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90" windowWidth="18915" windowHeight="12330" activeTab="2"/>
  </bookViews>
  <sheets>
    <sheet name="Feuil1" sheetId="1" r:id="rId1"/>
    <sheet name="Feuil2" sheetId="2" r:id="rId2"/>
    <sheet name="Feuil3" sheetId="3" r:id="rId3"/>
    <sheet name="Feuil3 Original" sheetId="4" r:id="rId4"/>
  </sheets>
  <externalReferences>
    <externalReference r:id="rId5"/>
  </externalReferences>
  <calcPr calcId="114210"/>
</workbook>
</file>

<file path=xl/calcChain.xml><?xml version="1.0" encoding="utf-8"?>
<calcChain xmlns="http://schemas.openxmlformats.org/spreadsheetml/2006/main">
  <c r="BQ60" i="1"/>
  <c r="BP60"/>
  <c r="BQ59"/>
  <c r="BP59"/>
  <c r="BQ58"/>
  <c r="BP58"/>
  <c r="BQ57"/>
  <c r="BP57"/>
  <c r="BQ56"/>
  <c r="BP56"/>
  <c r="BQ55"/>
  <c r="BP55"/>
  <c r="BQ54"/>
  <c r="BP54"/>
  <c r="BQ53"/>
  <c r="BP53"/>
  <c r="BQ52"/>
  <c r="BP52"/>
  <c r="BQ51"/>
  <c r="BP51"/>
  <c r="BQ50"/>
  <c r="BP50"/>
  <c r="BQ49"/>
  <c r="BP49"/>
  <c r="BQ48"/>
  <c r="BP48"/>
  <c r="BQ47"/>
  <c r="BP47"/>
  <c r="BQ46"/>
  <c r="BP46"/>
  <c r="BQ45"/>
  <c r="BP45"/>
  <c r="BQ44"/>
  <c r="BP44"/>
  <c r="BQ43"/>
  <c r="BP43"/>
  <c r="BQ42"/>
  <c r="BP42"/>
  <c r="BQ41"/>
  <c r="BP41"/>
  <c r="BQ40"/>
  <c r="BP40"/>
  <c r="BQ39"/>
  <c r="BP39"/>
  <c r="BQ38"/>
  <c r="BP38"/>
  <c r="BQ37"/>
  <c r="BP37"/>
  <c r="BQ36"/>
  <c r="BP36"/>
  <c r="BQ35"/>
  <c r="BP35"/>
  <c r="BQ34"/>
  <c r="BP34"/>
  <c r="BQ33"/>
  <c r="BP33"/>
  <c r="BQ32"/>
  <c r="BP32"/>
  <c r="BQ31"/>
  <c r="BP31"/>
  <c r="BQ30"/>
  <c r="BP30"/>
  <c r="BQ29"/>
  <c r="BP29"/>
  <c r="BQ28"/>
  <c r="BP28"/>
  <c r="BQ27"/>
  <c r="BP27"/>
  <c r="BQ26"/>
  <c r="BP26"/>
  <c r="BQ25"/>
  <c r="BP25"/>
  <c r="BQ24"/>
  <c r="BP24"/>
  <c r="BQ23"/>
  <c r="BP23"/>
  <c r="BQ22"/>
  <c r="BP22"/>
  <c r="BQ21"/>
  <c r="BP21"/>
  <c r="BQ20"/>
  <c r="BP20"/>
  <c r="BQ19"/>
  <c r="BP19"/>
  <c r="BQ18"/>
  <c r="BP18"/>
  <c r="BQ17"/>
  <c r="BP17"/>
  <c r="BQ16"/>
  <c r="BP16"/>
  <c r="BQ15"/>
  <c r="BP15"/>
  <c r="BQ14"/>
  <c r="BP14"/>
  <c r="BQ13"/>
  <c r="BP13"/>
  <c r="BQ12"/>
  <c r="BP12"/>
  <c r="BQ11"/>
  <c r="BP11"/>
  <c r="BQ10"/>
  <c r="BP10"/>
  <c r="BQ9"/>
  <c r="BP9"/>
  <c r="BQ8"/>
  <c r="BP8"/>
  <c r="BQ7"/>
  <c r="BP7"/>
  <c r="BQ6"/>
  <c r="BP6"/>
  <c r="C3" i="2"/>
  <c r="D3"/>
  <c r="C4"/>
  <c r="D4"/>
  <c r="AR4"/>
  <c r="C5"/>
  <c r="D5"/>
  <c r="AR5"/>
  <c r="C6"/>
  <c r="D6"/>
  <c r="F6"/>
  <c r="C7"/>
  <c r="D7"/>
  <c r="G7"/>
  <c r="C8"/>
  <c r="D8"/>
  <c r="F8"/>
  <c r="C9"/>
  <c r="D9"/>
  <c r="G9"/>
  <c r="D2"/>
  <c r="C2"/>
  <c r="AP5"/>
  <c r="AL5"/>
  <c r="AH5"/>
  <c r="AD5"/>
  <c r="Z5"/>
  <c r="W5"/>
  <c r="U5"/>
  <c r="S5"/>
  <c r="Q5"/>
  <c r="O5"/>
  <c r="M5"/>
  <c r="K5"/>
  <c r="I5"/>
  <c r="G5"/>
  <c r="E5"/>
  <c r="AP4"/>
  <c r="AO4"/>
  <c r="AN4"/>
  <c r="AM4"/>
  <c r="AL4"/>
  <c r="AK4"/>
  <c r="AJ4"/>
  <c r="AI4"/>
  <c r="AH4"/>
  <c r="AG4"/>
  <c r="AF4"/>
  <c r="AE4"/>
  <c r="AD4"/>
  <c r="AC4"/>
  <c r="AB4"/>
  <c r="AA4"/>
  <c r="Z4"/>
  <c r="Y4"/>
  <c r="X4"/>
  <c r="W4"/>
  <c r="V4"/>
  <c r="U4"/>
  <c r="T4"/>
  <c r="S4"/>
  <c r="R4"/>
  <c r="Q4"/>
  <c r="P4"/>
  <c r="O4"/>
  <c r="N4"/>
  <c r="M4"/>
  <c r="L4"/>
  <c r="K4"/>
  <c r="J4"/>
  <c r="I4"/>
  <c r="H4"/>
  <c r="G4"/>
  <c r="F4"/>
  <c r="E4"/>
  <c r="AP3"/>
  <c r="AO3"/>
  <c r="AN3"/>
  <c r="AM3"/>
  <c r="AL3"/>
  <c r="AK3"/>
  <c r="AJ3"/>
  <c r="AI3"/>
  <c r="AH3"/>
  <c r="AG3"/>
  <c r="AF3"/>
  <c r="AE3"/>
  <c r="AD3"/>
  <c r="AC3"/>
  <c r="AB3"/>
  <c r="AA3"/>
  <c r="Z3"/>
  <c r="Y3"/>
  <c r="X3"/>
  <c r="W3"/>
  <c r="V3"/>
  <c r="U3"/>
  <c r="T3"/>
  <c r="S3"/>
  <c r="R3"/>
  <c r="Q3"/>
  <c r="P3"/>
  <c r="O3"/>
  <c r="N3"/>
  <c r="M3"/>
  <c r="L3"/>
  <c r="K3"/>
  <c r="J3"/>
  <c r="I3"/>
  <c r="H3"/>
  <c r="G3"/>
  <c r="F3"/>
  <c r="E3"/>
  <c r="AP2"/>
  <c r="AO2"/>
  <c r="AN2"/>
  <c r="AM2"/>
  <c r="AL2"/>
  <c r="AK2"/>
  <c r="AJ2"/>
  <c r="AI2"/>
  <c r="AH2"/>
  <c r="AG2"/>
  <c r="AF2"/>
  <c r="AE2"/>
  <c r="AD2"/>
  <c r="AC2"/>
  <c r="AB2"/>
  <c r="AA2"/>
  <c r="Z2"/>
  <c r="Y2"/>
  <c r="X2"/>
  <c r="W2"/>
  <c r="V2"/>
  <c r="E2"/>
  <c r="F5"/>
  <c r="H5"/>
  <c r="J5"/>
  <c r="L5"/>
  <c r="N5"/>
  <c r="P5"/>
  <c r="R5"/>
  <c r="T5"/>
  <c r="V5"/>
  <c r="X5"/>
  <c r="AB5"/>
  <c r="AF5"/>
  <c r="AJ5"/>
  <c r="AN5"/>
  <c r="AR3"/>
  <c r="Y5"/>
  <c r="AA5"/>
  <c r="AC5"/>
  <c r="AE5"/>
  <c r="AG5"/>
  <c r="AI5"/>
  <c r="AK5"/>
  <c r="AM5"/>
  <c r="AO5"/>
  <c r="G2"/>
  <c r="E9"/>
  <c r="E8"/>
  <c r="E7"/>
  <c r="E6"/>
  <c r="AQ5"/>
  <c r="AQ4"/>
  <c r="AQ3"/>
  <c r="AQ2"/>
  <c r="T2"/>
  <c r="R2"/>
  <c r="P2"/>
  <c r="N2"/>
  <c r="L2"/>
  <c r="J2"/>
  <c r="H2"/>
  <c r="F2"/>
  <c r="AQ6"/>
  <c r="AO6"/>
  <c r="AM6"/>
  <c r="AK6"/>
  <c r="AI6"/>
  <c r="AG6"/>
  <c r="AE6"/>
  <c r="AC6"/>
  <c r="AA6"/>
  <c r="Y6"/>
  <c r="W6"/>
  <c r="U6"/>
  <c r="S6"/>
  <c r="Q6"/>
  <c r="O6"/>
  <c r="M6"/>
  <c r="K6"/>
  <c r="I6"/>
  <c r="G6"/>
  <c r="AR7"/>
  <c r="AP7"/>
  <c r="AN7"/>
  <c r="AL7"/>
  <c r="AJ7"/>
  <c r="AH7"/>
  <c r="AF7"/>
  <c r="AD7"/>
  <c r="AB7"/>
  <c r="Z7"/>
  <c r="X7"/>
  <c r="V7"/>
  <c r="T7"/>
  <c r="R7"/>
  <c r="P7"/>
  <c r="N7"/>
  <c r="L7"/>
  <c r="J7"/>
  <c r="H7"/>
  <c r="F7"/>
  <c r="AQ8"/>
  <c r="AO8"/>
  <c r="AM8"/>
  <c r="AK8"/>
  <c r="AI8"/>
  <c r="AG8"/>
  <c r="AE8"/>
  <c r="AC8"/>
  <c r="AA8"/>
  <c r="Y8"/>
  <c r="W8"/>
  <c r="U8"/>
  <c r="S8"/>
  <c r="Q8"/>
  <c r="O8"/>
  <c r="M8"/>
  <c r="K8"/>
  <c r="I8"/>
  <c r="G8"/>
  <c r="AR9"/>
  <c r="AP9"/>
  <c r="AN9"/>
  <c r="AL9"/>
  <c r="AJ9"/>
  <c r="AH9"/>
  <c r="AF9"/>
  <c r="AD9"/>
  <c r="AB9"/>
  <c r="Z9"/>
  <c r="X9"/>
  <c r="V9"/>
  <c r="T9"/>
  <c r="R9"/>
  <c r="P9"/>
  <c r="N9"/>
  <c r="L9"/>
  <c r="J9"/>
  <c r="H9"/>
  <c r="F9"/>
  <c r="AR2"/>
  <c r="U2"/>
  <c r="S2"/>
  <c r="Q2"/>
  <c r="O2"/>
  <c r="M2"/>
  <c r="K2"/>
  <c r="I2"/>
  <c r="AR6"/>
  <c r="AP6"/>
  <c r="AN6"/>
  <c r="AL6"/>
  <c r="AJ6"/>
  <c r="AH6"/>
  <c r="AF6"/>
  <c r="AD6"/>
  <c r="AB6"/>
  <c r="Z6"/>
  <c r="X6"/>
  <c r="V6"/>
  <c r="T6"/>
  <c r="R6"/>
  <c r="P6"/>
  <c r="N6"/>
  <c r="L6"/>
  <c r="J6"/>
  <c r="H6"/>
  <c r="AQ7"/>
  <c r="AO7"/>
  <c r="AM7"/>
  <c r="AK7"/>
  <c r="AI7"/>
  <c r="AG7"/>
  <c r="AE7"/>
  <c r="AC7"/>
  <c r="AA7"/>
  <c r="Y7"/>
  <c r="W7"/>
  <c r="U7"/>
  <c r="S7"/>
  <c r="Q7"/>
  <c r="O7"/>
  <c r="M7"/>
  <c r="K7"/>
  <c r="I7"/>
  <c r="AR8"/>
  <c r="AP8"/>
  <c r="AN8"/>
  <c r="AL8"/>
  <c r="AJ8"/>
  <c r="AH8"/>
  <c r="AF8"/>
  <c r="AD8"/>
  <c r="AB8"/>
  <c r="Z8"/>
  <c r="X8"/>
  <c r="V8"/>
  <c r="T8"/>
  <c r="R8"/>
  <c r="P8"/>
  <c r="N8"/>
  <c r="L8"/>
  <c r="J8"/>
  <c r="H8"/>
  <c r="AQ9"/>
  <c r="AO9"/>
  <c r="AM9"/>
  <c r="AK9"/>
  <c r="AI9"/>
  <c r="AG9"/>
  <c r="AE9"/>
  <c r="AC9"/>
  <c r="AA9"/>
  <c r="Y9"/>
  <c r="W9"/>
  <c r="U9"/>
  <c r="S9"/>
  <c r="Q9"/>
  <c r="O9"/>
  <c r="M9"/>
  <c r="K9"/>
  <c r="I9"/>
  <c r="G27" i="1" a="1"/>
  <c r="G27"/>
  <c r="G29" a="1"/>
  <c r="G29"/>
  <c r="G25" a="1"/>
  <c r="G25"/>
  <c r="G26" a="1"/>
  <c r="G26"/>
  <c r="G28" a="1"/>
  <c r="G28"/>
</calcChain>
</file>

<file path=xl/sharedStrings.xml><?xml version="1.0" encoding="utf-8"?>
<sst xmlns="http://schemas.openxmlformats.org/spreadsheetml/2006/main" count="522" uniqueCount="9">
  <si>
    <t>Début</t>
  </si>
  <si>
    <t>Fin</t>
  </si>
  <si>
    <t>Ligne</t>
  </si>
  <si>
    <t/>
  </si>
  <si>
    <t>Horaire de travail</t>
  </si>
  <si>
    <t>Tâches à réaliser</t>
  </si>
  <si>
    <t>Affectation</t>
  </si>
  <si>
    <t>Vacations</t>
  </si>
  <si>
    <t>http://forum.excel-pratique.com/excel/recherche-d-une-ligne-en-fonction-d-un-horaire-t34199.html#p194043</t>
  </si>
</sst>
</file>

<file path=xl/styles.xml><?xml version="1.0" encoding="utf-8"?>
<styleSheet xmlns="http://schemas.openxmlformats.org/spreadsheetml/2006/main">
  <numFmts count="3">
    <numFmt numFmtId="164" formatCode="[$-F400]h:mm:ss\ AM/PM"/>
    <numFmt numFmtId="165" formatCode="h:mm"/>
    <numFmt numFmtId="166" formatCode="h:mm;@"/>
  </numFmts>
  <fonts count="11">
    <font>
      <sz val="11"/>
      <color theme="1"/>
      <name val="Calibri"/>
      <family val="2"/>
      <scheme val="minor"/>
    </font>
    <font>
      <sz val="11"/>
      <color indexed="9"/>
      <name val="Calibri"/>
      <family val="2"/>
    </font>
    <font>
      <sz val="14"/>
      <color indexed="8"/>
      <name val="Calibri"/>
      <family val="2"/>
    </font>
    <font>
      <u/>
      <sz val="7.7"/>
      <color indexed="12"/>
      <name val="Calibri"/>
      <family val="2"/>
    </font>
    <font>
      <sz val="8"/>
      <name val="Calibri"/>
      <family val="2"/>
    </font>
    <font>
      <sz val="14"/>
      <name val="Book Antiqua"/>
      <family val="1"/>
    </font>
    <font>
      <b/>
      <sz val="14"/>
      <name val="Book Antiqua"/>
      <family val="1"/>
    </font>
    <font>
      <b/>
      <sz val="24"/>
      <name val="Arial"/>
      <family val="2"/>
    </font>
    <font>
      <sz val="20"/>
      <name val="Book Antiqua"/>
      <family val="1"/>
    </font>
    <font>
      <sz val="11"/>
      <name val="Arial"/>
      <family val="2"/>
    </font>
    <font>
      <sz val="14"/>
      <color indexed="55"/>
      <name val="Verdana"/>
      <family val="2"/>
    </font>
  </fonts>
  <fills count="5">
    <fill>
      <patternFill patternType="none"/>
    </fill>
    <fill>
      <patternFill patternType="gray125"/>
    </fill>
    <fill>
      <patternFill patternType="solid">
        <fgColor indexed="60"/>
        <bgColor indexed="64"/>
      </patternFill>
    </fill>
    <fill>
      <patternFill patternType="solid">
        <fgColor indexed="13"/>
        <bgColor indexed="64"/>
      </patternFill>
    </fill>
    <fill>
      <patternFill patternType="solid">
        <fgColor indexed="42"/>
        <bgColor indexed="64"/>
      </patternFill>
    </fill>
  </fills>
  <borders count="29">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s>
  <cellStyleXfs count="2">
    <xf numFmtId="0" fontId="0" fillId="0" borderId="0"/>
    <xf numFmtId="0" fontId="3" fillId="0" borderId="0" applyNumberFormat="0" applyFill="0" applyBorder="0" applyAlignment="0" applyProtection="0">
      <alignment vertical="top"/>
      <protection locked="0"/>
    </xf>
  </cellStyleXfs>
  <cellXfs count="54">
    <xf numFmtId="0" fontId="0" fillId="0" borderId="0" xfId="0"/>
    <xf numFmtId="20" fontId="0" fillId="0" borderId="1" xfId="0" applyNumberFormat="1" applyBorder="1" applyAlignment="1">
      <alignment horizontal="center" vertical="center"/>
    </xf>
    <xf numFmtId="20" fontId="0" fillId="0" borderId="2" xfId="0" applyNumberFormat="1" applyBorder="1" applyAlignment="1">
      <alignment horizontal="center" vertical="center"/>
    </xf>
    <xf numFmtId="0" fontId="0" fillId="0" borderId="3" xfId="0" applyBorder="1" applyAlignment="1">
      <alignment horizontal="center" vertical="center"/>
    </xf>
    <xf numFmtId="20" fontId="0" fillId="0" borderId="4" xfId="0" applyNumberFormat="1" applyBorder="1" applyAlignment="1">
      <alignment horizontal="center" vertical="center"/>
    </xf>
    <xf numFmtId="0" fontId="0" fillId="0" borderId="5" xfId="0" applyBorder="1" applyAlignment="1">
      <alignment horizontal="center" vertical="center"/>
    </xf>
    <xf numFmtId="20" fontId="0" fillId="0" borderId="6" xfId="0" applyNumberFormat="1" applyBorder="1" applyAlignment="1">
      <alignment horizontal="center" vertical="center"/>
    </xf>
    <xf numFmtId="20" fontId="0" fillId="0" borderId="7" xfId="0" applyNumberFormat="1"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20" fontId="0" fillId="0" borderId="12" xfId="0" applyNumberFormat="1" applyBorder="1" applyAlignment="1">
      <alignment horizontal="center" vertical="center"/>
    </xf>
    <xf numFmtId="0" fontId="0" fillId="0" borderId="0" xfId="0"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 xfId="0" applyBorder="1" applyAlignment="1">
      <alignment horizontal="center" vertical="center"/>
    </xf>
    <xf numFmtId="0" fontId="0" fillId="0" borderId="4"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1" fillId="2" borderId="3" xfId="0" applyFont="1" applyFill="1" applyBorder="1" applyAlignment="1">
      <alignment horizontal="center" vertical="center"/>
    </xf>
    <xf numFmtId="0" fontId="1" fillId="2" borderId="5" xfId="0" applyFont="1" applyFill="1" applyBorder="1" applyAlignment="1">
      <alignment horizontal="center" vertical="center"/>
    </xf>
    <xf numFmtId="0" fontId="1" fillId="2" borderId="8" xfId="0" applyFont="1" applyFill="1" applyBorder="1" applyAlignment="1">
      <alignment horizontal="center" vertical="center"/>
    </xf>
    <xf numFmtId="0" fontId="2" fillId="0" borderId="0" xfId="0" applyFont="1" applyAlignment="1">
      <alignment horizontal="left" vertical="center"/>
    </xf>
    <xf numFmtId="0" fontId="3" fillId="0" borderId="0" xfId="1" applyAlignment="1" applyProtection="1">
      <alignment vertical="center"/>
    </xf>
    <xf numFmtId="164" fontId="0" fillId="0" borderId="0" xfId="0" applyNumberFormat="1" applyAlignment="1">
      <alignment horizontal="center" vertical="center"/>
    </xf>
    <xf numFmtId="0" fontId="0" fillId="3" borderId="0" xfId="0" applyFill="1" applyAlignment="1">
      <alignment horizontal="center" vertical="center"/>
    </xf>
    <xf numFmtId="0" fontId="0" fillId="0" borderId="0" xfId="0" applyNumberFormat="1" applyAlignment="1">
      <alignment horizontal="center" vertical="center"/>
    </xf>
    <xf numFmtId="0" fontId="5" fillId="0" borderId="4" xfId="0" applyFont="1" applyBorder="1" applyAlignment="1">
      <alignment horizontal="center" wrapText="1"/>
    </xf>
    <xf numFmtId="0" fontId="6" fillId="0" borderId="4" xfId="0" applyFont="1" applyBorder="1" applyAlignment="1">
      <alignment horizontal="center"/>
    </xf>
    <xf numFmtId="165" fontId="7" fillId="4" borderId="4" xfId="0" applyNumberFormat="1" applyFont="1" applyFill="1" applyBorder="1" applyAlignment="1">
      <alignment horizontal="center" vertical="center" textRotation="90"/>
    </xf>
    <xf numFmtId="20" fontId="8" fillId="0" borderId="4" xfId="0" applyNumberFormat="1" applyFont="1" applyFill="1" applyBorder="1" applyAlignment="1">
      <alignment horizontal="center" vertical="center" wrapText="1"/>
    </xf>
    <xf numFmtId="166" fontId="9" fillId="0" borderId="4" xfId="0" applyNumberFormat="1" applyFont="1" applyBorder="1" applyAlignment="1">
      <alignment horizontal="center" vertical="center"/>
    </xf>
    <xf numFmtId="0" fontId="10" fillId="0" borderId="4" xfId="0" applyFont="1" applyBorder="1" applyAlignment="1" applyProtection="1">
      <alignment horizontal="center" vertical="center"/>
    </xf>
    <xf numFmtId="164" fontId="0" fillId="0" borderId="15" xfId="0" applyNumberFormat="1" applyBorder="1" applyAlignment="1">
      <alignment horizontal="center" vertical="center"/>
    </xf>
    <xf numFmtId="0" fontId="0" fillId="0" borderId="16" xfId="0" applyBorder="1" applyAlignment="1">
      <alignment horizontal="center" vertical="center"/>
    </xf>
    <xf numFmtId="164" fontId="0" fillId="0" borderId="17" xfId="0" applyNumberFormat="1" applyBorder="1" applyAlignment="1">
      <alignment horizontal="center" vertical="center"/>
    </xf>
    <xf numFmtId="0" fontId="0" fillId="0" borderId="18" xfId="0" applyBorder="1" applyAlignment="1">
      <alignment horizontal="center" vertical="center"/>
    </xf>
    <xf numFmtId="164" fontId="0" fillId="0" borderId="19" xfId="0" applyNumberFormat="1"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0" fontId="0" fillId="0" borderId="22" xfId="0" applyBorder="1" applyAlignment="1">
      <alignment horizontal="center" vertical="center"/>
    </xf>
    <xf numFmtId="0" fontId="0" fillId="0" borderId="23" xfId="0" applyBorder="1" applyAlignment="1">
      <alignment horizontal="center" vertical="center"/>
    </xf>
    <xf numFmtId="0" fontId="3" fillId="0" borderId="0" xfId="1" applyAlignment="1" applyProtection="1"/>
    <xf numFmtId="166" fontId="0" fillId="0" borderId="0" xfId="0" applyNumberFormat="1"/>
    <xf numFmtId="166" fontId="3" fillId="0" borderId="0" xfId="1" applyNumberFormat="1" applyAlignment="1" applyProtection="1"/>
    <xf numFmtId="0" fontId="0" fillId="0" borderId="24" xfId="0" applyBorder="1" applyAlignment="1">
      <alignment horizontal="center" vertical="center"/>
    </xf>
    <xf numFmtId="0" fontId="0" fillId="0" borderId="25" xfId="0" applyBorder="1" applyAlignment="1">
      <alignment horizontal="center" vertical="center"/>
    </xf>
    <xf numFmtId="0" fontId="0" fillId="0" borderId="26" xfId="0" applyBorder="1" applyAlignment="1">
      <alignment horizontal="center" vertical="center"/>
    </xf>
    <xf numFmtId="0" fontId="0" fillId="0" borderId="27" xfId="0" applyBorder="1" applyAlignment="1">
      <alignment horizontal="center" vertical="center"/>
    </xf>
    <xf numFmtId="0" fontId="0" fillId="0" borderId="28" xfId="0" applyBorder="1" applyAlignment="1">
      <alignment horizontal="center" vertical="center"/>
    </xf>
    <xf numFmtId="0" fontId="0" fillId="0" borderId="12"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cellXfs>
  <cellStyles count="2">
    <cellStyle name="Lien hypertexte" xfId="1" builtinId="8"/>
    <cellStyle name="Normal" xfId="0" builtinId="0"/>
  </cellStyles>
  <dxfs count="3">
    <dxf>
      <fill>
        <patternFill>
          <bgColor theme="0" tint="-0.24994659260841701"/>
        </patternFill>
      </fill>
    </dxf>
    <dxf>
      <fill>
        <patternFill>
          <bgColor indexed="22"/>
        </patternFill>
      </fill>
    </dxf>
    <dxf>
      <fill>
        <patternFill>
          <bgColor theme="0" tint="-0.24994659260841701"/>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9</xdr:col>
      <xdr:colOff>190500</xdr:colOff>
      <xdr:row>25</xdr:row>
      <xdr:rowOff>161925</xdr:rowOff>
    </xdr:from>
    <xdr:to>
      <xdr:col>14</xdr:col>
      <xdr:colOff>95250</xdr:colOff>
      <xdr:row>33</xdr:row>
      <xdr:rowOff>95250</xdr:rowOff>
    </xdr:to>
    <xdr:sp macro="[0]!Recherche" textlink="">
      <xdr:nvSpPr>
        <xdr:cNvPr id="1025" name="Text Box 1"/>
        <xdr:cNvSpPr txBox="1">
          <a:spLocks noChangeArrowheads="1"/>
        </xdr:cNvSpPr>
      </xdr:nvSpPr>
      <xdr:spPr bwMode="auto">
        <a:xfrm>
          <a:off x="7048500" y="5000625"/>
          <a:ext cx="3714750" cy="1485900"/>
        </a:xfrm>
        <a:prstGeom prst="rect">
          <a:avLst/>
        </a:prstGeom>
        <a:solidFill>
          <a:srgbClr val="00FF00"/>
        </a:solidFill>
        <a:ln w="9525">
          <a:solidFill>
            <a:srgbClr val="000000"/>
          </a:solidFill>
          <a:miter lim="800000"/>
          <a:headEnd/>
          <a:tailEnd/>
        </a:ln>
      </xdr:spPr>
      <xdr:txBody>
        <a:bodyPr vertOverflow="clip" wrap="square" lIns="82296" tIns="86868" rIns="82296" bIns="86868" anchor="ctr" upright="1"/>
        <a:lstStyle/>
        <a:p>
          <a:pPr algn="ctr" rtl="0">
            <a:defRPr sz="1000"/>
          </a:pPr>
          <a:r>
            <a:rPr lang="fr-FR" sz="4800" b="1" i="0" u="none" strike="noStrike" baseline="0">
              <a:solidFill>
                <a:srgbClr val="FF0000"/>
              </a:solidFill>
              <a:latin typeface="Calibri"/>
            </a:rPr>
            <a:t>Recherche</a:t>
          </a:r>
        </a:p>
      </xdr:txBody>
    </xdr:sp>
    <xdr:clientData/>
  </xdr:twoCellAnchor>
  <xdr:twoCellAnchor>
    <xdr:from>
      <xdr:col>10</xdr:col>
      <xdr:colOff>38100</xdr:colOff>
      <xdr:row>9</xdr:row>
      <xdr:rowOff>0</xdr:rowOff>
    </xdr:from>
    <xdr:to>
      <xdr:col>16</xdr:col>
      <xdr:colOff>304800</xdr:colOff>
      <xdr:row>18</xdr:row>
      <xdr:rowOff>95250</xdr:rowOff>
    </xdr:to>
    <xdr:sp macro="" textlink="">
      <xdr:nvSpPr>
        <xdr:cNvPr id="1026" name="Text Box 2"/>
        <xdr:cNvSpPr txBox="1">
          <a:spLocks noChangeArrowheads="1"/>
        </xdr:cNvSpPr>
      </xdr:nvSpPr>
      <xdr:spPr bwMode="auto">
        <a:xfrm>
          <a:off x="7658100" y="1790700"/>
          <a:ext cx="4838700" cy="18097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La macro ne recherche pas l'optimisation de la journée</a:t>
          </a:r>
        </a:p>
        <a:p>
          <a:pPr algn="l" rtl="0">
            <a:defRPr sz="1000"/>
          </a:pPr>
          <a:r>
            <a:rPr lang="fr-FR" sz="1100" b="0" i="0" u="none" strike="noStrike" baseline="0">
              <a:solidFill>
                <a:srgbClr val="000000"/>
              </a:solidFill>
              <a:latin typeface="Calibri"/>
            </a:rPr>
            <a:t>Il lui suffit de trouver un horaire </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13</xdr:col>
      <xdr:colOff>10885</xdr:colOff>
      <xdr:row>1</xdr:row>
      <xdr:rowOff>5443</xdr:rowOff>
    </xdr:from>
    <xdr:to>
      <xdr:col>22</xdr:col>
      <xdr:colOff>13606</xdr:colOff>
      <xdr:row>2</xdr:row>
      <xdr:rowOff>40822</xdr:rowOff>
    </xdr:to>
    <xdr:sp macro="" textlink="">
      <xdr:nvSpPr>
        <xdr:cNvPr id="2" name="ZoneTexte 1"/>
        <xdr:cNvSpPr txBox="1"/>
      </xdr:nvSpPr>
      <xdr:spPr>
        <a:xfrm>
          <a:off x="6868885" y="917122"/>
          <a:ext cx="3431721" cy="375557"/>
        </a:xfrm>
        <a:prstGeom prst="rect">
          <a:avLst/>
        </a:prstGeom>
        <a:solidFill>
          <a:srgbClr val="99CC00"/>
        </a:solidFill>
        <a:ln w="2540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vert="horz" wrap="square" rtlCol="0" anchor="ctr">
          <a:noAutofit/>
        </a:bodyPr>
        <a:lstStyle/>
        <a:p>
          <a:pPr marL="0" marR="0" indent="0" algn="l" defTabSz="914400" eaLnBrk="1" fontAlgn="auto" latinLnBrk="0" hangingPunct="1">
            <a:lnSpc>
              <a:spcPct val="100000"/>
            </a:lnSpc>
            <a:spcBef>
              <a:spcPts val="0"/>
            </a:spcBef>
            <a:spcAft>
              <a:spcPts val="0"/>
            </a:spcAft>
            <a:buClrTx/>
            <a:buSzTx/>
            <a:buFontTx/>
            <a:buNone/>
            <a:tabLst/>
            <a:defRPr/>
          </a:pPr>
          <a:r>
            <a:rPr lang="fr-FR" sz="2800" b="0" i="0" u="none" strike="noStrike" baseline="0">
              <a:solidFill>
                <a:srgbClr val="000000"/>
              </a:solidFill>
              <a:effectLst/>
              <a:latin typeface="Arial"/>
            </a:rPr>
            <a:t>Tache 1</a:t>
          </a:r>
        </a:p>
      </xdr:txBody>
    </xdr:sp>
    <xdr:clientData/>
  </xdr:twoCellAnchor>
  <xdr:twoCellAnchor>
    <xdr:from>
      <xdr:col>16</xdr:col>
      <xdr:colOff>326571</xdr:colOff>
      <xdr:row>1</xdr:row>
      <xdr:rowOff>299357</xdr:rowOff>
    </xdr:from>
    <xdr:to>
      <xdr:col>22</xdr:col>
      <xdr:colOff>367393</xdr:colOff>
      <xdr:row>2</xdr:row>
      <xdr:rowOff>329293</xdr:rowOff>
    </xdr:to>
    <xdr:sp macro="" textlink="">
      <xdr:nvSpPr>
        <xdr:cNvPr id="3" name="ZoneTexte 2"/>
        <xdr:cNvSpPr txBox="1"/>
      </xdr:nvSpPr>
      <xdr:spPr>
        <a:xfrm>
          <a:off x="8327571" y="1211036"/>
          <a:ext cx="2326822" cy="370114"/>
        </a:xfrm>
        <a:prstGeom prst="rect">
          <a:avLst/>
        </a:prstGeom>
        <a:solidFill>
          <a:srgbClr val="99CC00"/>
        </a:solidFill>
        <a:ln w="2540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vert="horz" wrap="square" rtlCol="0" anchor="ctr">
          <a:noAutofit/>
        </a:bodyPr>
        <a:lstStyle/>
        <a:p>
          <a:pPr marL="0" marR="0" indent="0" algn="l" defTabSz="914400" eaLnBrk="1" fontAlgn="auto" latinLnBrk="0" hangingPunct="1">
            <a:lnSpc>
              <a:spcPct val="100000"/>
            </a:lnSpc>
            <a:spcBef>
              <a:spcPts val="0"/>
            </a:spcBef>
            <a:spcAft>
              <a:spcPts val="0"/>
            </a:spcAft>
            <a:buClrTx/>
            <a:buSzTx/>
            <a:buFontTx/>
            <a:buNone/>
            <a:tabLst/>
            <a:defRPr/>
          </a:pPr>
          <a:r>
            <a:rPr lang="fr-FR" sz="2800" b="0" i="0" u="none" strike="noStrike" baseline="0">
              <a:solidFill>
                <a:srgbClr val="000000"/>
              </a:solidFill>
              <a:effectLst/>
              <a:latin typeface="Arial"/>
            </a:rPr>
            <a:t>Tache 2</a:t>
          </a:r>
        </a:p>
      </xdr:txBody>
    </xdr:sp>
    <xdr:clientData/>
  </xdr:twoCellAnchor>
  <xdr:twoCellAnchor>
    <xdr:from>
      <xdr:col>25</xdr:col>
      <xdr:colOff>29935</xdr:colOff>
      <xdr:row>4</xdr:row>
      <xdr:rowOff>329294</xdr:rowOff>
    </xdr:from>
    <xdr:to>
      <xdr:col>26</xdr:col>
      <xdr:colOff>367393</xdr:colOff>
      <xdr:row>6</xdr:row>
      <xdr:rowOff>19051</xdr:rowOff>
    </xdr:to>
    <xdr:sp macro="" textlink="">
      <xdr:nvSpPr>
        <xdr:cNvPr id="4" name="ZoneTexte 3"/>
        <xdr:cNvSpPr txBox="1"/>
      </xdr:nvSpPr>
      <xdr:spPr>
        <a:xfrm>
          <a:off x="11459935" y="2261508"/>
          <a:ext cx="718458" cy="370114"/>
        </a:xfrm>
        <a:prstGeom prst="rect">
          <a:avLst/>
        </a:prstGeom>
        <a:solidFill>
          <a:srgbClr val="99CC00"/>
        </a:solidFill>
        <a:ln w="2540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vert="horz" wrap="square" rtlCol="0" anchor="ctr">
          <a:noAutofit/>
        </a:bodyPr>
        <a:lstStyle/>
        <a:p>
          <a:pPr marL="0" marR="0" indent="0" algn="l" defTabSz="914400" eaLnBrk="1" fontAlgn="auto" latinLnBrk="0" hangingPunct="1">
            <a:lnSpc>
              <a:spcPct val="100000"/>
            </a:lnSpc>
            <a:spcBef>
              <a:spcPts val="0"/>
            </a:spcBef>
            <a:spcAft>
              <a:spcPts val="0"/>
            </a:spcAft>
            <a:buClrTx/>
            <a:buSzTx/>
            <a:buFontTx/>
            <a:buNone/>
            <a:tabLst/>
            <a:defRPr/>
          </a:pPr>
          <a:r>
            <a:rPr lang="fr-FR" sz="1050" b="0" i="0" u="none" strike="noStrike" baseline="0">
              <a:solidFill>
                <a:srgbClr val="000000"/>
              </a:solidFill>
              <a:effectLst/>
              <a:latin typeface="Arial"/>
            </a:rPr>
            <a:t>Tache 3</a:t>
          </a:r>
        </a:p>
      </xdr:txBody>
    </xdr:sp>
    <xdr:clientData/>
  </xdr:twoCellAnchor>
  <xdr:twoCellAnchor>
    <xdr:from>
      <xdr:col>26</xdr:col>
      <xdr:colOff>32656</xdr:colOff>
      <xdr:row>6</xdr:row>
      <xdr:rowOff>5444</xdr:rowOff>
    </xdr:from>
    <xdr:to>
      <xdr:col>27</xdr:col>
      <xdr:colOff>370114</xdr:colOff>
      <xdr:row>7</xdr:row>
      <xdr:rowOff>35379</xdr:rowOff>
    </xdr:to>
    <xdr:sp macro="" textlink="">
      <xdr:nvSpPr>
        <xdr:cNvPr id="5" name="ZoneTexte 4"/>
        <xdr:cNvSpPr txBox="1"/>
      </xdr:nvSpPr>
      <xdr:spPr>
        <a:xfrm>
          <a:off x="11843656" y="2618015"/>
          <a:ext cx="718458" cy="370114"/>
        </a:xfrm>
        <a:prstGeom prst="rect">
          <a:avLst/>
        </a:prstGeom>
        <a:solidFill>
          <a:srgbClr val="99CC00"/>
        </a:solidFill>
        <a:ln w="2540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vert="horz" wrap="square" rtlCol="0" anchor="ctr">
          <a:noAutofit/>
        </a:bodyPr>
        <a:lstStyle/>
        <a:p>
          <a:pPr marL="0" marR="0" indent="0" algn="l" defTabSz="914400" eaLnBrk="1" fontAlgn="auto" latinLnBrk="0" hangingPunct="1">
            <a:lnSpc>
              <a:spcPct val="100000"/>
            </a:lnSpc>
            <a:spcBef>
              <a:spcPts val="0"/>
            </a:spcBef>
            <a:spcAft>
              <a:spcPts val="0"/>
            </a:spcAft>
            <a:buClrTx/>
            <a:buSzTx/>
            <a:buFontTx/>
            <a:buNone/>
            <a:tabLst/>
            <a:defRPr/>
          </a:pPr>
          <a:r>
            <a:rPr lang="fr-FR" sz="1050" b="0" i="0" u="none" strike="noStrike" baseline="0">
              <a:solidFill>
                <a:srgbClr val="000000"/>
              </a:solidFill>
              <a:effectLst/>
              <a:latin typeface="Arial"/>
            </a:rPr>
            <a:t>Tache 4</a:t>
          </a:r>
        </a:p>
      </xdr:txBody>
    </xdr:sp>
    <xdr:clientData/>
  </xdr:twoCellAnchor>
  <xdr:twoCellAnchor>
    <xdr:from>
      <xdr:col>22</xdr:col>
      <xdr:colOff>21770</xdr:colOff>
      <xdr:row>1</xdr:row>
      <xdr:rowOff>40820</xdr:rowOff>
    </xdr:from>
    <xdr:to>
      <xdr:col>23</xdr:col>
      <xdr:colOff>40821</xdr:colOff>
      <xdr:row>1</xdr:row>
      <xdr:rowOff>296635</xdr:rowOff>
    </xdr:to>
    <xdr:sp macro="" textlink="">
      <xdr:nvSpPr>
        <xdr:cNvPr id="6" name="ZoneTexte 5"/>
        <xdr:cNvSpPr txBox="1"/>
      </xdr:nvSpPr>
      <xdr:spPr>
        <a:xfrm>
          <a:off x="10308770" y="952499"/>
          <a:ext cx="400051" cy="255815"/>
        </a:xfrm>
        <a:prstGeom prst="rect">
          <a:avLst/>
        </a:prstGeom>
        <a:solidFill>
          <a:srgbClr val="99CC00"/>
        </a:solidFill>
        <a:ln w="2540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vert="horz" wrap="square" rtlCol="0" anchor="ctr">
          <a:noAutofit/>
        </a:bodyPr>
        <a:lstStyle/>
        <a:p>
          <a:pPr marL="0" marR="0" indent="0" algn="l" defTabSz="914400" eaLnBrk="1" fontAlgn="auto" latinLnBrk="0" hangingPunct="1">
            <a:lnSpc>
              <a:spcPct val="100000"/>
            </a:lnSpc>
            <a:spcBef>
              <a:spcPts val="0"/>
            </a:spcBef>
            <a:spcAft>
              <a:spcPts val="0"/>
            </a:spcAft>
            <a:buClrTx/>
            <a:buSzTx/>
            <a:buFontTx/>
            <a:buNone/>
            <a:tabLst/>
            <a:defRPr/>
          </a:pPr>
          <a:r>
            <a:rPr lang="fr-FR" sz="1050" b="0" i="0" u="none" strike="noStrike" baseline="0">
              <a:solidFill>
                <a:srgbClr val="000000"/>
              </a:solidFill>
              <a:effectLst/>
              <a:latin typeface="Arial"/>
            </a:rPr>
            <a:t>Tache 4</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10</xdr:col>
      <xdr:colOff>714375</xdr:colOff>
      <xdr:row>18</xdr:row>
      <xdr:rowOff>171450</xdr:rowOff>
    </xdr:from>
    <xdr:to>
      <xdr:col>23</xdr:col>
      <xdr:colOff>504825</xdr:colOff>
      <xdr:row>39</xdr:row>
      <xdr:rowOff>0</xdr:rowOff>
    </xdr:to>
    <xdr:sp macro="" textlink="">
      <xdr:nvSpPr>
        <xdr:cNvPr id="1025" name="Text Box 1"/>
        <xdr:cNvSpPr txBox="1">
          <a:spLocks noChangeArrowheads="1"/>
        </xdr:cNvSpPr>
      </xdr:nvSpPr>
      <xdr:spPr bwMode="auto">
        <a:xfrm>
          <a:off x="8562975" y="4514850"/>
          <a:ext cx="9696450" cy="38290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Re bonjour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La solution marche très bien merci Banzai64.</a:t>
          </a:r>
        </a:p>
        <a:p>
          <a:pPr algn="l" rtl="0">
            <a:defRPr sz="1000"/>
          </a:pPr>
          <a:r>
            <a:rPr lang="fr-FR" sz="1100" b="0" i="0" u="none" strike="noStrike" baseline="0">
              <a:solidFill>
                <a:srgbClr val="000000"/>
              </a:solidFill>
              <a:latin typeface="Calibri"/>
            </a:rPr>
            <a:t>Par contre, il y a des taches qui ne sont pas affectées (normal vu que la solution n'est pas optimisée).</a:t>
          </a:r>
        </a:p>
        <a:p>
          <a:pPr algn="l" rtl="0">
            <a:defRPr sz="1000"/>
          </a:pPr>
          <a:r>
            <a:rPr lang="fr-FR" sz="1100" b="0" i="0" u="none" strike="noStrike" baseline="0">
              <a:solidFill>
                <a:srgbClr val="000000"/>
              </a:solidFill>
              <a:latin typeface="Calibri"/>
            </a:rPr>
            <a:t>Serait il possible de faire la meme chose avec ces tache non distribuées?</a:t>
          </a:r>
        </a:p>
        <a:p>
          <a:pPr algn="l" rtl="0">
            <a:defRPr sz="1000"/>
          </a:pPr>
          <a:r>
            <a:rPr lang="fr-FR" sz="1100" b="0" i="0" u="none" strike="noStrike" baseline="0">
              <a:solidFill>
                <a:srgbClr val="000000"/>
              </a:solidFill>
              <a:latin typeface="Calibri"/>
            </a:rPr>
            <a:t>Par exemple, la macro repèrerait la dernière ligne utilisée pui recommencerai la manipulation à partir de celle ci pour les taches qui ne sont pas affectées?</a:t>
          </a:r>
        </a:p>
        <a:p>
          <a:pPr algn="l" rtl="0">
            <a:defRPr sz="1000"/>
          </a:pPr>
          <a:r>
            <a:rPr lang="fr-FR" sz="1100" b="0" i="0" u="none" strike="noStrike" baseline="0">
              <a:solidFill>
                <a:srgbClr val="000000"/>
              </a:solidFill>
              <a:latin typeface="Calibri"/>
            </a:rPr>
            <a:t>Par exemple, dans le fichier ci joint, en E38, il n'y a pas de valeur affectée.</a:t>
          </a:r>
        </a:p>
        <a:p>
          <a:pPr algn="l" rtl="0">
            <a:defRPr sz="1000"/>
          </a:pPr>
          <a:r>
            <a:rPr lang="fr-FR" sz="1100" b="0" i="0" u="none" strike="noStrike" baseline="0">
              <a:solidFill>
                <a:srgbClr val="000000"/>
              </a:solidFill>
              <a:latin typeface="Calibri"/>
            </a:rPr>
            <a:t>J'aimerai que la macro detecte que la valeur la plus élevée est 26 (pour l'exemple) et qu'elle affiche 27 pour la 1ere tache qu'il manque, 28 pour la deuxième si elle se deroule en meme tant que la tache qui manque précédente sinon 27 aussi?</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J'espère avoir été clair dans mes propos.</a:t>
          </a:r>
        </a:p>
        <a:p>
          <a:pPr algn="l" rtl="0">
            <a:defRPr sz="1000"/>
          </a:pPr>
          <a:r>
            <a:rPr lang="fr-FR" sz="1100" b="0" i="0" u="none" strike="noStrike" baseline="0">
              <a:solidFill>
                <a:srgbClr val="000000"/>
              </a:solidFill>
              <a:latin typeface="Calibri"/>
            </a:rPr>
            <a:t>J'ai, pour le moment qu'adapter la macro à mes données et rajouter un petite boucle pour remplacer les "trous" d'affectation par un chiffre mais comment l'adapter à ce que je demande plus haut?</a:t>
          </a:r>
        </a:p>
        <a:p>
          <a:pPr algn="l" rtl="0">
            <a:defRPr sz="1000"/>
          </a:pPr>
          <a:r>
            <a:rPr lang="fr-FR" sz="1100" b="0" i="0" u="none" strike="noStrike" baseline="0">
              <a:solidFill>
                <a:srgbClr val="000000"/>
              </a:solidFill>
              <a:latin typeface="Calibri"/>
            </a:rPr>
            <a:t>Merci d'avance.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Cdt,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Thomas</a:t>
          </a:r>
        </a:p>
      </xdr:txBody>
    </xdr:sp>
    <xdr:clientData/>
  </xdr:twoCellAnchor>
  <xdr:twoCellAnchor>
    <xdr:from>
      <xdr:col>12</xdr:col>
      <xdr:colOff>390525</xdr:colOff>
      <xdr:row>13</xdr:row>
      <xdr:rowOff>152400</xdr:rowOff>
    </xdr:from>
    <xdr:to>
      <xdr:col>16</xdr:col>
      <xdr:colOff>561975</xdr:colOff>
      <xdr:row>17</xdr:row>
      <xdr:rowOff>57150</xdr:rowOff>
    </xdr:to>
    <xdr:sp macro="[0]!Recherche" textlink="">
      <xdr:nvSpPr>
        <xdr:cNvPr id="1026" name="Text Box 2"/>
        <xdr:cNvSpPr txBox="1">
          <a:spLocks noChangeArrowheads="1"/>
        </xdr:cNvSpPr>
      </xdr:nvSpPr>
      <xdr:spPr bwMode="auto">
        <a:xfrm>
          <a:off x="9534525" y="2647950"/>
          <a:ext cx="3219450" cy="666750"/>
        </a:xfrm>
        <a:prstGeom prst="rect">
          <a:avLst/>
        </a:prstGeom>
        <a:solidFill>
          <a:srgbClr val="FFCC00"/>
        </a:solidFill>
        <a:ln w="9525">
          <a:solidFill>
            <a:srgbClr val="000000"/>
          </a:solidFill>
          <a:miter lim="800000"/>
          <a:headEnd/>
          <a:tailEnd/>
        </a:ln>
      </xdr:spPr>
      <xdr:txBody>
        <a:bodyPr vertOverflow="clip" wrap="square" lIns="54864" tIns="54864" rIns="54864" bIns="54864" anchor="ctr" upright="1"/>
        <a:lstStyle/>
        <a:p>
          <a:pPr algn="ctr" rtl="0">
            <a:defRPr sz="1000"/>
          </a:pPr>
          <a:r>
            <a:rPr lang="fr-FR" sz="2800" b="1" i="1" u="none" strike="noStrike" baseline="0">
              <a:solidFill>
                <a:srgbClr val="0000FF"/>
              </a:solidFill>
              <a:latin typeface="Calibri"/>
            </a:rPr>
            <a:t>Recherche Feuil3</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Michel/Bureau/Fichier%20dimensionnement%20transit%20v02.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Présentation"/>
      <sheetName val="Entry"/>
      <sheetName val="Programme Vols"/>
      <sheetName val="Interface"/>
      <sheetName val="Base de données"/>
      <sheetName val="Aide Base de données"/>
      <sheetName val="Piste"/>
      <sheetName val="Trafic"/>
      <sheetName val="vac"/>
      <sheetName val="Grille"/>
      <sheetName val="Grille Hebdo"/>
      <sheetName val="Synthèse"/>
      <sheetName val="Planche"/>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3">
          <cell r="C3">
            <v>0.1875</v>
          </cell>
          <cell r="D3">
            <v>0.5</v>
          </cell>
        </row>
        <row r="4">
          <cell r="C4">
            <v>0.20833333333333334</v>
          </cell>
          <cell r="D4">
            <v>0.52083333333333337</v>
          </cell>
        </row>
        <row r="5">
          <cell r="C5">
            <v>0.20833333333333334</v>
          </cell>
          <cell r="D5">
            <v>0.52083333333333337</v>
          </cell>
        </row>
        <row r="6">
          <cell r="C6">
            <v>0.20833333333333334</v>
          </cell>
          <cell r="D6">
            <v>0.52083333333333337</v>
          </cell>
        </row>
        <row r="7">
          <cell r="C7">
            <v>0.20833333333333334</v>
          </cell>
          <cell r="D7">
            <v>0.52083333333333337</v>
          </cell>
        </row>
        <row r="8">
          <cell r="C8">
            <v>0.22916666666666666</v>
          </cell>
          <cell r="D8">
            <v>0.54166666666666663</v>
          </cell>
        </row>
        <row r="9">
          <cell r="C9">
            <v>0.22916666666666666</v>
          </cell>
          <cell r="D9">
            <v>0.54166666666666663</v>
          </cell>
        </row>
        <row r="10">
          <cell r="C10">
            <v>0.22916666666666666</v>
          </cell>
          <cell r="D10">
            <v>0.54166666666666663</v>
          </cell>
        </row>
        <row r="11">
          <cell r="C11">
            <v>0.25</v>
          </cell>
          <cell r="D11">
            <v>0.5625</v>
          </cell>
        </row>
        <row r="12">
          <cell r="C12">
            <v>0.5</v>
          </cell>
          <cell r="D12">
            <v>0.8125</v>
          </cell>
        </row>
        <row r="13">
          <cell r="C13">
            <v>0.5</v>
          </cell>
          <cell r="D13">
            <v>0.8125</v>
          </cell>
        </row>
        <row r="14">
          <cell r="C14">
            <v>0.54166666666666663</v>
          </cell>
          <cell r="D14">
            <v>0.85416666666666663</v>
          </cell>
        </row>
        <row r="15">
          <cell r="C15">
            <v>0.54166666666666663</v>
          </cell>
          <cell r="D15">
            <v>0.85416666666666663</v>
          </cell>
        </row>
        <row r="16">
          <cell r="C16">
            <v>0.54166666666666663</v>
          </cell>
          <cell r="D16">
            <v>0.85416666666666663</v>
          </cell>
        </row>
        <row r="17">
          <cell r="C17">
            <v>0.54166666666666663</v>
          </cell>
          <cell r="D17">
            <v>0.85416666666666663</v>
          </cell>
        </row>
        <row r="18">
          <cell r="C18">
            <v>0.54166666666666663</v>
          </cell>
          <cell r="D18">
            <v>0.85416666666666663</v>
          </cell>
        </row>
        <row r="19">
          <cell r="C19">
            <v>0.54166666666666663</v>
          </cell>
          <cell r="D19">
            <v>0.85416666666666663</v>
          </cell>
        </row>
        <row r="20">
          <cell r="C20">
            <v>0.5625</v>
          </cell>
          <cell r="D20">
            <v>0.875</v>
          </cell>
        </row>
        <row r="21">
          <cell r="C21">
            <v>0.5625</v>
          </cell>
          <cell r="D21">
            <v>0.875</v>
          </cell>
        </row>
        <row r="22">
          <cell r="C22">
            <v>0.5625</v>
          </cell>
          <cell r="D22">
            <v>0.875</v>
          </cell>
        </row>
        <row r="23">
          <cell r="C23">
            <v>0.5625</v>
          </cell>
          <cell r="D23">
            <v>0.875</v>
          </cell>
        </row>
        <row r="24">
          <cell r="C24">
            <v>0.66666666666666663</v>
          </cell>
          <cell r="D24">
            <v>0.97916666666666663</v>
          </cell>
        </row>
        <row r="25">
          <cell r="C25">
            <v>0.66666666666666663</v>
          </cell>
          <cell r="D25">
            <v>0.97916666666666663</v>
          </cell>
        </row>
        <row r="26">
          <cell r="C26">
            <v>0.66666666666666663</v>
          </cell>
          <cell r="D26">
            <v>0.97916666666666663</v>
          </cell>
        </row>
        <row r="27">
          <cell r="C27">
            <v>0.66666666666666663</v>
          </cell>
          <cell r="D27">
            <v>0.97916666666666663</v>
          </cell>
        </row>
        <row r="28">
          <cell r="C28">
            <v>0.66666666666666663</v>
          </cell>
          <cell r="D28">
            <v>0.97916666666666663</v>
          </cell>
        </row>
        <row r="29">
          <cell r="C29" t="str">
            <v/>
          </cell>
          <cell r="D29" t="str">
            <v/>
          </cell>
        </row>
        <row r="30">
          <cell r="C30" t="str">
            <v/>
          </cell>
          <cell r="D30" t="str">
            <v/>
          </cell>
        </row>
        <row r="31">
          <cell r="C31" t="str">
            <v/>
          </cell>
          <cell r="D31" t="str">
            <v/>
          </cell>
        </row>
        <row r="32">
          <cell r="C32" t="str">
            <v/>
          </cell>
          <cell r="D32" t="str">
            <v/>
          </cell>
        </row>
        <row r="33">
          <cell r="C33" t="str">
            <v/>
          </cell>
          <cell r="D33" t="str">
            <v/>
          </cell>
        </row>
        <row r="34">
          <cell r="C34" t="str">
            <v/>
          </cell>
          <cell r="D34" t="str">
            <v/>
          </cell>
        </row>
        <row r="35">
          <cell r="C35" t="str">
            <v/>
          </cell>
          <cell r="D35" t="str">
            <v/>
          </cell>
        </row>
        <row r="36">
          <cell r="C36" t="str">
            <v/>
          </cell>
          <cell r="D36" t="str">
            <v/>
          </cell>
        </row>
        <row r="37">
          <cell r="C37" t="str">
            <v/>
          </cell>
          <cell r="D37" t="str">
            <v/>
          </cell>
        </row>
        <row r="38">
          <cell r="C38" t="str">
            <v/>
          </cell>
          <cell r="D38" t="str">
            <v/>
          </cell>
        </row>
        <row r="39">
          <cell r="C39" t="str">
            <v/>
          </cell>
          <cell r="D39" t="str">
            <v/>
          </cell>
        </row>
        <row r="40">
          <cell r="C40" t="str">
            <v/>
          </cell>
          <cell r="D40" t="str">
            <v/>
          </cell>
        </row>
        <row r="41">
          <cell r="C41" t="str">
            <v/>
          </cell>
          <cell r="D41" t="str">
            <v/>
          </cell>
        </row>
        <row r="42">
          <cell r="C42" t="str">
            <v/>
          </cell>
          <cell r="D42" t="str">
            <v/>
          </cell>
        </row>
        <row r="43">
          <cell r="C43" t="str">
            <v/>
          </cell>
          <cell r="D43" t="str">
            <v/>
          </cell>
        </row>
        <row r="44">
          <cell r="C44" t="str">
            <v/>
          </cell>
          <cell r="D44" t="str">
            <v/>
          </cell>
        </row>
        <row r="45">
          <cell r="C45" t="str">
            <v/>
          </cell>
          <cell r="D45" t="str">
            <v/>
          </cell>
        </row>
        <row r="46">
          <cell r="C46" t="str">
            <v/>
          </cell>
          <cell r="D46" t="str">
            <v/>
          </cell>
        </row>
        <row r="47">
          <cell r="C47" t="str">
            <v/>
          </cell>
          <cell r="D47" t="str">
            <v/>
          </cell>
        </row>
        <row r="48">
          <cell r="C48" t="str">
            <v/>
          </cell>
          <cell r="D48" t="str">
            <v/>
          </cell>
        </row>
        <row r="49">
          <cell r="C49" t="str">
            <v/>
          </cell>
          <cell r="D49" t="str">
            <v/>
          </cell>
        </row>
        <row r="50">
          <cell r="C50" t="str">
            <v/>
          </cell>
          <cell r="D50" t="str">
            <v/>
          </cell>
        </row>
        <row r="51">
          <cell r="C51" t="str">
            <v/>
          </cell>
          <cell r="D51" t="str">
            <v/>
          </cell>
        </row>
        <row r="52">
          <cell r="C52" t="str">
            <v/>
          </cell>
          <cell r="D52" t="str">
            <v/>
          </cell>
        </row>
        <row r="53">
          <cell r="C53" t="str">
            <v/>
          </cell>
          <cell r="D53" t="str">
            <v/>
          </cell>
        </row>
        <row r="54">
          <cell r="C54" t="str">
            <v/>
          </cell>
          <cell r="D54" t="str">
            <v/>
          </cell>
        </row>
        <row r="55">
          <cell r="C55" t="str">
            <v/>
          </cell>
          <cell r="D55" t="str">
            <v/>
          </cell>
        </row>
        <row r="56">
          <cell r="C56" t="str">
            <v/>
          </cell>
          <cell r="D56" t="str">
            <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2.bin"/><Relationship Id="rId1" Type="http://schemas.openxmlformats.org/officeDocument/2006/relationships/hyperlink" Target="http://forum.excel-pratique.com/excel/recherche-d-une-ligne-en-fonction-d-un-horaire-t34199.html"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http://forum.excel-pratique.com/excel/recherche-d-une-ligne-en-fonction-d-un-horaire-t34199.html" TargetMode="External"/></Relationships>
</file>

<file path=xl/worksheets/sheet1.xml><?xml version="1.0" encoding="utf-8"?>
<worksheet xmlns="http://schemas.openxmlformats.org/spreadsheetml/2006/main" xmlns:r="http://schemas.openxmlformats.org/officeDocument/2006/relationships">
  <sheetPr codeName="Feuil1"/>
  <dimension ref="C1:BS286"/>
  <sheetViews>
    <sheetView topLeftCell="E5" zoomScaleNormal="70" workbookViewId="0">
      <selection activeCell="AF18" sqref="AF18"/>
    </sheetView>
  </sheetViews>
  <sheetFormatPr baseColWidth="10" defaultRowHeight="15"/>
  <cols>
    <col min="1" max="27" width="1.42578125" style="13" customWidth="1"/>
    <col min="28" max="31" width="11.42578125" style="13"/>
    <col min="32" max="67" width="1.42578125" style="13" customWidth="1"/>
    <col min="68" max="16384" width="11.42578125" style="13"/>
  </cols>
  <sheetData>
    <row r="1" spans="3:71">
      <c r="O1" s="24"/>
    </row>
    <row r="2" spans="3:71" ht="19.5" thickBot="1">
      <c r="G2" s="23"/>
    </row>
    <row r="3" spans="3:71" ht="15.75" thickBot="1">
      <c r="C3" s="46" t="s">
        <v>4</v>
      </c>
      <c r="D3" s="47"/>
      <c r="E3" s="48"/>
    </row>
    <row r="4" spans="3:71" ht="15.75" thickBot="1">
      <c r="C4" s="9" t="s">
        <v>0</v>
      </c>
      <c r="D4" s="10" t="s">
        <v>1</v>
      </c>
      <c r="E4" s="11" t="s">
        <v>2</v>
      </c>
    </row>
    <row r="5" spans="3:71" ht="15.75" thickBot="1">
      <c r="C5" s="12">
        <v>0.22916666666666666</v>
      </c>
      <c r="D5" s="2">
        <v>0.54166666666666663</v>
      </c>
      <c r="E5" s="3">
        <v>1</v>
      </c>
      <c r="G5" s="25"/>
      <c r="H5" s="25"/>
      <c r="AC5" t="s">
        <v>0</v>
      </c>
      <c r="AD5" t="s">
        <v>1</v>
      </c>
      <c r="BP5" t="s">
        <v>0</v>
      </c>
      <c r="BQ5" t="s">
        <v>1</v>
      </c>
      <c r="BR5" t="s">
        <v>2</v>
      </c>
    </row>
    <row r="6" spans="3:71">
      <c r="C6" s="1">
        <v>0.22916666666666666</v>
      </c>
      <c r="D6" s="4">
        <v>0.54166666666666663</v>
      </c>
      <c r="E6" s="5">
        <v>2</v>
      </c>
      <c r="G6" s="25"/>
      <c r="H6" s="25"/>
      <c r="AC6" s="25">
        <v>0.45486111111111105</v>
      </c>
      <c r="AD6" s="25">
        <v>0.51388888888888884</v>
      </c>
      <c r="BP6" s="34">
        <f>[1]Planche!C3</f>
        <v>0.1875</v>
      </c>
      <c r="BQ6" s="34">
        <f>[1]Planche!D3</f>
        <v>0.5</v>
      </c>
      <c r="BR6" s="35">
        <v>1</v>
      </c>
      <c r="BS6" s="13">
        <v>2</v>
      </c>
    </row>
    <row r="7" spans="3:71">
      <c r="C7" s="1">
        <v>0.22916666666666666</v>
      </c>
      <c r="D7" s="4">
        <v>0.54166666666666663</v>
      </c>
      <c r="E7" s="5">
        <v>3</v>
      </c>
      <c r="G7" s="25"/>
      <c r="H7" s="25"/>
      <c r="AC7" s="25">
        <v>0.45833333333333331</v>
      </c>
      <c r="AD7" s="25">
        <v>0.52083333333333337</v>
      </c>
      <c r="BP7" s="36">
        <f>[1]Planche!C4</f>
        <v>0.20833333333333334</v>
      </c>
      <c r="BQ7" s="36">
        <f>[1]Planche!D4</f>
        <v>0.52083333333333337</v>
      </c>
      <c r="BR7" s="37">
        <v>2</v>
      </c>
      <c r="BS7" s="13">
        <v>3</v>
      </c>
    </row>
    <row r="8" spans="3:71">
      <c r="C8" s="1">
        <v>0.22916666666666666</v>
      </c>
      <c r="D8" s="4">
        <v>0.54166666666666663</v>
      </c>
      <c r="E8" s="5">
        <v>4</v>
      </c>
      <c r="G8" s="25"/>
      <c r="H8" s="25"/>
      <c r="AC8" s="25">
        <v>0.45833333333333331</v>
      </c>
      <c r="AD8" s="25">
        <v>0.52083333333333337</v>
      </c>
      <c r="BP8" s="36">
        <f>[1]Planche!C5</f>
        <v>0.20833333333333334</v>
      </c>
      <c r="BQ8" s="36">
        <f>[1]Planche!D5</f>
        <v>0.52083333333333337</v>
      </c>
      <c r="BR8" s="37">
        <v>3</v>
      </c>
      <c r="BS8" s="13">
        <v>4</v>
      </c>
    </row>
    <row r="9" spans="3:71">
      <c r="C9" s="1">
        <v>0.58333333333333337</v>
      </c>
      <c r="D9" s="4">
        <v>0.89583333333333337</v>
      </c>
      <c r="E9" s="5">
        <v>5</v>
      </c>
      <c r="G9" s="25"/>
      <c r="H9" s="25"/>
      <c r="AC9" s="25">
        <v>0.45833333333333331</v>
      </c>
      <c r="AD9" s="25">
        <v>0.51736111111111105</v>
      </c>
      <c r="BP9" s="36">
        <f>[1]Planche!C6</f>
        <v>0.20833333333333334</v>
      </c>
      <c r="BQ9" s="36">
        <f>[1]Planche!D6</f>
        <v>0.52083333333333337</v>
      </c>
      <c r="BR9" s="37">
        <v>4</v>
      </c>
      <c r="BS9" s="13">
        <v>5</v>
      </c>
    </row>
    <row r="10" spans="3:71">
      <c r="C10" s="1">
        <v>0.58333333333333337</v>
      </c>
      <c r="D10" s="4">
        <v>0.89583333333333337</v>
      </c>
      <c r="E10" s="5">
        <v>6</v>
      </c>
      <c r="G10" s="25"/>
      <c r="H10" s="25"/>
      <c r="AC10" s="25">
        <v>0.54166666666666674</v>
      </c>
      <c r="AD10" s="25">
        <v>0.61111111111111105</v>
      </c>
      <c r="BP10" s="36">
        <f>[1]Planche!C7</f>
        <v>0.20833333333333334</v>
      </c>
      <c r="BQ10" s="36">
        <f>[1]Planche!D7</f>
        <v>0.52083333333333337</v>
      </c>
      <c r="BR10" s="37">
        <v>5</v>
      </c>
      <c r="BS10" s="13">
        <v>10</v>
      </c>
    </row>
    <row r="11" spans="3:71">
      <c r="C11" s="1">
        <v>0.58333333333333337</v>
      </c>
      <c r="D11" s="4">
        <v>0.89583333333333337</v>
      </c>
      <c r="E11" s="5">
        <v>7</v>
      </c>
      <c r="G11" s="25"/>
      <c r="H11" s="25"/>
      <c r="AC11" s="25">
        <v>0.57986111111111116</v>
      </c>
      <c r="AD11" s="25">
        <v>0.63888888888888884</v>
      </c>
      <c r="BP11" s="36">
        <f>[1]Planche!C8</f>
        <v>0.22916666666666666</v>
      </c>
      <c r="BQ11" s="36">
        <f>[1]Planche!D8</f>
        <v>0.54166666666666663</v>
      </c>
      <c r="BR11" s="37">
        <v>6</v>
      </c>
      <c r="BS11" s="13">
        <v>11</v>
      </c>
    </row>
    <row r="12" spans="3:71">
      <c r="C12" s="1">
        <v>0.58333333333333337</v>
      </c>
      <c r="D12" s="4">
        <v>0.89583333333333337</v>
      </c>
      <c r="E12" s="5">
        <v>8</v>
      </c>
      <c r="G12" s="25"/>
      <c r="H12" s="25"/>
      <c r="AC12" s="25">
        <v>0.62847222222222232</v>
      </c>
      <c r="AD12" s="25">
        <v>0.69444444444444442</v>
      </c>
      <c r="BP12" s="36">
        <f>[1]Planche!C9</f>
        <v>0.22916666666666666</v>
      </c>
      <c r="BQ12" s="36">
        <f>[1]Planche!D9</f>
        <v>0.54166666666666663</v>
      </c>
      <c r="BR12" s="37">
        <v>7</v>
      </c>
      <c r="BS12" s="13">
        <v>10</v>
      </c>
    </row>
    <row r="13" spans="3:71">
      <c r="C13" s="1" t="s">
        <v>3</v>
      </c>
      <c r="D13" s="4" t="s">
        <v>3</v>
      </c>
      <c r="E13" s="5">
        <v>9</v>
      </c>
      <c r="G13" s="25"/>
      <c r="H13" s="25"/>
      <c r="AC13" s="25">
        <v>0.71180555555555558</v>
      </c>
      <c r="AD13" s="25">
        <v>0.77083333333333326</v>
      </c>
      <c r="BP13" s="36">
        <f>[1]Planche!C10</f>
        <v>0.22916666666666666</v>
      </c>
      <c r="BQ13" s="36">
        <f>[1]Planche!D10</f>
        <v>0.54166666666666663</v>
      </c>
      <c r="BR13" s="37">
        <v>8</v>
      </c>
      <c r="BS13" s="13">
        <v>10</v>
      </c>
    </row>
    <row r="14" spans="3:71">
      <c r="C14" s="1" t="s">
        <v>3</v>
      </c>
      <c r="D14" s="4" t="s">
        <v>3</v>
      </c>
      <c r="E14" s="5">
        <v>10</v>
      </c>
      <c r="G14" s="25"/>
      <c r="H14" s="25"/>
      <c r="AC14" s="25">
        <v>0.77083333333333337</v>
      </c>
      <c r="AD14" s="25">
        <v>0.82986111111111105</v>
      </c>
      <c r="BP14" s="36">
        <f>[1]Planche!C11</f>
        <v>0.25</v>
      </c>
      <c r="BQ14" s="36">
        <f>[1]Planche!D11</f>
        <v>0.5625</v>
      </c>
      <c r="BR14" s="37">
        <v>9</v>
      </c>
      <c r="BS14" s="13">
        <v>12</v>
      </c>
    </row>
    <row r="15" spans="3:71">
      <c r="C15" s="1" t="s">
        <v>3</v>
      </c>
      <c r="D15" s="4" t="s">
        <v>3</v>
      </c>
      <c r="E15" s="5">
        <v>11</v>
      </c>
      <c r="G15" s="25"/>
      <c r="H15" s="25"/>
      <c r="AC15" s="25">
        <v>0.79513888888888884</v>
      </c>
      <c r="AD15" s="25">
        <v>0.86111111111111105</v>
      </c>
      <c r="BP15" s="36">
        <f>[1]Planche!C12</f>
        <v>0.5</v>
      </c>
      <c r="BQ15" s="36">
        <f>[1]Planche!D12</f>
        <v>0.8125</v>
      </c>
      <c r="BR15" s="37">
        <v>10</v>
      </c>
      <c r="BS15" s="13">
        <v>18</v>
      </c>
    </row>
    <row r="16" spans="3:71">
      <c r="C16" s="1" t="s">
        <v>3</v>
      </c>
      <c r="D16" s="4" t="s">
        <v>3</v>
      </c>
      <c r="E16" s="5">
        <v>12</v>
      </c>
      <c r="G16" s="25"/>
      <c r="H16" s="25"/>
      <c r="AC16" s="25">
        <v>0.82638888888888884</v>
      </c>
      <c r="AD16" s="25">
        <v>0.88888888888888895</v>
      </c>
      <c r="BP16" s="36">
        <f>[1]Planche!C13</f>
        <v>0.5</v>
      </c>
      <c r="BQ16" s="36">
        <f>[1]Planche!D13</f>
        <v>0.8125</v>
      </c>
      <c r="BR16" s="37">
        <v>11</v>
      </c>
      <c r="BS16" s="13">
        <v>22</v>
      </c>
    </row>
    <row r="17" spans="3:71">
      <c r="C17" s="1" t="s">
        <v>3</v>
      </c>
      <c r="D17" s="4" t="s">
        <v>3</v>
      </c>
      <c r="E17" s="5">
        <v>13</v>
      </c>
      <c r="G17" s="25"/>
      <c r="H17" s="25"/>
      <c r="AC17" s="25">
        <v>0.88541666666666674</v>
      </c>
      <c r="AD17" s="25">
        <v>0.92013888888888895</v>
      </c>
      <c r="BP17" s="36">
        <f>[1]Planche!C14</f>
        <v>0.54166666666666663</v>
      </c>
      <c r="BQ17" s="36">
        <f>[1]Planche!D14</f>
        <v>0.85416666666666663</v>
      </c>
      <c r="BR17" s="37">
        <v>12</v>
      </c>
      <c r="BS17" s="13">
        <v>23</v>
      </c>
    </row>
    <row r="18" spans="3:71">
      <c r="C18" s="1" t="s">
        <v>3</v>
      </c>
      <c r="D18" s="4" t="s">
        <v>3</v>
      </c>
      <c r="E18" s="5">
        <v>14</v>
      </c>
      <c r="G18" s="25"/>
      <c r="H18" s="25"/>
      <c r="AC18" s="25">
        <v>0.42361111111111105</v>
      </c>
      <c r="AD18" s="25">
        <v>0.45833333333333331</v>
      </c>
      <c r="BP18" s="36">
        <f>[1]Planche!C15</f>
        <v>0.54166666666666663</v>
      </c>
      <c r="BQ18" s="36">
        <f>[1]Planche!D15</f>
        <v>0.85416666666666663</v>
      </c>
      <c r="BR18" s="37">
        <v>13</v>
      </c>
      <c r="BS18" s="13">
        <v>1</v>
      </c>
    </row>
    <row r="19" spans="3:71">
      <c r="C19" s="1" t="s">
        <v>3</v>
      </c>
      <c r="D19" s="4" t="s">
        <v>3</v>
      </c>
      <c r="E19" s="5">
        <v>15</v>
      </c>
      <c r="G19" s="25"/>
      <c r="H19" s="25"/>
      <c r="AC19" s="25">
        <v>0.625</v>
      </c>
      <c r="AD19" s="25">
        <v>0.65972222222222221</v>
      </c>
      <c r="BP19" s="36">
        <f>[1]Planche!C16</f>
        <v>0.54166666666666663</v>
      </c>
      <c r="BQ19" s="36">
        <f>[1]Planche!D16</f>
        <v>0.85416666666666663</v>
      </c>
      <c r="BR19" s="37">
        <v>14</v>
      </c>
      <c r="BS19" s="13">
        <v>13</v>
      </c>
    </row>
    <row r="20" spans="3:71">
      <c r="C20" s="1" t="s">
        <v>3</v>
      </c>
      <c r="D20" s="4" t="s">
        <v>3</v>
      </c>
      <c r="E20" s="5">
        <v>16</v>
      </c>
      <c r="G20" s="25"/>
      <c r="H20" s="25"/>
      <c r="AC20" s="25">
        <v>0.80555555555555558</v>
      </c>
      <c r="AD20" s="25">
        <v>0.86111111111111105</v>
      </c>
      <c r="BP20" s="36">
        <f>[1]Planche!C17</f>
        <v>0.54166666666666663</v>
      </c>
      <c r="BQ20" s="36">
        <f>[1]Planche!D17</f>
        <v>0.85416666666666663</v>
      </c>
      <c r="BR20" s="37">
        <v>15</v>
      </c>
      <c r="BS20" s="13">
        <v>19</v>
      </c>
    </row>
    <row r="21" spans="3:71">
      <c r="C21" s="1" t="s">
        <v>3</v>
      </c>
      <c r="D21" s="4" t="s">
        <v>3</v>
      </c>
      <c r="E21" s="5">
        <v>17</v>
      </c>
      <c r="G21" s="25"/>
      <c r="H21" s="25"/>
      <c r="AC21" s="25">
        <v>0.25347222222222221</v>
      </c>
      <c r="AD21" s="25">
        <v>0.28819444444444448</v>
      </c>
      <c r="BP21" s="36">
        <f>[1]Planche!C18</f>
        <v>0.54166666666666663</v>
      </c>
      <c r="BQ21" s="36">
        <f>[1]Planche!D18</f>
        <v>0.85416666666666663</v>
      </c>
      <c r="BR21" s="37">
        <v>16</v>
      </c>
      <c r="BS21" s="13">
        <v>6</v>
      </c>
    </row>
    <row r="22" spans="3:71">
      <c r="C22" s="1" t="s">
        <v>3</v>
      </c>
      <c r="D22" s="4" t="s">
        <v>3</v>
      </c>
      <c r="E22" s="5">
        <v>18</v>
      </c>
      <c r="G22" s="25"/>
      <c r="H22" s="25"/>
      <c r="AC22" s="25">
        <v>0.29166666666666663</v>
      </c>
      <c r="AD22" s="25">
        <v>0.3263888888888889</v>
      </c>
      <c r="BP22" s="36">
        <f>[1]Planche!C19</f>
        <v>0.54166666666666663</v>
      </c>
      <c r="BQ22" s="36">
        <f>[1]Planche!D19</f>
        <v>0.85416666666666663</v>
      </c>
      <c r="BR22" s="37">
        <v>17</v>
      </c>
      <c r="BS22" s="13">
        <v>6</v>
      </c>
    </row>
    <row r="23" spans="3:71">
      <c r="C23" s="1" t="s">
        <v>3</v>
      </c>
      <c r="D23" s="4" t="s">
        <v>3</v>
      </c>
      <c r="E23" s="5">
        <v>19</v>
      </c>
      <c r="G23" s="25"/>
      <c r="H23" s="25"/>
      <c r="AC23" s="25">
        <v>0.3576388888888889</v>
      </c>
      <c r="AD23" s="25">
        <v>0.39236111111111116</v>
      </c>
      <c r="BP23" s="36">
        <f>[1]Planche!C20</f>
        <v>0.5625</v>
      </c>
      <c r="BQ23" s="36">
        <f>[1]Planche!D20</f>
        <v>0.875</v>
      </c>
      <c r="BR23" s="37">
        <v>18</v>
      </c>
      <c r="BS23" s="13">
        <v>6</v>
      </c>
    </row>
    <row r="24" spans="3:71">
      <c r="C24" s="1" t="s">
        <v>3</v>
      </c>
      <c r="D24" s="4" t="s">
        <v>3</v>
      </c>
      <c r="E24" s="5">
        <v>20</v>
      </c>
      <c r="G24" s="25"/>
      <c r="H24" s="25"/>
      <c r="AC24" s="25">
        <v>0.50347222222222232</v>
      </c>
      <c r="AD24" s="25">
        <v>0.53819444444444453</v>
      </c>
      <c r="BP24" s="36">
        <f>[1]Planche!C21</f>
        <v>0.5625</v>
      </c>
      <c r="BQ24" s="36">
        <f>[1]Planche!D21</f>
        <v>0.875</v>
      </c>
      <c r="BR24" s="37">
        <v>19</v>
      </c>
      <c r="BS24" s="13">
        <v>6</v>
      </c>
    </row>
    <row r="25" spans="3:71">
      <c r="C25" s="1" t="s">
        <v>3</v>
      </c>
      <c r="D25" s="4" t="s">
        <v>3</v>
      </c>
      <c r="E25" s="5">
        <v>21</v>
      </c>
      <c r="G25" s="27">
        <f t="array" aca="1" ref="G25" ca="1">IF(COUNT(C35:D35)=2,MIN(IF((C$5:C$29&lt;=C35)*(D$5:D$29&gt;=D35),ROW(INDIRECT("1:"&amp;ROWS(C$5:C$29))))),"")</f>
        <v>1</v>
      </c>
      <c r="H25" s="25"/>
      <c r="AC25" s="25">
        <v>0.26041666666666663</v>
      </c>
      <c r="AD25" s="25">
        <v>0.31944444444444442</v>
      </c>
      <c r="BP25" s="36">
        <f>[1]Planche!C22</f>
        <v>0.5625</v>
      </c>
      <c r="BQ25" s="36">
        <f>[1]Planche!D22</f>
        <v>0.875</v>
      </c>
      <c r="BR25" s="37">
        <v>20</v>
      </c>
      <c r="BS25" s="13">
        <v>7</v>
      </c>
    </row>
    <row r="26" spans="3:71">
      <c r="C26" s="1" t="s">
        <v>3</v>
      </c>
      <c r="D26" s="4" t="s">
        <v>3</v>
      </c>
      <c r="E26" s="5">
        <v>22</v>
      </c>
      <c r="G26" s="27">
        <f t="array" aca="1" ref="G26" ca="1">IF(COUNT(C36:D36)=2,MIN(IF((C$5:C$29&lt;=C36)*(D$5:D$29&gt;=D36),ROW(INDIRECT("1:"&amp;ROWS(C$5:C$29))))),"")</f>
        <v>1</v>
      </c>
      <c r="H26" s="25"/>
      <c r="AC26" s="25">
        <v>0.49999999999999994</v>
      </c>
      <c r="AD26" s="25">
        <v>0.55555555555555547</v>
      </c>
      <c r="BP26" s="36">
        <f>[1]Planche!C23</f>
        <v>0.5625</v>
      </c>
      <c r="BQ26" s="36">
        <f>[1]Planche!D23</f>
        <v>0.875</v>
      </c>
      <c r="BR26" s="37">
        <v>21</v>
      </c>
      <c r="BS26" s="13">
        <v>9</v>
      </c>
    </row>
    <row r="27" spans="3:71">
      <c r="C27" s="1" t="s">
        <v>3</v>
      </c>
      <c r="D27" s="4" t="s">
        <v>3</v>
      </c>
      <c r="E27" s="5">
        <v>23</v>
      </c>
      <c r="G27" s="27">
        <f t="array" aca="1" ref="G27" ca="1">IF(COUNT(C37:D37)=2,MIN(IF((C$5:C$29&lt;=C37)*(D$5:D$29&gt;=D37),ROW(INDIRECT("1:"&amp;ROWS(C$5:C$29))))),"")</f>
        <v>5</v>
      </c>
      <c r="H27" s="25"/>
      <c r="AC27" s="25">
        <v>0.51388888888888895</v>
      </c>
      <c r="AD27" s="25">
        <v>0.54861111111111116</v>
      </c>
      <c r="BP27" s="36">
        <f>[1]Planche!C24</f>
        <v>0.66666666666666663</v>
      </c>
      <c r="BQ27" s="36">
        <f>[1]Planche!D24</f>
        <v>0.97916666666666663</v>
      </c>
      <c r="BR27" s="37">
        <v>22</v>
      </c>
      <c r="BS27" s="13">
        <v>11</v>
      </c>
    </row>
    <row r="28" spans="3:71">
      <c r="C28" s="1" t="s">
        <v>3</v>
      </c>
      <c r="D28" s="4" t="s">
        <v>3</v>
      </c>
      <c r="E28" s="5">
        <v>24</v>
      </c>
      <c r="G28" s="27">
        <f t="array" aca="1" ref="G28" ca="1">IF(COUNT(C38:D38)=2,MIN(IF((C$5:C$29&lt;=C38)*(D$5:D$29&gt;=D38),ROW(INDIRECT("1:"&amp;ROWS(C$5:C$29))))),"")</f>
        <v>5</v>
      </c>
      <c r="H28" s="25"/>
      <c r="AC28" s="25">
        <v>0.86458333333333337</v>
      </c>
      <c r="AD28" s="25">
        <v>0.89930555555555558</v>
      </c>
      <c r="BP28" s="36">
        <f>[1]Planche!C25</f>
        <v>0.66666666666666663</v>
      </c>
      <c r="BQ28" s="36">
        <f>[1]Planche!D25</f>
        <v>0.97916666666666663</v>
      </c>
      <c r="BR28" s="37">
        <v>23</v>
      </c>
      <c r="BS28" s="13">
        <v>24</v>
      </c>
    </row>
    <row r="29" spans="3:71" ht="15.75" thickBot="1">
      <c r="C29" s="6" t="s">
        <v>3</v>
      </c>
      <c r="D29" s="7" t="s">
        <v>3</v>
      </c>
      <c r="E29" s="8">
        <v>25</v>
      </c>
      <c r="G29" s="27">
        <f t="array" aca="1" ref="G29" ca="1">IF(COUNT(C39:D39)=2,MIN(IF((C$5:C$29&lt;=C39)*(D$5:D$29&gt;=D39),ROW(INDIRECT("1:"&amp;ROWS(C$5:C$29))))),"")</f>
        <v>1</v>
      </c>
      <c r="H29" s="25"/>
      <c r="AC29" s="25">
        <v>0.875</v>
      </c>
      <c r="AD29" s="25">
        <v>0.90972222222222221</v>
      </c>
      <c r="BP29" s="36">
        <f>[1]Planche!C26</f>
        <v>0.66666666666666663</v>
      </c>
      <c r="BQ29" s="36">
        <f>[1]Planche!D26</f>
        <v>0.97916666666666663</v>
      </c>
      <c r="BR29" s="37">
        <v>24</v>
      </c>
      <c r="BS29" s="13">
        <v>25</v>
      </c>
    </row>
    <row r="30" spans="3:71">
      <c r="G30" s="25"/>
      <c r="H30" s="25"/>
      <c r="AC30" s="25">
        <v>0.89236111111111116</v>
      </c>
      <c r="AD30" s="25">
        <v>0.92708333333333337</v>
      </c>
      <c r="BP30" s="36">
        <f>[1]Planche!C27</f>
        <v>0.66666666666666663</v>
      </c>
      <c r="BQ30" s="36">
        <f>[1]Planche!D27</f>
        <v>0.97916666666666663</v>
      </c>
      <c r="BR30" s="37">
        <v>25</v>
      </c>
      <c r="BS30" s="13">
        <v>22</v>
      </c>
    </row>
    <row r="31" spans="3:71">
      <c r="G31" s="25"/>
      <c r="H31" s="25"/>
      <c r="AC31" s="25">
        <v>0.54861111111111116</v>
      </c>
      <c r="AD31" s="25">
        <v>0.61111111111111105</v>
      </c>
      <c r="BP31" s="36">
        <f>[1]Planche!C28</f>
        <v>0.66666666666666663</v>
      </c>
      <c r="BQ31" s="36">
        <f>[1]Planche!D28</f>
        <v>0.97916666666666663</v>
      </c>
      <c r="BR31" s="37">
        <v>26</v>
      </c>
      <c r="BS31" s="13">
        <v>14</v>
      </c>
    </row>
    <row r="32" spans="3:71" ht="15.75" thickBot="1">
      <c r="G32" s="25"/>
      <c r="H32" s="25"/>
      <c r="AC32" s="25">
        <v>0.47569444444444442</v>
      </c>
      <c r="AD32" s="25">
        <v>0.51041666666666663</v>
      </c>
      <c r="BP32" s="36" t="str">
        <f>[1]Planche!C29</f>
        <v/>
      </c>
      <c r="BQ32" s="36" t="str">
        <f>[1]Planche!D29</f>
        <v/>
      </c>
      <c r="BR32" s="37">
        <v>27</v>
      </c>
      <c r="BS32" s="13">
        <v>7</v>
      </c>
    </row>
    <row r="33" spans="3:71" ht="15.75" thickBot="1">
      <c r="C33" s="46" t="s">
        <v>5</v>
      </c>
      <c r="D33" s="48"/>
      <c r="E33" s="49" t="s">
        <v>6</v>
      </c>
      <c r="G33" s="25"/>
      <c r="H33" s="25"/>
      <c r="AC33" s="25">
        <v>0.54861111111111116</v>
      </c>
      <c r="AD33" s="25">
        <v>0.61111111111111105</v>
      </c>
      <c r="BP33" s="36" t="str">
        <f>[1]Planche!C30</f>
        <v/>
      </c>
      <c r="BQ33" s="36" t="str">
        <f>[1]Planche!D30</f>
        <v/>
      </c>
      <c r="BR33" s="37">
        <v>28</v>
      </c>
      <c r="BS33" s="13">
        <v>15</v>
      </c>
    </row>
    <row r="34" spans="3:71" ht="15.75" thickBot="1">
      <c r="C34" s="14" t="s">
        <v>0</v>
      </c>
      <c r="D34" s="15" t="s">
        <v>1</v>
      </c>
      <c r="E34" s="50"/>
      <c r="G34" s="25"/>
      <c r="H34" s="25"/>
      <c r="AC34" s="25">
        <v>0.55208333333333337</v>
      </c>
      <c r="AD34" s="25">
        <v>0.61805555555555547</v>
      </c>
      <c r="BP34" s="36" t="str">
        <f>[1]Planche!C31</f>
        <v/>
      </c>
      <c r="BQ34" s="36" t="str">
        <f>[1]Planche!D31</f>
        <v/>
      </c>
      <c r="BR34" s="37">
        <v>29</v>
      </c>
      <c r="BS34" s="13">
        <v>16</v>
      </c>
    </row>
    <row r="35" spans="3:71">
      <c r="C35" s="12">
        <v>0.33333333333333331</v>
      </c>
      <c r="D35" s="2">
        <v>0.5</v>
      </c>
      <c r="E35" s="20">
        <v>1</v>
      </c>
      <c r="F35" s="26">
        <v>1</v>
      </c>
      <c r="G35" s="25"/>
      <c r="H35" s="25"/>
      <c r="AC35" s="25">
        <v>0.60416666666666674</v>
      </c>
      <c r="AD35" s="25">
        <v>0.69444444444444442</v>
      </c>
      <c r="BP35" s="36" t="str">
        <f>[1]Planche!C32</f>
        <v/>
      </c>
      <c r="BQ35" s="36" t="str">
        <f>[1]Planche!D32</f>
        <v/>
      </c>
      <c r="BR35" s="37">
        <v>30</v>
      </c>
      <c r="BS35" s="13">
        <v>17</v>
      </c>
    </row>
    <row r="36" spans="3:71">
      <c r="C36" s="1">
        <v>0.41666666666666669</v>
      </c>
      <c r="D36" s="4">
        <v>0.5</v>
      </c>
      <c r="E36" s="21">
        <v>2</v>
      </c>
      <c r="F36" s="26">
        <v>2</v>
      </c>
      <c r="G36" s="25"/>
      <c r="H36" s="25"/>
      <c r="AC36" s="25">
        <v>0.55902777777777779</v>
      </c>
      <c r="AD36" s="25">
        <v>0.59375</v>
      </c>
      <c r="BP36" s="36" t="str">
        <f>[1]Planche!C33</f>
        <v/>
      </c>
      <c r="BQ36" s="36" t="str">
        <f>[1]Planche!D33</f>
        <v/>
      </c>
      <c r="BR36" s="37">
        <v>31</v>
      </c>
      <c r="BS36" s="13">
        <v>12</v>
      </c>
    </row>
    <row r="37" spans="3:71">
      <c r="C37" s="1">
        <v>0.58333333333333337</v>
      </c>
      <c r="D37" s="4">
        <v>0.625</v>
      </c>
      <c r="E37" s="21">
        <v>5</v>
      </c>
      <c r="F37" s="26">
        <v>5</v>
      </c>
      <c r="G37" s="25"/>
      <c r="H37" s="25"/>
      <c r="AC37" s="25">
        <v>0.9375</v>
      </c>
      <c r="AD37" s="25">
        <v>0.97222222222222221</v>
      </c>
      <c r="BP37" s="36" t="str">
        <f>[1]Planche!C34</f>
        <v/>
      </c>
      <c r="BQ37" s="36" t="str">
        <f>[1]Planche!D34</f>
        <v/>
      </c>
      <c r="BR37" s="37">
        <v>32</v>
      </c>
      <c r="BS37" s="13">
        <v>22</v>
      </c>
    </row>
    <row r="38" spans="3:71">
      <c r="C38" s="1">
        <v>0.60416666666666663</v>
      </c>
      <c r="D38" s="4">
        <v>0.64583333333333337</v>
      </c>
      <c r="E38" s="21">
        <v>7</v>
      </c>
      <c r="F38" s="26">
        <v>6</v>
      </c>
      <c r="G38" s="25"/>
      <c r="H38" s="25"/>
      <c r="AC38" s="25">
        <v>0.51388888888888895</v>
      </c>
      <c r="AD38" s="25">
        <v>0.54861111111111116</v>
      </c>
      <c r="BP38" s="36" t="str">
        <f>[1]Planche!C35</f>
        <v/>
      </c>
      <c r="BQ38" s="36" t="str">
        <f>[1]Planche!D35</f>
        <v/>
      </c>
      <c r="BR38" s="37">
        <v>33</v>
      </c>
    </row>
    <row r="39" spans="3:71">
      <c r="C39" s="1">
        <v>0.52083333333333337</v>
      </c>
      <c r="D39" s="4">
        <v>0.54166666666666663</v>
      </c>
      <c r="E39" s="21">
        <v>1</v>
      </c>
      <c r="F39" s="26">
        <v>1</v>
      </c>
      <c r="G39" s="25"/>
      <c r="H39" s="25"/>
      <c r="AC39" s="25">
        <v>0.44444444444444442</v>
      </c>
      <c r="AD39" s="25">
        <v>0.47916666666666669</v>
      </c>
      <c r="BP39" s="36" t="str">
        <f>[1]Planche!C36</f>
        <v/>
      </c>
      <c r="BQ39" s="36" t="str">
        <f>[1]Planche!D36</f>
        <v/>
      </c>
      <c r="BR39" s="37">
        <v>34</v>
      </c>
      <c r="BS39" s="13">
        <v>8</v>
      </c>
    </row>
    <row r="40" spans="3:71">
      <c r="C40" s="16"/>
      <c r="D40" s="17"/>
      <c r="E40" s="21"/>
      <c r="F40" s="26"/>
      <c r="G40" s="25"/>
      <c r="H40" s="25"/>
      <c r="AC40" s="25">
        <v>0.9375</v>
      </c>
      <c r="AD40" s="25">
        <v>0.97222222222222221</v>
      </c>
      <c r="BP40" s="36" t="str">
        <f>[1]Planche!C37</f>
        <v/>
      </c>
      <c r="BQ40" s="36" t="str">
        <f>[1]Planche!D37</f>
        <v/>
      </c>
      <c r="BR40" s="37">
        <v>35</v>
      </c>
      <c r="BS40" s="13">
        <v>23</v>
      </c>
    </row>
    <row r="41" spans="3:71" ht="15.75" thickBot="1">
      <c r="C41" s="18"/>
      <c r="D41" s="19"/>
      <c r="E41" s="22"/>
      <c r="F41" s="26"/>
      <c r="G41" s="25"/>
      <c r="H41" s="25"/>
      <c r="AC41" s="25">
        <v>0.7152777777777779</v>
      </c>
      <c r="AD41" s="25">
        <v>0.75000000000000011</v>
      </c>
      <c r="BP41" s="36" t="str">
        <f>[1]Planche!C38</f>
        <v/>
      </c>
      <c r="BQ41" s="36" t="str">
        <f>[1]Planche!D38</f>
        <v/>
      </c>
      <c r="BR41" s="37">
        <v>36</v>
      </c>
      <c r="BS41" s="13">
        <v>11</v>
      </c>
    </row>
    <row r="42" spans="3:71">
      <c r="G42" s="25"/>
      <c r="H42" s="25"/>
      <c r="AC42" s="25">
        <v>0.72916666666666674</v>
      </c>
      <c r="AD42" s="25">
        <v>0.76388888888888895</v>
      </c>
      <c r="BP42" s="36" t="str">
        <f>[1]Planche!C39</f>
        <v/>
      </c>
      <c r="BQ42" s="36" t="str">
        <f>[1]Planche!D39</f>
        <v/>
      </c>
      <c r="BR42" s="37">
        <v>37</v>
      </c>
      <c r="BS42" s="13">
        <v>13</v>
      </c>
    </row>
    <row r="43" spans="3:71">
      <c r="G43" s="25"/>
      <c r="H43" s="25"/>
      <c r="AC43" s="25">
        <v>0.92361111111111116</v>
      </c>
      <c r="AD43" s="25">
        <v>0.95833333333333337</v>
      </c>
      <c r="BP43" s="36" t="str">
        <f>[1]Planche!C40</f>
        <v/>
      </c>
      <c r="BQ43" s="36" t="str">
        <f>[1]Planche!D40</f>
        <v/>
      </c>
      <c r="BR43" s="37">
        <v>38</v>
      </c>
      <c r="BS43" s="13">
        <v>24</v>
      </c>
    </row>
    <row r="44" spans="3:71">
      <c r="G44" s="25"/>
      <c r="H44" s="25"/>
      <c r="AC44" s="25">
        <v>0.25347222222222221</v>
      </c>
      <c r="AD44" s="25">
        <v>0.28819444444444448</v>
      </c>
      <c r="BP44" s="36" t="str">
        <f>[1]Planche!C41</f>
        <v/>
      </c>
      <c r="BQ44" s="36" t="str">
        <f>[1]Planche!D41</f>
        <v/>
      </c>
      <c r="BR44" s="37">
        <v>39</v>
      </c>
      <c r="BS44" s="13">
        <v>2</v>
      </c>
    </row>
    <row r="45" spans="3:71">
      <c r="G45" s="25"/>
      <c r="H45" s="25"/>
      <c r="AC45" s="25">
        <v>0.9340277777777779</v>
      </c>
      <c r="AD45" s="25">
        <v>0.96875000000000011</v>
      </c>
      <c r="BP45" s="36" t="str">
        <f>[1]Planche!C42</f>
        <v/>
      </c>
      <c r="BQ45" s="36" t="str">
        <f>[1]Planche!D42</f>
        <v/>
      </c>
      <c r="BR45" s="37">
        <v>40</v>
      </c>
      <c r="BS45" s="13">
        <v>25</v>
      </c>
    </row>
    <row r="46" spans="3:71">
      <c r="G46" s="25"/>
      <c r="H46" s="25"/>
      <c r="AC46" s="25">
        <v>0.84722222222222221</v>
      </c>
      <c r="AD46" s="25">
        <v>0.88194444444444442</v>
      </c>
      <c r="BP46" s="36" t="str">
        <f>[1]Planche!C43</f>
        <v/>
      </c>
      <c r="BQ46" s="36" t="str">
        <f>[1]Planche!D43</f>
        <v/>
      </c>
      <c r="BR46" s="37">
        <v>41</v>
      </c>
      <c r="BS46" s="13">
        <v>26</v>
      </c>
    </row>
    <row r="47" spans="3:71">
      <c r="G47" s="25"/>
      <c r="H47" s="25"/>
      <c r="AC47" s="25">
        <v>0.63541666666666674</v>
      </c>
      <c r="AD47" s="25">
        <v>0.67013888888888895</v>
      </c>
      <c r="BP47" s="36" t="str">
        <f>[1]Planche!C44</f>
        <v/>
      </c>
      <c r="BQ47" s="36" t="str">
        <f>[1]Planche!D44</f>
        <v/>
      </c>
      <c r="BR47" s="37">
        <v>42</v>
      </c>
      <c r="BS47" s="13">
        <v>14</v>
      </c>
    </row>
    <row r="48" spans="3:71">
      <c r="G48" s="25"/>
      <c r="H48" s="25"/>
      <c r="AC48" s="25">
        <v>0.2361111111111111</v>
      </c>
      <c r="AD48" s="25">
        <v>0.29166666666666663</v>
      </c>
      <c r="BP48" s="36" t="str">
        <f>[1]Planche!C45</f>
        <v/>
      </c>
      <c r="BQ48" s="36" t="str">
        <f>[1]Planche!D45</f>
        <v/>
      </c>
      <c r="BR48" s="37">
        <v>43</v>
      </c>
      <c r="BS48" s="13">
        <v>3</v>
      </c>
    </row>
    <row r="49" spans="7:71">
      <c r="G49" s="25"/>
      <c r="H49" s="25"/>
      <c r="AC49" s="25">
        <v>0.28472222222222221</v>
      </c>
      <c r="AD49" s="25">
        <v>0.34027777777777773</v>
      </c>
      <c r="BP49" s="36" t="str">
        <f>[1]Planche!C46</f>
        <v/>
      </c>
      <c r="BQ49" s="36" t="str">
        <f>[1]Planche!D46</f>
        <v/>
      </c>
      <c r="BR49" s="37">
        <v>44</v>
      </c>
      <c r="BS49" s="13">
        <v>4</v>
      </c>
    </row>
    <row r="50" spans="7:71">
      <c r="G50" s="25"/>
      <c r="H50" s="25"/>
      <c r="AC50" s="25">
        <v>0.3263888888888889</v>
      </c>
      <c r="AD50" s="25">
        <v>0.38194444444444442</v>
      </c>
      <c r="BP50" s="36" t="str">
        <f>[1]Planche!C47</f>
        <v/>
      </c>
      <c r="BQ50" s="36" t="str">
        <f>[1]Planche!D47</f>
        <v/>
      </c>
      <c r="BR50" s="37">
        <v>45</v>
      </c>
      <c r="BS50" s="13">
        <v>2</v>
      </c>
    </row>
    <row r="51" spans="7:71">
      <c r="G51" s="25"/>
      <c r="H51" s="25"/>
      <c r="AC51" s="25">
        <v>0.4548611111111111</v>
      </c>
      <c r="AD51" s="25">
        <v>0.51041666666666663</v>
      </c>
      <c r="BP51" s="36" t="str">
        <f>[1]Planche!C48</f>
        <v/>
      </c>
      <c r="BQ51" s="36" t="str">
        <f>[1]Planche!D48</f>
        <v/>
      </c>
      <c r="BR51" s="37">
        <v>46</v>
      </c>
    </row>
    <row r="52" spans="7:71">
      <c r="G52" s="25"/>
      <c r="H52" s="25"/>
      <c r="AC52" s="25">
        <v>0.37847222222222227</v>
      </c>
      <c r="AD52" s="25">
        <v>0.45833333333333337</v>
      </c>
      <c r="BP52" s="36" t="str">
        <f>[1]Planche!C49</f>
        <v/>
      </c>
      <c r="BQ52" s="36" t="str">
        <f>[1]Planche!D49</f>
        <v/>
      </c>
      <c r="BR52" s="37">
        <v>47</v>
      </c>
      <c r="BS52" s="13">
        <v>9</v>
      </c>
    </row>
    <row r="53" spans="7:71">
      <c r="G53" s="25"/>
      <c r="H53" s="25"/>
      <c r="AC53" s="25">
        <v>0.43055555555555558</v>
      </c>
      <c r="AD53" s="25">
        <v>0.51041666666666663</v>
      </c>
      <c r="BP53" s="36" t="str">
        <f>[1]Planche!C50</f>
        <v/>
      </c>
      <c r="BQ53" s="36" t="str">
        <f>[1]Planche!D50</f>
        <v/>
      </c>
      <c r="BR53" s="37">
        <v>48</v>
      </c>
    </row>
    <row r="54" spans="7:71">
      <c r="G54" s="25"/>
      <c r="H54" s="25"/>
      <c r="AC54" s="25">
        <v>0.40277777777777785</v>
      </c>
      <c r="AD54" s="25">
        <v>0.48263888888888895</v>
      </c>
      <c r="BP54" s="36" t="str">
        <f>[1]Planche!C51</f>
        <v/>
      </c>
      <c r="BQ54" s="36" t="str">
        <f>[1]Planche!D51</f>
        <v/>
      </c>
      <c r="BR54" s="37">
        <v>49</v>
      </c>
      <c r="BS54" s="13">
        <v>6</v>
      </c>
    </row>
    <row r="55" spans="7:71">
      <c r="G55" s="25"/>
      <c r="H55" s="25"/>
      <c r="AC55" s="25">
        <v>0.54166666666666663</v>
      </c>
      <c r="AD55" s="25">
        <v>0.62152777777777768</v>
      </c>
      <c r="BP55" s="36" t="str">
        <f>[1]Planche!C52</f>
        <v/>
      </c>
      <c r="BQ55" s="36" t="str">
        <f>[1]Planche!D52</f>
        <v/>
      </c>
      <c r="BR55" s="37">
        <v>50</v>
      </c>
      <c r="BS55" s="13">
        <v>13</v>
      </c>
    </row>
    <row r="56" spans="7:71">
      <c r="G56" s="25"/>
      <c r="H56" s="25"/>
      <c r="AC56" s="25">
        <v>0.56944444444444453</v>
      </c>
      <c r="AD56" s="25">
        <v>0.64930555555555558</v>
      </c>
      <c r="BP56" s="36" t="str">
        <f>[1]Planche!C53</f>
        <v/>
      </c>
      <c r="BQ56" s="36" t="str">
        <f>[1]Planche!D53</f>
        <v/>
      </c>
      <c r="BR56" s="37">
        <v>51</v>
      </c>
      <c r="BS56" s="13">
        <v>20</v>
      </c>
    </row>
    <row r="57" spans="7:71">
      <c r="G57" s="25"/>
      <c r="H57" s="25"/>
      <c r="AC57" s="25">
        <v>0.22916666666666669</v>
      </c>
      <c r="AD57" s="25">
        <v>0.28472222222222221</v>
      </c>
      <c r="BP57" s="36" t="str">
        <f>[1]Planche!C54</f>
        <v/>
      </c>
      <c r="BQ57" s="36" t="str">
        <f>[1]Planche!D54</f>
        <v/>
      </c>
      <c r="BR57" s="37">
        <v>52</v>
      </c>
      <c r="BS57" s="13">
        <v>5</v>
      </c>
    </row>
    <row r="58" spans="7:71">
      <c r="G58" s="25"/>
      <c r="H58" s="25"/>
      <c r="AC58" s="25">
        <v>0.27430555555555558</v>
      </c>
      <c r="AD58" s="25">
        <v>0.3298611111111111</v>
      </c>
      <c r="BP58" s="36" t="str">
        <f>[1]Planche!C55</f>
        <v/>
      </c>
      <c r="BQ58" s="36" t="str">
        <f>[1]Planche!D55</f>
        <v/>
      </c>
      <c r="BR58" s="37">
        <v>53</v>
      </c>
      <c r="BS58" s="13">
        <v>1</v>
      </c>
    </row>
    <row r="59" spans="7:71">
      <c r="G59" s="25"/>
      <c r="H59" s="25"/>
      <c r="AC59" s="25">
        <v>0.28472222222222221</v>
      </c>
      <c r="AD59" s="25">
        <v>0.34027777777777773</v>
      </c>
      <c r="BP59" s="36" t="str">
        <f>[1]Planche!C56</f>
        <v/>
      </c>
      <c r="BQ59" s="36" t="str">
        <f>[1]Planche!D56</f>
        <v/>
      </c>
      <c r="BR59" s="37">
        <v>54</v>
      </c>
      <c r="BS59" s="13">
        <v>5</v>
      </c>
    </row>
    <row r="60" spans="7:71" ht="15.75" thickBot="1">
      <c r="G60" s="25"/>
      <c r="H60" s="25"/>
      <c r="AC60" s="25">
        <v>0.36805555555555558</v>
      </c>
      <c r="AD60" s="25">
        <v>0.4236111111111111</v>
      </c>
      <c r="BP60" s="38">
        <f>[1]Planche!C57</f>
        <v>0</v>
      </c>
      <c r="BQ60" s="38">
        <f>[1]Planche!D57</f>
        <v>0</v>
      </c>
      <c r="BR60" s="39">
        <v>55</v>
      </c>
      <c r="BS60" s="13">
        <v>3</v>
      </c>
    </row>
    <row r="61" spans="7:71">
      <c r="G61" s="25"/>
      <c r="H61" s="25"/>
      <c r="AC61" s="25">
        <v>0.57638888888888884</v>
      </c>
      <c r="AD61" s="25">
        <v>0.63194444444444442</v>
      </c>
      <c r="BS61" s="13">
        <v>21</v>
      </c>
    </row>
    <row r="62" spans="7:71">
      <c r="G62" s="25"/>
      <c r="H62" s="25"/>
      <c r="AC62" s="25">
        <v>0.63888888888888884</v>
      </c>
      <c r="AD62" s="25">
        <v>0.69444444444444442</v>
      </c>
      <c r="BS62" s="13">
        <v>15</v>
      </c>
    </row>
    <row r="63" spans="7:71">
      <c r="G63" s="25"/>
      <c r="H63" s="25"/>
      <c r="AC63" s="25">
        <v>0.67013888888888884</v>
      </c>
      <c r="AD63" s="25">
        <v>0.72569444444444442</v>
      </c>
      <c r="BS63" s="13">
        <v>16</v>
      </c>
    </row>
    <row r="64" spans="7:71">
      <c r="G64" s="25"/>
      <c r="H64" s="25"/>
      <c r="AC64" s="25">
        <v>0.27777777777777779</v>
      </c>
      <c r="AD64" s="25">
        <v>0.33333333333333331</v>
      </c>
      <c r="BS64" s="13">
        <v>8</v>
      </c>
    </row>
    <row r="65" spans="7:71">
      <c r="G65" s="25"/>
      <c r="H65" s="25"/>
      <c r="AC65" s="25">
        <v>0.2013888888888889</v>
      </c>
      <c r="AD65" s="25">
        <v>0.25694444444444442</v>
      </c>
      <c r="BS65" s="13">
        <v>1</v>
      </c>
    </row>
    <row r="66" spans="7:71">
      <c r="G66" s="25"/>
      <c r="H66" s="25"/>
      <c r="AC66" s="25">
        <v>0.59722222222222221</v>
      </c>
      <c r="AD66" s="25">
        <v>0.65277777777777779</v>
      </c>
      <c r="BS66" s="13">
        <v>12</v>
      </c>
    </row>
    <row r="67" spans="7:71">
      <c r="G67" s="25"/>
      <c r="H67" s="25"/>
      <c r="AC67" s="25">
        <v>0.2326388888888889</v>
      </c>
      <c r="AD67" s="25">
        <v>0.28819444444444442</v>
      </c>
    </row>
    <row r="68" spans="7:71">
      <c r="G68" s="25"/>
      <c r="H68" s="25"/>
      <c r="AC68" s="25">
        <v>0.20833333333333337</v>
      </c>
      <c r="AD68" s="25">
        <v>0.2638888888888889</v>
      </c>
      <c r="BS68" s="13">
        <v>4</v>
      </c>
    </row>
    <row r="69" spans="7:71">
      <c r="G69" s="25"/>
      <c r="H69" s="25"/>
      <c r="AC69" s="25">
        <v>0.70138888888888884</v>
      </c>
      <c r="AD69" s="25">
        <v>0.75694444444444442</v>
      </c>
      <c r="BS69" s="13">
        <v>14</v>
      </c>
    </row>
    <row r="70" spans="7:71">
      <c r="G70" s="25"/>
      <c r="H70" s="25"/>
      <c r="AC70" s="25">
        <v>0.21527777777777779</v>
      </c>
      <c r="AD70" s="25">
        <v>0.27083333333333331</v>
      </c>
    </row>
    <row r="71" spans="7:71">
      <c r="G71" s="25"/>
      <c r="H71" s="25"/>
      <c r="AC71" s="25">
        <v>0.22222222222222221</v>
      </c>
      <c r="AD71" s="25">
        <v>0.27777777777777773</v>
      </c>
    </row>
    <row r="72" spans="7:71">
      <c r="G72" s="25"/>
      <c r="H72" s="25"/>
      <c r="AC72" s="25">
        <v>0.55208333333333326</v>
      </c>
      <c r="AD72" s="25">
        <v>0.60763888888888884</v>
      </c>
    </row>
    <row r="73" spans="7:71">
      <c r="G73" s="25"/>
      <c r="H73" s="25"/>
      <c r="AC73" s="25">
        <v>0.72569444444444431</v>
      </c>
      <c r="AD73" s="25">
        <v>0.78124999999999989</v>
      </c>
      <c r="BS73" s="13">
        <v>15</v>
      </c>
    </row>
    <row r="74" spans="7:71">
      <c r="G74" s="25"/>
      <c r="H74" s="25"/>
      <c r="AC74" s="25">
        <v>0.4548611111111111</v>
      </c>
      <c r="AD74" s="25">
        <v>0.51041666666666663</v>
      </c>
    </row>
    <row r="75" spans="7:71">
      <c r="G75" s="25"/>
      <c r="H75" s="25"/>
      <c r="AC75" s="25">
        <v>0.36805555555555558</v>
      </c>
      <c r="AD75" s="25">
        <v>0.4236111111111111</v>
      </c>
      <c r="BS75" s="13">
        <v>4</v>
      </c>
    </row>
    <row r="76" spans="7:71">
      <c r="G76" s="25"/>
      <c r="H76" s="25"/>
      <c r="AC76" s="25">
        <v>0.22222222222222221</v>
      </c>
      <c r="AD76" s="25">
        <v>0.27777777777777773</v>
      </c>
    </row>
    <row r="77" spans="7:71">
      <c r="G77" s="25"/>
      <c r="H77" s="25"/>
      <c r="AC77" s="25">
        <v>0.2013888888888889</v>
      </c>
      <c r="AD77" s="25">
        <v>0.25694444444444442</v>
      </c>
    </row>
    <row r="78" spans="7:71">
      <c r="G78" s="25"/>
      <c r="H78" s="25"/>
      <c r="AC78" s="25">
        <v>0.76388888888888884</v>
      </c>
      <c r="AD78" s="25">
        <v>0.81944444444444442</v>
      </c>
      <c r="BS78" s="13">
        <v>14</v>
      </c>
    </row>
    <row r="79" spans="7:71">
      <c r="G79" s="25"/>
      <c r="H79" s="25"/>
      <c r="AC79" s="25" t="s">
        <v>3</v>
      </c>
      <c r="AD79" s="25" t="s">
        <v>3</v>
      </c>
    </row>
    <row r="80" spans="7:71">
      <c r="G80" s="25"/>
      <c r="H80" s="25"/>
      <c r="AC80" s="25" t="s">
        <v>3</v>
      </c>
      <c r="AD80" s="25" t="s">
        <v>3</v>
      </c>
    </row>
    <row r="81" spans="7:30">
      <c r="G81" s="25"/>
      <c r="H81" s="25"/>
      <c r="AC81" s="25" t="s">
        <v>3</v>
      </c>
      <c r="AD81" s="25" t="s">
        <v>3</v>
      </c>
    </row>
    <row r="82" spans="7:30">
      <c r="G82" s="25"/>
      <c r="H82" s="25"/>
      <c r="AC82" s="25" t="s">
        <v>3</v>
      </c>
      <c r="AD82" s="25" t="s">
        <v>3</v>
      </c>
    </row>
    <row r="83" spans="7:30">
      <c r="G83" s="25"/>
      <c r="H83" s="25"/>
      <c r="AC83" s="25" t="s">
        <v>3</v>
      </c>
      <c r="AD83" s="25" t="s">
        <v>3</v>
      </c>
    </row>
    <row r="84" spans="7:30">
      <c r="G84" s="25"/>
      <c r="H84" s="25"/>
      <c r="AC84" s="25" t="s">
        <v>3</v>
      </c>
      <c r="AD84" s="25" t="s">
        <v>3</v>
      </c>
    </row>
    <row r="85" spans="7:30">
      <c r="G85" s="25"/>
      <c r="H85" s="25"/>
      <c r="AC85" s="25" t="s">
        <v>3</v>
      </c>
      <c r="AD85" s="25" t="s">
        <v>3</v>
      </c>
    </row>
    <row r="86" spans="7:30">
      <c r="G86" s="25"/>
      <c r="H86" s="25"/>
      <c r="AC86" s="25" t="s">
        <v>3</v>
      </c>
      <c r="AD86" s="25" t="s">
        <v>3</v>
      </c>
    </row>
    <row r="87" spans="7:30">
      <c r="G87" s="25"/>
      <c r="H87" s="25"/>
      <c r="AC87" s="25" t="s">
        <v>3</v>
      </c>
      <c r="AD87" s="25" t="s">
        <v>3</v>
      </c>
    </row>
    <row r="88" spans="7:30">
      <c r="G88" s="25"/>
      <c r="H88" s="25"/>
      <c r="AC88" s="25" t="s">
        <v>3</v>
      </c>
      <c r="AD88" s="25" t="s">
        <v>3</v>
      </c>
    </row>
    <row r="89" spans="7:30">
      <c r="G89" s="25"/>
      <c r="H89" s="25"/>
      <c r="AC89" s="25" t="s">
        <v>3</v>
      </c>
      <c r="AD89" s="25" t="s">
        <v>3</v>
      </c>
    </row>
    <row r="90" spans="7:30">
      <c r="G90" s="25"/>
      <c r="H90" s="25"/>
      <c r="AC90" s="25" t="s">
        <v>3</v>
      </c>
      <c r="AD90" s="25" t="s">
        <v>3</v>
      </c>
    </row>
    <row r="91" spans="7:30">
      <c r="G91" s="25"/>
      <c r="H91" s="25"/>
      <c r="AC91" s="25" t="s">
        <v>3</v>
      </c>
      <c r="AD91" s="25" t="s">
        <v>3</v>
      </c>
    </row>
    <row r="92" spans="7:30">
      <c r="G92" s="25"/>
      <c r="H92" s="25"/>
      <c r="AC92" s="25" t="s">
        <v>3</v>
      </c>
      <c r="AD92" s="25" t="s">
        <v>3</v>
      </c>
    </row>
    <row r="93" spans="7:30">
      <c r="G93" s="25"/>
      <c r="H93" s="25"/>
      <c r="AC93" s="25" t="s">
        <v>3</v>
      </c>
      <c r="AD93" s="25" t="s">
        <v>3</v>
      </c>
    </row>
    <row r="94" spans="7:30">
      <c r="G94" s="25"/>
      <c r="H94" s="25"/>
      <c r="AC94" s="25" t="s">
        <v>3</v>
      </c>
      <c r="AD94" s="25" t="s">
        <v>3</v>
      </c>
    </row>
    <row r="95" spans="7:30">
      <c r="G95" s="25"/>
      <c r="H95" s="25"/>
      <c r="AC95" s="25" t="s">
        <v>3</v>
      </c>
      <c r="AD95" s="25" t="s">
        <v>3</v>
      </c>
    </row>
    <row r="96" spans="7:30">
      <c r="G96" s="25"/>
      <c r="H96" s="25"/>
      <c r="AC96" s="25" t="s">
        <v>3</v>
      </c>
      <c r="AD96" s="25" t="s">
        <v>3</v>
      </c>
    </row>
    <row r="97" spans="7:30">
      <c r="G97" s="25"/>
      <c r="H97" s="25"/>
      <c r="AC97" s="25" t="s">
        <v>3</v>
      </c>
      <c r="AD97" s="25" t="s">
        <v>3</v>
      </c>
    </row>
    <row r="98" spans="7:30">
      <c r="G98" s="25"/>
      <c r="H98" s="25"/>
      <c r="AC98" s="25" t="s">
        <v>3</v>
      </c>
      <c r="AD98" s="25" t="s">
        <v>3</v>
      </c>
    </row>
    <row r="99" spans="7:30">
      <c r="G99" s="25"/>
      <c r="H99" s="25"/>
      <c r="AC99" s="25" t="s">
        <v>3</v>
      </c>
      <c r="AD99" s="25" t="s">
        <v>3</v>
      </c>
    </row>
    <row r="100" spans="7:30">
      <c r="G100" s="25"/>
      <c r="H100" s="25"/>
      <c r="AC100" s="25" t="s">
        <v>3</v>
      </c>
      <c r="AD100" s="25" t="s">
        <v>3</v>
      </c>
    </row>
    <row r="101" spans="7:30">
      <c r="G101" s="25"/>
      <c r="H101" s="25"/>
      <c r="AC101" s="25" t="s">
        <v>3</v>
      </c>
      <c r="AD101" s="25" t="s">
        <v>3</v>
      </c>
    </row>
    <row r="102" spans="7:30">
      <c r="G102" s="25"/>
      <c r="H102" s="25"/>
      <c r="AC102" s="25" t="s">
        <v>3</v>
      </c>
      <c r="AD102" s="25" t="s">
        <v>3</v>
      </c>
    </row>
    <row r="103" spans="7:30">
      <c r="G103" s="25"/>
      <c r="H103" s="25"/>
      <c r="AC103" s="25" t="s">
        <v>3</v>
      </c>
      <c r="AD103" s="25" t="s">
        <v>3</v>
      </c>
    </row>
    <row r="104" spans="7:30">
      <c r="G104" s="25"/>
      <c r="H104" s="25"/>
      <c r="AC104" s="25" t="s">
        <v>3</v>
      </c>
      <c r="AD104" s="25" t="s">
        <v>3</v>
      </c>
    </row>
    <row r="105" spans="7:30">
      <c r="G105" s="25"/>
      <c r="H105" s="25"/>
      <c r="AC105" s="25" t="s">
        <v>3</v>
      </c>
      <c r="AD105" s="25" t="s">
        <v>3</v>
      </c>
    </row>
    <row r="106" spans="7:30">
      <c r="G106" s="25"/>
      <c r="H106" s="25"/>
      <c r="AC106" s="25" t="s">
        <v>3</v>
      </c>
      <c r="AD106" s="25" t="s">
        <v>3</v>
      </c>
    </row>
    <row r="107" spans="7:30">
      <c r="G107" s="25"/>
      <c r="H107" s="25"/>
      <c r="AC107" s="25" t="s">
        <v>3</v>
      </c>
      <c r="AD107" s="25" t="s">
        <v>3</v>
      </c>
    </row>
    <row r="108" spans="7:30">
      <c r="G108" s="25"/>
      <c r="H108" s="25"/>
      <c r="AC108" s="25" t="s">
        <v>3</v>
      </c>
      <c r="AD108" s="25" t="s">
        <v>3</v>
      </c>
    </row>
    <row r="109" spans="7:30">
      <c r="G109" s="25"/>
      <c r="H109" s="25"/>
      <c r="AC109" s="25" t="s">
        <v>3</v>
      </c>
      <c r="AD109" s="25" t="s">
        <v>3</v>
      </c>
    </row>
    <row r="110" spans="7:30">
      <c r="G110" s="25"/>
      <c r="H110" s="25"/>
      <c r="AC110" s="25" t="s">
        <v>3</v>
      </c>
      <c r="AD110" s="25" t="s">
        <v>3</v>
      </c>
    </row>
    <row r="111" spans="7:30">
      <c r="G111" s="25"/>
      <c r="H111" s="25"/>
      <c r="AC111" s="25" t="s">
        <v>3</v>
      </c>
      <c r="AD111" s="25" t="s">
        <v>3</v>
      </c>
    </row>
    <row r="112" spans="7:30">
      <c r="G112" s="25"/>
      <c r="H112" s="25"/>
      <c r="AC112" s="25" t="s">
        <v>3</v>
      </c>
      <c r="AD112" s="25" t="s">
        <v>3</v>
      </c>
    </row>
    <row r="113" spans="7:30">
      <c r="G113" s="25"/>
      <c r="H113" s="25"/>
      <c r="AC113" s="25" t="s">
        <v>3</v>
      </c>
      <c r="AD113" s="25" t="s">
        <v>3</v>
      </c>
    </row>
    <row r="114" spans="7:30">
      <c r="G114" s="25"/>
      <c r="H114" s="25"/>
      <c r="AC114" s="25" t="s">
        <v>3</v>
      </c>
      <c r="AD114" s="25" t="s">
        <v>3</v>
      </c>
    </row>
    <row r="115" spans="7:30">
      <c r="G115" s="25"/>
      <c r="H115" s="25"/>
      <c r="AC115" s="25" t="s">
        <v>3</v>
      </c>
      <c r="AD115" s="25" t="s">
        <v>3</v>
      </c>
    </row>
    <row r="116" spans="7:30">
      <c r="G116" s="25"/>
      <c r="H116" s="25"/>
      <c r="AC116" s="25" t="s">
        <v>3</v>
      </c>
      <c r="AD116" s="25" t="s">
        <v>3</v>
      </c>
    </row>
    <row r="117" spans="7:30">
      <c r="G117" s="25"/>
      <c r="H117" s="25"/>
      <c r="AC117" s="25" t="s">
        <v>3</v>
      </c>
      <c r="AD117" s="25" t="s">
        <v>3</v>
      </c>
    </row>
    <row r="118" spans="7:30">
      <c r="G118" s="25"/>
      <c r="H118" s="25"/>
      <c r="AC118" s="25" t="s">
        <v>3</v>
      </c>
      <c r="AD118" s="25" t="s">
        <v>3</v>
      </c>
    </row>
    <row r="119" spans="7:30">
      <c r="G119" s="25"/>
      <c r="H119" s="25"/>
      <c r="AC119" s="25" t="s">
        <v>3</v>
      </c>
      <c r="AD119" s="25" t="s">
        <v>3</v>
      </c>
    </row>
    <row r="120" spans="7:30">
      <c r="G120" s="25"/>
      <c r="H120" s="25"/>
      <c r="AC120" s="25" t="s">
        <v>3</v>
      </c>
      <c r="AD120" s="25" t="s">
        <v>3</v>
      </c>
    </row>
    <row r="121" spans="7:30">
      <c r="G121" s="25"/>
      <c r="H121" s="25"/>
      <c r="AC121" s="25" t="s">
        <v>3</v>
      </c>
      <c r="AD121" s="25" t="s">
        <v>3</v>
      </c>
    </row>
    <row r="122" spans="7:30">
      <c r="G122" s="25"/>
      <c r="H122" s="25"/>
      <c r="AC122" s="25" t="s">
        <v>3</v>
      </c>
      <c r="AD122" s="25" t="s">
        <v>3</v>
      </c>
    </row>
    <row r="123" spans="7:30">
      <c r="G123" s="25"/>
      <c r="H123" s="25"/>
      <c r="AC123" s="25" t="s">
        <v>3</v>
      </c>
      <c r="AD123" s="25" t="s">
        <v>3</v>
      </c>
    </row>
    <row r="124" spans="7:30">
      <c r="G124" s="25"/>
      <c r="H124" s="25"/>
      <c r="AC124" s="25" t="s">
        <v>3</v>
      </c>
      <c r="AD124" s="25" t="s">
        <v>3</v>
      </c>
    </row>
    <row r="125" spans="7:30">
      <c r="G125" s="25"/>
      <c r="H125" s="25"/>
      <c r="AC125" s="25" t="s">
        <v>3</v>
      </c>
      <c r="AD125" s="25" t="s">
        <v>3</v>
      </c>
    </row>
    <row r="126" spans="7:30">
      <c r="G126" s="25"/>
      <c r="H126" s="25"/>
      <c r="AC126" s="25" t="s">
        <v>3</v>
      </c>
      <c r="AD126" s="25" t="s">
        <v>3</v>
      </c>
    </row>
    <row r="127" spans="7:30">
      <c r="G127" s="25"/>
      <c r="H127" s="25"/>
      <c r="AC127" s="25" t="s">
        <v>3</v>
      </c>
      <c r="AD127" s="25" t="s">
        <v>3</v>
      </c>
    </row>
    <row r="128" spans="7:30">
      <c r="G128" s="25"/>
      <c r="H128" s="25"/>
      <c r="AC128" s="25" t="s">
        <v>3</v>
      </c>
      <c r="AD128" s="25" t="s">
        <v>3</v>
      </c>
    </row>
    <row r="129" spans="7:30">
      <c r="G129" s="25"/>
      <c r="H129" s="25"/>
      <c r="AC129" s="25" t="s">
        <v>3</v>
      </c>
      <c r="AD129" s="25" t="s">
        <v>3</v>
      </c>
    </row>
    <row r="130" spans="7:30">
      <c r="G130" s="25"/>
      <c r="H130" s="25"/>
      <c r="AC130" s="25" t="s">
        <v>3</v>
      </c>
      <c r="AD130" s="25" t="s">
        <v>3</v>
      </c>
    </row>
    <row r="131" spans="7:30">
      <c r="G131" s="25"/>
      <c r="H131" s="25"/>
      <c r="AC131" s="25" t="s">
        <v>3</v>
      </c>
      <c r="AD131" s="25" t="s">
        <v>3</v>
      </c>
    </row>
    <row r="132" spans="7:30">
      <c r="G132" s="25"/>
      <c r="H132" s="25"/>
      <c r="AC132" s="25" t="s">
        <v>3</v>
      </c>
      <c r="AD132" s="25" t="s">
        <v>3</v>
      </c>
    </row>
    <row r="133" spans="7:30">
      <c r="G133" s="25"/>
      <c r="H133" s="25"/>
      <c r="AC133" s="25" t="s">
        <v>3</v>
      </c>
      <c r="AD133" s="25" t="s">
        <v>3</v>
      </c>
    </row>
    <row r="134" spans="7:30">
      <c r="G134" s="25"/>
      <c r="H134" s="25"/>
      <c r="AC134" s="25" t="s">
        <v>3</v>
      </c>
      <c r="AD134" s="25" t="s">
        <v>3</v>
      </c>
    </row>
    <row r="135" spans="7:30">
      <c r="G135" s="25"/>
      <c r="H135" s="25"/>
      <c r="AC135" s="25" t="s">
        <v>3</v>
      </c>
      <c r="AD135" s="25" t="s">
        <v>3</v>
      </c>
    </row>
    <row r="136" spans="7:30">
      <c r="G136" s="25"/>
      <c r="H136" s="25"/>
      <c r="AC136" s="25" t="s">
        <v>3</v>
      </c>
      <c r="AD136" s="25" t="s">
        <v>3</v>
      </c>
    </row>
    <row r="137" spans="7:30">
      <c r="G137" s="25"/>
      <c r="H137" s="25"/>
      <c r="AC137" s="25" t="s">
        <v>3</v>
      </c>
      <c r="AD137" s="25" t="s">
        <v>3</v>
      </c>
    </row>
    <row r="138" spans="7:30">
      <c r="G138" s="25"/>
      <c r="H138" s="25"/>
      <c r="AC138" s="25" t="s">
        <v>3</v>
      </c>
      <c r="AD138" s="25" t="s">
        <v>3</v>
      </c>
    </row>
    <row r="139" spans="7:30">
      <c r="G139" s="25"/>
      <c r="H139" s="25"/>
      <c r="AC139" s="25" t="s">
        <v>3</v>
      </c>
      <c r="AD139" s="25" t="s">
        <v>3</v>
      </c>
    </row>
    <row r="140" spans="7:30">
      <c r="G140" s="25"/>
      <c r="H140" s="25"/>
      <c r="AC140" s="25" t="s">
        <v>3</v>
      </c>
      <c r="AD140" s="25" t="s">
        <v>3</v>
      </c>
    </row>
    <row r="141" spans="7:30">
      <c r="G141" s="25"/>
      <c r="H141" s="25"/>
      <c r="AC141" s="25" t="s">
        <v>3</v>
      </c>
      <c r="AD141" s="25" t="s">
        <v>3</v>
      </c>
    </row>
    <row r="142" spans="7:30">
      <c r="G142" s="25"/>
      <c r="H142" s="25"/>
      <c r="AC142" s="25" t="s">
        <v>3</v>
      </c>
      <c r="AD142" s="25" t="s">
        <v>3</v>
      </c>
    </row>
    <row r="143" spans="7:30">
      <c r="G143" s="25"/>
      <c r="H143" s="25"/>
      <c r="AC143" s="25" t="s">
        <v>3</v>
      </c>
      <c r="AD143" s="25" t="s">
        <v>3</v>
      </c>
    </row>
    <row r="144" spans="7:30">
      <c r="G144" s="25"/>
      <c r="H144" s="25"/>
      <c r="AC144" s="25" t="s">
        <v>3</v>
      </c>
      <c r="AD144" s="25" t="s">
        <v>3</v>
      </c>
    </row>
    <row r="145" spans="7:30">
      <c r="G145" s="25"/>
      <c r="H145" s="25"/>
      <c r="AC145" s="25" t="s">
        <v>3</v>
      </c>
      <c r="AD145" s="25" t="s">
        <v>3</v>
      </c>
    </row>
    <row r="146" spans="7:30">
      <c r="G146" s="25"/>
      <c r="H146" s="25"/>
      <c r="AC146" s="25" t="s">
        <v>3</v>
      </c>
      <c r="AD146" s="25" t="s">
        <v>3</v>
      </c>
    </row>
    <row r="147" spans="7:30">
      <c r="G147" s="25"/>
      <c r="H147" s="25"/>
      <c r="AC147" s="25" t="s">
        <v>3</v>
      </c>
      <c r="AD147" s="25" t="s">
        <v>3</v>
      </c>
    </row>
    <row r="148" spans="7:30">
      <c r="G148" s="25"/>
      <c r="H148" s="25"/>
      <c r="AC148" s="25" t="s">
        <v>3</v>
      </c>
      <c r="AD148" s="25" t="s">
        <v>3</v>
      </c>
    </row>
    <row r="149" spans="7:30">
      <c r="G149" s="25"/>
      <c r="H149" s="25"/>
      <c r="AC149" s="25" t="s">
        <v>3</v>
      </c>
      <c r="AD149" s="25" t="s">
        <v>3</v>
      </c>
    </row>
    <row r="150" spans="7:30">
      <c r="G150" s="25"/>
      <c r="H150" s="25"/>
      <c r="AC150" s="25" t="s">
        <v>3</v>
      </c>
      <c r="AD150" s="25" t="s">
        <v>3</v>
      </c>
    </row>
    <row r="151" spans="7:30">
      <c r="G151" s="25"/>
      <c r="H151" s="25"/>
      <c r="AC151" s="25" t="s">
        <v>3</v>
      </c>
      <c r="AD151" s="25" t="s">
        <v>3</v>
      </c>
    </row>
    <row r="152" spans="7:30">
      <c r="G152" s="25"/>
      <c r="H152" s="25"/>
      <c r="AC152" s="25" t="s">
        <v>3</v>
      </c>
      <c r="AD152" s="25" t="s">
        <v>3</v>
      </c>
    </row>
    <row r="153" spans="7:30">
      <c r="G153" s="25"/>
      <c r="H153" s="25"/>
      <c r="AC153" s="25" t="s">
        <v>3</v>
      </c>
      <c r="AD153" s="25" t="s">
        <v>3</v>
      </c>
    </row>
    <row r="154" spans="7:30">
      <c r="G154" s="25"/>
      <c r="H154" s="25"/>
      <c r="AC154" s="25" t="s">
        <v>3</v>
      </c>
      <c r="AD154" s="25" t="s">
        <v>3</v>
      </c>
    </row>
    <row r="155" spans="7:30">
      <c r="G155" s="25"/>
      <c r="H155" s="25"/>
      <c r="AC155" s="25" t="s">
        <v>3</v>
      </c>
      <c r="AD155" s="25" t="s">
        <v>3</v>
      </c>
    </row>
    <row r="156" spans="7:30">
      <c r="G156" s="25"/>
      <c r="H156" s="25"/>
      <c r="AC156" s="25" t="s">
        <v>3</v>
      </c>
      <c r="AD156" s="25" t="s">
        <v>3</v>
      </c>
    </row>
    <row r="157" spans="7:30">
      <c r="G157" s="25"/>
      <c r="H157" s="25"/>
      <c r="AC157" s="25" t="s">
        <v>3</v>
      </c>
      <c r="AD157" s="25" t="s">
        <v>3</v>
      </c>
    </row>
    <row r="158" spans="7:30">
      <c r="G158" s="25"/>
      <c r="H158" s="25"/>
      <c r="AC158" s="25" t="s">
        <v>3</v>
      </c>
      <c r="AD158" s="25" t="s">
        <v>3</v>
      </c>
    </row>
    <row r="159" spans="7:30">
      <c r="G159" s="25"/>
      <c r="H159" s="25"/>
      <c r="AC159" s="25" t="s">
        <v>3</v>
      </c>
      <c r="AD159" s="25" t="s">
        <v>3</v>
      </c>
    </row>
    <row r="160" spans="7:30">
      <c r="G160" s="25"/>
      <c r="H160" s="25"/>
      <c r="AC160" s="25" t="s">
        <v>3</v>
      </c>
      <c r="AD160" s="25" t="s">
        <v>3</v>
      </c>
    </row>
    <row r="161" spans="7:30">
      <c r="G161" s="25"/>
      <c r="H161" s="25"/>
      <c r="AC161" s="25" t="s">
        <v>3</v>
      </c>
      <c r="AD161" s="25" t="s">
        <v>3</v>
      </c>
    </row>
    <row r="162" spans="7:30">
      <c r="AC162" s="25" t="s">
        <v>3</v>
      </c>
      <c r="AD162" s="25" t="s">
        <v>3</v>
      </c>
    </row>
    <row r="163" spans="7:30">
      <c r="AC163" s="25" t="s">
        <v>3</v>
      </c>
      <c r="AD163" s="25" t="s">
        <v>3</v>
      </c>
    </row>
    <row r="164" spans="7:30">
      <c r="AC164" s="25" t="s">
        <v>3</v>
      </c>
      <c r="AD164" s="25" t="s">
        <v>3</v>
      </c>
    </row>
    <row r="165" spans="7:30">
      <c r="AC165" s="25" t="s">
        <v>3</v>
      </c>
      <c r="AD165" s="25" t="s">
        <v>3</v>
      </c>
    </row>
    <row r="166" spans="7:30">
      <c r="AC166" s="25" t="s">
        <v>3</v>
      </c>
      <c r="AD166" s="25" t="s">
        <v>3</v>
      </c>
    </row>
    <row r="167" spans="7:30">
      <c r="AC167" s="25" t="s">
        <v>3</v>
      </c>
      <c r="AD167" s="25" t="s">
        <v>3</v>
      </c>
    </row>
    <row r="168" spans="7:30">
      <c r="AC168" s="25" t="s">
        <v>3</v>
      </c>
      <c r="AD168" s="25" t="s">
        <v>3</v>
      </c>
    </row>
    <row r="169" spans="7:30">
      <c r="AC169" s="25" t="s">
        <v>3</v>
      </c>
      <c r="AD169" s="25" t="s">
        <v>3</v>
      </c>
    </row>
    <row r="170" spans="7:30">
      <c r="AC170" s="25" t="s">
        <v>3</v>
      </c>
      <c r="AD170" s="25" t="s">
        <v>3</v>
      </c>
    </row>
    <row r="171" spans="7:30">
      <c r="AC171" s="25" t="s">
        <v>3</v>
      </c>
      <c r="AD171" s="25" t="s">
        <v>3</v>
      </c>
    </row>
    <row r="172" spans="7:30">
      <c r="AC172" s="25" t="s">
        <v>3</v>
      </c>
      <c r="AD172" s="25" t="s">
        <v>3</v>
      </c>
    </row>
    <row r="173" spans="7:30">
      <c r="AC173" s="25" t="s">
        <v>3</v>
      </c>
      <c r="AD173" s="25" t="s">
        <v>3</v>
      </c>
    </row>
    <row r="174" spans="7:30">
      <c r="AC174" s="25" t="s">
        <v>3</v>
      </c>
      <c r="AD174" s="25" t="s">
        <v>3</v>
      </c>
    </row>
    <row r="175" spans="7:30">
      <c r="AC175" s="25" t="s">
        <v>3</v>
      </c>
      <c r="AD175" s="25" t="s">
        <v>3</v>
      </c>
    </row>
    <row r="176" spans="7:30">
      <c r="AC176" s="25" t="s">
        <v>3</v>
      </c>
      <c r="AD176" s="25" t="s">
        <v>3</v>
      </c>
    </row>
    <row r="177" spans="29:30">
      <c r="AC177" s="25" t="s">
        <v>3</v>
      </c>
      <c r="AD177" s="25" t="s">
        <v>3</v>
      </c>
    </row>
    <row r="178" spans="29:30">
      <c r="AC178" s="25" t="s">
        <v>3</v>
      </c>
      <c r="AD178" s="25" t="s">
        <v>3</v>
      </c>
    </row>
    <row r="179" spans="29:30">
      <c r="AC179" s="25" t="s">
        <v>3</v>
      </c>
      <c r="AD179" s="25" t="s">
        <v>3</v>
      </c>
    </row>
    <row r="180" spans="29:30">
      <c r="AC180" s="25" t="s">
        <v>3</v>
      </c>
      <c r="AD180" s="25" t="s">
        <v>3</v>
      </c>
    </row>
    <row r="181" spans="29:30">
      <c r="AC181" s="25" t="s">
        <v>3</v>
      </c>
      <c r="AD181" s="25" t="s">
        <v>3</v>
      </c>
    </row>
    <row r="182" spans="29:30">
      <c r="AC182" s="25" t="s">
        <v>3</v>
      </c>
      <c r="AD182" s="25" t="s">
        <v>3</v>
      </c>
    </row>
    <row r="183" spans="29:30">
      <c r="AC183" s="25" t="s">
        <v>3</v>
      </c>
      <c r="AD183" s="25" t="s">
        <v>3</v>
      </c>
    </row>
    <row r="184" spans="29:30">
      <c r="AC184" s="25" t="s">
        <v>3</v>
      </c>
      <c r="AD184" s="25" t="s">
        <v>3</v>
      </c>
    </row>
    <row r="185" spans="29:30">
      <c r="AC185" s="25" t="s">
        <v>3</v>
      </c>
      <c r="AD185" s="25" t="s">
        <v>3</v>
      </c>
    </row>
    <row r="186" spans="29:30">
      <c r="AC186" s="25" t="s">
        <v>3</v>
      </c>
      <c r="AD186" s="25" t="s">
        <v>3</v>
      </c>
    </row>
    <row r="187" spans="29:30">
      <c r="AC187" s="25" t="s">
        <v>3</v>
      </c>
      <c r="AD187" s="25" t="s">
        <v>3</v>
      </c>
    </row>
    <row r="188" spans="29:30">
      <c r="AC188" s="25" t="s">
        <v>3</v>
      </c>
      <c r="AD188" s="25" t="s">
        <v>3</v>
      </c>
    </row>
    <row r="189" spans="29:30">
      <c r="AC189" s="25" t="s">
        <v>3</v>
      </c>
      <c r="AD189" s="25" t="s">
        <v>3</v>
      </c>
    </row>
    <row r="190" spans="29:30">
      <c r="AC190" s="25" t="s">
        <v>3</v>
      </c>
      <c r="AD190" s="25" t="s">
        <v>3</v>
      </c>
    </row>
    <row r="191" spans="29:30">
      <c r="AC191" s="25" t="s">
        <v>3</v>
      </c>
      <c r="AD191" s="25" t="s">
        <v>3</v>
      </c>
    </row>
    <row r="192" spans="29:30">
      <c r="AC192" s="25" t="s">
        <v>3</v>
      </c>
      <c r="AD192" s="25" t="s">
        <v>3</v>
      </c>
    </row>
    <row r="193" spans="29:30">
      <c r="AC193" s="25" t="s">
        <v>3</v>
      </c>
      <c r="AD193" s="25" t="s">
        <v>3</v>
      </c>
    </row>
    <row r="194" spans="29:30">
      <c r="AC194" s="25" t="s">
        <v>3</v>
      </c>
      <c r="AD194" s="25" t="s">
        <v>3</v>
      </c>
    </row>
    <row r="195" spans="29:30">
      <c r="AC195" s="25" t="s">
        <v>3</v>
      </c>
      <c r="AD195" s="25" t="s">
        <v>3</v>
      </c>
    </row>
    <row r="196" spans="29:30">
      <c r="AC196" s="25" t="s">
        <v>3</v>
      </c>
      <c r="AD196" s="25" t="s">
        <v>3</v>
      </c>
    </row>
    <row r="197" spans="29:30">
      <c r="AC197" s="25" t="s">
        <v>3</v>
      </c>
      <c r="AD197" s="25" t="s">
        <v>3</v>
      </c>
    </row>
    <row r="198" spans="29:30">
      <c r="AC198" s="25" t="s">
        <v>3</v>
      </c>
      <c r="AD198" s="25" t="s">
        <v>3</v>
      </c>
    </row>
    <row r="199" spans="29:30">
      <c r="AC199" s="25" t="s">
        <v>3</v>
      </c>
      <c r="AD199" s="25" t="s">
        <v>3</v>
      </c>
    </row>
    <row r="200" spans="29:30">
      <c r="AC200" s="25" t="s">
        <v>3</v>
      </c>
      <c r="AD200" s="25" t="s">
        <v>3</v>
      </c>
    </row>
    <row r="201" spans="29:30">
      <c r="AC201" s="25" t="s">
        <v>3</v>
      </c>
      <c r="AD201" s="25" t="s">
        <v>3</v>
      </c>
    </row>
    <row r="202" spans="29:30">
      <c r="AC202" s="25" t="s">
        <v>3</v>
      </c>
      <c r="AD202" s="25" t="s">
        <v>3</v>
      </c>
    </row>
    <row r="203" spans="29:30">
      <c r="AC203" s="25" t="s">
        <v>3</v>
      </c>
      <c r="AD203" s="25" t="s">
        <v>3</v>
      </c>
    </row>
    <row r="204" spans="29:30">
      <c r="AC204" s="25" t="s">
        <v>3</v>
      </c>
      <c r="AD204" s="25" t="s">
        <v>3</v>
      </c>
    </row>
    <row r="205" spans="29:30">
      <c r="AC205" s="25" t="s">
        <v>3</v>
      </c>
      <c r="AD205" s="25" t="s">
        <v>3</v>
      </c>
    </row>
    <row r="206" spans="29:30">
      <c r="AC206" s="25" t="s">
        <v>3</v>
      </c>
      <c r="AD206" s="25" t="s">
        <v>3</v>
      </c>
    </row>
    <row r="207" spans="29:30">
      <c r="AC207" s="25" t="s">
        <v>3</v>
      </c>
      <c r="AD207" s="25" t="s">
        <v>3</v>
      </c>
    </row>
    <row r="208" spans="29:30">
      <c r="AC208" s="25" t="s">
        <v>3</v>
      </c>
      <c r="AD208" s="25" t="s">
        <v>3</v>
      </c>
    </row>
    <row r="209" spans="29:30">
      <c r="AC209" s="25" t="s">
        <v>3</v>
      </c>
      <c r="AD209" s="25" t="s">
        <v>3</v>
      </c>
    </row>
    <row r="210" spans="29:30">
      <c r="AC210" s="25" t="s">
        <v>3</v>
      </c>
      <c r="AD210" s="25" t="s">
        <v>3</v>
      </c>
    </row>
    <row r="211" spans="29:30">
      <c r="AC211" s="25" t="s">
        <v>3</v>
      </c>
      <c r="AD211" s="25" t="s">
        <v>3</v>
      </c>
    </row>
    <row r="212" spans="29:30">
      <c r="AC212" s="25" t="s">
        <v>3</v>
      </c>
      <c r="AD212" s="25" t="s">
        <v>3</v>
      </c>
    </row>
    <row r="213" spans="29:30">
      <c r="AC213" s="25" t="s">
        <v>3</v>
      </c>
      <c r="AD213" s="25" t="s">
        <v>3</v>
      </c>
    </row>
    <row r="214" spans="29:30">
      <c r="AC214" s="25" t="s">
        <v>3</v>
      </c>
      <c r="AD214" s="25" t="s">
        <v>3</v>
      </c>
    </row>
    <row r="215" spans="29:30">
      <c r="AC215" s="25" t="s">
        <v>3</v>
      </c>
      <c r="AD215" s="25" t="s">
        <v>3</v>
      </c>
    </row>
    <row r="216" spans="29:30">
      <c r="AC216" s="25" t="s">
        <v>3</v>
      </c>
      <c r="AD216" s="25" t="s">
        <v>3</v>
      </c>
    </row>
    <row r="217" spans="29:30">
      <c r="AC217" s="25" t="s">
        <v>3</v>
      </c>
      <c r="AD217" s="25" t="s">
        <v>3</v>
      </c>
    </row>
    <row r="218" spans="29:30">
      <c r="AC218" s="25" t="s">
        <v>3</v>
      </c>
      <c r="AD218" s="25" t="s">
        <v>3</v>
      </c>
    </row>
    <row r="219" spans="29:30">
      <c r="AC219" s="25" t="s">
        <v>3</v>
      </c>
      <c r="AD219" s="25" t="s">
        <v>3</v>
      </c>
    </row>
    <row r="220" spans="29:30">
      <c r="AC220" s="25" t="s">
        <v>3</v>
      </c>
      <c r="AD220" s="25" t="s">
        <v>3</v>
      </c>
    </row>
    <row r="221" spans="29:30">
      <c r="AC221" s="25" t="s">
        <v>3</v>
      </c>
      <c r="AD221" s="25" t="s">
        <v>3</v>
      </c>
    </row>
    <row r="222" spans="29:30">
      <c r="AC222" s="25" t="s">
        <v>3</v>
      </c>
      <c r="AD222" s="25" t="s">
        <v>3</v>
      </c>
    </row>
    <row r="223" spans="29:30">
      <c r="AC223" s="25" t="s">
        <v>3</v>
      </c>
      <c r="AD223" s="25" t="s">
        <v>3</v>
      </c>
    </row>
    <row r="224" spans="29:30">
      <c r="AC224" s="25" t="s">
        <v>3</v>
      </c>
      <c r="AD224" s="25" t="s">
        <v>3</v>
      </c>
    </row>
    <row r="225" spans="29:30">
      <c r="AC225" s="25" t="s">
        <v>3</v>
      </c>
      <c r="AD225" s="25" t="s">
        <v>3</v>
      </c>
    </row>
    <row r="226" spans="29:30">
      <c r="AC226" s="25" t="s">
        <v>3</v>
      </c>
      <c r="AD226" s="25" t="s">
        <v>3</v>
      </c>
    </row>
    <row r="227" spans="29:30">
      <c r="AC227" s="25" t="s">
        <v>3</v>
      </c>
      <c r="AD227" s="25" t="s">
        <v>3</v>
      </c>
    </row>
    <row r="228" spans="29:30">
      <c r="AC228" s="25" t="s">
        <v>3</v>
      </c>
      <c r="AD228" s="25" t="s">
        <v>3</v>
      </c>
    </row>
    <row r="229" spans="29:30">
      <c r="AC229" s="25" t="s">
        <v>3</v>
      </c>
      <c r="AD229" s="25" t="s">
        <v>3</v>
      </c>
    </row>
    <row r="230" spans="29:30">
      <c r="AC230" s="25" t="s">
        <v>3</v>
      </c>
      <c r="AD230" s="25" t="s">
        <v>3</v>
      </c>
    </row>
    <row r="231" spans="29:30">
      <c r="AC231" s="25" t="s">
        <v>3</v>
      </c>
      <c r="AD231" s="25" t="s">
        <v>3</v>
      </c>
    </row>
    <row r="232" spans="29:30">
      <c r="AC232" s="25" t="s">
        <v>3</v>
      </c>
      <c r="AD232" s="25" t="s">
        <v>3</v>
      </c>
    </row>
    <row r="233" spans="29:30">
      <c r="AC233" s="25" t="s">
        <v>3</v>
      </c>
      <c r="AD233" s="25" t="s">
        <v>3</v>
      </c>
    </row>
    <row r="234" spans="29:30">
      <c r="AC234" s="25" t="s">
        <v>3</v>
      </c>
      <c r="AD234" s="25" t="s">
        <v>3</v>
      </c>
    </row>
    <row r="235" spans="29:30">
      <c r="AC235" s="25" t="s">
        <v>3</v>
      </c>
      <c r="AD235" s="25" t="s">
        <v>3</v>
      </c>
    </row>
    <row r="236" spans="29:30">
      <c r="AC236" s="25" t="s">
        <v>3</v>
      </c>
      <c r="AD236" s="25" t="s">
        <v>3</v>
      </c>
    </row>
    <row r="237" spans="29:30">
      <c r="AC237" s="25" t="s">
        <v>3</v>
      </c>
      <c r="AD237" s="25" t="s">
        <v>3</v>
      </c>
    </row>
    <row r="238" spans="29:30">
      <c r="AC238" s="25" t="s">
        <v>3</v>
      </c>
      <c r="AD238" s="25" t="s">
        <v>3</v>
      </c>
    </row>
    <row r="239" spans="29:30">
      <c r="AC239" s="25" t="s">
        <v>3</v>
      </c>
      <c r="AD239" s="25" t="s">
        <v>3</v>
      </c>
    </row>
    <row r="240" spans="29:30">
      <c r="AC240" s="25" t="s">
        <v>3</v>
      </c>
      <c r="AD240" s="25" t="s">
        <v>3</v>
      </c>
    </row>
    <row r="241" spans="29:30">
      <c r="AC241" s="25" t="s">
        <v>3</v>
      </c>
      <c r="AD241" s="25" t="s">
        <v>3</v>
      </c>
    </row>
    <row r="242" spans="29:30">
      <c r="AC242" s="25" t="s">
        <v>3</v>
      </c>
      <c r="AD242" s="25" t="s">
        <v>3</v>
      </c>
    </row>
    <row r="243" spans="29:30">
      <c r="AC243" s="25" t="s">
        <v>3</v>
      </c>
      <c r="AD243" s="25" t="s">
        <v>3</v>
      </c>
    </row>
    <row r="244" spans="29:30">
      <c r="AC244" s="25" t="s">
        <v>3</v>
      </c>
      <c r="AD244" s="25" t="s">
        <v>3</v>
      </c>
    </row>
    <row r="245" spans="29:30">
      <c r="AC245" s="25" t="s">
        <v>3</v>
      </c>
      <c r="AD245" s="25" t="s">
        <v>3</v>
      </c>
    </row>
    <row r="246" spans="29:30">
      <c r="AC246" s="25" t="s">
        <v>3</v>
      </c>
      <c r="AD246" s="25" t="s">
        <v>3</v>
      </c>
    </row>
    <row r="247" spans="29:30">
      <c r="AC247" s="25" t="s">
        <v>3</v>
      </c>
      <c r="AD247" s="25" t="s">
        <v>3</v>
      </c>
    </row>
    <row r="248" spans="29:30">
      <c r="AC248" s="25" t="s">
        <v>3</v>
      </c>
      <c r="AD248" s="25" t="s">
        <v>3</v>
      </c>
    </row>
    <row r="249" spans="29:30">
      <c r="AC249" s="25" t="s">
        <v>3</v>
      </c>
      <c r="AD249" s="25" t="s">
        <v>3</v>
      </c>
    </row>
    <row r="250" spans="29:30">
      <c r="AC250" s="25" t="s">
        <v>3</v>
      </c>
      <c r="AD250" s="25" t="s">
        <v>3</v>
      </c>
    </row>
    <row r="251" spans="29:30">
      <c r="AC251" s="25" t="s">
        <v>3</v>
      </c>
      <c r="AD251" s="25" t="s">
        <v>3</v>
      </c>
    </row>
    <row r="252" spans="29:30">
      <c r="AC252" s="25" t="s">
        <v>3</v>
      </c>
      <c r="AD252" s="25" t="s">
        <v>3</v>
      </c>
    </row>
    <row r="253" spans="29:30">
      <c r="AC253" s="25" t="s">
        <v>3</v>
      </c>
      <c r="AD253" s="25" t="s">
        <v>3</v>
      </c>
    </row>
    <row r="254" spans="29:30">
      <c r="AC254" s="25" t="s">
        <v>3</v>
      </c>
      <c r="AD254" s="25" t="s">
        <v>3</v>
      </c>
    </row>
    <row r="255" spans="29:30">
      <c r="AC255" s="25" t="s">
        <v>3</v>
      </c>
      <c r="AD255" s="25" t="s">
        <v>3</v>
      </c>
    </row>
    <row r="256" spans="29:30">
      <c r="AC256" s="25" t="s">
        <v>3</v>
      </c>
      <c r="AD256" s="25" t="s">
        <v>3</v>
      </c>
    </row>
    <row r="257" spans="29:30">
      <c r="AC257" s="25" t="s">
        <v>3</v>
      </c>
      <c r="AD257" s="25" t="s">
        <v>3</v>
      </c>
    </row>
    <row r="258" spans="29:30">
      <c r="AC258" s="25" t="s">
        <v>3</v>
      </c>
      <c r="AD258" s="25" t="s">
        <v>3</v>
      </c>
    </row>
    <row r="259" spans="29:30">
      <c r="AC259" s="25" t="s">
        <v>3</v>
      </c>
      <c r="AD259" s="25" t="s">
        <v>3</v>
      </c>
    </row>
    <row r="260" spans="29:30">
      <c r="AC260" s="25" t="s">
        <v>3</v>
      </c>
      <c r="AD260" s="25" t="s">
        <v>3</v>
      </c>
    </row>
    <row r="261" spans="29:30">
      <c r="AC261" s="25" t="s">
        <v>3</v>
      </c>
      <c r="AD261" s="25" t="s">
        <v>3</v>
      </c>
    </row>
    <row r="262" spans="29:30">
      <c r="AC262" s="25" t="s">
        <v>3</v>
      </c>
      <c r="AD262" s="25" t="s">
        <v>3</v>
      </c>
    </row>
    <row r="263" spans="29:30">
      <c r="AC263" s="25" t="s">
        <v>3</v>
      </c>
      <c r="AD263" s="25" t="s">
        <v>3</v>
      </c>
    </row>
    <row r="264" spans="29:30">
      <c r="AC264" s="25" t="s">
        <v>3</v>
      </c>
      <c r="AD264" s="25" t="s">
        <v>3</v>
      </c>
    </row>
    <row r="265" spans="29:30">
      <c r="AC265" s="25" t="s">
        <v>3</v>
      </c>
      <c r="AD265" s="25" t="s">
        <v>3</v>
      </c>
    </row>
    <row r="266" spans="29:30">
      <c r="AC266" s="25" t="s">
        <v>3</v>
      </c>
      <c r="AD266" s="25" t="s">
        <v>3</v>
      </c>
    </row>
    <row r="267" spans="29:30">
      <c r="AC267" s="25" t="s">
        <v>3</v>
      </c>
      <c r="AD267" s="25" t="s">
        <v>3</v>
      </c>
    </row>
    <row r="268" spans="29:30">
      <c r="AC268" s="25" t="s">
        <v>3</v>
      </c>
      <c r="AD268" s="25" t="s">
        <v>3</v>
      </c>
    </row>
    <row r="269" spans="29:30">
      <c r="AC269" s="25" t="s">
        <v>3</v>
      </c>
      <c r="AD269" s="25" t="s">
        <v>3</v>
      </c>
    </row>
    <row r="270" spans="29:30">
      <c r="AC270" s="25" t="s">
        <v>3</v>
      </c>
      <c r="AD270" s="25" t="s">
        <v>3</v>
      </c>
    </row>
    <row r="271" spans="29:30">
      <c r="AC271" s="25" t="s">
        <v>3</v>
      </c>
      <c r="AD271" s="25" t="s">
        <v>3</v>
      </c>
    </row>
    <row r="272" spans="29:30">
      <c r="AC272" s="25" t="s">
        <v>3</v>
      </c>
      <c r="AD272" s="25" t="s">
        <v>3</v>
      </c>
    </row>
    <row r="273" spans="29:30">
      <c r="AC273" s="25" t="s">
        <v>3</v>
      </c>
      <c r="AD273" s="25" t="s">
        <v>3</v>
      </c>
    </row>
    <row r="274" spans="29:30">
      <c r="AC274" s="25" t="s">
        <v>3</v>
      </c>
      <c r="AD274" s="25" t="s">
        <v>3</v>
      </c>
    </row>
    <row r="275" spans="29:30">
      <c r="AC275" s="25" t="s">
        <v>3</v>
      </c>
      <c r="AD275" s="25" t="s">
        <v>3</v>
      </c>
    </row>
    <row r="276" spans="29:30">
      <c r="AC276" s="25" t="s">
        <v>3</v>
      </c>
      <c r="AD276" s="25" t="s">
        <v>3</v>
      </c>
    </row>
    <row r="277" spans="29:30">
      <c r="AC277" s="25" t="s">
        <v>3</v>
      </c>
      <c r="AD277" s="25" t="s">
        <v>3</v>
      </c>
    </row>
    <row r="278" spans="29:30">
      <c r="AC278" s="25" t="s">
        <v>3</v>
      </c>
      <c r="AD278" s="25" t="s">
        <v>3</v>
      </c>
    </row>
    <row r="279" spans="29:30">
      <c r="AC279" s="25" t="s">
        <v>3</v>
      </c>
      <c r="AD279" s="25" t="s">
        <v>3</v>
      </c>
    </row>
    <row r="280" spans="29:30">
      <c r="AC280" s="25" t="s">
        <v>3</v>
      </c>
      <c r="AD280" s="25" t="s">
        <v>3</v>
      </c>
    </row>
    <row r="281" spans="29:30">
      <c r="AC281" s="25" t="s">
        <v>3</v>
      </c>
      <c r="AD281" s="25" t="s">
        <v>3</v>
      </c>
    </row>
    <row r="282" spans="29:30">
      <c r="AC282" s="25" t="s">
        <v>3</v>
      </c>
      <c r="AD282" s="25" t="s">
        <v>3</v>
      </c>
    </row>
    <row r="283" spans="29:30">
      <c r="AC283" s="25" t="s">
        <v>3</v>
      </c>
      <c r="AD283" s="25" t="s">
        <v>3</v>
      </c>
    </row>
    <row r="284" spans="29:30">
      <c r="AC284" s="25" t="s">
        <v>3</v>
      </c>
      <c r="AD284" s="25" t="s">
        <v>3</v>
      </c>
    </row>
    <row r="285" spans="29:30">
      <c r="AC285" s="25" t="s">
        <v>3</v>
      </c>
      <c r="AD285" s="25" t="s">
        <v>3</v>
      </c>
    </row>
    <row r="286" spans="29:30">
      <c r="AC286" s="25" t="s">
        <v>3</v>
      </c>
      <c r="AD286" s="25" t="s">
        <v>3</v>
      </c>
    </row>
  </sheetData>
  <mergeCells count="3">
    <mergeCell ref="C3:E3"/>
    <mergeCell ref="C33:D33"/>
    <mergeCell ref="E33:E34"/>
  </mergeCells>
  <phoneticPr fontId="4" type="noConversion"/>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B1:AR22"/>
  <sheetViews>
    <sheetView zoomScale="70" zoomScaleNormal="70" workbookViewId="0">
      <selection activeCell="O22" sqref="O22"/>
    </sheetView>
  </sheetViews>
  <sheetFormatPr baseColWidth="10" defaultRowHeight="15"/>
  <cols>
    <col min="6" max="41" width="5.7109375" customWidth="1"/>
    <col min="42" max="44" width="5.5703125" customWidth="1"/>
  </cols>
  <sheetData>
    <row r="1" spans="2:44" ht="71.25">
      <c r="C1" s="28"/>
      <c r="D1" s="28"/>
      <c r="E1" s="29"/>
      <c r="F1" s="30">
        <v>0.16666666666666666</v>
      </c>
      <c r="G1" s="30">
        <v>0.1875</v>
      </c>
      <c r="H1" s="30">
        <v>0.20833333333333301</v>
      </c>
      <c r="I1" s="30">
        <v>0.22916666666666699</v>
      </c>
      <c r="J1" s="30">
        <v>0.25</v>
      </c>
      <c r="K1" s="30">
        <v>0.27083333333333398</v>
      </c>
      <c r="L1" s="30">
        <v>0.29166666666666702</v>
      </c>
      <c r="M1" s="30">
        <v>0.3125</v>
      </c>
      <c r="N1" s="30">
        <v>0.33333333333333398</v>
      </c>
      <c r="O1" s="30">
        <v>0.35416666666666702</v>
      </c>
      <c r="P1" s="30">
        <v>0.375</v>
      </c>
      <c r="Q1" s="30">
        <v>0.39583333333333398</v>
      </c>
      <c r="R1" s="30">
        <v>0.41666666666666702</v>
      </c>
      <c r="S1" s="30">
        <v>0.4375</v>
      </c>
      <c r="T1" s="30">
        <v>0.45833333333333398</v>
      </c>
      <c r="U1" s="30">
        <v>0.47916666666666702</v>
      </c>
      <c r="V1" s="30">
        <v>0.5</v>
      </c>
      <c r="W1" s="30">
        <v>0.52083333333333404</v>
      </c>
      <c r="X1" s="30">
        <v>0.54166666666666696</v>
      </c>
      <c r="Y1" s="30">
        <v>0.5625</v>
      </c>
      <c r="Z1" s="30">
        <v>0.58333333333333404</v>
      </c>
      <c r="AA1" s="30">
        <v>0.60416666666666696</v>
      </c>
      <c r="AB1" s="30">
        <v>0.625000000000001</v>
      </c>
      <c r="AC1" s="30">
        <v>0.64583333333333404</v>
      </c>
      <c r="AD1" s="30">
        <v>0.66666666666666696</v>
      </c>
      <c r="AE1" s="30">
        <v>0.687500000000001</v>
      </c>
      <c r="AF1" s="30">
        <v>0.70833333333333404</v>
      </c>
      <c r="AG1" s="30">
        <v>0.72916666666666696</v>
      </c>
      <c r="AH1" s="30">
        <v>0.750000000000001</v>
      </c>
      <c r="AI1" s="30">
        <v>0.77083333333333404</v>
      </c>
      <c r="AJ1" s="30">
        <v>0.79166666666666696</v>
      </c>
      <c r="AK1" s="30">
        <v>0.812500000000001</v>
      </c>
      <c r="AL1" s="30">
        <v>0.83333333333333404</v>
      </c>
      <c r="AM1" s="30">
        <v>0.85416666666666696</v>
      </c>
      <c r="AN1" s="30">
        <v>0.875000000000001</v>
      </c>
      <c r="AO1" s="30">
        <v>0.89583333333333404</v>
      </c>
      <c r="AP1" s="30">
        <v>0.91666666666666696</v>
      </c>
      <c r="AQ1" s="30">
        <v>0.937500000000001</v>
      </c>
      <c r="AR1" s="30">
        <v>0.95833333333333404</v>
      </c>
    </row>
    <row r="2" spans="2:44" ht="26.25">
      <c r="B2">
        <v>1</v>
      </c>
      <c r="C2" s="31">
        <f ca="1">Feuil1!C5</f>
        <v>0.22916666666666666</v>
      </c>
      <c r="D2" s="31">
        <f ca="1">Feuil1!D5</f>
        <v>0.54166666666666663</v>
      </c>
      <c r="E2" s="32">
        <f t="shared" ref="E2:E9" si="0">D2-C2</f>
        <v>0.3125</v>
      </c>
      <c r="F2" s="33" t="str">
        <f t="shared" ref="F2:AQ8" si="1">IF($B2="","",IF($B2=0,"",IF(AND(($C2&lt;=F$1),(F$1&lt;$D2-TIME(,1,))),1," ")))</f>
        <v xml:space="preserve"> </v>
      </c>
      <c r="G2" s="33" t="str">
        <f t="shared" si="1"/>
        <v xml:space="preserve"> </v>
      </c>
      <c r="H2" s="33" t="str">
        <f t="shared" si="1"/>
        <v xml:space="preserve"> </v>
      </c>
      <c r="I2" s="33">
        <f t="shared" si="1"/>
        <v>1</v>
      </c>
      <c r="J2" s="33">
        <f t="shared" si="1"/>
        <v>1</v>
      </c>
      <c r="K2" s="33">
        <f t="shared" si="1"/>
        <v>1</v>
      </c>
      <c r="L2" s="33">
        <f t="shared" si="1"/>
        <v>1</v>
      </c>
      <c r="M2" s="33">
        <f t="shared" si="1"/>
        <v>1</v>
      </c>
      <c r="N2" s="33">
        <f t="shared" si="1"/>
        <v>1</v>
      </c>
      <c r="O2" s="33">
        <f t="shared" si="1"/>
        <v>1</v>
      </c>
      <c r="P2" s="33">
        <f t="shared" si="1"/>
        <v>1</v>
      </c>
      <c r="Q2" s="33">
        <f t="shared" si="1"/>
        <v>1</v>
      </c>
      <c r="R2" s="33">
        <f>IF($B2="","",IF($B2=0,"",IF(AND(($C2&lt;=R$1),(R$1&lt;$D2-TIME(,1,))),1," ")))</f>
        <v>1</v>
      </c>
      <c r="S2" s="33">
        <f t="shared" si="1"/>
        <v>1</v>
      </c>
      <c r="T2" s="33">
        <f t="shared" si="1"/>
        <v>1</v>
      </c>
      <c r="U2" s="33">
        <f t="shared" si="1"/>
        <v>1</v>
      </c>
      <c r="V2" s="33">
        <f t="shared" si="1"/>
        <v>1</v>
      </c>
      <c r="W2" s="33">
        <f t="shared" si="1"/>
        <v>1</v>
      </c>
      <c r="X2" s="33" t="str">
        <f t="shared" si="1"/>
        <v xml:space="preserve"> </v>
      </c>
      <c r="Y2" s="33" t="str">
        <f t="shared" si="1"/>
        <v xml:space="preserve"> </v>
      </c>
      <c r="Z2" s="33" t="str">
        <f t="shared" si="1"/>
        <v xml:space="preserve"> </v>
      </c>
      <c r="AA2" s="33" t="str">
        <f t="shared" si="1"/>
        <v xml:space="preserve"> </v>
      </c>
      <c r="AB2" s="33" t="str">
        <f t="shared" si="1"/>
        <v xml:space="preserve"> </v>
      </c>
      <c r="AC2" s="33" t="str">
        <f t="shared" si="1"/>
        <v xml:space="preserve"> </v>
      </c>
      <c r="AD2" s="33" t="str">
        <f t="shared" si="1"/>
        <v xml:space="preserve"> </v>
      </c>
      <c r="AE2" s="33" t="str">
        <f t="shared" si="1"/>
        <v xml:space="preserve"> </v>
      </c>
      <c r="AF2" s="33" t="str">
        <f t="shared" si="1"/>
        <v xml:space="preserve"> </v>
      </c>
      <c r="AG2" s="33" t="str">
        <f t="shared" si="1"/>
        <v xml:space="preserve"> </v>
      </c>
      <c r="AH2" s="33" t="str">
        <f t="shared" si="1"/>
        <v xml:space="preserve"> </v>
      </c>
      <c r="AI2" s="33" t="str">
        <f t="shared" si="1"/>
        <v xml:space="preserve"> </v>
      </c>
      <c r="AJ2" s="33" t="str">
        <f t="shared" si="1"/>
        <v xml:space="preserve"> </v>
      </c>
      <c r="AK2" s="33" t="str">
        <f t="shared" si="1"/>
        <v xml:space="preserve"> </v>
      </c>
      <c r="AL2" s="33" t="str">
        <f t="shared" si="1"/>
        <v xml:space="preserve"> </v>
      </c>
      <c r="AM2" s="33" t="str">
        <f t="shared" si="1"/>
        <v xml:space="preserve"> </v>
      </c>
      <c r="AN2" s="33" t="str">
        <f t="shared" si="1"/>
        <v xml:space="preserve"> </v>
      </c>
      <c r="AO2" s="33" t="str">
        <f t="shared" si="1"/>
        <v xml:space="preserve"> </v>
      </c>
      <c r="AP2" s="33" t="str">
        <f t="shared" si="1"/>
        <v xml:space="preserve"> </v>
      </c>
      <c r="AQ2" s="33" t="str">
        <f t="shared" si="1"/>
        <v xml:space="preserve"> </v>
      </c>
      <c r="AR2" s="33" t="str">
        <f t="shared" ref="AQ2:AR9" si="2">IF($B2="","",IF($B2=0,"",IF(AND(($C2&lt;=AR$1),(AR$1&lt;$D2-TIME(,1,))),1," ")))</f>
        <v xml:space="preserve"> </v>
      </c>
    </row>
    <row r="3" spans="2:44" ht="26.25">
      <c r="B3">
        <v>2</v>
      </c>
      <c r="C3" s="31">
        <f ca="1">Feuil1!C6</f>
        <v>0.22916666666666666</v>
      </c>
      <c r="D3" s="31">
        <f ca="1">Feuil1!D6</f>
        <v>0.54166666666666663</v>
      </c>
      <c r="E3" s="32">
        <f t="shared" si="0"/>
        <v>0.3125</v>
      </c>
      <c r="F3" s="33" t="str">
        <f t="shared" si="1"/>
        <v xml:space="preserve"> </v>
      </c>
      <c r="G3" s="33" t="str">
        <f t="shared" si="1"/>
        <v xml:space="preserve"> </v>
      </c>
      <c r="H3" s="33" t="str">
        <f t="shared" si="1"/>
        <v xml:space="preserve"> </v>
      </c>
      <c r="I3" s="33">
        <f t="shared" si="1"/>
        <v>1</v>
      </c>
      <c r="J3" s="33">
        <f t="shared" si="1"/>
        <v>1</v>
      </c>
      <c r="K3" s="33">
        <f t="shared" si="1"/>
        <v>1</v>
      </c>
      <c r="L3" s="33">
        <f t="shared" si="1"/>
        <v>1</v>
      </c>
      <c r="M3" s="33">
        <f t="shared" si="1"/>
        <v>1</v>
      </c>
      <c r="N3" s="33">
        <f t="shared" si="1"/>
        <v>1</v>
      </c>
      <c r="O3" s="33">
        <f t="shared" si="1"/>
        <v>1</v>
      </c>
      <c r="P3" s="33">
        <f t="shared" si="1"/>
        <v>1</v>
      </c>
      <c r="Q3" s="33">
        <f t="shared" si="1"/>
        <v>1</v>
      </c>
      <c r="R3" s="33">
        <f t="shared" si="1"/>
        <v>1</v>
      </c>
      <c r="S3" s="33">
        <f t="shared" si="1"/>
        <v>1</v>
      </c>
      <c r="T3" s="33">
        <f t="shared" si="1"/>
        <v>1</v>
      </c>
      <c r="U3" s="33">
        <f t="shared" si="1"/>
        <v>1</v>
      </c>
      <c r="V3" s="33">
        <f t="shared" si="1"/>
        <v>1</v>
      </c>
      <c r="W3" s="33">
        <f t="shared" si="1"/>
        <v>1</v>
      </c>
      <c r="X3" s="33" t="str">
        <f t="shared" si="1"/>
        <v xml:space="preserve"> </v>
      </c>
      <c r="Y3" s="33" t="str">
        <f t="shared" si="1"/>
        <v xml:space="preserve"> </v>
      </c>
      <c r="Z3" s="33" t="str">
        <f t="shared" si="1"/>
        <v xml:space="preserve"> </v>
      </c>
      <c r="AA3" s="33" t="str">
        <f t="shared" si="1"/>
        <v xml:space="preserve"> </v>
      </c>
      <c r="AB3" s="33" t="str">
        <f t="shared" si="1"/>
        <v xml:space="preserve"> </v>
      </c>
      <c r="AC3" s="33" t="str">
        <f t="shared" si="1"/>
        <v xml:space="preserve"> </v>
      </c>
      <c r="AD3" s="33" t="str">
        <f t="shared" si="1"/>
        <v xml:space="preserve"> </v>
      </c>
      <c r="AE3" s="33" t="str">
        <f t="shared" si="1"/>
        <v xml:space="preserve"> </v>
      </c>
      <c r="AF3" s="33" t="str">
        <f t="shared" si="1"/>
        <v xml:space="preserve"> </v>
      </c>
      <c r="AG3" s="33" t="str">
        <f t="shared" si="1"/>
        <v xml:space="preserve"> </v>
      </c>
      <c r="AH3" s="33" t="str">
        <f t="shared" si="1"/>
        <v xml:space="preserve"> </v>
      </c>
      <c r="AI3" s="33" t="str">
        <f t="shared" si="1"/>
        <v xml:space="preserve"> </v>
      </c>
      <c r="AJ3" s="33" t="str">
        <f t="shared" si="1"/>
        <v xml:space="preserve"> </v>
      </c>
      <c r="AK3" s="33" t="str">
        <f t="shared" si="1"/>
        <v xml:space="preserve"> </v>
      </c>
      <c r="AL3" s="33" t="str">
        <f t="shared" si="1"/>
        <v xml:space="preserve"> </v>
      </c>
      <c r="AM3" s="33" t="str">
        <f t="shared" si="1"/>
        <v xml:space="preserve"> </v>
      </c>
      <c r="AN3" s="33" t="str">
        <f t="shared" si="1"/>
        <v xml:space="preserve"> </v>
      </c>
      <c r="AO3" s="33" t="str">
        <f t="shared" si="1"/>
        <v xml:space="preserve"> </v>
      </c>
      <c r="AP3" s="33" t="str">
        <f t="shared" si="1"/>
        <v xml:space="preserve"> </v>
      </c>
      <c r="AQ3" s="33" t="str">
        <f t="shared" si="2"/>
        <v xml:space="preserve"> </v>
      </c>
      <c r="AR3" s="33" t="str">
        <f t="shared" si="2"/>
        <v xml:space="preserve"> </v>
      </c>
    </row>
    <row r="4" spans="2:44" ht="26.25">
      <c r="B4">
        <v>3</v>
      </c>
      <c r="C4" s="31">
        <f ca="1">Feuil1!C7</f>
        <v>0.22916666666666666</v>
      </c>
      <c r="D4" s="31">
        <f ca="1">Feuil1!D7</f>
        <v>0.54166666666666663</v>
      </c>
      <c r="E4" s="32">
        <f t="shared" si="0"/>
        <v>0.3125</v>
      </c>
      <c r="F4" s="33" t="str">
        <f t="shared" si="1"/>
        <v xml:space="preserve"> </v>
      </c>
      <c r="G4" s="33" t="str">
        <f t="shared" si="1"/>
        <v xml:space="preserve"> </v>
      </c>
      <c r="H4" s="33" t="str">
        <f t="shared" si="1"/>
        <v xml:space="preserve"> </v>
      </c>
      <c r="I4" s="33">
        <f t="shared" si="1"/>
        <v>1</v>
      </c>
      <c r="J4" s="33">
        <f t="shared" si="1"/>
        <v>1</v>
      </c>
      <c r="K4" s="33">
        <f t="shared" si="1"/>
        <v>1</v>
      </c>
      <c r="L4" s="33">
        <f t="shared" si="1"/>
        <v>1</v>
      </c>
      <c r="M4" s="33">
        <f t="shared" si="1"/>
        <v>1</v>
      </c>
      <c r="N4" s="33">
        <f t="shared" si="1"/>
        <v>1</v>
      </c>
      <c r="O4" s="33">
        <f t="shared" si="1"/>
        <v>1</v>
      </c>
      <c r="P4" s="33">
        <f t="shared" si="1"/>
        <v>1</v>
      </c>
      <c r="Q4" s="33">
        <f t="shared" si="1"/>
        <v>1</v>
      </c>
      <c r="R4" s="33">
        <f t="shared" si="1"/>
        <v>1</v>
      </c>
      <c r="S4" s="33">
        <f t="shared" si="1"/>
        <v>1</v>
      </c>
      <c r="T4" s="33">
        <f t="shared" si="1"/>
        <v>1</v>
      </c>
      <c r="U4" s="33">
        <f t="shared" si="1"/>
        <v>1</v>
      </c>
      <c r="V4" s="33">
        <f t="shared" si="1"/>
        <v>1</v>
      </c>
      <c r="W4" s="33">
        <f t="shared" si="1"/>
        <v>1</v>
      </c>
      <c r="X4" s="33" t="str">
        <f t="shared" si="1"/>
        <v xml:space="preserve"> </v>
      </c>
      <c r="Y4" s="33" t="str">
        <f t="shared" si="1"/>
        <v xml:space="preserve"> </v>
      </c>
      <c r="Z4" s="33" t="str">
        <f t="shared" si="1"/>
        <v xml:space="preserve"> </v>
      </c>
      <c r="AA4" s="33" t="str">
        <f t="shared" si="1"/>
        <v xml:space="preserve"> </v>
      </c>
      <c r="AB4" s="33" t="str">
        <f t="shared" si="1"/>
        <v xml:space="preserve"> </v>
      </c>
      <c r="AC4" s="33" t="str">
        <f t="shared" si="1"/>
        <v xml:space="preserve"> </v>
      </c>
      <c r="AD4" s="33" t="str">
        <f t="shared" si="1"/>
        <v xml:space="preserve"> </v>
      </c>
      <c r="AE4" s="33" t="str">
        <f t="shared" si="1"/>
        <v xml:space="preserve"> </v>
      </c>
      <c r="AF4" s="33" t="str">
        <f t="shared" si="1"/>
        <v xml:space="preserve"> </v>
      </c>
      <c r="AG4" s="33" t="str">
        <f t="shared" si="1"/>
        <v xml:space="preserve"> </v>
      </c>
      <c r="AH4" s="33" t="str">
        <f t="shared" si="1"/>
        <v xml:space="preserve"> </v>
      </c>
      <c r="AI4" s="33" t="str">
        <f t="shared" si="1"/>
        <v xml:space="preserve"> </v>
      </c>
      <c r="AJ4" s="33" t="str">
        <f t="shared" si="1"/>
        <v xml:space="preserve"> </v>
      </c>
      <c r="AK4" s="33" t="str">
        <f t="shared" si="1"/>
        <v xml:space="preserve"> </v>
      </c>
      <c r="AL4" s="33" t="str">
        <f t="shared" si="1"/>
        <v xml:space="preserve"> </v>
      </c>
      <c r="AM4" s="33" t="str">
        <f t="shared" si="1"/>
        <v xml:space="preserve"> </v>
      </c>
      <c r="AN4" s="33" t="str">
        <f t="shared" si="1"/>
        <v xml:space="preserve"> </v>
      </c>
      <c r="AO4" s="33" t="str">
        <f t="shared" si="1"/>
        <v xml:space="preserve"> </v>
      </c>
      <c r="AP4" s="33" t="str">
        <f t="shared" si="1"/>
        <v xml:space="preserve"> </v>
      </c>
      <c r="AQ4" s="33" t="str">
        <f t="shared" si="2"/>
        <v xml:space="preserve"> </v>
      </c>
      <c r="AR4" s="33" t="str">
        <f t="shared" si="2"/>
        <v xml:space="preserve"> </v>
      </c>
    </row>
    <row r="5" spans="2:44" ht="26.25">
      <c r="B5">
        <v>4</v>
      </c>
      <c r="C5" s="31">
        <f ca="1">Feuil1!C8</f>
        <v>0.22916666666666666</v>
      </c>
      <c r="D5" s="31">
        <f ca="1">Feuil1!D8</f>
        <v>0.54166666666666663</v>
      </c>
      <c r="E5" s="32">
        <f t="shared" si="0"/>
        <v>0.3125</v>
      </c>
      <c r="F5" s="33" t="str">
        <f t="shared" si="1"/>
        <v xml:space="preserve"> </v>
      </c>
      <c r="G5" s="33" t="str">
        <f t="shared" si="1"/>
        <v xml:space="preserve"> </v>
      </c>
      <c r="H5" s="33" t="str">
        <f t="shared" si="1"/>
        <v xml:space="preserve"> </v>
      </c>
      <c r="I5" s="33">
        <f t="shared" si="1"/>
        <v>1</v>
      </c>
      <c r="J5" s="33">
        <f t="shared" si="1"/>
        <v>1</v>
      </c>
      <c r="K5" s="33">
        <f t="shared" si="1"/>
        <v>1</v>
      </c>
      <c r="L5" s="33">
        <f t="shared" si="1"/>
        <v>1</v>
      </c>
      <c r="M5" s="33">
        <f t="shared" si="1"/>
        <v>1</v>
      </c>
      <c r="N5" s="33">
        <f t="shared" si="1"/>
        <v>1</v>
      </c>
      <c r="O5" s="33">
        <f t="shared" si="1"/>
        <v>1</v>
      </c>
      <c r="P5" s="33">
        <f t="shared" si="1"/>
        <v>1</v>
      </c>
      <c r="Q5" s="33">
        <f t="shared" si="1"/>
        <v>1</v>
      </c>
      <c r="R5" s="33">
        <f t="shared" si="1"/>
        <v>1</v>
      </c>
      <c r="S5" s="33">
        <f t="shared" si="1"/>
        <v>1</v>
      </c>
      <c r="T5" s="33">
        <f t="shared" si="1"/>
        <v>1</v>
      </c>
      <c r="U5" s="33">
        <f t="shared" si="1"/>
        <v>1</v>
      </c>
      <c r="V5" s="33">
        <f t="shared" si="1"/>
        <v>1</v>
      </c>
      <c r="W5" s="33">
        <f t="shared" si="1"/>
        <v>1</v>
      </c>
      <c r="X5" s="33" t="str">
        <f t="shared" si="1"/>
        <v xml:space="preserve"> </v>
      </c>
      <c r="Y5" s="33" t="str">
        <f t="shared" si="1"/>
        <v xml:space="preserve"> </v>
      </c>
      <c r="Z5" s="33" t="str">
        <f t="shared" si="1"/>
        <v xml:space="preserve"> </v>
      </c>
      <c r="AA5" s="33" t="str">
        <f t="shared" si="1"/>
        <v xml:space="preserve"> </v>
      </c>
      <c r="AB5" s="33" t="str">
        <f t="shared" si="1"/>
        <v xml:space="preserve"> </v>
      </c>
      <c r="AC5" s="33" t="str">
        <f t="shared" si="1"/>
        <v xml:space="preserve"> </v>
      </c>
      <c r="AD5" s="33" t="str">
        <f t="shared" si="1"/>
        <v xml:space="preserve"> </v>
      </c>
      <c r="AE5" s="33" t="str">
        <f t="shared" si="1"/>
        <v xml:space="preserve"> </v>
      </c>
      <c r="AF5" s="33" t="str">
        <f t="shared" si="1"/>
        <v xml:space="preserve"> </v>
      </c>
      <c r="AG5" s="33" t="str">
        <f t="shared" si="1"/>
        <v xml:space="preserve"> </v>
      </c>
      <c r="AH5" s="33" t="str">
        <f t="shared" si="1"/>
        <v xml:space="preserve"> </v>
      </c>
      <c r="AI5" s="33" t="str">
        <f t="shared" si="1"/>
        <v xml:space="preserve"> </v>
      </c>
      <c r="AJ5" s="33" t="str">
        <f t="shared" si="1"/>
        <v xml:space="preserve"> </v>
      </c>
      <c r="AK5" s="33" t="str">
        <f t="shared" si="1"/>
        <v xml:space="preserve"> </v>
      </c>
      <c r="AL5" s="33" t="str">
        <f t="shared" si="1"/>
        <v xml:space="preserve"> </v>
      </c>
      <c r="AM5" s="33" t="str">
        <f t="shared" si="1"/>
        <v xml:space="preserve"> </v>
      </c>
      <c r="AN5" s="33" t="str">
        <f t="shared" si="1"/>
        <v xml:space="preserve"> </v>
      </c>
      <c r="AO5" s="33" t="str">
        <f t="shared" si="1"/>
        <v xml:space="preserve"> </v>
      </c>
      <c r="AP5" s="33" t="str">
        <f t="shared" si="1"/>
        <v xml:space="preserve"> </v>
      </c>
      <c r="AQ5" s="33" t="str">
        <f t="shared" si="2"/>
        <v xml:space="preserve"> </v>
      </c>
      <c r="AR5" s="33" t="str">
        <f t="shared" si="2"/>
        <v xml:space="preserve"> </v>
      </c>
    </row>
    <row r="6" spans="2:44" ht="26.25">
      <c r="B6">
        <v>5</v>
      </c>
      <c r="C6" s="31">
        <f ca="1">Feuil1!C9</f>
        <v>0.58333333333333337</v>
      </c>
      <c r="D6" s="31">
        <f ca="1">Feuil1!D9</f>
        <v>0.89583333333333337</v>
      </c>
      <c r="E6" s="32">
        <f t="shared" si="0"/>
        <v>0.3125</v>
      </c>
      <c r="F6" s="33" t="str">
        <f t="shared" si="1"/>
        <v xml:space="preserve"> </v>
      </c>
      <c r="G6" s="33" t="str">
        <f t="shared" si="1"/>
        <v xml:space="preserve"> </v>
      </c>
      <c r="H6" s="33" t="str">
        <f t="shared" si="1"/>
        <v xml:space="preserve"> </v>
      </c>
      <c r="I6" s="33" t="str">
        <f t="shared" si="1"/>
        <v xml:space="preserve"> </v>
      </c>
      <c r="J6" s="33" t="str">
        <f t="shared" si="1"/>
        <v xml:space="preserve"> </v>
      </c>
      <c r="K6" s="33" t="str">
        <f t="shared" si="1"/>
        <v xml:space="preserve"> </v>
      </c>
      <c r="L6" s="33" t="str">
        <f t="shared" si="1"/>
        <v xml:space="preserve"> </v>
      </c>
      <c r="M6" s="33" t="str">
        <f t="shared" si="1"/>
        <v xml:space="preserve"> </v>
      </c>
      <c r="N6" s="33" t="str">
        <f t="shared" si="1"/>
        <v xml:space="preserve"> </v>
      </c>
      <c r="O6" s="33" t="str">
        <f t="shared" si="1"/>
        <v xml:space="preserve"> </v>
      </c>
      <c r="P6" s="33" t="str">
        <f t="shared" si="1"/>
        <v xml:space="preserve"> </v>
      </c>
      <c r="Q6" s="33" t="str">
        <f t="shared" si="1"/>
        <v xml:space="preserve"> </v>
      </c>
      <c r="R6" s="33" t="str">
        <f t="shared" si="1"/>
        <v xml:space="preserve"> </v>
      </c>
      <c r="S6" s="33" t="str">
        <f t="shared" si="1"/>
        <v xml:space="preserve"> </v>
      </c>
      <c r="T6" s="33" t="str">
        <f t="shared" si="1"/>
        <v xml:space="preserve"> </v>
      </c>
      <c r="U6" s="33" t="str">
        <f t="shared" si="1"/>
        <v xml:space="preserve"> </v>
      </c>
      <c r="V6" s="33" t="str">
        <f t="shared" si="1"/>
        <v xml:space="preserve"> </v>
      </c>
      <c r="W6" s="33" t="str">
        <f t="shared" si="1"/>
        <v xml:space="preserve"> </v>
      </c>
      <c r="X6" s="33" t="str">
        <f t="shared" si="1"/>
        <v xml:space="preserve"> </v>
      </c>
      <c r="Y6" s="33" t="str">
        <f t="shared" si="1"/>
        <v xml:space="preserve"> </v>
      </c>
      <c r="Z6" s="33">
        <f t="shared" si="1"/>
        <v>1</v>
      </c>
      <c r="AA6" s="33">
        <f t="shared" si="1"/>
        <v>1</v>
      </c>
      <c r="AB6" s="33">
        <f t="shared" si="1"/>
        <v>1</v>
      </c>
      <c r="AC6" s="33">
        <f t="shared" si="1"/>
        <v>1</v>
      </c>
      <c r="AD6" s="33">
        <f t="shared" si="1"/>
        <v>1</v>
      </c>
      <c r="AE6" s="33">
        <f t="shared" si="1"/>
        <v>1</v>
      </c>
      <c r="AF6" s="33">
        <f t="shared" si="1"/>
        <v>1</v>
      </c>
      <c r="AG6" s="33">
        <f t="shared" si="1"/>
        <v>1</v>
      </c>
      <c r="AH6" s="33">
        <f t="shared" si="1"/>
        <v>1</v>
      </c>
      <c r="AI6" s="33">
        <f t="shared" si="1"/>
        <v>1</v>
      </c>
      <c r="AJ6" s="33">
        <f t="shared" si="1"/>
        <v>1</v>
      </c>
      <c r="AK6" s="33">
        <f t="shared" si="1"/>
        <v>1</v>
      </c>
      <c r="AL6" s="33">
        <f t="shared" si="1"/>
        <v>1</v>
      </c>
      <c r="AM6" s="33">
        <f t="shared" si="1"/>
        <v>1</v>
      </c>
      <c r="AN6" s="33">
        <f t="shared" si="1"/>
        <v>1</v>
      </c>
      <c r="AO6" s="33" t="str">
        <f t="shared" si="1"/>
        <v xml:space="preserve"> </v>
      </c>
      <c r="AP6" s="33" t="str">
        <f t="shared" si="1"/>
        <v xml:space="preserve"> </v>
      </c>
      <c r="AQ6" s="33" t="str">
        <f t="shared" si="2"/>
        <v xml:space="preserve"> </v>
      </c>
      <c r="AR6" s="33" t="str">
        <f t="shared" si="2"/>
        <v xml:space="preserve"> </v>
      </c>
    </row>
    <row r="7" spans="2:44" ht="26.25">
      <c r="B7">
        <v>6</v>
      </c>
      <c r="C7" s="31">
        <f ca="1">Feuil1!C10</f>
        <v>0.58333333333333337</v>
      </c>
      <c r="D7" s="31">
        <f ca="1">Feuil1!D10</f>
        <v>0.89583333333333337</v>
      </c>
      <c r="E7" s="32">
        <f t="shared" si="0"/>
        <v>0.3125</v>
      </c>
      <c r="F7" s="33" t="str">
        <f t="shared" si="1"/>
        <v xml:space="preserve"> </v>
      </c>
      <c r="G7" s="33" t="str">
        <f t="shared" si="1"/>
        <v xml:space="preserve"> </v>
      </c>
      <c r="H7" s="33" t="str">
        <f t="shared" si="1"/>
        <v xml:space="preserve"> </v>
      </c>
      <c r="I7" s="33" t="str">
        <f t="shared" si="1"/>
        <v xml:space="preserve"> </v>
      </c>
      <c r="J7" s="33" t="str">
        <f t="shared" si="1"/>
        <v xml:space="preserve"> </v>
      </c>
      <c r="K7" s="33" t="str">
        <f t="shared" si="1"/>
        <v xml:space="preserve"> </v>
      </c>
      <c r="L7" s="33" t="str">
        <f t="shared" si="1"/>
        <v xml:space="preserve"> </v>
      </c>
      <c r="M7" s="33" t="str">
        <f t="shared" si="1"/>
        <v xml:space="preserve"> </v>
      </c>
      <c r="N7" s="33" t="str">
        <f t="shared" si="1"/>
        <v xml:space="preserve"> </v>
      </c>
      <c r="O7" s="33" t="str">
        <f t="shared" si="1"/>
        <v xml:space="preserve"> </v>
      </c>
      <c r="P7" s="33" t="str">
        <f t="shared" si="1"/>
        <v xml:space="preserve"> </v>
      </c>
      <c r="Q7" s="33" t="str">
        <f t="shared" si="1"/>
        <v xml:space="preserve"> </v>
      </c>
      <c r="R7" s="33" t="str">
        <f t="shared" si="1"/>
        <v xml:space="preserve"> </v>
      </c>
      <c r="S7" s="33" t="str">
        <f t="shared" si="1"/>
        <v xml:space="preserve"> </v>
      </c>
      <c r="T7" s="33" t="str">
        <f t="shared" si="1"/>
        <v xml:space="preserve"> </v>
      </c>
      <c r="U7" s="33" t="str">
        <f t="shared" si="1"/>
        <v xml:space="preserve"> </v>
      </c>
      <c r="V7" s="33" t="str">
        <f t="shared" si="1"/>
        <v xml:space="preserve"> </v>
      </c>
      <c r="W7" s="33" t="str">
        <f t="shared" si="1"/>
        <v xml:space="preserve"> </v>
      </c>
      <c r="X7" s="33" t="str">
        <f t="shared" si="1"/>
        <v xml:space="preserve"> </v>
      </c>
      <c r="Y7" s="33" t="str">
        <f t="shared" si="1"/>
        <v xml:space="preserve"> </v>
      </c>
      <c r="Z7" s="33">
        <f t="shared" si="1"/>
        <v>1</v>
      </c>
      <c r="AA7" s="33">
        <f t="shared" si="1"/>
        <v>1</v>
      </c>
      <c r="AB7" s="33">
        <f t="shared" si="1"/>
        <v>1</v>
      </c>
      <c r="AC7" s="33">
        <f t="shared" si="1"/>
        <v>1</v>
      </c>
      <c r="AD7" s="33">
        <f t="shared" si="1"/>
        <v>1</v>
      </c>
      <c r="AE7" s="33">
        <f t="shared" si="1"/>
        <v>1</v>
      </c>
      <c r="AF7" s="33">
        <f t="shared" si="1"/>
        <v>1</v>
      </c>
      <c r="AG7" s="33">
        <f t="shared" si="1"/>
        <v>1</v>
      </c>
      <c r="AH7" s="33">
        <f t="shared" si="1"/>
        <v>1</v>
      </c>
      <c r="AI7" s="33">
        <f t="shared" si="1"/>
        <v>1</v>
      </c>
      <c r="AJ7" s="33">
        <f t="shared" si="1"/>
        <v>1</v>
      </c>
      <c r="AK7" s="33">
        <f t="shared" si="1"/>
        <v>1</v>
      </c>
      <c r="AL7" s="33">
        <f t="shared" si="1"/>
        <v>1</v>
      </c>
      <c r="AM7" s="33">
        <f t="shared" si="1"/>
        <v>1</v>
      </c>
      <c r="AN7" s="33">
        <f t="shared" si="1"/>
        <v>1</v>
      </c>
      <c r="AO7" s="33" t="str">
        <f t="shared" si="1"/>
        <v xml:space="preserve"> </v>
      </c>
      <c r="AP7" s="33" t="str">
        <f t="shared" si="1"/>
        <v xml:space="preserve"> </v>
      </c>
      <c r="AQ7" s="33" t="str">
        <f t="shared" si="2"/>
        <v xml:space="preserve"> </v>
      </c>
      <c r="AR7" s="33" t="str">
        <f t="shared" si="2"/>
        <v xml:space="preserve"> </v>
      </c>
    </row>
    <row r="8" spans="2:44" ht="26.25">
      <c r="B8">
        <v>7</v>
      </c>
      <c r="C8" s="31">
        <f ca="1">Feuil1!C11</f>
        <v>0.58333333333333337</v>
      </c>
      <c r="D8" s="31">
        <f ca="1">Feuil1!D11</f>
        <v>0.89583333333333337</v>
      </c>
      <c r="E8" s="32">
        <f t="shared" si="0"/>
        <v>0.3125</v>
      </c>
      <c r="F8" s="33" t="str">
        <f t="shared" si="1"/>
        <v xml:space="preserve"> </v>
      </c>
      <c r="G8" s="33" t="str">
        <f t="shared" si="1"/>
        <v xml:space="preserve"> </v>
      </c>
      <c r="H8" s="33" t="str">
        <f t="shared" si="1"/>
        <v xml:space="preserve"> </v>
      </c>
      <c r="I8" s="33" t="str">
        <f t="shared" si="1"/>
        <v xml:space="preserve"> </v>
      </c>
      <c r="J8" s="33" t="str">
        <f t="shared" si="1"/>
        <v xml:space="preserve"> </v>
      </c>
      <c r="K8" s="33" t="str">
        <f t="shared" si="1"/>
        <v xml:space="preserve"> </v>
      </c>
      <c r="L8" s="33" t="str">
        <f t="shared" si="1"/>
        <v xml:space="preserve"> </v>
      </c>
      <c r="M8" s="33" t="str">
        <f t="shared" si="1"/>
        <v xml:space="preserve"> </v>
      </c>
      <c r="N8" s="33" t="str">
        <f t="shared" si="1"/>
        <v xml:space="preserve"> </v>
      </c>
      <c r="O8" s="33" t="str">
        <f t="shared" si="1"/>
        <v xml:space="preserve"> </v>
      </c>
      <c r="P8" s="33" t="str">
        <f t="shared" si="1"/>
        <v xml:space="preserve"> </v>
      </c>
      <c r="Q8" s="33" t="str">
        <f t="shared" si="1"/>
        <v xml:space="preserve"> </v>
      </c>
      <c r="R8" s="33" t="str">
        <f t="shared" si="1"/>
        <v xml:space="preserve"> </v>
      </c>
      <c r="S8" s="33" t="str">
        <f t="shared" si="1"/>
        <v xml:space="preserve"> </v>
      </c>
      <c r="T8" s="33" t="str">
        <f t="shared" si="1"/>
        <v xml:space="preserve"> </v>
      </c>
      <c r="U8" s="33" t="str">
        <f t="shared" si="1"/>
        <v xml:space="preserve"> </v>
      </c>
      <c r="V8" s="33" t="str">
        <f t="shared" si="1"/>
        <v xml:space="preserve"> </v>
      </c>
      <c r="W8" s="33" t="str">
        <f t="shared" si="1"/>
        <v xml:space="preserve"> </v>
      </c>
      <c r="X8" s="33" t="str">
        <f t="shared" si="1"/>
        <v xml:space="preserve"> </v>
      </c>
      <c r="Y8" s="33" t="str">
        <f t="shared" si="1"/>
        <v xml:space="preserve"> </v>
      </c>
      <c r="Z8" s="33">
        <f t="shared" si="1"/>
        <v>1</v>
      </c>
      <c r="AA8" s="33">
        <f t="shared" si="1"/>
        <v>1</v>
      </c>
      <c r="AB8" s="33">
        <f t="shared" si="1"/>
        <v>1</v>
      </c>
      <c r="AC8" s="33">
        <f t="shared" si="1"/>
        <v>1</v>
      </c>
      <c r="AD8" s="33">
        <f t="shared" si="1"/>
        <v>1</v>
      </c>
      <c r="AE8" s="33">
        <f t="shared" si="1"/>
        <v>1</v>
      </c>
      <c r="AF8" s="33">
        <f t="shared" si="1"/>
        <v>1</v>
      </c>
      <c r="AG8" s="33">
        <f t="shared" si="1"/>
        <v>1</v>
      </c>
      <c r="AH8" s="33">
        <f t="shared" si="1"/>
        <v>1</v>
      </c>
      <c r="AI8" s="33">
        <f t="shared" si="1"/>
        <v>1</v>
      </c>
      <c r="AJ8" s="33">
        <f t="shared" si="1"/>
        <v>1</v>
      </c>
      <c r="AK8" s="33">
        <f t="shared" si="1"/>
        <v>1</v>
      </c>
      <c r="AL8" s="33">
        <f t="shared" si="1"/>
        <v>1</v>
      </c>
      <c r="AM8" s="33">
        <f t="shared" ref="AM8:AP9" si="3">IF($B8="","",IF($B8=0,"",IF(AND(($C8&lt;=AM$1),(AM$1&lt;$D8-TIME(,1,))),1," ")))</f>
        <v>1</v>
      </c>
      <c r="AN8" s="33">
        <f t="shared" si="3"/>
        <v>1</v>
      </c>
      <c r="AO8" s="33" t="str">
        <f t="shared" si="3"/>
        <v xml:space="preserve"> </v>
      </c>
      <c r="AP8" s="33" t="str">
        <f t="shared" si="3"/>
        <v xml:space="preserve"> </v>
      </c>
      <c r="AQ8" s="33" t="str">
        <f t="shared" si="2"/>
        <v xml:space="preserve"> </v>
      </c>
      <c r="AR8" s="33" t="str">
        <f t="shared" si="2"/>
        <v xml:space="preserve"> </v>
      </c>
    </row>
    <row r="9" spans="2:44" ht="26.25">
      <c r="B9">
        <v>8</v>
      </c>
      <c r="C9" s="31">
        <f ca="1">Feuil1!C12</f>
        <v>0.58333333333333337</v>
      </c>
      <c r="D9" s="31">
        <f ca="1">Feuil1!D12</f>
        <v>0.89583333333333337</v>
      </c>
      <c r="E9" s="32">
        <f t="shared" si="0"/>
        <v>0.3125</v>
      </c>
      <c r="F9" s="33" t="str">
        <f t="shared" ref="F9:AL9" si="4">IF($B9="","",IF($B9=0,"",IF(AND(($C9&lt;=F$1),(F$1&lt;$D9-TIME(,1,))),1," ")))</f>
        <v xml:space="preserve"> </v>
      </c>
      <c r="G9" s="33" t="str">
        <f t="shared" si="4"/>
        <v xml:space="preserve"> </v>
      </c>
      <c r="H9" s="33" t="str">
        <f t="shared" si="4"/>
        <v xml:space="preserve"> </v>
      </c>
      <c r="I9" s="33" t="str">
        <f t="shared" si="4"/>
        <v xml:space="preserve"> </v>
      </c>
      <c r="J9" s="33" t="str">
        <f t="shared" si="4"/>
        <v xml:space="preserve"> </v>
      </c>
      <c r="K9" s="33" t="str">
        <f t="shared" si="4"/>
        <v xml:space="preserve"> </v>
      </c>
      <c r="L9" s="33" t="str">
        <f t="shared" si="4"/>
        <v xml:space="preserve"> </v>
      </c>
      <c r="M9" s="33" t="str">
        <f t="shared" si="4"/>
        <v xml:space="preserve"> </v>
      </c>
      <c r="N9" s="33" t="str">
        <f t="shared" si="4"/>
        <v xml:space="preserve"> </v>
      </c>
      <c r="O9" s="33" t="str">
        <f t="shared" si="4"/>
        <v xml:space="preserve"> </v>
      </c>
      <c r="P9" s="33" t="str">
        <f t="shared" si="4"/>
        <v xml:space="preserve"> </v>
      </c>
      <c r="Q9" s="33" t="str">
        <f t="shared" si="4"/>
        <v xml:space="preserve"> </v>
      </c>
      <c r="R9" s="33" t="str">
        <f t="shared" si="4"/>
        <v xml:space="preserve"> </v>
      </c>
      <c r="S9" s="33" t="str">
        <f t="shared" si="4"/>
        <v xml:space="preserve"> </v>
      </c>
      <c r="T9" s="33" t="str">
        <f t="shared" si="4"/>
        <v xml:space="preserve"> </v>
      </c>
      <c r="U9" s="33" t="str">
        <f t="shared" si="4"/>
        <v xml:space="preserve"> </v>
      </c>
      <c r="V9" s="33" t="str">
        <f t="shared" si="4"/>
        <v xml:space="preserve"> </v>
      </c>
      <c r="W9" s="33" t="str">
        <f t="shared" si="4"/>
        <v xml:space="preserve"> </v>
      </c>
      <c r="X9" s="33" t="str">
        <f t="shared" si="4"/>
        <v xml:space="preserve"> </v>
      </c>
      <c r="Y9" s="33" t="str">
        <f t="shared" si="4"/>
        <v xml:space="preserve"> </v>
      </c>
      <c r="Z9" s="33">
        <f t="shared" si="4"/>
        <v>1</v>
      </c>
      <c r="AA9" s="33">
        <f t="shared" si="4"/>
        <v>1</v>
      </c>
      <c r="AB9" s="33">
        <f t="shared" si="4"/>
        <v>1</v>
      </c>
      <c r="AC9" s="33">
        <f t="shared" si="4"/>
        <v>1</v>
      </c>
      <c r="AD9" s="33">
        <f t="shared" si="4"/>
        <v>1</v>
      </c>
      <c r="AE9" s="33">
        <f t="shared" si="4"/>
        <v>1</v>
      </c>
      <c r="AF9" s="33">
        <f t="shared" si="4"/>
        <v>1</v>
      </c>
      <c r="AG9" s="33">
        <f t="shared" si="4"/>
        <v>1</v>
      </c>
      <c r="AH9" s="33">
        <f t="shared" si="4"/>
        <v>1</v>
      </c>
      <c r="AI9" s="33">
        <f t="shared" si="4"/>
        <v>1</v>
      </c>
      <c r="AJ9" s="33">
        <f t="shared" si="4"/>
        <v>1</v>
      </c>
      <c r="AK9" s="33">
        <f t="shared" si="4"/>
        <v>1</v>
      </c>
      <c r="AL9" s="33">
        <f t="shared" si="4"/>
        <v>1</v>
      </c>
      <c r="AM9" s="33">
        <f t="shared" si="3"/>
        <v>1</v>
      </c>
      <c r="AN9" s="33">
        <f t="shared" si="3"/>
        <v>1</v>
      </c>
      <c r="AO9" s="33" t="str">
        <f t="shared" si="3"/>
        <v xml:space="preserve"> </v>
      </c>
      <c r="AP9" s="33" t="str">
        <f t="shared" si="3"/>
        <v xml:space="preserve"> </v>
      </c>
      <c r="AQ9" s="33" t="str">
        <f t="shared" si="2"/>
        <v xml:space="preserve"> </v>
      </c>
      <c r="AR9" s="33" t="str">
        <f t="shared" si="2"/>
        <v xml:space="preserve"> </v>
      </c>
    </row>
    <row r="13" spans="2:44" ht="15.75" thickBot="1"/>
    <row r="14" spans="2:44" ht="15.75" thickBot="1">
      <c r="C14" s="46" t="s">
        <v>5</v>
      </c>
      <c r="D14" s="48"/>
      <c r="E14" s="49" t="s">
        <v>6</v>
      </c>
    </row>
    <row r="15" spans="2:44" ht="15.75" thickBot="1">
      <c r="C15" s="14" t="s">
        <v>0</v>
      </c>
      <c r="D15" s="15" t="s">
        <v>1</v>
      </c>
      <c r="E15" s="50"/>
    </row>
    <row r="16" spans="2:44">
      <c r="B16">
        <v>1</v>
      </c>
      <c r="C16" s="12">
        <v>0.33333333333333331</v>
      </c>
      <c r="D16" s="2">
        <v>0.5</v>
      </c>
      <c r="E16" s="20">
        <v>1</v>
      </c>
    </row>
    <row r="17" spans="2:5">
      <c r="B17">
        <v>2</v>
      </c>
      <c r="C17" s="1">
        <v>0.41666666666666669</v>
      </c>
      <c r="D17" s="4">
        <v>0.5</v>
      </c>
      <c r="E17" s="21">
        <v>2</v>
      </c>
    </row>
    <row r="18" spans="2:5">
      <c r="B18">
        <v>3</v>
      </c>
      <c r="C18" s="1">
        <v>0.58333333333333337</v>
      </c>
      <c r="D18" s="4">
        <v>0.625</v>
      </c>
      <c r="E18" s="21">
        <v>5</v>
      </c>
    </row>
    <row r="19" spans="2:5">
      <c r="B19">
        <v>4</v>
      </c>
      <c r="C19" s="1">
        <v>0.60416666666666663</v>
      </c>
      <c r="D19" s="4">
        <v>0.64583333333333337</v>
      </c>
      <c r="E19" s="21">
        <v>7</v>
      </c>
    </row>
    <row r="20" spans="2:5">
      <c r="B20">
        <v>5</v>
      </c>
      <c r="C20" s="1">
        <v>0.52083333333333337</v>
      </c>
      <c r="D20" s="4">
        <v>0.54166666666666663</v>
      </c>
      <c r="E20" s="21">
        <v>1</v>
      </c>
    </row>
    <row r="21" spans="2:5">
      <c r="C21" s="16"/>
      <c r="D21" s="17"/>
      <c r="E21" s="21"/>
    </row>
    <row r="22" spans="2:5" ht="15.75" thickBot="1">
      <c r="C22" s="18"/>
      <c r="D22" s="19"/>
      <c r="E22" s="22"/>
    </row>
  </sheetData>
  <mergeCells count="2">
    <mergeCell ref="C14:D14"/>
    <mergeCell ref="E14:E15"/>
  </mergeCells>
  <phoneticPr fontId="4" type="noConversion"/>
  <conditionalFormatting sqref="F2:AR9">
    <cfRule type="cellIs" dxfId="2" priority="4" stopIfTrue="1" operator="equal">
      <formula>1</formula>
    </cfRule>
    <cfRule type="cellIs" dxfId="1" priority="5" stopIfTrue="1" operator="equal">
      <formula>1</formula>
    </cfRule>
    <cfRule type="cellIs" dxfId="0" priority="6" stopIfTrue="1" operator="equal">
      <formula>1</formula>
    </cfRule>
  </conditionalFormatting>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C1:M45"/>
  <sheetViews>
    <sheetView tabSelected="1" workbookViewId="0">
      <selection activeCell="M1" sqref="M1"/>
    </sheetView>
  </sheetViews>
  <sheetFormatPr baseColWidth="10" defaultRowHeight="15"/>
  <cols>
    <col min="12" max="13" width="11.42578125" style="44"/>
  </cols>
  <sheetData>
    <row r="1" spans="3:13">
      <c r="M1" s="45" t="s">
        <v>8</v>
      </c>
    </row>
    <row r="3" spans="3:13" ht="15.75" thickBot="1"/>
    <row r="4" spans="3:13">
      <c r="H4" s="51" t="s">
        <v>7</v>
      </c>
      <c r="I4" s="52"/>
      <c r="J4" s="53"/>
      <c r="K4" s="13"/>
    </row>
    <row r="5" spans="3:13" ht="15.75" thickBot="1">
      <c r="C5" s="13" t="s">
        <v>0</v>
      </c>
      <c r="D5" s="13" t="s">
        <v>1</v>
      </c>
      <c r="E5" t="s">
        <v>6</v>
      </c>
      <c r="H5" s="40" t="s">
        <v>0</v>
      </c>
      <c r="I5" s="41" t="s">
        <v>1</v>
      </c>
      <c r="J5" s="42" t="s">
        <v>2</v>
      </c>
      <c r="K5" s="13"/>
    </row>
    <row r="6" spans="3:13">
      <c r="C6" s="25">
        <v>0.45486111111111105</v>
      </c>
      <c r="D6" s="25">
        <v>0.51388888888888884</v>
      </c>
      <c r="E6" s="13"/>
      <c r="H6" s="34">
        <v>0.1875</v>
      </c>
      <c r="I6" s="34">
        <v>0.5</v>
      </c>
      <c r="J6" s="35">
        <v>1</v>
      </c>
    </row>
    <row r="7" spans="3:13">
      <c r="C7" s="25">
        <v>0.45833333333333331</v>
      </c>
      <c r="D7" s="25">
        <v>0.52083333333333337</v>
      </c>
      <c r="E7" s="13"/>
      <c r="H7" s="36">
        <v>0.1875</v>
      </c>
      <c r="I7" s="36">
        <v>0.5</v>
      </c>
      <c r="J7" s="37">
        <v>2</v>
      </c>
    </row>
    <row r="8" spans="3:13">
      <c r="C8" s="25">
        <v>0.45833333333333331</v>
      </c>
      <c r="D8" s="25">
        <v>0.52083333333333337</v>
      </c>
      <c r="E8" s="13"/>
      <c r="H8" s="36">
        <v>0.20833333333333334</v>
      </c>
      <c r="I8" s="36">
        <v>0.52083333333333337</v>
      </c>
      <c r="J8" s="37">
        <v>3</v>
      </c>
    </row>
    <row r="9" spans="3:13">
      <c r="C9" s="25">
        <v>0.45833333333333331</v>
      </c>
      <c r="D9" s="25">
        <v>0.51736111111111105</v>
      </c>
      <c r="E9" s="13"/>
      <c r="H9" s="36">
        <v>0.20833333333333334</v>
      </c>
      <c r="I9" s="36">
        <v>0.52083333333333337</v>
      </c>
      <c r="J9" s="37">
        <v>4</v>
      </c>
    </row>
    <row r="10" spans="3:13">
      <c r="C10" s="25">
        <v>0.54166666666666674</v>
      </c>
      <c r="D10" s="25">
        <v>0.61111111111111105</v>
      </c>
      <c r="E10" s="13"/>
      <c r="H10" s="36">
        <v>0.20833333333333334</v>
      </c>
      <c r="I10" s="36">
        <v>0.52083333333333337</v>
      </c>
      <c r="J10" s="37">
        <v>5</v>
      </c>
    </row>
    <row r="11" spans="3:13">
      <c r="C11" s="25">
        <v>0.57986111111111116</v>
      </c>
      <c r="D11" s="25">
        <v>0.63888888888888884</v>
      </c>
      <c r="E11" s="13"/>
      <c r="H11" s="36">
        <v>0.20833333333333334</v>
      </c>
      <c r="I11" s="36">
        <v>0.52083333333333337</v>
      </c>
      <c r="J11" s="37">
        <v>6</v>
      </c>
    </row>
    <row r="12" spans="3:13">
      <c r="C12" s="25">
        <v>0.62847222222222232</v>
      </c>
      <c r="D12" s="25">
        <v>0.69444444444444442</v>
      </c>
      <c r="E12" s="13"/>
      <c r="H12" s="36">
        <v>0.22916666666666666</v>
      </c>
      <c r="I12" s="36">
        <v>0.54166666666666663</v>
      </c>
      <c r="J12" s="37">
        <v>7</v>
      </c>
    </row>
    <row r="13" spans="3:13">
      <c r="C13" s="25">
        <v>0.71180555555555558</v>
      </c>
      <c r="D13" s="25">
        <v>0.77083333333333326</v>
      </c>
      <c r="E13" s="13"/>
      <c r="H13" s="36">
        <v>0.22916666666666666</v>
      </c>
      <c r="I13" s="36">
        <v>0.54166666666666663</v>
      </c>
      <c r="J13" s="37">
        <v>8</v>
      </c>
    </row>
    <row r="14" spans="3:13">
      <c r="C14" s="25">
        <v>0.77083333333333337</v>
      </c>
      <c r="D14" s="25">
        <v>0.82986111111111105</v>
      </c>
      <c r="E14" s="13"/>
      <c r="H14" s="36">
        <v>0.22916666666666666</v>
      </c>
      <c r="I14" s="36">
        <v>0.54166666666666663</v>
      </c>
      <c r="J14" s="37">
        <v>9</v>
      </c>
    </row>
    <row r="15" spans="3:13">
      <c r="C15" s="25">
        <v>0.79513888888888884</v>
      </c>
      <c r="D15" s="25">
        <v>0.86111111111111105</v>
      </c>
      <c r="E15" s="13"/>
      <c r="H15" s="36">
        <v>0.25</v>
      </c>
      <c r="I15" s="36">
        <v>0.5625</v>
      </c>
      <c r="J15" s="37">
        <v>10</v>
      </c>
    </row>
    <row r="16" spans="3:13">
      <c r="C16" s="25">
        <v>0.82638888888888884</v>
      </c>
      <c r="D16" s="25">
        <v>0.88888888888888895</v>
      </c>
      <c r="E16" s="13"/>
      <c r="H16" s="36">
        <v>0.5</v>
      </c>
      <c r="I16" s="36">
        <v>0.8125</v>
      </c>
      <c r="J16" s="37">
        <v>11</v>
      </c>
    </row>
    <row r="17" spans="3:10">
      <c r="C17" s="25">
        <v>0.88541666666666674</v>
      </c>
      <c r="D17" s="25">
        <v>0.92013888888888895</v>
      </c>
      <c r="E17" s="13"/>
      <c r="H17" s="36">
        <v>0.5</v>
      </c>
      <c r="I17" s="36">
        <v>0.8125</v>
      </c>
      <c r="J17" s="37">
        <v>12</v>
      </c>
    </row>
    <row r="18" spans="3:10">
      <c r="C18" s="25">
        <v>0.42361111111111105</v>
      </c>
      <c r="D18" s="25">
        <v>0.45833333333333331</v>
      </c>
      <c r="E18" s="13"/>
      <c r="H18" s="36">
        <v>0.54166666666666663</v>
      </c>
      <c r="I18" s="36">
        <v>0.85416666666666663</v>
      </c>
      <c r="J18" s="37">
        <v>13</v>
      </c>
    </row>
    <row r="19" spans="3:10">
      <c r="C19" s="25">
        <v>0.625</v>
      </c>
      <c r="D19" s="25">
        <v>0.65972222222222221</v>
      </c>
      <c r="E19" s="13"/>
      <c r="H19" s="36">
        <v>0.54166666666666663</v>
      </c>
      <c r="I19" s="36">
        <v>0.85416666666666663</v>
      </c>
      <c r="J19" s="37">
        <v>14</v>
      </c>
    </row>
    <row r="20" spans="3:10">
      <c r="C20" s="25">
        <v>0.80555555555555558</v>
      </c>
      <c r="D20" s="25">
        <v>0.86111111111111105</v>
      </c>
      <c r="E20" s="13"/>
      <c r="H20" s="36">
        <v>0.54166666666666663</v>
      </c>
      <c r="I20" s="36">
        <v>0.85416666666666663</v>
      </c>
      <c r="J20" s="37">
        <v>15</v>
      </c>
    </row>
    <row r="21" spans="3:10">
      <c r="C21" s="25">
        <v>0.25347222222222221</v>
      </c>
      <c r="D21" s="25">
        <v>0.28819444444444448</v>
      </c>
      <c r="E21" s="13"/>
      <c r="H21" s="36">
        <v>0.54166666666666663</v>
      </c>
      <c r="I21" s="36">
        <v>0.85416666666666663</v>
      </c>
      <c r="J21" s="37">
        <v>16</v>
      </c>
    </row>
    <row r="22" spans="3:10">
      <c r="C22" s="25">
        <v>0.29166666666666663</v>
      </c>
      <c r="D22" s="25">
        <v>0.3263888888888889</v>
      </c>
      <c r="E22" s="13"/>
      <c r="H22" s="36">
        <v>0.54166666666666663</v>
      </c>
      <c r="I22" s="36">
        <v>0.85416666666666663</v>
      </c>
      <c r="J22" s="37">
        <v>17</v>
      </c>
    </row>
    <row r="23" spans="3:10">
      <c r="C23" s="25">
        <v>0.3576388888888889</v>
      </c>
      <c r="D23" s="25">
        <v>0.39236111111111116</v>
      </c>
      <c r="E23" s="13"/>
      <c r="H23" s="36">
        <v>0.54166666666666663</v>
      </c>
      <c r="I23" s="36">
        <v>0.85416666666666663</v>
      </c>
      <c r="J23" s="37">
        <v>18</v>
      </c>
    </row>
    <row r="24" spans="3:10">
      <c r="C24" s="25">
        <v>0.50347222222222232</v>
      </c>
      <c r="D24" s="25">
        <v>0.53819444444444453</v>
      </c>
      <c r="E24" s="13"/>
      <c r="H24" s="36">
        <v>0.5625</v>
      </c>
      <c r="I24" s="36">
        <v>0.875</v>
      </c>
      <c r="J24" s="37">
        <v>19</v>
      </c>
    </row>
    <row r="25" spans="3:10">
      <c r="C25" s="25">
        <v>0.26041666666666663</v>
      </c>
      <c r="D25" s="25">
        <v>0.31944444444444442</v>
      </c>
      <c r="E25" s="13"/>
      <c r="H25" s="36">
        <v>0.5625</v>
      </c>
      <c r="I25" s="36">
        <v>0.875</v>
      </c>
      <c r="J25" s="37">
        <v>20</v>
      </c>
    </row>
    <row r="26" spans="3:10">
      <c r="C26" s="25">
        <v>0.49999999999999994</v>
      </c>
      <c r="D26" s="25">
        <v>0.55555555555555547</v>
      </c>
      <c r="E26" s="13"/>
      <c r="H26" s="36">
        <v>0.5625</v>
      </c>
      <c r="I26" s="36">
        <v>0.875</v>
      </c>
      <c r="J26" s="37">
        <v>21</v>
      </c>
    </row>
    <row r="27" spans="3:10">
      <c r="C27" s="25">
        <v>0.51388888888888895</v>
      </c>
      <c r="D27" s="25">
        <v>0.54861111111111116</v>
      </c>
      <c r="E27" s="13"/>
      <c r="H27" s="36">
        <v>0.5625</v>
      </c>
      <c r="I27" s="36">
        <v>0.875</v>
      </c>
      <c r="J27" s="37">
        <v>22</v>
      </c>
    </row>
    <row r="28" spans="3:10">
      <c r="C28" s="25">
        <v>0.86458333333333337</v>
      </c>
      <c r="D28" s="25">
        <v>0.89930555555555558</v>
      </c>
      <c r="E28" s="13"/>
      <c r="H28" s="36">
        <v>0.66666666666666663</v>
      </c>
      <c r="I28" s="36">
        <v>0.97916666666666663</v>
      </c>
      <c r="J28" s="37">
        <v>23</v>
      </c>
    </row>
    <row r="29" spans="3:10">
      <c r="C29" s="25">
        <v>0.875</v>
      </c>
      <c r="D29" s="25">
        <v>0.90972222222222221</v>
      </c>
      <c r="E29" s="13"/>
      <c r="H29" s="36">
        <v>0.66666666666666663</v>
      </c>
      <c r="I29" s="36">
        <v>0.97916666666666663</v>
      </c>
      <c r="J29" s="37">
        <v>24</v>
      </c>
    </row>
    <row r="30" spans="3:10">
      <c r="C30" s="25">
        <v>0.89236111111111116</v>
      </c>
      <c r="D30" s="25">
        <v>0.92708333333333337</v>
      </c>
      <c r="E30" s="13"/>
      <c r="H30" s="36">
        <v>0.66666666666666663</v>
      </c>
      <c r="I30" s="36">
        <v>0.97916666666666663</v>
      </c>
      <c r="J30" s="37">
        <v>25</v>
      </c>
    </row>
    <row r="31" spans="3:10">
      <c r="C31" s="25">
        <v>0.54861111111111116</v>
      </c>
      <c r="D31" s="25">
        <v>0.61111111111111105</v>
      </c>
      <c r="E31" s="13"/>
      <c r="H31" s="36">
        <v>0.66666666666666663</v>
      </c>
      <c r="I31" s="36">
        <v>0.97916666666666663</v>
      </c>
      <c r="J31" s="37">
        <v>26</v>
      </c>
    </row>
    <row r="32" spans="3:10">
      <c r="C32" s="25">
        <v>0.47569444444444442</v>
      </c>
      <c r="D32" s="25">
        <v>0.51041666666666663</v>
      </c>
      <c r="E32" s="13"/>
      <c r="H32" s="36">
        <v>0.66666666666666663</v>
      </c>
      <c r="I32" s="36">
        <v>0.97916666666666663</v>
      </c>
      <c r="J32" s="37">
        <v>27</v>
      </c>
    </row>
    <row r="33" spans="3:10">
      <c r="C33" s="25">
        <v>0.54861111111111116</v>
      </c>
      <c r="D33" s="25">
        <v>0.61111111111111105</v>
      </c>
      <c r="E33" s="13"/>
      <c r="H33" s="36"/>
      <c r="I33" s="36" t="s">
        <v>3</v>
      </c>
      <c r="J33" s="37">
        <v>28</v>
      </c>
    </row>
    <row r="34" spans="3:10">
      <c r="C34" s="25">
        <v>0.55208333333333337</v>
      </c>
      <c r="D34" s="25">
        <v>0.61805555555555547</v>
      </c>
      <c r="E34" s="13"/>
      <c r="H34" s="36"/>
      <c r="I34" s="36" t="s">
        <v>3</v>
      </c>
      <c r="J34" s="37">
        <v>29</v>
      </c>
    </row>
    <row r="35" spans="3:10">
      <c r="C35" s="25">
        <v>0.60416666666666674</v>
      </c>
      <c r="D35" s="25">
        <v>0.69444444444444442</v>
      </c>
      <c r="E35" s="13"/>
      <c r="H35" s="36"/>
      <c r="I35" s="36" t="s">
        <v>3</v>
      </c>
      <c r="J35" s="37">
        <v>30</v>
      </c>
    </row>
    <row r="36" spans="3:10">
      <c r="C36" s="25">
        <v>0.55902777777777779</v>
      </c>
      <c r="D36" s="25">
        <v>0.59375</v>
      </c>
      <c r="E36" s="13"/>
      <c r="H36" s="36"/>
      <c r="I36" s="36" t="s">
        <v>3</v>
      </c>
      <c r="J36" s="37">
        <v>31</v>
      </c>
    </row>
    <row r="37" spans="3:10">
      <c r="C37" s="25">
        <v>0.9375</v>
      </c>
      <c r="D37" s="25">
        <v>0.97222222222222221</v>
      </c>
      <c r="E37" s="13"/>
      <c r="H37" s="36"/>
      <c r="I37" s="36" t="s">
        <v>3</v>
      </c>
      <c r="J37" s="37">
        <v>32</v>
      </c>
    </row>
    <row r="38" spans="3:10">
      <c r="C38" s="25">
        <v>0.51388888888888895</v>
      </c>
      <c r="D38" s="25">
        <v>0.54861111111111116</v>
      </c>
      <c r="E38" s="13"/>
      <c r="H38" s="36"/>
      <c r="I38" s="36" t="s">
        <v>3</v>
      </c>
      <c r="J38" s="37">
        <v>33</v>
      </c>
    </row>
    <row r="39" spans="3:10">
      <c r="C39" s="25">
        <v>0.44444444444444442</v>
      </c>
      <c r="D39" s="25">
        <v>0.47916666666666669</v>
      </c>
      <c r="E39" s="13"/>
      <c r="H39" s="36"/>
      <c r="I39" s="36" t="s">
        <v>3</v>
      </c>
      <c r="J39" s="37">
        <v>34</v>
      </c>
    </row>
    <row r="40" spans="3:10">
      <c r="C40" s="25">
        <v>0.9375</v>
      </c>
      <c r="D40" s="25">
        <v>0.97222222222222221</v>
      </c>
      <c r="E40" s="13"/>
      <c r="H40" s="36"/>
      <c r="I40" s="36" t="s">
        <v>3</v>
      </c>
      <c r="J40" s="37">
        <v>35</v>
      </c>
    </row>
    <row r="41" spans="3:10">
      <c r="E41" s="13"/>
      <c r="H41" s="36"/>
      <c r="I41" s="36" t="s">
        <v>3</v>
      </c>
      <c r="J41" s="37">
        <v>36</v>
      </c>
    </row>
    <row r="42" spans="3:10">
      <c r="E42" s="13"/>
      <c r="H42" s="36"/>
      <c r="I42" s="36" t="s">
        <v>3</v>
      </c>
      <c r="J42" s="37">
        <v>37</v>
      </c>
    </row>
    <row r="43" spans="3:10">
      <c r="E43" s="13"/>
      <c r="H43" s="36"/>
      <c r="I43" s="36" t="s">
        <v>3</v>
      </c>
      <c r="J43" s="37">
        <v>38</v>
      </c>
    </row>
    <row r="44" spans="3:10">
      <c r="E44" s="13"/>
      <c r="H44" s="36"/>
      <c r="I44" s="36" t="s">
        <v>3</v>
      </c>
      <c r="J44" s="37">
        <v>39</v>
      </c>
    </row>
    <row r="45" spans="3:10">
      <c r="H45" s="36"/>
      <c r="I45" s="36" t="s">
        <v>3</v>
      </c>
      <c r="J45" s="37">
        <v>40</v>
      </c>
    </row>
  </sheetData>
  <mergeCells count="1">
    <mergeCell ref="H4:J4"/>
  </mergeCells>
  <phoneticPr fontId="4" type="noConversion"/>
  <hyperlinks>
    <hyperlink ref="M1" r:id="rId1" location="p194043"/>
  </hyperlinks>
  <pageMargins left="0.7" right="0.7" top="0.75" bottom="0.75" header="0.3" footer="0.3"/>
  <pageSetup paperSize="9" orientation="portrait" r:id="rId2"/>
  <drawing r:id="rId3"/>
</worksheet>
</file>

<file path=xl/worksheets/sheet4.xml><?xml version="1.0" encoding="utf-8"?>
<worksheet xmlns="http://schemas.openxmlformats.org/spreadsheetml/2006/main" xmlns:r="http://schemas.openxmlformats.org/officeDocument/2006/relationships">
  <sheetPr codeName="Feuil4"/>
  <dimension ref="C1:M45"/>
  <sheetViews>
    <sheetView topLeftCell="A10" workbookViewId="0">
      <selection activeCell="D46" sqref="D46"/>
    </sheetView>
  </sheetViews>
  <sheetFormatPr baseColWidth="10" defaultRowHeight="15"/>
  <sheetData>
    <row r="1" spans="3:13">
      <c r="M1" s="43" t="s">
        <v>8</v>
      </c>
    </row>
    <row r="3" spans="3:13" ht="15.75" thickBot="1"/>
    <row r="4" spans="3:13">
      <c r="H4" s="51" t="s">
        <v>7</v>
      </c>
      <c r="I4" s="52"/>
      <c r="J4" s="53"/>
      <c r="K4" s="13"/>
    </row>
    <row r="5" spans="3:13" ht="15.75" thickBot="1">
      <c r="C5" s="13" t="s">
        <v>0</v>
      </c>
      <c r="D5" s="13" t="s">
        <v>1</v>
      </c>
      <c r="E5" t="s">
        <v>6</v>
      </c>
      <c r="H5" s="40" t="s">
        <v>0</v>
      </c>
      <c r="I5" s="41" t="s">
        <v>1</v>
      </c>
      <c r="J5" s="42" t="s">
        <v>2</v>
      </c>
      <c r="K5" s="13"/>
    </row>
    <row r="6" spans="3:13">
      <c r="C6" s="25">
        <v>0.45486111111111105</v>
      </c>
      <c r="D6" s="25">
        <v>0.51388888888888884</v>
      </c>
      <c r="E6" s="13">
        <v>3</v>
      </c>
      <c r="H6" s="34">
        <v>0.1875</v>
      </c>
      <c r="I6" s="34">
        <v>0.5</v>
      </c>
      <c r="J6" s="35">
        <v>1</v>
      </c>
    </row>
    <row r="7" spans="3:13">
      <c r="C7" s="25">
        <v>0.45833333333333331</v>
      </c>
      <c r="D7" s="25">
        <v>0.52083333333333337</v>
      </c>
      <c r="E7" s="13">
        <v>4</v>
      </c>
      <c r="H7" s="36">
        <v>0.1875</v>
      </c>
      <c r="I7" s="36">
        <v>0.5</v>
      </c>
      <c r="J7" s="37">
        <v>2</v>
      </c>
    </row>
    <row r="8" spans="3:13">
      <c r="C8" s="25">
        <v>0.45833333333333331</v>
      </c>
      <c r="D8" s="25">
        <v>0.52083333333333337</v>
      </c>
      <c r="E8" s="13">
        <v>5</v>
      </c>
      <c r="H8" s="36">
        <v>0.20833333333333334</v>
      </c>
      <c r="I8" s="36">
        <v>0.52083333333333337</v>
      </c>
      <c r="J8" s="37">
        <v>3</v>
      </c>
    </row>
    <row r="9" spans="3:13">
      <c r="C9" s="25">
        <v>0.45833333333333331</v>
      </c>
      <c r="D9" s="25">
        <v>0.51736111111111105</v>
      </c>
      <c r="E9" s="13">
        <v>6</v>
      </c>
      <c r="H9" s="36">
        <v>0.20833333333333334</v>
      </c>
      <c r="I9" s="36">
        <v>0.52083333333333337</v>
      </c>
      <c r="J9" s="37">
        <v>4</v>
      </c>
    </row>
    <row r="10" spans="3:13">
      <c r="C10" s="25">
        <v>0.54166666666666674</v>
      </c>
      <c r="D10" s="25">
        <v>0.61111111111111105</v>
      </c>
      <c r="E10" s="13">
        <v>11</v>
      </c>
      <c r="H10" s="36">
        <v>0.20833333333333334</v>
      </c>
      <c r="I10" s="36">
        <v>0.52083333333333337</v>
      </c>
      <c r="J10" s="37">
        <v>5</v>
      </c>
    </row>
    <row r="11" spans="3:13">
      <c r="C11" s="25">
        <v>0.57986111111111116</v>
      </c>
      <c r="D11" s="25">
        <v>0.63888888888888884</v>
      </c>
      <c r="E11" s="13">
        <v>12</v>
      </c>
      <c r="H11" s="36">
        <v>0.20833333333333334</v>
      </c>
      <c r="I11" s="36">
        <v>0.52083333333333337</v>
      </c>
      <c r="J11" s="37">
        <v>6</v>
      </c>
    </row>
    <row r="12" spans="3:13">
      <c r="C12" s="25">
        <v>0.62847222222222232</v>
      </c>
      <c r="D12" s="25">
        <v>0.69444444444444442</v>
      </c>
      <c r="E12" s="13">
        <v>11</v>
      </c>
      <c r="H12" s="36">
        <v>0.22916666666666666</v>
      </c>
      <c r="I12" s="36">
        <v>0.54166666666666663</v>
      </c>
      <c r="J12" s="37">
        <v>7</v>
      </c>
    </row>
    <row r="13" spans="3:13">
      <c r="C13" s="25">
        <v>0.71180555555555558</v>
      </c>
      <c r="D13" s="25">
        <v>0.77083333333333326</v>
      </c>
      <c r="E13" s="13">
        <v>11</v>
      </c>
      <c r="H13" s="36">
        <v>0.22916666666666666</v>
      </c>
      <c r="I13" s="36">
        <v>0.54166666666666663</v>
      </c>
      <c r="J13" s="37">
        <v>8</v>
      </c>
    </row>
    <row r="14" spans="3:13">
      <c r="C14" s="25">
        <v>0.77083333333333337</v>
      </c>
      <c r="D14" s="25">
        <v>0.82986111111111105</v>
      </c>
      <c r="E14" s="13">
        <v>13</v>
      </c>
      <c r="H14" s="36">
        <v>0.22916666666666666</v>
      </c>
      <c r="I14" s="36">
        <v>0.54166666666666663</v>
      </c>
      <c r="J14" s="37">
        <v>9</v>
      </c>
    </row>
    <row r="15" spans="3:13">
      <c r="C15" s="25">
        <v>0.79513888888888884</v>
      </c>
      <c r="D15" s="25">
        <v>0.86111111111111105</v>
      </c>
      <c r="E15" s="13">
        <v>19</v>
      </c>
      <c r="H15" s="36">
        <v>0.25</v>
      </c>
      <c r="I15" s="36">
        <v>0.5625</v>
      </c>
      <c r="J15" s="37">
        <v>10</v>
      </c>
    </row>
    <row r="16" spans="3:13">
      <c r="C16" s="25">
        <v>0.82638888888888884</v>
      </c>
      <c r="D16" s="25">
        <v>0.88888888888888895</v>
      </c>
      <c r="E16" s="13">
        <v>23</v>
      </c>
      <c r="H16" s="36">
        <v>0.5</v>
      </c>
      <c r="I16" s="36">
        <v>0.8125</v>
      </c>
      <c r="J16" s="37">
        <v>11</v>
      </c>
    </row>
    <row r="17" spans="3:10">
      <c r="C17" s="25">
        <v>0.88541666666666674</v>
      </c>
      <c r="D17" s="25">
        <v>0.92013888888888895</v>
      </c>
      <c r="E17" s="13">
        <v>24</v>
      </c>
      <c r="H17" s="36">
        <v>0.5</v>
      </c>
      <c r="I17" s="36">
        <v>0.8125</v>
      </c>
      <c r="J17" s="37">
        <v>12</v>
      </c>
    </row>
    <row r="18" spans="3:10">
      <c r="C18" s="25">
        <v>0.42361111111111105</v>
      </c>
      <c r="D18" s="25">
        <v>0.45833333333333331</v>
      </c>
      <c r="E18" s="13">
        <v>1</v>
      </c>
      <c r="H18" s="36">
        <v>0.54166666666666663</v>
      </c>
      <c r="I18" s="36">
        <v>0.85416666666666663</v>
      </c>
      <c r="J18" s="37">
        <v>13</v>
      </c>
    </row>
    <row r="19" spans="3:10">
      <c r="C19" s="25">
        <v>0.625</v>
      </c>
      <c r="D19" s="25">
        <v>0.65972222222222221</v>
      </c>
      <c r="E19" s="13">
        <v>14</v>
      </c>
      <c r="H19" s="36">
        <v>0.54166666666666663</v>
      </c>
      <c r="I19" s="36">
        <v>0.85416666666666663</v>
      </c>
      <c r="J19" s="37">
        <v>14</v>
      </c>
    </row>
    <row r="20" spans="3:10">
      <c r="C20" s="25">
        <v>0.80555555555555558</v>
      </c>
      <c r="D20" s="25">
        <v>0.86111111111111105</v>
      </c>
      <c r="E20" s="13">
        <v>20</v>
      </c>
      <c r="H20" s="36">
        <v>0.54166666666666663</v>
      </c>
      <c r="I20" s="36">
        <v>0.85416666666666663</v>
      </c>
      <c r="J20" s="37">
        <v>15</v>
      </c>
    </row>
    <row r="21" spans="3:10">
      <c r="C21" s="25">
        <v>0.25347222222222221</v>
      </c>
      <c r="D21" s="25">
        <v>0.28819444444444448</v>
      </c>
      <c r="E21" s="13">
        <v>2</v>
      </c>
      <c r="H21" s="36">
        <v>0.54166666666666663</v>
      </c>
      <c r="I21" s="36">
        <v>0.85416666666666663</v>
      </c>
      <c r="J21" s="37">
        <v>16</v>
      </c>
    </row>
    <row r="22" spans="3:10">
      <c r="C22" s="25">
        <v>0.29166666666666663</v>
      </c>
      <c r="D22" s="25">
        <v>0.3263888888888889</v>
      </c>
      <c r="E22" s="13">
        <v>2</v>
      </c>
      <c r="H22" s="36">
        <v>0.54166666666666663</v>
      </c>
      <c r="I22" s="36">
        <v>0.85416666666666663</v>
      </c>
      <c r="J22" s="37">
        <v>17</v>
      </c>
    </row>
    <row r="23" spans="3:10">
      <c r="C23" s="25">
        <v>0.3576388888888889</v>
      </c>
      <c r="D23" s="25">
        <v>0.39236111111111116</v>
      </c>
      <c r="E23" s="13">
        <v>2</v>
      </c>
      <c r="H23" s="36">
        <v>0.54166666666666663</v>
      </c>
      <c r="I23" s="36">
        <v>0.85416666666666663</v>
      </c>
      <c r="J23" s="37">
        <v>18</v>
      </c>
    </row>
    <row r="24" spans="3:10">
      <c r="C24" s="25">
        <v>0.50347222222222232</v>
      </c>
      <c r="D24" s="25">
        <v>0.53819444444444453</v>
      </c>
      <c r="E24" s="13">
        <v>7</v>
      </c>
      <c r="H24" s="36">
        <v>0.5625</v>
      </c>
      <c r="I24" s="36">
        <v>0.875</v>
      </c>
      <c r="J24" s="37">
        <v>19</v>
      </c>
    </row>
    <row r="25" spans="3:10">
      <c r="C25" s="25">
        <v>0.26041666666666663</v>
      </c>
      <c r="D25" s="25">
        <v>0.31944444444444442</v>
      </c>
      <c r="E25" s="13">
        <v>8</v>
      </c>
      <c r="H25" s="36">
        <v>0.5625</v>
      </c>
      <c r="I25" s="36">
        <v>0.875</v>
      </c>
      <c r="J25" s="37">
        <v>20</v>
      </c>
    </row>
    <row r="26" spans="3:10">
      <c r="C26" s="25">
        <v>0.49999999999999994</v>
      </c>
      <c r="D26" s="25">
        <v>0.55555555555555547</v>
      </c>
      <c r="E26" s="13">
        <v>10</v>
      </c>
      <c r="H26" s="36">
        <v>0.5625</v>
      </c>
      <c r="I26" s="36">
        <v>0.875</v>
      </c>
      <c r="J26" s="37">
        <v>21</v>
      </c>
    </row>
    <row r="27" spans="3:10">
      <c r="C27" s="25">
        <v>0.51388888888888895</v>
      </c>
      <c r="D27" s="25">
        <v>0.54861111111111116</v>
      </c>
      <c r="E27" s="13">
        <v>12</v>
      </c>
      <c r="H27" s="36">
        <v>0.5625</v>
      </c>
      <c r="I27" s="36">
        <v>0.875</v>
      </c>
      <c r="J27" s="37">
        <v>22</v>
      </c>
    </row>
    <row r="28" spans="3:10">
      <c r="C28" s="25">
        <v>0.86458333333333337</v>
      </c>
      <c r="D28" s="25">
        <v>0.89930555555555558</v>
      </c>
      <c r="E28" s="13">
        <v>25</v>
      </c>
      <c r="H28" s="36">
        <v>0.66666666666666663</v>
      </c>
      <c r="I28" s="36">
        <v>0.97916666666666663</v>
      </c>
      <c r="J28" s="37">
        <v>23</v>
      </c>
    </row>
    <row r="29" spans="3:10">
      <c r="C29" s="25">
        <v>0.875</v>
      </c>
      <c r="D29" s="25">
        <v>0.90972222222222221</v>
      </c>
      <c r="E29" s="13">
        <v>26</v>
      </c>
      <c r="H29" s="36">
        <v>0.66666666666666663</v>
      </c>
      <c r="I29" s="36">
        <v>0.97916666666666663</v>
      </c>
      <c r="J29" s="37">
        <v>24</v>
      </c>
    </row>
    <row r="30" spans="3:10">
      <c r="C30" s="25">
        <v>0.89236111111111116</v>
      </c>
      <c r="D30" s="25">
        <v>0.92708333333333337</v>
      </c>
      <c r="E30" s="13">
        <v>23</v>
      </c>
      <c r="H30" s="36">
        <v>0.66666666666666663</v>
      </c>
      <c r="I30" s="36">
        <v>0.97916666666666663</v>
      </c>
      <c r="J30" s="37">
        <v>25</v>
      </c>
    </row>
    <row r="31" spans="3:10">
      <c r="C31" s="25">
        <v>0.54861111111111116</v>
      </c>
      <c r="D31" s="25">
        <v>0.61111111111111105</v>
      </c>
      <c r="E31" s="13">
        <v>15</v>
      </c>
      <c r="H31" s="36">
        <v>0.66666666666666663</v>
      </c>
      <c r="I31" s="36">
        <v>0.97916666666666663</v>
      </c>
      <c r="J31" s="37">
        <v>26</v>
      </c>
    </row>
    <row r="32" spans="3:10">
      <c r="C32" s="25">
        <v>0.47569444444444442</v>
      </c>
      <c r="D32" s="25">
        <v>0.51041666666666663</v>
      </c>
      <c r="E32" s="13">
        <v>8</v>
      </c>
      <c r="H32" s="36">
        <v>0.66666666666666663</v>
      </c>
      <c r="I32" s="36">
        <v>0.97916666666666663</v>
      </c>
      <c r="J32" s="37">
        <v>27</v>
      </c>
    </row>
    <row r="33" spans="3:10">
      <c r="C33" s="25">
        <v>0.54861111111111116</v>
      </c>
      <c r="D33" s="25">
        <v>0.61111111111111105</v>
      </c>
      <c r="E33" s="13">
        <v>16</v>
      </c>
      <c r="H33" s="36" t="s">
        <v>3</v>
      </c>
      <c r="I33" s="36" t="s">
        <v>3</v>
      </c>
      <c r="J33" s="37">
        <v>28</v>
      </c>
    </row>
    <row r="34" spans="3:10">
      <c r="C34" s="25">
        <v>0.55208333333333337</v>
      </c>
      <c r="D34" s="25">
        <v>0.61805555555555547</v>
      </c>
      <c r="E34" s="13">
        <v>17</v>
      </c>
      <c r="H34" s="36" t="s">
        <v>3</v>
      </c>
      <c r="I34" s="36" t="s">
        <v>3</v>
      </c>
      <c r="J34" s="37">
        <v>29</v>
      </c>
    </row>
    <row r="35" spans="3:10">
      <c r="C35" s="25">
        <v>0.60416666666666674</v>
      </c>
      <c r="D35" s="25">
        <v>0.69444444444444442</v>
      </c>
      <c r="E35" s="13">
        <v>18</v>
      </c>
      <c r="H35" s="36" t="s">
        <v>3</v>
      </c>
      <c r="I35" s="36" t="s">
        <v>3</v>
      </c>
      <c r="J35" s="37">
        <v>30</v>
      </c>
    </row>
    <row r="36" spans="3:10">
      <c r="C36" s="25">
        <v>0.55902777777777779</v>
      </c>
      <c r="D36" s="25">
        <v>0.59375</v>
      </c>
      <c r="E36" s="13">
        <v>13</v>
      </c>
      <c r="H36" s="36" t="s">
        <v>3</v>
      </c>
      <c r="I36" s="36" t="s">
        <v>3</v>
      </c>
      <c r="J36" s="37">
        <v>31</v>
      </c>
    </row>
    <row r="37" spans="3:10">
      <c r="C37" s="25">
        <v>0.9375</v>
      </c>
      <c r="D37" s="25">
        <v>0.97222222222222221</v>
      </c>
      <c r="E37" s="13">
        <v>23</v>
      </c>
      <c r="H37" s="36" t="s">
        <v>3</v>
      </c>
      <c r="I37" s="36" t="s">
        <v>3</v>
      </c>
      <c r="J37" s="37">
        <v>32</v>
      </c>
    </row>
    <row r="38" spans="3:10">
      <c r="C38" s="25">
        <v>0.51388888888888895</v>
      </c>
      <c r="D38" s="25">
        <v>0.54861111111111116</v>
      </c>
      <c r="E38" s="13"/>
      <c r="H38" s="36" t="s">
        <v>3</v>
      </c>
      <c r="I38" s="36" t="s">
        <v>3</v>
      </c>
      <c r="J38" s="37">
        <v>33</v>
      </c>
    </row>
    <row r="39" spans="3:10">
      <c r="C39" s="25">
        <v>0.44444444444444442</v>
      </c>
      <c r="D39" s="25">
        <v>0.47916666666666669</v>
      </c>
      <c r="E39" s="13">
        <v>2</v>
      </c>
      <c r="H39" s="36" t="s">
        <v>3</v>
      </c>
      <c r="I39" s="36" t="s">
        <v>3</v>
      </c>
      <c r="J39" s="37">
        <v>34</v>
      </c>
    </row>
    <row r="40" spans="3:10">
      <c r="C40" s="25">
        <v>0.9375</v>
      </c>
      <c r="D40" s="25">
        <v>0.97222222222222221</v>
      </c>
      <c r="E40" s="13">
        <v>24</v>
      </c>
      <c r="H40" s="36" t="s">
        <v>3</v>
      </c>
      <c r="I40" s="36" t="s">
        <v>3</v>
      </c>
      <c r="J40" s="37">
        <v>35</v>
      </c>
    </row>
    <row r="41" spans="3:10">
      <c r="E41" s="13">
        <v>12</v>
      </c>
      <c r="H41" s="36" t="s">
        <v>3</v>
      </c>
      <c r="I41" s="36" t="s">
        <v>3</v>
      </c>
      <c r="J41" s="37">
        <v>36</v>
      </c>
    </row>
    <row r="42" spans="3:10">
      <c r="E42" s="13">
        <v>14</v>
      </c>
      <c r="H42" s="36" t="s">
        <v>3</v>
      </c>
      <c r="I42" s="36" t="s">
        <v>3</v>
      </c>
      <c r="J42" s="37">
        <v>37</v>
      </c>
    </row>
    <row r="43" spans="3:10">
      <c r="E43" s="13">
        <v>25</v>
      </c>
      <c r="H43" s="36" t="s">
        <v>3</v>
      </c>
      <c r="I43" s="36" t="s">
        <v>3</v>
      </c>
      <c r="J43" s="37">
        <v>38</v>
      </c>
    </row>
    <row r="44" spans="3:10">
      <c r="E44" s="13">
        <v>9</v>
      </c>
      <c r="H44" s="36" t="s">
        <v>3</v>
      </c>
      <c r="I44" s="36" t="s">
        <v>3</v>
      </c>
      <c r="J44" s="37">
        <v>39</v>
      </c>
    </row>
    <row r="45" spans="3:10">
      <c r="E45" s="13">
        <v>26</v>
      </c>
      <c r="H45" s="36" t="s">
        <v>3</v>
      </c>
      <c r="I45" s="36" t="s">
        <v>3</v>
      </c>
      <c r="J45" s="37">
        <v>40</v>
      </c>
    </row>
  </sheetData>
  <mergeCells count="1">
    <mergeCell ref="H4:J4"/>
  </mergeCells>
  <phoneticPr fontId="4" type="noConversion"/>
  <hyperlinks>
    <hyperlink ref="M1" r:id="rId1" location="p194043"/>
  </hyperlinks>
  <pageMargins left="0.7" right="0.7" top="0.75" bottom="0.75" header="0.3" footer="0.3"/>
  <pageSetup paperSize="9" orientation="portrait" r:id="rId2"/>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Feuil3</vt:lpstr>
      <vt:lpstr>Feuil3 Original</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tdebray</dc:creator>
  <cp:lastModifiedBy>Michel</cp:lastModifiedBy>
  <dcterms:created xsi:type="dcterms:W3CDTF">2012-11-13T11:40:07Z</dcterms:created>
  <dcterms:modified xsi:type="dcterms:W3CDTF">2012-11-15T21:38:03Z</dcterms:modified>
</cp:coreProperties>
</file>