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5330" windowHeight="8130"/>
  </bookViews>
  <sheets>
    <sheet name="Feuil1" sheetId="1" r:id="rId1"/>
    <sheet name="Feuil2" sheetId="2" r:id="rId2"/>
    <sheet name="Original" sheetId="7" r:id="rId3"/>
  </sheets>
  <definedNames>
    <definedName name="article">OFFSET(Feuil1!$D$2,,,ROWS(transfert))</definedName>
    <definedName name="bdd">OFFSET(Feuil1!$A$2:$I$2,,,ROWS(transfert))</definedName>
    <definedName name="prvent">OFFSET(article,,2,)</definedName>
    <definedName name="quté">OFFSET(article,,1,)</definedName>
    <definedName name="transfert">OFFSET(Feuil1!$I$2,,,COUNT(Feuil1!$E:$E))</definedName>
    <definedName name="ttc">OFFSET(Feuil1!$H$2,,,ROWS(transfert))</definedName>
  </definedNames>
  <calcPr calcId="145621"/>
</workbook>
</file>

<file path=xl/calcChain.xml><?xml version="1.0" encoding="utf-8"?>
<calcChain xmlns="http://schemas.openxmlformats.org/spreadsheetml/2006/main">
  <c r="B4" i="7" l="1" a="1"/>
  <c r="B4" i="7" s="1"/>
  <c r="BT4" i="7" l="1"/>
  <c r="BP4" i="7"/>
  <c r="BL4" i="7"/>
  <c r="BH4" i="7"/>
  <c r="BD4" i="7"/>
  <c r="AZ4" i="7"/>
  <c r="AT4" i="7"/>
  <c r="AP4" i="7"/>
  <c r="AL4" i="7"/>
  <c r="AH4" i="7"/>
  <c r="AD4" i="7"/>
  <c r="X4" i="7"/>
  <c r="T4" i="7"/>
  <c r="P4" i="7"/>
  <c r="L4" i="7"/>
  <c r="H4" i="7"/>
  <c r="D4" i="7"/>
  <c r="A4" i="7"/>
  <c r="BS4" i="7"/>
  <c r="BO4" i="7"/>
  <c r="BK4" i="7"/>
  <c r="BG4" i="7"/>
  <c r="BC4" i="7"/>
  <c r="AY4" i="7"/>
  <c r="AS4" i="7"/>
  <c r="AO4" i="7"/>
  <c r="AK4" i="7"/>
  <c r="AG4" i="7"/>
  <c r="AA4" i="7"/>
  <c r="W4" i="7"/>
  <c r="S4" i="7"/>
  <c r="O4" i="7"/>
  <c r="K4" i="7"/>
  <c r="G4" i="7"/>
  <c r="C4" i="7"/>
  <c r="BR4" i="7"/>
  <c r="BN4" i="7"/>
  <c r="BJ4" i="7"/>
  <c r="BF4" i="7"/>
  <c r="BB4" i="7"/>
  <c r="AX4" i="7"/>
  <c r="AR4" i="7"/>
  <c r="AN4" i="7"/>
  <c r="AJ4" i="7"/>
  <c r="AF4" i="7"/>
  <c r="Z4" i="7"/>
  <c r="V4" i="7"/>
  <c r="R4" i="7"/>
  <c r="N4" i="7"/>
  <c r="J4" i="7"/>
  <c r="F4" i="7"/>
  <c r="B5" i="7" a="1"/>
  <c r="B5" i="7" s="1"/>
  <c r="BU4" i="7"/>
  <c r="BQ4" i="7"/>
  <c r="BM4" i="7"/>
  <c r="BI4" i="7"/>
  <c r="BE4" i="7"/>
  <c r="BA4" i="7"/>
  <c r="AU4" i="7"/>
  <c r="AQ4" i="7"/>
  <c r="AM4" i="7"/>
  <c r="AI4" i="7"/>
  <c r="AE4" i="7"/>
  <c r="Y4" i="7"/>
  <c r="U4" i="7"/>
  <c r="Q4" i="7"/>
  <c r="M4" i="7"/>
  <c r="I4" i="7"/>
  <c r="E4" i="7"/>
  <c r="B4" i="2" a="1"/>
  <c r="B4" i="2" s="1"/>
  <c r="A4" i="2" s="1"/>
  <c r="BR5" i="7" l="1"/>
  <c r="BN5" i="7"/>
  <c r="BJ5" i="7"/>
  <c r="BF5" i="7"/>
  <c r="BB5" i="7"/>
  <c r="AX5" i="7"/>
  <c r="AR5" i="7"/>
  <c r="AN5" i="7"/>
  <c r="AJ5" i="7"/>
  <c r="AF5" i="7"/>
  <c r="Z5" i="7"/>
  <c r="V5" i="7"/>
  <c r="R5" i="7"/>
  <c r="N5" i="7"/>
  <c r="J5" i="7"/>
  <c r="F5" i="7"/>
  <c r="BT5" i="7"/>
  <c r="BP5" i="7"/>
  <c r="BL5" i="7"/>
  <c r="BH5" i="7"/>
  <c r="BD5" i="7"/>
  <c r="AZ5" i="7"/>
  <c r="AT5" i="7"/>
  <c r="AP5" i="7"/>
  <c r="AL5" i="7"/>
  <c r="AH5" i="7"/>
  <c r="AD5" i="7"/>
  <c r="X5" i="7"/>
  <c r="T5" i="7"/>
  <c r="P5" i="7"/>
  <c r="L5" i="7"/>
  <c r="H5" i="7"/>
  <c r="D5" i="7"/>
  <c r="A5" i="7"/>
  <c r="BU5" i="7"/>
  <c r="BQ5" i="7"/>
  <c r="BM5" i="7"/>
  <c r="BI5" i="7"/>
  <c r="BE5" i="7"/>
  <c r="BA5" i="7"/>
  <c r="AU5" i="7"/>
  <c r="AQ5" i="7"/>
  <c r="AM5" i="7"/>
  <c r="AI5" i="7"/>
  <c r="AE5" i="7"/>
  <c r="Y5" i="7"/>
  <c r="U5" i="7"/>
  <c r="Q5" i="7"/>
  <c r="M5" i="7"/>
  <c r="I5" i="7"/>
  <c r="E5" i="7"/>
  <c r="BS5" i="7"/>
  <c r="BO5" i="7"/>
  <c r="BK5" i="7"/>
  <c r="BG5" i="7"/>
  <c r="BC5" i="7"/>
  <c r="AY5" i="7"/>
  <c r="AS5" i="7"/>
  <c r="AO5" i="7"/>
  <c r="AK5" i="7"/>
  <c r="AG5" i="7"/>
  <c r="AA5" i="7"/>
  <c r="W5" i="7"/>
  <c r="S5" i="7"/>
  <c r="O5" i="7"/>
  <c r="K5" i="7"/>
  <c r="G5" i="7"/>
  <c r="C5" i="7"/>
  <c r="B6" i="7" a="1"/>
  <c r="B6" i="7" s="1"/>
  <c r="B7" i="7" s="1" a="1"/>
  <c r="B7" i="7" s="1"/>
  <c r="C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D4" i="2"/>
  <c r="E4" i="2"/>
  <c r="B5" i="2" a="1"/>
  <c r="B5" i="2" s="1"/>
  <c r="A5" i="2" s="1"/>
  <c r="BS7" i="7" l="1"/>
  <c r="BO7" i="7"/>
  <c r="BK7" i="7"/>
  <c r="BG7" i="7"/>
  <c r="BC7" i="7"/>
  <c r="AY7" i="7"/>
  <c r="AS7" i="7"/>
  <c r="AO7" i="7"/>
  <c r="AK7" i="7"/>
  <c r="AG7" i="7"/>
  <c r="AA7" i="7"/>
  <c r="W7" i="7"/>
  <c r="S7" i="7"/>
  <c r="O7" i="7"/>
  <c r="K7" i="7"/>
  <c r="G7" i="7"/>
  <c r="C7" i="7"/>
  <c r="BR7" i="7"/>
  <c r="BN7" i="7"/>
  <c r="BJ7" i="7"/>
  <c r="BF7" i="7"/>
  <c r="BB7" i="7"/>
  <c r="AX7" i="7"/>
  <c r="AR7" i="7"/>
  <c r="AN7" i="7"/>
  <c r="AJ7" i="7"/>
  <c r="AF7" i="7"/>
  <c r="Z7" i="7"/>
  <c r="V7" i="7"/>
  <c r="R7" i="7"/>
  <c r="N7" i="7"/>
  <c r="J7" i="7"/>
  <c r="F7" i="7"/>
  <c r="BU7" i="7"/>
  <c r="BQ7" i="7"/>
  <c r="BM7" i="7"/>
  <c r="BI7" i="7"/>
  <c r="BE7" i="7"/>
  <c r="BA7" i="7"/>
  <c r="AU7" i="7"/>
  <c r="AQ7" i="7"/>
  <c r="AM7" i="7"/>
  <c r="AI7" i="7"/>
  <c r="AE7" i="7"/>
  <c r="Y7" i="7"/>
  <c r="U7" i="7"/>
  <c r="Q7" i="7"/>
  <c r="M7" i="7"/>
  <c r="I7" i="7"/>
  <c r="E7" i="7"/>
  <c r="BT7" i="7"/>
  <c r="BP7" i="7"/>
  <c r="BL7" i="7"/>
  <c r="BH7" i="7"/>
  <c r="BD7" i="7"/>
  <c r="AZ7" i="7"/>
  <c r="AT7" i="7"/>
  <c r="AP7" i="7"/>
  <c r="AL7" i="7"/>
  <c r="AH7" i="7"/>
  <c r="AD7" i="7"/>
  <c r="X7" i="7"/>
  <c r="T7" i="7"/>
  <c r="P7" i="7"/>
  <c r="L7" i="7"/>
  <c r="H7" i="7"/>
  <c r="D7" i="7"/>
  <c r="A7" i="7"/>
  <c r="BU6" i="7"/>
  <c r="BQ6" i="7"/>
  <c r="BM6" i="7"/>
  <c r="BI6" i="7"/>
  <c r="BE6" i="7"/>
  <c r="BA6" i="7"/>
  <c r="AU6" i="7"/>
  <c r="AQ6" i="7"/>
  <c r="AM6" i="7"/>
  <c r="AI6" i="7"/>
  <c r="AE6" i="7"/>
  <c r="Y6" i="7"/>
  <c r="U6" i="7"/>
  <c r="Q6" i="7"/>
  <c r="M6" i="7"/>
  <c r="I6" i="7"/>
  <c r="E6" i="7"/>
  <c r="BT6" i="7"/>
  <c r="BP6" i="7"/>
  <c r="BL6" i="7"/>
  <c r="BH6" i="7"/>
  <c r="BD6" i="7"/>
  <c r="AZ6" i="7"/>
  <c r="AT6" i="7"/>
  <c r="AP6" i="7"/>
  <c r="AL6" i="7"/>
  <c r="AH6" i="7"/>
  <c r="AD6" i="7"/>
  <c r="X6" i="7"/>
  <c r="T6" i="7"/>
  <c r="P6" i="7"/>
  <c r="L6" i="7"/>
  <c r="H6" i="7"/>
  <c r="D6" i="7"/>
  <c r="A6" i="7"/>
  <c r="BR6" i="7"/>
  <c r="BN6" i="7"/>
  <c r="BJ6" i="7"/>
  <c r="BF6" i="7"/>
  <c r="BB6" i="7"/>
  <c r="AX6" i="7"/>
  <c r="AR6" i="7"/>
  <c r="AN6" i="7"/>
  <c r="AJ6" i="7"/>
  <c r="AF6" i="7"/>
  <c r="Z6" i="7"/>
  <c r="V6" i="7"/>
  <c r="R6" i="7"/>
  <c r="N6" i="7"/>
  <c r="J6" i="7"/>
  <c r="F6" i="7"/>
  <c r="BS6" i="7"/>
  <c r="BO6" i="7"/>
  <c r="BK6" i="7"/>
  <c r="BG6" i="7"/>
  <c r="BC6" i="7"/>
  <c r="AY6" i="7"/>
  <c r="AS6" i="7"/>
  <c r="AO6" i="7"/>
  <c r="AK6" i="7"/>
  <c r="AG6" i="7"/>
  <c r="AA6" i="7"/>
  <c r="W6" i="7"/>
  <c r="S6" i="7"/>
  <c r="O6" i="7"/>
  <c r="K6" i="7"/>
  <c r="G6" i="7"/>
  <c r="C6" i="7"/>
  <c r="B8" i="7" a="1"/>
  <c r="B8" i="7" s="1"/>
  <c r="E5" i="2"/>
  <c r="G5" i="2"/>
  <c r="I5" i="2"/>
  <c r="K5" i="2"/>
  <c r="M5" i="2"/>
  <c r="O5" i="2"/>
  <c r="Q5" i="2"/>
  <c r="S5" i="2"/>
  <c r="U5" i="2"/>
  <c r="W5" i="2"/>
  <c r="Y5" i="2"/>
  <c r="AA5" i="2"/>
  <c r="AE5" i="2"/>
  <c r="AG5" i="2"/>
  <c r="AI5" i="2"/>
  <c r="AK5" i="2"/>
  <c r="AM5" i="2"/>
  <c r="AO5" i="2"/>
  <c r="AQ5" i="2"/>
  <c r="AS5" i="2"/>
  <c r="AU5" i="2"/>
  <c r="AY5" i="2"/>
  <c r="BA5" i="2"/>
  <c r="BC5" i="2"/>
  <c r="BE5" i="2"/>
  <c r="BG5" i="2"/>
  <c r="BI5" i="2"/>
  <c r="BK5" i="2"/>
  <c r="BM5" i="2"/>
  <c r="BO5" i="2"/>
  <c r="BQ5" i="2"/>
  <c r="BS5" i="2"/>
  <c r="BU5" i="2"/>
  <c r="F5" i="2"/>
  <c r="H5" i="2"/>
  <c r="J5" i="2"/>
  <c r="L5" i="2"/>
  <c r="N5" i="2"/>
  <c r="P5" i="2"/>
  <c r="R5" i="2"/>
  <c r="T5" i="2"/>
  <c r="V5" i="2"/>
  <c r="X5" i="2"/>
  <c r="Z5" i="2"/>
  <c r="AD5" i="2"/>
  <c r="AF5" i="2"/>
  <c r="AH5" i="2"/>
  <c r="AJ5" i="2"/>
  <c r="AL5" i="2"/>
  <c r="AN5" i="2"/>
  <c r="AP5" i="2"/>
  <c r="AR5" i="2"/>
  <c r="AT5" i="2"/>
  <c r="AX5" i="2"/>
  <c r="AZ5" i="2"/>
  <c r="BB5" i="2"/>
  <c r="BD5" i="2"/>
  <c r="BF5" i="2"/>
  <c r="BH5" i="2"/>
  <c r="BJ5" i="2"/>
  <c r="BL5" i="2"/>
  <c r="BN5" i="2"/>
  <c r="BP5" i="2"/>
  <c r="BR5" i="2"/>
  <c r="BT5" i="2"/>
  <c r="C5" i="2"/>
  <c r="D5" i="2"/>
  <c r="B6" i="2" a="1"/>
  <c r="B6" i="2" s="1"/>
  <c r="A6" i="2" s="1"/>
  <c r="B9" i="7" l="1" a="1"/>
  <c r="B9" i="7" s="1"/>
  <c r="B10" i="7" s="1" a="1"/>
  <c r="B10" i="7" s="1"/>
  <c r="BT8" i="7"/>
  <c r="BP8" i="7"/>
  <c r="BL8" i="7"/>
  <c r="BH8" i="7"/>
  <c r="BD8" i="7"/>
  <c r="AZ8" i="7"/>
  <c r="AT8" i="7"/>
  <c r="AP8" i="7"/>
  <c r="AL8" i="7"/>
  <c r="AH8" i="7"/>
  <c r="AD8" i="7"/>
  <c r="X8" i="7"/>
  <c r="T8" i="7"/>
  <c r="P8" i="7"/>
  <c r="L8" i="7"/>
  <c r="H8" i="7"/>
  <c r="D8" i="7"/>
  <c r="A8" i="7"/>
  <c r="BS8" i="7"/>
  <c r="BO8" i="7"/>
  <c r="BK8" i="7"/>
  <c r="BG8" i="7"/>
  <c r="BC8" i="7"/>
  <c r="AY8" i="7"/>
  <c r="AS8" i="7"/>
  <c r="AO8" i="7"/>
  <c r="AK8" i="7"/>
  <c r="AG8" i="7"/>
  <c r="AA8" i="7"/>
  <c r="W8" i="7"/>
  <c r="S8" i="7"/>
  <c r="O8" i="7"/>
  <c r="K8" i="7"/>
  <c r="G8" i="7"/>
  <c r="C8" i="7"/>
  <c r="BR8" i="7"/>
  <c r="BN8" i="7"/>
  <c r="BJ8" i="7"/>
  <c r="BF8" i="7"/>
  <c r="BB8" i="7"/>
  <c r="AX8" i="7"/>
  <c r="AR8" i="7"/>
  <c r="AN8" i="7"/>
  <c r="AJ8" i="7"/>
  <c r="AF8" i="7"/>
  <c r="Z8" i="7"/>
  <c r="V8" i="7"/>
  <c r="R8" i="7"/>
  <c r="N8" i="7"/>
  <c r="J8" i="7"/>
  <c r="F8" i="7"/>
  <c r="BU8" i="7"/>
  <c r="BQ8" i="7"/>
  <c r="BM8" i="7"/>
  <c r="BI8" i="7"/>
  <c r="BE8" i="7"/>
  <c r="BA8" i="7"/>
  <c r="AU8" i="7"/>
  <c r="AQ8" i="7"/>
  <c r="AM8" i="7"/>
  <c r="AI8" i="7"/>
  <c r="AE8" i="7"/>
  <c r="Y8" i="7"/>
  <c r="U8" i="7"/>
  <c r="Q8" i="7"/>
  <c r="M8" i="7"/>
  <c r="I8" i="7"/>
  <c r="E8" i="7"/>
  <c r="E6" i="2"/>
  <c r="G6" i="2"/>
  <c r="I6" i="2"/>
  <c r="K6" i="2"/>
  <c r="M6" i="2"/>
  <c r="O6" i="2"/>
  <c r="Q6" i="2"/>
  <c r="S6" i="2"/>
  <c r="U6" i="2"/>
  <c r="W6" i="2"/>
  <c r="Y6" i="2"/>
  <c r="AA6" i="2"/>
  <c r="AE6" i="2"/>
  <c r="AG6" i="2"/>
  <c r="AI6" i="2"/>
  <c r="AK6" i="2"/>
  <c r="AM6" i="2"/>
  <c r="AO6" i="2"/>
  <c r="AQ6" i="2"/>
  <c r="AS6" i="2"/>
  <c r="AU6" i="2"/>
  <c r="AY6" i="2"/>
  <c r="BA6" i="2"/>
  <c r="BC6" i="2"/>
  <c r="BE6" i="2"/>
  <c r="BG6" i="2"/>
  <c r="BI6" i="2"/>
  <c r="BK6" i="2"/>
  <c r="BM6" i="2"/>
  <c r="BO6" i="2"/>
  <c r="BQ6" i="2"/>
  <c r="BS6" i="2"/>
  <c r="BU6" i="2"/>
  <c r="F6" i="2"/>
  <c r="H6" i="2"/>
  <c r="J6" i="2"/>
  <c r="L6" i="2"/>
  <c r="N6" i="2"/>
  <c r="P6" i="2"/>
  <c r="R6" i="2"/>
  <c r="T6" i="2"/>
  <c r="V6" i="2"/>
  <c r="X6" i="2"/>
  <c r="Z6" i="2"/>
  <c r="AD6" i="2"/>
  <c r="AF6" i="2"/>
  <c r="AH6" i="2"/>
  <c r="AJ6" i="2"/>
  <c r="AL6" i="2"/>
  <c r="AN6" i="2"/>
  <c r="AP6" i="2"/>
  <c r="AR6" i="2"/>
  <c r="AT6" i="2"/>
  <c r="AX6" i="2"/>
  <c r="AZ6" i="2"/>
  <c r="BB6" i="2"/>
  <c r="BD6" i="2"/>
  <c r="BF6" i="2"/>
  <c r="BH6" i="2"/>
  <c r="BJ6" i="2"/>
  <c r="BL6" i="2"/>
  <c r="BN6" i="2"/>
  <c r="BP6" i="2"/>
  <c r="BR6" i="2"/>
  <c r="BT6" i="2"/>
  <c r="C6" i="2"/>
  <c r="D6" i="2"/>
  <c r="B7" i="2" a="1"/>
  <c r="B7" i="2" s="1"/>
  <c r="A7" i="2" s="1"/>
  <c r="BR9" i="7" l="1"/>
  <c r="BN9" i="7"/>
  <c r="BJ9" i="7"/>
  <c r="BF9" i="7"/>
  <c r="BB9" i="7"/>
  <c r="AX9" i="7"/>
  <c r="AR9" i="7"/>
  <c r="AN9" i="7"/>
  <c r="AJ9" i="7"/>
  <c r="AF9" i="7"/>
  <c r="Z9" i="7"/>
  <c r="V9" i="7"/>
  <c r="R9" i="7"/>
  <c r="N9" i="7"/>
  <c r="J9" i="7"/>
  <c r="F9" i="7"/>
  <c r="BT9" i="7"/>
  <c r="BP9" i="7"/>
  <c r="BL9" i="7"/>
  <c r="BH9" i="7"/>
  <c r="BD9" i="7"/>
  <c r="AZ9" i="7"/>
  <c r="AT9" i="7"/>
  <c r="AP9" i="7"/>
  <c r="AL9" i="7"/>
  <c r="AH9" i="7"/>
  <c r="AD9" i="7"/>
  <c r="X9" i="7"/>
  <c r="T9" i="7"/>
  <c r="P9" i="7"/>
  <c r="L9" i="7"/>
  <c r="H9" i="7"/>
  <c r="D9" i="7"/>
  <c r="A9" i="7"/>
  <c r="BU9" i="7"/>
  <c r="BQ9" i="7"/>
  <c r="BM9" i="7"/>
  <c r="BI9" i="7"/>
  <c r="BE9" i="7"/>
  <c r="BA9" i="7"/>
  <c r="AU9" i="7"/>
  <c r="AQ9" i="7"/>
  <c r="AM9" i="7"/>
  <c r="AI9" i="7"/>
  <c r="AE9" i="7"/>
  <c r="Y9" i="7"/>
  <c r="U9" i="7"/>
  <c r="Q9" i="7"/>
  <c r="M9" i="7"/>
  <c r="I9" i="7"/>
  <c r="E9" i="7"/>
  <c r="BS9" i="7"/>
  <c r="BO9" i="7"/>
  <c r="BK9" i="7"/>
  <c r="BG9" i="7"/>
  <c r="BC9" i="7"/>
  <c r="AY9" i="7"/>
  <c r="AS9" i="7"/>
  <c r="AO9" i="7"/>
  <c r="AK9" i="7"/>
  <c r="AG9" i="7"/>
  <c r="AA9" i="7"/>
  <c r="W9" i="7"/>
  <c r="S9" i="7"/>
  <c r="O9" i="7"/>
  <c r="K9" i="7"/>
  <c r="G9" i="7"/>
  <c r="C9" i="7"/>
  <c r="BT10" i="7"/>
  <c r="BP10" i="7"/>
  <c r="BL10" i="7"/>
  <c r="BH10" i="7"/>
  <c r="BD10" i="7"/>
  <c r="AZ10" i="7"/>
  <c r="AT10" i="7"/>
  <c r="AP10" i="7"/>
  <c r="AL10" i="7"/>
  <c r="AH10" i="7"/>
  <c r="AD10" i="7"/>
  <c r="X10" i="7"/>
  <c r="T10" i="7"/>
  <c r="BU10" i="7"/>
  <c r="BO10" i="7"/>
  <c r="BJ10" i="7"/>
  <c r="BE10" i="7"/>
  <c r="AY10" i="7"/>
  <c r="AR10" i="7"/>
  <c r="AM10" i="7"/>
  <c r="AG10" i="7"/>
  <c r="Z10" i="7"/>
  <c r="U10" i="7"/>
  <c r="P10" i="7"/>
  <c r="L10" i="7"/>
  <c r="H10" i="7"/>
  <c r="D10" i="7"/>
  <c r="A10" i="7"/>
  <c r="BR10" i="7"/>
  <c r="BM10" i="7"/>
  <c r="BG10" i="7"/>
  <c r="BB10" i="7"/>
  <c r="AU10" i="7"/>
  <c r="AO10" i="7"/>
  <c r="AJ10" i="7"/>
  <c r="AE10" i="7"/>
  <c r="W10" i="7"/>
  <c r="R10" i="7"/>
  <c r="N10" i="7"/>
  <c r="J10" i="7"/>
  <c r="F10" i="7"/>
  <c r="BQ10" i="7"/>
  <c r="BK10" i="7"/>
  <c r="BF10" i="7"/>
  <c r="BA10" i="7"/>
  <c r="AS10" i="7"/>
  <c r="AN10" i="7"/>
  <c r="AI10" i="7"/>
  <c r="AA10" i="7"/>
  <c r="V10" i="7"/>
  <c r="Q10" i="7"/>
  <c r="M10" i="7"/>
  <c r="I10" i="7"/>
  <c r="E10" i="7"/>
  <c r="BS10" i="7"/>
  <c r="BN10" i="7"/>
  <c r="BI10" i="7"/>
  <c r="BC10" i="7"/>
  <c r="AX10" i="7"/>
  <c r="AQ10" i="7"/>
  <c r="AK10" i="7"/>
  <c r="AF10" i="7"/>
  <c r="Y10" i="7"/>
  <c r="S10" i="7"/>
  <c r="O10" i="7"/>
  <c r="K10" i="7"/>
  <c r="G10" i="7"/>
  <c r="C10" i="7"/>
  <c r="B11" i="7" a="1"/>
  <c r="B11" i="7" s="1"/>
  <c r="E7" i="2"/>
  <c r="G7" i="2"/>
  <c r="I7" i="2"/>
  <c r="K7" i="2"/>
  <c r="M7" i="2"/>
  <c r="O7" i="2"/>
  <c r="Q7" i="2"/>
  <c r="S7" i="2"/>
  <c r="U7" i="2"/>
  <c r="W7" i="2"/>
  <c r="Y7" i="2"/>
  <c r="AA7" i="2"/>
  <c r="AE7" i="2"/>
  <c r="AG7" i="2"/>
  <c r="AI7" i="2"/>
  <c r="AK7" i="2"/>
  <c r="AM7" i="2"/>
  <c r="AO7" i="2"/>
  <c r="AQ7" i="2"/>
  <c r="AS7" i="2"/>
  <c r="AU7" i="2"/>
  <c r="AY7" i="2"/>
  <c r="BA7" i="2"/>
  <c r="BC7" i="2"/>
  <c r="BE7" i="2"/>
  <c r="BG7" i="2"/>
  <c r="BI7" i="2"/>
  <c r="BK7" i="2"/>
  <c r="BM7" i="2"/>
  <c r="BO7" i="2"/>
  <c r="BQ7" i="2"/>
  <c r="BS7" i="2"/>
  <c r="BU7" i="2"/>
  <c r="F7" i="2"/>
  <c r="H7" i="2"/>
  <c r="J7" i="2"/>
  <c r="L7" i="2"/>
  <c r="N7" i="2"/>
  <c r="P7" i="2"/>
  <c r="R7" i="2"/>
  <c r="T7" i="2"/>
  <c r="V7" i="2"/>
  <c r="X7" i="2"/>
  <c r="Z7" i="2"/>
  <c r="AD7" i="2"/>
  <c r="AF7" i="2"/>
  <c r="AH7" i="2"/>
  <c r="AJ7" i="2"/>
  <c r="AL7" i="2"/>
  <c r="AN7" i="2"/>
  <c r="AP7" i="2"/>
  <c r="AR7" i="2"/>
  <c r="AT7" i="2"/>
  <c r="AX7" i="2"/>
  <c r="AZ7" i="2"/>
  <c r="BB7" i="2"/>
  <c r="BD7" i="2"/>
  <c r="BF7" i="2"/>
  <c r="BH7" i="2"/>
  <c r="BJ7" i="2"/>
  <c r="BL7" i="2"/>
  <c r="BN7" i="2"/>
  <c r="BP7" i="2"/>
  <c r="BR7" i="2"/>
  <c r="BT7" i="2"/>
  <c r="C7" i="2"/>
  <c r="D7" i="2"/>
  <c r="B8" i="2" a="1"/>
  <c r="B8" i="2" s="1"/>
  <c r="A8" i="2" s="1"/>
  <c r="BR11" i="7" l="1"/>
  <c r="BN11" i="7"/>
  <c r="BJ11" i="7"/>
  <c r="BF11" i="7"/>
  <c r="BB11" i="7"/>
  <c r="AX11" i="7"/>
  <c r="AR11" i="7"/>
  <c r="AN11" i="7"/>
  <c r="AJ11" i="7"/>
  <c r="AF11" i="7"/>
  <c r="Z11" i="7"/>
  <c r="V11" i="7"/>
  <c r="R11" i="7"/>
  <c r="N11" i="7"/>
  <c r="J11" i="7"/>
  <c r="F11" i="7"/>
  <c r="BT11" i="7"/>
  <c r="BO11" i="7"/>
  <c r="BI11" i="7"/>
  <c r="BD11" i="7"/>
  <c r="AY11" i="7"/>
  <c r="AQ11" i="7"/>
  <c r="AL11" i="7"/>
  <c r="AG11" i="7"/>
  <c r="Y11" i="7"/>
  <c r="T11" i="7"/>
  <c r="O11" i="7"/>
  <c r="I11" i="7"/>
  <c r="D11" i="7"/>
  <c r="BU11" i="7"/>
  <c r="BP11" i="7"/>
  <c r="BK11" i="7"/>
  <c r="BE11" i="7"/>
  <c r="AZ11" i="7"/>
  <c r="AS11" i="7"/>
  <c r="AM11" i="7"/>
  <c r="AH11" i="7"/>
  <c r="AA11" i="7"/>
  <c r="U11" i="7"/>
  <c r="P11" i="7"/>
  <c r="K11" i="7"/>
  <c r="E11" i="7"/>
  <c r="A11" i="7"/>
  <c r="BS11" i="7"/>
  <c r="BM11" i="7"/>
  <c r="BH11" i="7"/>
  <c r="BC11" i="7"/>
  <c r="AU11" i="7"/>
  <c r="AP11" i="7"/>
  <c r="AK11" i="7"/>
  <c r="AE11" i="7"/>
  <c r="X11" i="7"/>
  <c r="S11" i="7"/>
  <c r="M11" i="7"/>
  <c r="H11" i="7"/>
  <c r="C11" i="7"/>
  <c r="BQ11" i="7"/>
  <c r="BL11" i="7"/>
  <c r="BG11" i="7"/>
  <c r="BA11" i="7"/>
  <c r="AT11" i="7"/>
  <c r="AO11" i="7"/>
  <c r="AI11" i="7"/>
  <c r="AD11" i="7"/>
  <c r="W11" i="7"/>
  <c r="Q11" i="7"/>
  <c r="L11" i="7"/>
  <c r="G11" i="7"/>
  <c r="B12" i="7" a="1"/>
  <c r="B12" i="7" s="1"/>
  <c r="E8" i="2"/>
  <c r="G8" i="2"/>
  <c r="I8" i="2"/>
  <c r="K8" i="2"/>
  <c r="M8" i="2"/>
  <c r="O8" i="2"/>
  <c r="Q8" i="2"/>
  <c r="S8" i="2"/>
  <c r="U8" i="2"/>
  <c r="W8" i="2"/>
  <c r="Y8" i="2"/>
  <c r="AA8" i="2"/>
  <c r="AE8" i="2"/>
  <c r="AG8" i="2"/>
  <c r="AI8" i="2"/>
  <c r="AK8" i="2"/>
  <c r="AM8" i="2"/>
  <c r="AO8" i="2"/>
  <c r="AQ8" i="2"/>
  <c r="AS8" i="2"/>
  <c r="AU8" i="2"/>
  <c r="AY8" i="2"/>
  <c r="BA8" i="2"/>
  <c r="BC8" i="2"/>
  <c r="BE8" i="2"/>
  <c r="BG8" i="2"/>
  <c r="BI8" i="2"/>
  <c r="BK8" i="2"/>
  <c r="BM8" i="2"/>
  <c r="BO8" i="2"/>
  <c r="BQ8" i="2"/>
  <c r="BS8" i="2"/>
  <c r="BU8" i="2"/>
  <c r="F8" i="2"/>
  <c r="H8" i="2"/>
  <c r="J8" i="2"/>
  <c r="L8" i="2"/>
  <c r="N8" i="2"/>
  <c r="P8" i="2"/>
  <c r="R8" i="2"/>
  <c r="T8" i="2"/>
  <c r="V8" i="2"/>
  <c r="X8" i="2"/>
  <c r="Z8" i="2"/>
  <c r="AD8" i="2"/>
  <c r="AF8" i="2"/>
  <c r="AH8" i="2"/>
  <c r="AJ8" i="2"/>
  <c r="AL8" i="2"/>
  <c r="AN8" i="2"/>
  <c r="AP8" i="2"/>
  <c r="AR8" i="2"/>
  <c r="AT8" i="2"/>
  <c r="AX8" i="2"/>
  <c r="AZ8" i="2"/>
  <c r="BB8" i="2"/>
  <c r="BD8" i="2"/>
  <c r="BF8" i="2"/>
  <c r="BH8" i="2"/>
  <c r="BJ8" i="2"/>
  <c r="BL8" i="2"/>
  <c r="BN8" i="2"/>
  <c r="BP8" i="2"/>
  <c r="BR8" i="2"/>
  <c r="BT8" i="2"/>
  <c r="C8" i="2"/>
  <c r="D8" i="2"/>
  <c r="B9" i="2" a="1"/>
  <c r="B9" i="2" s="1"/>
  <c r="A9" i="2" s="1"/>
  <c r="BR12" i="7" l="1"/>
  <c r="BN12" i="7"/>
  <c r="BJ12" i="7"/>
  <c r="BF12" i="7"/>
  <c r="BB12" i="7"/>
  <c r="AX12" i="7"/>
  <c r="AR12" i="7"/>
  <c r="AN12" i="7"/>
  <c r="AJ12" i="7"/>
  <c r="AF12" i="7"/>
  <c r="Z12" i="7"/>
  <c r="V12" i="7"/>
  <c r="R12" i="7"/>
  <c r="N12" i="7"/>
  <c r="J12" i="7"/>
  <c r="BS12" i="7"/>
  <c r="BM12" i="7"/>
  <c r="BH12" i="7"/>
  <c r="BC12" i="7"/>
  <c r="AU12" i="7"/>
  <c r="AP12" i="7"/>
  <c r="AK12" i="7"/>
  <c r="AE12" i="7"/>
  <c r="X12" i="7"/>
  <c r="S12" i="7"/>
  <c r="M12" i="7"/>
  <c r="H12" i="7"/>
  <c r="D12" i="7"/>
  <c r="A12" i="7"/>
  <c r="BT12" i="7"/>
  <c r="BO12" i="7"/>
  <c r="BI12" i="7"/>
  <c r="BD12" i="7"/>
  <c r="AY12" i="7"/>
  <c r="AQ12" i="7"/>
  <c r="AL12" i="7"/>
  <c r="AG12" i="7"/>
  <c r="Y12" i="7"/>
  <c r="T12" i="7"/>
  <c r="O12" i="7"/>
  <c r="I12" i="7"/>
  <c r="E12" i="7"/>
  <c r="BU12" i="7"/>
  <c r="BK12" i="7"/>
  <c r="AZ12" i="7"/>
  <c r="AM12" i="7"/>
  <c r="AA12" i="7"/>
  <c r="P12" i="7"/>
  <c r="F12" i="7"/>
  <c r="BL12" i="7"/>
  <c r="BA12" i="7"/>
  <c r="AO12" i="7"/>
  <c r="AD12" i="7"/>
  <c r="Q12" i="7"/>
  <c r="G12" i="7"/>
  <c r="BQ12" i="7"/>
  <c r="BG12" i="7"/>
  <c r="AT12" i="7"/>
  <c r="AI12" i="7"/>
  <c r="W12" i="7"/>
  <c r="L12" i="7"/>
  <c r="C12" i="7"/>
  <c r="BP12" i="7"/>
  <c r="BE12" i="7"/>
  <c r="AS12" i="7"/>
  <c r="AH12" i="7"/>
  <c r="U12" i="7"/>
  <c r="K12" i="7"/>
  <c r="B13" i="7" a="1"/>
  <c r="B13" i="7" s="1"/>
  <c r="E9" i="2"/>
  <c r="G9" i="2"/>
  <c r="I9" i="2"/>
  <c r="K9" i="2"/>
  <c r="M9" i="2"/>
  <c r="O9" i="2"/>
  <c r="Q9" i="2"/>
  <c r="S9" i="2"/>
  <c r="U9" i="2"/>
  <c r="W9" i="2"/>
  <c r="Y9" i="2"/>
  <c r="AA9" i="2"/>
  <c r="AE9" i="2"/>
  <c r="AG9" i="2"/>
  <c r="AI9" i="2"/>
  <c r="AK9" i="2"/>
  <c r="AM9" i="2"/>
  <c r="AO9" i="2"/>
  <c r="AQ9" i="2"/>
  <c r="AS9" i="2"/>
  <c r="AU9" i="2"/>
  <c r="AY9" i="2"/>
  <c r="BA9" i="2"/>
  <c r="BC9" i="2"/>
  <c r="BE9" i="2"/>
  <c r="BG9" i="2"/>
  <c r="BI9" i="2"/>
  <c r="BK9" i="2"/>
  <c r="BM9" i="2"/>
  <c r="BO9" i="2"/>
  <c r="BQ9" i="2"/>
  <c r="BS9" i="2"/>
  <c r="BU9" i="2"/>
  <c r="F9" i="2"/>
  <c r="H9" i="2"/>
  <c r="J9" i="2"/>
  <c r="L9" i="2"/>
  <c r="N9" i="2"/>
  <c r="P9" i="2"/>
  <c r="R9" i="2"/>
  <c r="T9" i="2"/>
  <c r="V9" i="2"/>
  <c r="X9" i="2"/>
  <c r="Z9" i="2"/>
  <c r="AD9" i="2"/>
  <c r="AF9" i="2"/>
  <c r="AH9" i="2"/>
  <c r="AJ9" i="2"/>
  <c r="AL9" i="2"/>
  <c r="AN9" i="2"/>
  <c r="AP9" i="2"/>
  <c r="AR9" i="2"/>
  <c r="AT9" i="2"/>
  <c r="AX9" i="2"/>
  <c r="AZ9" i="2"/>
  <c r="BB9" i="2"/>
  <c r="BD9" i="2"/>
  <c r="BF9" i="2"/>
  <c r="BH9" i="2"/>
  <c r="BJ9" i="2"/>
  <c r="BL9" i="2"/>
  <c r="BN9" i="2"/>
  <c r="BP9" i="2"/>
  <c r="BR9" i="2"/>
  <c r="BT9" i="2"/>
  <c r="C9" i="2"/>
  <c r="D9" i="2"/>
  <c r="B10" i="2" a="1"/>
  <c r="B10" i="2" s="1"/>
  <c r="A10" i="2" s="1"/>
  <c r="BT13" i="7" l="1"/>
  <c r="BP13" i="7"/>
  <c r="BL13" i="7"/>
  <c r="BH13" i="7"/>
  <c r="BD13" i="7"/>
  <c r="AZ13" i="7"/>
  <c r="AT13" i="7"/>
  <c r="AP13" i="7"/>
  <c r="AL13" i="7"/>
  <c r="AH13" i="7"/>
  <c r="AD13" i="7"/>
  <c r="X13" i="7"/>
  <c r="T13" i="7"/>
  <c r="P13" i="7"/>
  <c r="L13" i="7"/>
  <c r="H13" i="7"/>
  <c r="D13" i="7"/>
  <c r="A13" i="7"/>
  <c r="BR13" i="7"/>
  <c r="BM13" i="7"/>
  <c r="BG13" i="7"/>
  <c r="BB13" i="7"/>
  <c r="AU13" i="7"/>
  <c r="AO13" i="7"/>
  <c r="AJ13" i="7"/>
  <c r="AE13" i="7"/>
  <c r="W13" i="7"/>
  <c r="R13" i="7"/>
  <c r="M13" i="7"/>
  <c r="G13" i="7"/>
  <c r="BS13" i="7"/>
  <c r="BN13" i="7"/>
  <c r="BI13" i="7"/>
  <c r="BC13" i="7"/>
  <c r="AX13" i="7"/>
  <c r="AQ13" i="7"/>
  <c r="AK13" i="7"/>
  <c r="AF13" i="7"/>
  <c r="Y13" i="7"/>
  <c r="S13" i="7"/>
  <c r="N13" i="7"/>
  <c r="I13" i="7"/>
  <c r="C13" i="7"/>
  <c r="BQ13" i="7"/>
  <c r="BF13" i="7"/>
  <c r="AS13" i="7"/>
  <c r="AI13" i="7"/>
  <c r="V13" i="7"/>
  <c r="K13" i="7"/>
  <c r="BO13" i="7"/>
  <c r="BE13" i="7"/>
  <c r="AR13" i="7"/>
  <c r="AG13" i="7"/>
  <c r="U13" i="7"/>
  <c r="J13" i="7"/>
  <c r="BK13" i="7"/>
  <c r="BA13" i="7"/>
  <c r="AN13" i="7"/>
  <c r="AA13" i="7"/>
  <c r="Q13" i="7"/>
  <c r="F13" i="7"/>
  <c r="BU13" i="7"/>
  <c r="BJ13" i="7"/>
  <c r="AY13" i="7"/>
  <c r="AM13" i="7"/>
  <c r="Z13" i="7"/>
  <c r="O13" i="7"/>
  <c r="E13" i="7"/>
  <c r="B14" i="7" a="1"/>
  <c r="B14" i="7" s="1"/>
  <c r="E10" i="2"/>
  <c r="G10" i="2"/>
  <c r="I10" i="2"/>
  <c r="K10" i="2"/>
  <c r="M10" i="2"/>
  <c r="O10" i="2"/>
  <c r="Q10" i="2"/>
  <c r="S10" i="2"/>
  <c r="U10" i="2"/>
  <c r="W10" i="2"/>
  <c r="Y10" i="2"/>
  <c r="AA10" i="2"/>
  <c r="AE10" i="2"/>
  <c r="AG10" i="2"/>
  <c r="AI10" i="2"/>
  <c r="AK10" i="2"/>
  <c r="AM10" i="2"/>
  <c r="AO10" i="2"/>
  <c r="AQ10" i="2"/>
  <c r="AS10" i="2"/>
  <c r="AU10" i="2"/>
  <c r="AY10" i="2"/>
  <c r="BA10" i="2"/>
  <c r="BC10" i="2"/>
  <c r="BE10" i="2"/>
  <c r="BG10" i="2"/>
  <c r="BI10" i="2"/>
  <c r="BK10" i="2"/>
  <c r="BM10" i="2"/>
  <c r="BO10" i="2"/>
  <c r="BQ10" i="2"/>
  <c r="BS10" i="2"/>
  <c r="BU10" i="2"/>
  <c r="F10" i="2"/>
  <c r="H10" i="2"/>
  <c r="J10" i="2"/>
  <c r="L10" i="2"/>
  <c r="N10" i="2"/>
  <c r="P10" i="2"/>
  <c r="R10" i="2"/>
  <c r="T10" i="2"/>
  <c r="V10" i="2"/>
  <c r="X10" i="2"/>
  <c r="Z10" i="2"/>
  <c r="AD10" i="2"/>
  <c r="AF10" i="2"/>
  <c r="AH10" i="2"/>
  <c r="AJ10" i="2"/>
  <c r="AL10" i="2"/>
  <c r="AN10" i="2"/>
  <c r="AP10" i="2"/>
  <c r="AR10" i="2"/>
  <c r="AT10" i="2"/>
  <c r="AX10" i="2"/>
  <c r="AZ10" i="2"/>
  <c r="BB10" i="2"/>
  <c r="BD10" i="2"/>
  <c r="BF10" i="2"/>
  <c r="BH10" i="2"/>
  <c r="BJ10" i="2"/>
  <c r="BL10" i="2"/>
  <c r="BN10" i="2"/>
  <c r="BP10" i="2"/>
  <c r="BR10" i="2"/>
  <c r="BT10" i="2"/>
  <c r="C10" i="2"/>
  <c r="D10" i="2"/>
  <c r="B11" i="2" a="1"/>
  <c r="B11" i="2" s="1"/>
  <c r="A11" i="2" s="1"/>
  <c r="BR14" i="7" l="1"/>
  <c r="BN14" i="7"/>
  <c r="BJ14" i="7"/>
  <c r="BF14" i="7"/>
  <c r="BB14" i="7"/>
  <c r="AX14" i="7"/>
  <c r="AR14" i="7"/>
  <c r="AN14" i="7"/>
  <c r="AJ14" i="7"/>
  <c r="AF14" i="7"/>
  <c r="Z14" i="7"/>
  <c r="V14" i="7"/>
  <c r="R14" i="7"/>
  <c r="N14" i="7"/>
  <c r="J14" i="7"/>
  <c r="F14" i="7"/>
  <c r="BQ14" i="7"/>
  <c r="BL14" i="7"/>
  <c r="BG14" i="7"/>
  <c r="BA14" i="7"/>
  <c r="AT14" i="7"/>
  <c r="AO14" i="7"/>
  <c r="AI14" i="7"/>
  <c r="AD14" i="7"/>
  <c r="W14" i="7"/>
  <c r="Q14" i="7"/>
  <c r="L14" i="7"/>
  <c r="G14" i="7"/>
  <c r="BS14" i="7"/>
  <c r="BM14" i="7"/>
  <c r="BH14" i="7"/>
  <c r="BC14" i="7"/>
  <c r="AU14" i="7"/>
  <c r="AP14" i="7"/>
  <c r="AK14" i="7"/>
  <c r="AE14" i="7"/>
  <c r="X14" i="7"/>
  <c r="S14" i="7"/>
  <c r="M14" i="7"/>
  <c r="H14" i="7"/>
  <c r="C14" i="7"/>
  <c r="BU14" i="7"/>
  <c r="BK14" i="7"/>
  <c r="AZ14" i="7"/>
  <c r="AM14" i="7"/>
  <c r="AA14" i="7"/>
  <c r="P14" i="7"/>
  <c r="E14" i="7"/>
  <c r="BT14" i="7"/>
  <c r="BI14" i="7"/>
  <c r="AY14" i="7"/>
  <c r="AL14" i="7"/>
  <c r="Y14" i="7"/>
  <c r="O14" i="7"/>
  <c r="D14" i="7"/>
  <c r="BP14" i="7"/>
  <c r="BE14" i="7"/>
  <c r="AS14" i="7"/>
  <c r="AH14" i="7"/>
  <c r="U14" i="7"/>
  <c r="K14" i="7"/>
  <c r="A14" i="7"/>
  <c r="BO14" i="7"/>
  <c r="BD14" i="7"/>
  <c r="AQ14" i="7"/>
  <c r="AG14" i="7"/>
  <c r="T14" i="7"/>
  <c r="I14" i="7"/>
  <c r="B15" i="7" a="1"/>
  <c r="B15" i="7" s="1"/>
  <c r="E11" i="2"/>
  <c r="G11" i="2"/>
  <c r="I11" i="2"/>
  <c r="K11" i="2"/>
  <c r="M11" i="2"/>
  <c r="O11" i="2"/>
  <c r="Q11" i="2"/>
  <c r="S11" i="2"/>
  <c r="U11" i="2"/>
  <c r="W11" i="2"/>
  <c r="Y11" i="2"/>
  <c r="AA11" i="2"/>
  <c r="AE11" i="2"/>
  <c r="AG11" i="2"/>
  <c r="AI11" i="2"/>
  <c r="AK11" i="2"/>
  <c r="AM11" i="2"/>
  <c r="AO11" i="2"/>
  <c r="AQ11" i="2"/>
  <c r="AS11" i="2"/>
  <c r="AU11" i="2"/>
  <c r="AY11" i="2"/>
  <c r="BA11" i="2"/>
  <c r="BC11" i="2"/>
  <c r="BE11" i="2"/>
  <c r="BG11" i="2"/>
  <c r="BI11" i="2"/>
  <c r="BK11" i="2"/>
  <c r="BM11" i="2"/>
  <c r="BO11" i="2"/>
  <c r="BQ11" i="2"/>
  <c r="BS11" i="2"/>
  <c r="BU11" i="2"/>
  <c r="F11" i="2"/>
  <c r="H11" i="2"/>
  <c r="J11" i="2"/>
  <c r="L11" i="2"/>
  <c r="N11" i="2"/>
  <c r="P11" i="2"/>
  <c r="R11" i="2"/>
  <c r="T11" i="2"/>
  <c r="V11" i="2"/>
  <c r="X11" i="2"/>
  <c r="Z11" i="2"/>
  <c r="AD11" i="2"/>
  <c r="AF11" i="2"/>
  <c r="AH11" i="2"/>
  <c r="AJ11" i="2"/>
  <c r="AL11" i="2"/>
  <c r="AN11" i="2"/>
  <c r="AP11" i="2"/>
  <c r="AR11" i="2"/>
  <c r="AT11" i="2"/>
  <c r="AX11" i="2"/>
  <c r="AZ11" i="2"/>
  <c r="BB11" i="2"/>
  <c r="BD11" i="2"/>
  <c r="BF11" i="2"/>
  <c r="BH11" i="2"/>
  <c r="BJ11" i="2"/>
  <c r="BL11" i="2"/>
  <c r="BN11" i="2"/>
  <c r="BP11" i="2"/>
  <c r="BR11" i="2"/>
  <c r="BT11" i="2"/>
  <c r="C11" i="2"/>
  <c r="D11" i="2"/>
  <c r="B12" i="2" a="1"/>
  <c r="B12" i="2" s="1"/>
  <c r="A12" i="2" s="1"/>
  <c r="BT15" i="7" l="1"/>
  <c r="BP15" i="7"/>
  <c r="BL15" i="7"/>
  <c r="BH15" i="7"/>
  <c r="BD15" i="7"/>
  <c r="AZ15" i="7"/>
  <c r="AT15" i="7"/>
  <c r="AP15" i="7"/>
  <c r="AL15" i="7"/>
  <c r="AH15" i="7"/>
  <c r="AD15" i="7"/>
  <c r="X15" i="7"/>
  <c r="T15" i="7"/>
  <c r="P15" i="7"/>
  <c r="L15" i="7"/>
  <c r="H15" i="7"/>
  <c r="D15" i="7"/>
  <c r="A15" i="7"/>
  <c r="BQ15" i="7"/>
  <c r="BK15" i="7"/>
  <c r="BF15" i="7"/>
  <c r="BA15" i="7"/>
  <c r="AS15" i="7"/>
  <c r="AN15" i="7"/>
  <c r="AI15" i="7"/>
  <c r="AA15" i="7"/>
  <c r="V15" i="7"/>
  <c r="Q15" i="7"/>
  <c r="K15" i="7"/>
  <c r="F15" i="7"/>
  <c r="BR15" i="7"/>
  <c r="BM15" i="7"/>
  <c r="BG15" i="7"/>
  <c r="BB15" i="7"/>
  <c r="AU15" i="7"/>
  <c r="AO15" i="7"/>
  <c r="AJ15" i="7"/>
  <c r="AE15" i="7"/>
  <c r="W15" i="7"/>
  <c r="R15" i="7"/>
  <c r="M15" i="7"/>
  <c r="G15" i="7"/>
  <c r="BO15" i="7"/>
  <c r="BE15" i="7"/>
  <c r="AR15" i="7"/>
  <c r="AG15" i="7"/>
  <c r="U15" i="7"/>
  <c r="J15" i="7"/>
  <c r="BN15" i="7"/>
  <c r="BC15" i="7"/>
  <c r="AQ15" i="7"/>
  <c r="AF15" i="7"/>
  <c r="S15" i="7"/>
  <c r="I15" i="7"/>
  <c r="BU15" i="7"/>
  <c r="BJ15" i="7"/>
  <c r="AY15" i="7"/>
  <c r="AM15" i="7"/>
  <c r="Z15" i="7"/>
  <c r="O15" i="7"/>
  <c r="E15" i="7"/>
  <c r="BS15" i="7"/>
  <c r="BI15" i="7"/>
  <c r="AX15" i="7"/>
  <c r="AK15" i="7"/>
  <c r="Y15" i="7"/>
  <c r="N15" i="7"/>
  <c r="C15" i="7"/>
  <c r="B16" i="7" a="1"/>
  <c r="B16" i="7" s="1"/>
  <c r="E12" i="2"/>
  <c r="G12" i="2"/>
  <c r="I12" i="2"/>
  <c r="K12" i="2"/>
  <c r="M12" i="2"/>
  <c r="O12" i="2"/>
  <c r="Q12" i="2"/>
  <c r="S12" i="2"/>
  <c r="U12" i="2"/>
  <c r="W12" i="2"/>
  <c r="Y12" i="2"/>
  <c r="AA12" i="2"/>
  <c r="AE12" i="2"/>
  <c r="AG12" i="2"/>
  <c r="AI12" i="2"/>
  <c r="AK12" i="2"/>
  <c r="AM12" i="2"/>
  <c r="AO12" i="2"/>
  <c r="AQ12" i="2"/>
  <c r="AS12" i="2"/>
  <c r="AU12" i="2"/>
  <c r="AY12" i="2"/>
  <c r="BA12" i="2"/>
  <c r="BC12" i="2"/>
  <c r="BE12" i="2"/>
  <c r="BG12" i="2"/>
  <c r="BI12" i="2"/>
  <c r="F12" i="2"/>
  <c r="H12" i="2"/>
  <c r="J12" i="2"/>
  <c r="L12" i="2"/>
  <c r="N12" i="2"/>
  <c r="P12" i="2"/>
  <c r="R12" i="2"/>
  <c r="T12" i="2"/>
  <c r="V12" i="2"/>
  <c r="X12" i="2"/>
  <c r="Z12" i="2"/>
  <c r="AD12" i="2"/>
  <c r="AF12" i="2"/>
  <c r="AH12" i="2"/>
  <c r="AJ12" i="2"/>
  <c r="AL12" i="2"/>
  <c r="AN12" i="2"/>
  <c r="AP12" i="2"/>
  <c r="AR12" i="2"/>
  <c r="AT12" i="2"/>
  <c r="AX12" i="2"/>
  <c r="AZ12" i="2"/>
  <c r="BB12" i="2"/>
  <c r="BD12" i="2"/>
  <c r="BF12" i="2"/>
  <c r="BH12" i="2"/>
  <c r="BJ12" i="2"/>
  <c r="BL12" i="2"/>
  <c r="BN12" i="2"/>
  <c r="BP12" i="2"/>
  <c r="BR12" i="2"/>
  <c r="BT12" i="2"/>
  <c r="BM12" i="2"/>
  <c r="BQ12" i="2"/>
  <c r="BU12" i="2"/>
  <c r="BK12" i="2"/>
  <c r="BO12" i="2"/>
  <c r="BS12" i="2"/>
  <c r="C12" i="2"/>
  <c r="D12" i="2"/>
  <c r="B13" i="2" a="1"/>
  <c r="B13" i="2" s="1"/>
  <c r="BR16" i="7" l="1"/>
  <c r="BN16" i="7"/>
  <c r="BJ16" i="7"/>
  <c r="BF16" i="7"/>
  <c r="BB16" i="7"/>
  <c r="AX16" i="7"/>
  <c r="AR16" i="7"/>
  <c r="AN16" i="7"/>
  <c r="AJ16" i="7"/>
  <c r="AF16" i="7"/>
  <c r="Z16" i="7"/>
  <c r="V16" i="7"/>
  <c r="R16" i="7"/>
  <c r="N16" i="7"/>
  <c r="J16" i="7"/>
  <c r="F16" i="7"/>
  <c r="BU16" i="7"/>
  <c r="BP16" i="7"/>
  <c r="BK16" i="7"/>
  <c r="BE16" i="7"/>
  <c r="AZ16" i="7"/>
  <c r="AS16" i="7"/>
  <c r="AM16" i="7"/>
  <c r="AH16" i="7"/>
  <c r="AA16" i="7"/>
  <c r="U16" i="7"/>
  <c r="P16" i="7"/>
  <c r="K16" i="7"/>
  <c r="E16" i="7"/>
  <c r="A16" i="7"/>
  <c r="BQ16" i="7"/>
  <c r="BL16" i="7"/>
  <c r="BG16" i="7"/>
  <c r="BA16" i="7"/>
  <c r="AT16" i="7"/>
  <c r="AO16" i="7"/>
  <c r="AI16" i="7"/>
  <c r="AD16" i="7"/>
  <c r="W16" i="7"/>
  <c r="Q16" i="7"/>
  <c r="L16" i="7"/>
  <c r="G16" i="7"/>
  <c r="BT16" i="7"/>
  <c r="BI16" i="7"/>
  <c r="AY16" i="7"/>
  <c r="AL16" i="7"/>
  <c r="Y16" i="7"/>
  <c r="O16" i="7"/>
  <c r="D16" i="7"/>
  <c r="BS16" i="7"/>
  <c r="BH16" i="7"/>
  <c r="AU16" i="7"/>
  <c r="AK16" i="7"/>
  <c r="X16" i="7"/>
  <c r="M16" i="7"/>
  <c r="C16" i="7"/>
  <c r="BO16" i="7"/>
  <c r="BD16" i="7"/>
  <c r="AQ16" i="7"/>
  <c r="AG16" i="7"/>
  <c r="T16" i="7"/>
  <c r="I16" i="7"/>
  <c r="BM16" i="7"/>
  <c r="BC16" i="7"/>
  <c r="AP16" i="7"/>
  <c r="AE16" i="7"/>
  <c r="S16" i="7"/>
  <c r="H16" i="7"/>
  <c r="B17" i="7" a="1"/>
  <c r="B17" i="7" s="1"/>
  <c r="D13" i="2"/>
  <c r="A13" i="2"/>
  <c r="G13" i="2"/>
  <c r="I13" i="2"/>
  <c r="K13" i="2"/>
  <c r="M13" i="2"/>
  <c r="O13" i="2"/>
  <c r="Q13" i="2"/>
  <c r="S13" i="2"/>
  <c r="U13" i="2"/>
  <c r="W13" i="2"/>
  <c r="Y13" i="2"/>
  <c r="AA13" i="2"/>
  <c r="AE13" i="2"/>
  <c r="AG13" i="2"/>
  <c r="AI13" i="2"/>
  <c r="AK13" i="2"/>
  <c r="AM13" i="2"/>
  <c r="AO13" i="2"/>
  <c r="AQ13" i="2"/>
  <c r="AS13" i="2"/>
  <c r="AU13" i="2"/>
  <c r="AY13" i="2"/>
  <c r="BA13" i="2"/>
  <c r="BC13" i="2"/>
  <c r="BE13" i="2"/>
  <c r="BG13" i="2"/>
  <c r="BI13" i="2"/>
  <c r="BK13" i="2"/>
  <c r="BM13" i="2"/>
  <c r="BO13" i="2"/>
  <c r="BQ13" i="2"/>
  <c r="BS13" i="2"/>
  <c r="BU13" i="2"/>
  <c r="F13" i="2"/>
  <c r="H13" i="2"/>
  <c r="J13" i="2"/>
  <c r="L13" i="2"/>
  <c r="N13" i="2"/>
  <c r="P13" i="2"/>
  <c r="R13" i="2"/>
  <c r="T13" i="2"/>
  <c r="V13" i="2"/>
  <c r="X13" i="2"/>
  <c r="Z13" i="2"/>
  <c r="AD13" i="2"/>
  <c r="AF13" i="2"/>
  <c r="AH13" i="2"/>
  <c r="AJ13" i="2"/>
  <c r="AL13" i="2"/>
  <c r="AN13" i="2"/>
  <c r="AP13" i="2"/>
  <c r="AR13" i="2"/>
  <c r="AT13" i="2"/>
  <c r="AX13" i="2"/>
  <c r="AZ13" i="2"/>
  <c r="BB13" i="2"/>
  <c r="BD13" i="2"/>
  <c r="BF13" i="2"/>
  <c r="BH13" i="2"/>
  <c r="BJ13" i="2"/>
  <c r="BL13" i="2"/>
  <c r="BN13" i="2"/>
  <c r="BP13" i="2"/>
  <c r="BR13" i="2"/>
  <c r="BT13" i="2"/>
  <c r="E13" i="2"/>
  <c r="B14" i="2" a="1"/>
  <c r="B14" i="2" s="1"/>
  <c r="A14" i="2" s="1"/>
  <c r="C13" i="2"/>
  <c r="BT17" i="7" l="1"/>
  <c r="BP17" i="7"/>
  <c r="BL17" i="7"/>
  <c r="BH17" i="7"/>
  <c r="BD17" i="7"/>
  <c r="AZ17" i="7"/>
  <c r="AT17" i="7"/>
  <c r="AP17" i="7"/>
  <c r="AL17" i="7"/>
  <c r="AH17" i="7"/>
  <c r="AD17" i="7"/>
  <c r="X17" i="7"/>
  <c r="T17" i="7"/>
  <c r="P17" i="7"/>
  <c r="L17" i="7"/>
  <c r="H17" i="7"/>
  <c r="D17" i="7"/>
  <c r="A17" i="7"/>
  <c r="BU17" i="7"/>
  <c r="BO17" i="7"/>
  <c r="BJ17" i="7"/>
  <c r="BE17" i="7"/>
  <c r="AY17" i="7"/>
  <c r="AR17" i="7"/>
  <c r="AM17" i="7"/>
  <c r="AG17" i="7"/>
  <c r="Z17" i="7"/>
  <c r="U17" i="7"/>
  <c r="O17" i="7"/>
  <c r="J17" i="7"/>
  <c r="E17" i="7"/>
  <c r="BQ17" i="7"/>
  <c r="BK17" i="7"/>
  <c r="BF17" i="7"/>
  <c r="BA17" i="7"/>
  <c r="AS17" i="7"/>
  <c r="AN17" i="7"/>
  <c r="AI17" i="7"/>
  <c r="AA17" i="7"/>
  <c r="V17" i="7"/>
  <c r="Q17" i="7"/>
  <c r="K17" i="7"/>
  <c r="F17" i="7"/>
  <c r="BN17" i="7"/>
  <c r="BC17" i="7"/>
  <c r="AQ17" i="7"/>
  <c r="AF17" i="7"/>
  <c r="S17" i="7"/>
  <c r="I17" i="7"/>
  <c r="BM17" i="7"/>
  <c r="BB17" i="7"/>
  <c r="AO17" i="7"/>
  <c r="AE17" i="7"/>
  <c r="R17" i="7"/>
  <c r="G17" i="7"/>
  <c r="BS17" i="7"/>
  <c r="BI17" i="7"/>
  <c r="AX17" i="7"/>
  <c r="AK17" i="7"/>
  <c r="Y17" i="7"/>
  <c r="N17" i="7"/>
  <c r="C17" i="7"/>
  <c r="BR17" i="7"/>
  <c r="BG17" i="7"/>
  <c r="AU17" i="7"/>
  <c r="AJ17" i="7"/>
  <c r="W17" i="7"/>
  <c r="M17" i="7"/>
  <c r="B18" i="7" a="1"/>
  <c r="B18" i="7" s="1"/>
  <c r="C14" i="2"/>
  <c r="D14" i="2"/>
  <c r="G14" i="2"/>
  <c r="I14" i="2"/>
  <c r="K14" i="2"/>
  <c r="M14" i="2"/>
  <c r="O14" i="2"/>
  <c r="Q14" i="2"/>
  <c r="S14" i="2"/>
  <c r="U14" i="2"/>
  <c r="W14" i="2"/>
  <c r="Y14" i="2"/>
  <c r="AA14" i="2"/>
  <c r="AE14" i="2"/>
  <c r="AG14" i="2"/>
  <c r="AI14" i="2"/>
  <c r="AK14" i="2"/>
  <c r="AM14" i="2"/>
  <c r="AO14" i="2"/>
  <c r="AQ14" i="2"/>
  <c r="AS14" i="2"/>
  <c r="AU14" i="2"/>
  <c r="AY14" i="2"/>
  <c r="BA14" i="2"/>
  <c r="BC14" i="2"/>
  <c r="BE14" i="2"/>
  <c r="BG14" i="2"/>
  <c r="BI14" i="2"/>
  <c r="BK14" i="2"/>
  <c r="BM14" i="2"/>
  <c r="BO14" i="2"/>
  <c r="BQ14" i="2"/>
  <c r="BS14" i="2"/>
  <c r="BU14" i="2"/>
  <c r="F14" i="2"/>
  <c r="H14" i="2"/>
  <c r="J14" i="2"/>
  <c r="L14" i="2"/>
  <c r="N14" i="2"/>
  <c r="P14" i="2"/>
  <c r="R14" i="2"/>
  <c r="T14" i="2"/>
  <c r="V14" i="2"/>
  <c r="X14" i="2"/>
  <c r="Z14" i="2"/>
  <c r="AD14" i="2"/>
  <c r="AF14" i="2"/>
  <c r="AH14" i="2"/>
  <c r="AJ14" i="2"/>
  <c r="AL14" i="2"/>
  <c r="AN14" i="2"/>
  <c r="AP14" i="2"/>
  <c r="AR14" i="2"/>
  <c r="AT14" i="2"/>
  <c r="AX14" i="2"/>
  <c r="AZ14" i="2"/>
  <c r="BB14" i="2"/>
  <c r="BD14" i="2"/>
  <c r="BF14" i="2"/>
  <c r="BH14" i="2"/>
  <c r="BJ14" i="2"/>
  <c r="BL14" i="2"/>
  <c r="BN14" i="2"/>
  <c r="BP14" i="2"/>
  <c r="BR14" i="2"/>
  <c r="BT14" i="2"/>
  <c r="E14" i="2"/>
  <c r="B15" i="2" a="1"/>
  <c r="B15" i="2" s="1"/>
  <c r="A15" i="2" s="1"/>
  <c r="BR18" i="7" l="1"/>
  <c r="BN18" i="7"/>
  <c r="BJ18" i="7"/>
  <c r="BF18" i="7"/>
  <c r="BB18" i="7"/>
  <c r="AX18" i="7"/>
  <c r="AR18" i="7"/>
  <c r="AN18" i="7"/>
  <c r="AJ18" i="7"/>
  <c r="AF18" i="7"/>
  <c r="Z18" i="7"/>
  <c r="V18" i="7"/>
  <c r="R18" i="7"/>
  <c r="N18" i="7"/>
  <c r="J18" i="7"/>
  <c r="F18" i="7"/>
  <c r="BT18" i="7"/>
  <c r="BO18" i="7"/>
  <c r="BI18" i="7"/>
  <c r="BD18" i="7"/>
  <c r="AY18" i="7"/>
  <c r="AQ18" i="7"/>
  <c r="AL18" i="7"/>
  <c r="AG18" i="7"/>
  <c r="Y18" i="7"/>
  <c r="T18" i="7"/>
  <c r="O18" i="7"/>
  <c r="I18" i="7"/>
  <c r="D18" i="7"/>
  <c r="BQ18" i="7"/>
  <c r="BL18" i="7"/>
  <c r="BG18" i="7"/>
  <c r="BA18" i="7"/>
  <c r="AT18" i="7"/>
  <c r="AO18" i="7"/>
  <c r="AI18" i="7"/>
  <c r="AD18" i="7"/>
  <c r="W18" i="7"/>
  <c r="Q18" i="7"/>
  <c r="L18" i="7"/>
  <c r="G18" i="7"/>
  <c r="BU18" i="7"/>
  <c r="BP18" i="7"/>
  <c r="BK18" i="7"/>
  <c r="BE18" i="7"/>
  <c r="AZ18" i="7"/>
  <c r="AS18" i="7"/>
  <c r="AM18" i="7"/>
  <c r="AH18" i="7"/>
  <c r="AA18" i="7"/>
  <c r="U18" i="7"/>
  <c r="P18" i="7"/>
  <c r="K18" i="7"/>
  <c r="E18" i="7"/>
  <c r="A18" i="7"/>
  <c r="BC18" i="7"/>
  <c r="AE18" i="7"/>
  <c r="H18" i="7"/>
  <c r="BS18" i="7"/>
  <c r="AU18" i="7"/>
  <c r="X18" i="7"/>
  <c r="C18" i="7"/>
  <c r="BM18" i="7"/>
  <c r="AP18" i="7"/>
  <c r="S18" i="7"/>
  <c r="BH18" i="7"/>
  <c r="AK18" i="7"/>
  <c r="M18" i="7"/>
  <c r="B19" i="7" a="1"/>
  <c r="B19" i="7" s="1"/>
  <c r="C15" i="2"/>
  <c r="D15" i="2"/>
  <c r="G15" i="2"/>
  <c r="I15" i="2"/>
  <c r="K15" i="2"/>
  <c r="M15" i="2"/>
  <c r="O15" i="2"/>
  <c r="Q15" i="2"/>
  <c r="S15" i="2"/>
  <c r="U15" i="2"/>
  <c r="W15" i="2"/>
  <c r="Y15" i="2"/>
  <c r="AA15" i="2"/>
  <c r="AE15" i="2"/>
  <c r="AG15" i="2"/>
  <c r="AI15" i="2"/>
  <c r="AK15" i="2"/>
  <c r="AM15" i="2"/>
  <c r="AO15" i="2"/>
  <c r="AQ15" i="2"/>
  <c r="AS15" i="2"/>
  <c r="AU15" i="2"/>
  <c r="AY15" i="2"/>
  <c r="BA15" i="2"/>
  <c r="BC15" i="2"/>
  <c r="BE15" i="2"/>
  <c r="BG15" i="2"/>
  <c r="BI15" i="2"/>
  <c r="BK15" i="2"/>
  <c r="BM15" i="2"/>
  <c r="BO15" i="2"/>
  <c r="BQ15" i="2"/>
  <c r="BS15" i="2"/>
  <c r="BU15" i="2"/>
  <c r="F15" i="2"/>
  <c r="H15" i="2"/>
  <c r="J15" i="2"/>
  <c r="L15" i="2"/>
  <c r="N15" i="2"/>
  <c r="P15" i="2"/>
  <c r="R15" i="2"/>
  <c r="T15" i="2"/>
  <c r="V15" i="2"/>
  <c r="X15" i="2"/>
  <c r="Z15" i="2"/>
  <c r="AD15" i="2"/>
  <c r="AF15" i="2"/>
  <c r="AH15" i="2"/>
  <c r="AJ15" i="2"/>
  <c r="AL15" i="2"/>
  <c r="AN15" i="2"/>
  <c r="AP15" i="2"/>
  <c r="AR15" i="2"/>
  <c r="AT15" i="2"/>
  <c r="AX15" i="2"/>
  <c r="AZ15" i="2"/>
  <c r="BB15" i="2"/>
  <c r="BD15" i="2"/>
  <c r="BF15" i="2"/>
  <c r="BH15" i="2"/>
  <c r="BJ15" i="2"/>
  <c r="BL15" i="2"/>
  <c r="BN15" i="2"/>
  <c r="BP15" i="2"/>
  <c r="BR15" i="2"/>
  <c r="BT15" i="2"/>
  <c r="E15" i="2"/>
  <c r="B16" i="2" a="1"/>
  <c r="B16" i="2" s="1"/>
  <c r="A16" i="2" s="1"/>
  <c r="BT19" i="7" l="1"/>
  <c r="BP19" i="7"/>
  <c r="BL19" i="7"/>
  <c r="BH19" i="7"/>
  <c r="BD19" i="7"/>
  <c r="AZ19" i="7"/>
  <c r="AT19" i="7"/>
  <c r="AP19" i="7"/>
  <c r="AL19" i="7"/>
  <c r="AH19" i="7"/>
  <c r="AD19" i="7"/>
  <c r="X19" i="7"/>
  <c r="T19" i="7"/>
  <c r="P19" i="7"/>
  <c r="L19" i="7"/>
  <c r="H19" i="7"/>
  <c r="D19" i="7"/>
  <c r="A19" i="7"/>
  <c r="BS19" i="7"/>
  <c r="BN19" i="7"/>
  <c r="BI19" i="7"/>
  <c r="BC19" i="7"/>
  <c r="AX19" i="7"/>
  <c r="AQ19" i="7"/>
  <c r="AK19" i="7"/>
  <c r="AF19" i="7"/>
  <c r="Y19" i="7"/>
  <c r="S19" i="7"/>
  <c r="N19" i="7"/>
  <c r="I19" i="7"/>
  <c r="C19" i="7"/>
  <c r="BQ19" i="7"/>
  <c r="BK19" i="7"/>
  <c r="BF19" i="7"/>
  <c r="BA19" i="7"/>
  <c r="AS19" i="7"/>
  <c r="AN19" i="7"/>
  <c r="AI19" i="7"/>
  <c r="AA19" i="7"/>
  <c r="V19" i="7"/>
  <c r="Q19" i="7"/>
  <c r="K19" i="7"/>
  <c r="F19" i="7"/>
  <c r="BU19" i="7"/>
  <c r="BO19" i="7"/>
  <c r="BJ19" i="7"/>
  <c r="BE19" i="7"/>
  <c r="AY19" i="7"/>
  <c r="AR19" i="7"/>
  <c r="AM19" i="7"/>
  <c r="AG19" i="7"/>
  <c r="Z19" i="7"/>
  <c r="U19" i="7"/>
  <c r="O19" i="7"/>
  <c r="J19" i="7"/>
  <c r="E19" i="7"/>
  <c r="BR19" i="7"/>
  <c r="AU19" i="7"/>
  <c r="W19" i="7"/>
  <c r="BM19" i="7"/>
  <c r="AO19" i="7"/>
  <c r="R19" i="7"/>
  <c r="BG19" i="7"/>
  <c r="AJ19" i="7"/>
  <c r="M19" i="7"/>
  <c r="BB19" i="7"/>
  <c r="AE19" i="7"/>
  <c r="G19" i="7"/>
  <c r="B20" i="7" a="1"/>
  <c r="B20" i="7" s="1"/>
  <c r="C16" i="2"/>
  <c r="D16" i="2"/>
  <c r="G16" i="2"/>
  <c r="I16" i="2"/>
  <c r="K16" i="2"/>
  <c r="M16" i="2"/>
  <c r="O16" i="2"/>
  <c r="Q16" i="2"/>
  <c r="S16" i="2"/>
  <c r="U16" i="2"/>
  <c r="W16" i="2"/>
  <c r="Y16" i="2"/>
  <c r="AA16" i="2"/>
  <c r="AE16" i="2"/>
  <c r="AG16" i="2"/>
  <c r="AI16" i="2"/>
  <c r="AK16" i="2"/>
  <c r="AM16" i="2"/>
  <c r="AO16" i="2"/>
  <c r="AQ16" i="2"/>
  <c r="AS16" i="2"/>
  <c r="AU16" i="2"/>
  <c r="AY16" i="2"/>
  <c r="BA16" i="2"/>
  <c r="BC16" i="2"/>
  <c r="BE16" i="2"/>
  <c r="BG16" i="2"/>
  <c r="BI16" i="2"/>
  <c r="BK16" i="2"/>
  <c r="BM16" i="2"/>
  <c r="BO16" i="2"/>
  <c r="BQ16" i="2"/>
  <c r="BS16" i="2"/>
  <c r="BU16" i="2"/>
  <c r="F16" i="2"/>
  <c r="H16" i="2"/>
  <c r="J16" i="2"/>
  <c r="L16" i="2"/>
  <c r="N16" i="2"/>
  <c r="P16" i="2"/>
  <c r="R16" i="2"/>
  <c r="T16" i="2"/>
  <c r="V16" i="2"/>
  <c r="X16" i="2"/>
  <c r="Z16" i="2"/>
  <c r="AD16" i="2"/>
  <c r="AF16" i="2"/>
  <c r="AH16" i="2"/>
  <c r="AJ16" i="2"/>
  <c r="AL16" i="2"/>
  <c r="AN16" i="2"/>
  <c r="AP16" i="2"/>
  <c r="AR16" i="2"/>
  <c r="AT16" i="2"/>
  <c r="AX16" i="2"/>
  <c r="AZ16" i="2"/>
  <c r="BB16" i="2"/>
  <c r="BD16" i="2"/>
  <c r="BF16" i="2"/>
  <c r="BH16" i="2"/>
  <c r="BJ16" i="2"/>
  <c r="BL16" i="2"/>
  <c r="BN16" i="2"/>
  <c r="BP16" i="2"/>
  <c r="BR16" i="2"/>
  <c r="BT16" i="2"/>
  <c r="E16" i="2"/>
  <c r="B17" i="2" a="1"/>
  <c r="B17" i="2" s="1"/>
  <c r="A17" i="2" s="1"/>
  <c r="BR20" i="7" l="1"/>
  <c r="BN20" i="7"/>
  <c r="BJ20" i="7"/>
  <c r="BF20" i="7"/>
  <c r="BB20" i="7"/>
  <c r="AX20" i="7"/>
  <c r="AR20" i="7"/>
  <c r="AN20" i="7"/>
  <c r="AJ20" i="7"/>
  <c r="AF20" i="7"/>
  <c r="Z20" i="7"/>
  <c r="V20" i="7"/>
  <c r="R20" i="7"/>
  <c r="N20" i="7"/>
  <c r="J20" i="7"/>
  <c r="F20" i="7"/>
  <c r="BS20" i="7"/>
  <c r="BM20" i="7"/>
  <c r="BH20" i="7"/>
  <c r="BC20" i="7"/>
  <c r="AU20" i="7"/>
  <c r="AP20" i="7"/>
  <c r="AK20" i="7"/>
  <c r="AE20" i="7"/>
  <c r="BQ20" i="7"/>
  <c r="BK20" i="7"/>
  <c r="BD20" i="7"/>
  <c r="AT20" i="7"/>
  <c r="AM20" i="7"/>
  <c r="AG20" i="7"/>
  <c r="X20" i="7"/>
  <c r="S20" i="7"/>
  <c r="M20" i="7"/>
  <c r="H20" i="7"/>
  <c r="C20" i="7"/>
  <c r="BP20" i="7"/>
  <c r="BI20" i="7"/>
  <c r="BA20" i="7"/>
  <c r="AS20" i="7"/>
  <c r="AL20" i="7"/>
  <c r="AD20" i="7"/>
  <c r="W20" i="7"/>
  <c r="Q20" i="7"/>
  <c r="L20" i="7"/>
  <c r="G20" i="7"/>
  <c r="BU20" i="7"/>
  <c r="BO20" i="7"/>
  <c r="BG20" i="7"/>
  <c r="AZ20" i="7"/>
  <c r="AQ20" i="7"/>
  <c r="AI20" i="7"/>
  <c r="AA20" i="7"/>
  <c r="U20" i="7"/>
  <c r="P20" i="7"/>
  <c r="K20" i="7"/>
  <c r="E20" i="7"/>
  <c r="A20" i="7"/>
  <c r="BT20" i="7"/>
  <c r="BL20" i="7"/>
  <c r="BE20" i="7"/>
  <c r="AY20" i="7"/>
  <c r="AO20" i="7"/>
  <c r="AH20" i="7"/>
  <c r="Y20" i="7"/>
  <c r="T20" i="7"/>
  <c r="O20" i="7"/>
  <c r="I20" i="7"/>
  <c r="D20" i="7"/>
  <c r="B21" i="7" a="1"/>
  <c r="B21" i="7" s="1"/>
  <c r="C17" i="2"/>
  <c r="D17" i="2"/>
  <c r="G17" i="2"/>
  <c r="I17" i="2"/>
  <c r="K17" i="2"/>
  <c r="M17" i="2"/>
  <c r="O17" i="2"/>
  <c r="Q17" i="2"/>
  <c r="S17" i="2"/>
  <c r="U17" i="2"/>
  <c r="W17" i="2"/>
  <c r="Y17" i="2"/>
  <c r="AA17" i="2"/>
  <c r="AE17" i="2"/>
  <c r="AG17" i="2"/>
  <c r="AI17" i="2"/>
  <c r="AK17" i="2"/>
  <c r="AM17" i="2"/>
  <c r="AO17" i="2"/>
  <c r="AQ17" i="2"/>
  <c r="AS17" i="2"/>
  <c r="AU17" i="2"/>
  <c r="AY17" i="2"/>
  <c r="BA17" i="2"/>
  <c r="BC17" i="2"/>
  <c r="BE17" i="2"/>
  <c r="BG17" i="2"/>
  <c r="BI17" i="2"/>
  <c r="BK17" i="2"/>
  <c r="BM17" i="2"/>
  <c r="BO17" i="2"/>
  <c r="BQ17" i="2"/>
  <c r="BS17" i="2"/>
  <c r="BU17" i="2"/>
  <c r="F17" i="2"/>
  <c r="H17" i="2"/>
  <c r="J17" i="2"/>
  <c r="L17" i="2"/>
  <c r="N17" i="2"/>
  <c r="P17" i="2"/>
  <c r="R17" i="2"/>
  <c r="T17" i="2"/>
  <c r="V17" i="2"/>
  <c r="X17" i="2"/>
  <c r="Z17" i="2"/>
  <c r="AD17" i="2"/>
  <c r="AF17" i="2"/>
  <c r="AH17" i="2"/>
  <c r="AJ17" i="2"/>
  <c r="AL17" i="2"/>
  <c r="AN17" i="2"/>
  <c r="AP17" i="2"/>
  <c r="AR17" i="2"/>
  <c r="AT17" i="2"/>
  <c r="AX17" i="2"/>
  <c r="AZ17" i="2"/>
  <c r="BB17" i="2"/>
  <c r="BD17" i="2"/>
  <c r="BF17" i="2"/>
  <c r="BH17" i="2"/>
  <c r="BJ17" i="2"/>
  <c r="BL17" i="2"/>
  <c r="BN17" i="2"/>
  <c r="BP17" i="2"/>
  <c r="BR17" i="2"/>
  <c r="BT17" i="2"/>
  <c r="E17" i="2"/>
  <c r="B18" i="2" a="1"/>
  <c r="B18" i="2" s="1"/>
  <c r="A18" i="2" s="1"/>
  <c r="BT21" i="7" l="1"/>
  <c r="BP21" i="7"/>
  <c r="BL21" i="7"/>
  <c r="BH21" i="7"/>
  <c r="BD21" i="7"/>
  <c r="AZ21" i="7"/>
  <c r="AT21" i="7"/>
  <c r="AP21" i="7"/>
  <c r="AL21" i="7"/>
  <c r="AH21" i="7"/>
  <c r="AD21" i="7"/>
  <c r="X21" i="7"/>
  <c r="T21" i="7"/>
  <c r="P21" i="7"/>
  <c r="L21" i="7"/>
  <c r="H21" i="7"/>
  <c r="D21" i="7"/>
  <c r="A21" i="7"/>
  <c r="BR21" i="7"/>
  <c r="BM21" i="7"/>
  <c r="BG21" i="7"/>
  <c r="BB21" i="7"/>
  <c r="AU21" i="7"/>
  <c r="AO21" i="7"/>
  <c r="AJ21" i="7"/>
  <c r="AE21" i="7"/>
  <c r="W21" i="7"/>
  <c r="R21" i="7"/>
  <c r="M21" i="7"/>
  <c r="G21" i="7"/>
  <c r="BQ21" i="7"/>
  <c r="BK21" i="7"/>
  <c r="BF21" i="7"/>
  <c r="BA21" i="7"/>
  <c r="AS21" i="7"/>
  <c r="AN21" i="7"/>
  <c r="AI21" i="7"/>
  <c r="AA21" i="7"/>
  <c r="V21" i="7"/>
  <c r="Q21" i="7"/>
  <c r="K21" i="7"/>
  <c r="F21" i="7"/>
  <c r="BU21" i="7"/>
  <c r="BJ21" i="7"/>
  <c r="AY21" i="7"/>
  <c r="AM21" i="7"/>
  <c r="Z21" i="7"/>
  <c r="O21" i="7"/>
  <c r="E21" i="7"/>
  <c r="BS21" i="7"/>
  <c r="BI21" i="7"/>
  <c r="AX21" i="7"/>
  <c r="AK21" i="7"/>
  <c r="Y21" i="7"/>
  <c r="N21" i="7"/>
  <c r="C21" i="7"/>
  <c r="BO21" i="7"/>
  <c r="BE21" i="7"/>
  <c r="AR21" i="7"/>
  <c r="AG21" i="7"/>
  <c r="U21" i="7"/>
  <c r="J21" i="7"/>
  <c r="BN21" i="7"/>
  <c r="BC21" i="7"/>
  <c r="AQ21" i="7"/>
  <c r="AF21" i="7"/>
  <c r="S21" i="7"/>
  <c r="I21" i="7"/>
  <c r="B22" i="7" a="1"/>
  <c r="B22" i="7" s="1"/>
  <c r="C18" i="2"/>
  <c r="D18" i="2"/>
  <c r="G18" i="2"/>
  <c r="I18" i="2"/>
  <c r="K18" i="2"/>
  <c r="M18" i="2"/>
  <c r="O18" i="2"/>
  <c r="Q18" i="2"/>
  <c r="S18" i="2"/>
  <c r="U18" i="2"/>
  <c r="W18" i="2"/>
  <c r="Y18" i="2"/>
  <c r="AA18" i="2"/>
  <c r="AE18" i="2"/>
  <c r="AG18" i="2"/>
  <c r="AI18" i="2"/>
  <c r="AK18" i="2"/>
  <c r="AM18" i="2"/>
  <c r="AO18" i="2"/>
  <c r="AQ18" i="2"/>
  <c r="AS18" i="2"/>
  <c r="AU18" i="2"/>
  <c r="AY18" i="2"/>
  <c r="BA18" i="2"/>
  <c r="BC18" i="2"/>
  <c r="BE18" i="2"/>
  <c r="BG18" i="2"/>
  <c r="BI18" i="2"/>
  <c r="BK18" i="2"/>
  <c r="BM18" i="2"/>
  <c r="BO18" i="2"/>
  <c r="BQ18" i="2"/>
  <c r="BS18" i="2"/>
  <c r="BU18" i="2"/>
  <c r="F18" i="2"/>
  <c r="H18" i="2"/>
  <c r="J18" i="2"/>
  <c r="L18" i="2"/>
  <c r="N18" i="2"/>
  <c r="P18" i="2"/>
  <c r="R18" i="2"/>
  <c r="T18" i="2"/>
  <c r="V18" i="2"/>
  <c r="X18" i="2"/>
  <c r="Z18" i="2"/>
  <c r="AD18" i="2"/>
  <c r="AF18" i="2"/>
  <c r="AH18" i="2"/>
  <c r="AJ18" i="2"/>
  <c r="AL18" i="2"/>
  <c r="AN18" i="2"/>
  <c r="AP18" i="2"/>
  <c r="AR18" i="2"/>
  <c r="AT18" i="2"/>
  <c r="AX18" i="2"/>
  <c r="AZ18" i="2"/>
  <c r="BB18" i="2"/>
  <c r="BD18" i="2"/>
  <c r="BF18" i="2"/>
  <c r="BH18" i="2"/>
  <c r="BJ18" i="2"/>
  <c r="BL18" i="2"/>
  <c r="BN18" i="2"/>
  <c r="BP18" i="2"/>
  <c r="BR18" i="2"/>
  <c r="BT18" i="2"/>
  <c r="E18" i="2"/>
  <c r="B19" i="2" a="1"/>
  <c r="B19" i="2" s="1"/>
  <c r="A19" i="2" s="1"/>
  <c r="BR22" i="7" l="1"/>
  <c r="BN22" i="7"/>
  <c r="BJ22" i="7"/>
  <c r="BF22" i="7"/>
  <c r="BB22" i="7"/>
  <c r="AX22" i="7"/>
  <c r="AR22" i="7"/>
  <c r="AN22" i="7"/>
  <c r="AJ22" i="7"/>
  <c r="AF22" i="7"/>
  <c r="Z22" i="7"/>
  <c r="V22" i="7"/>
  <c r="R22" i="7"/>
  <c r="N22" i="7"/>
  <c r="J22" i="7"/>
  <c r="F22" i="7"/>
  <c r="BU22" i="7"/>
  <c r="BP22" i="7"/>
  <c r="BS22" i="7"/>
  <c r="BL22" i="7"/>
  <c r="BG22" i="7"/>
  <c r="BA22" i="7"/>
  <c r="AT22" i="7"/>
  <c r="AO22" i="7"/>
  <c r="AI22" i="7"/>
  <c r="AD22" i="7"/>
  <c r="W22" i="7"/>
  <c r="Q22" i="7"/>
  <c r="L22" i="7"/>
  <c r="G22" i="7"/>
  <c r="BQ22" i="7"/>
  <c r="BK22" i="7"/>
  <c r="BE22" i="7"/>
  <c r="AZ22" i="7"/>
  <c r="AS22" i="7"/>
  <c r="AM22" i="7"/>
  <c r="AH22" i="7"/>
  <c r="AA22" i="7"/>
  <c r="U22" i="7"/>
  <c r="P22" i="7"/>
  <c r="K22" i="7"/>
  <c r="E22" i="7"/>
  <c r="A22" i="7"/>
  <c r="BO22" i="7"/>
  <c r="BD22" i="7"/>
  <c r="AQ22" i="7"/>
  <c r="AG22" i="7"/>
  <c r="T22" i="7"/>
  <c r="I22" i="7"/>
  <c r="BM22" i="7"/>
  <c r="BC22" i="7"/>
  <c r="AP22" i="7"/>
  <c r="AE22" i="7"/>
  <c r="S22" i="7"/>
  <c r="H22" i="7"/>
  <c r="BI22" i="7"/>
  <c r="AY22" i="7"/>
  <c r="AL22" i="7"/>
  <c r="Y22" i="7"/>
  <c r="O22" i="7"/>
  <c r="D22" i="7"/>
  <c r="BT22" i="7"/>
  <c r="BH22" i="7"/>
  <c r="AU22" i="7"/>
  <c r="AK22" i="7"/>
  <c r="X22" i="7"/>
  <c r="M22" i="7"/>
  <c r="C22" i="7"/>
  <c r="B23" i="7" a="1"/>
  <c r="B23" i="7" s="1"/>
  <c r="C19" i="2"/>
  <c r="D19" i="2"/>
  <c r="G19" i="2"/>
  <c r="I19" i="2"/>
  <c r="K19" i="2"/>
  <c r="M19" i="2"/>
  <c r="O19" i="2"/>
  <c r="Q19" i="2"/>
  <c r="S19" i="2"/>
  <c r="U19" i="2"/>
  <c r="W19" i="2"/>
  <c r="Y19" i="2"/>
  <c r="AA19" i="2"/>
  <c r="AE19" i="2"/>
  <c r="AG19" i="2"/>
  <c r="AI19" i="2"/>
  <c r="AK19" i="2"/>
  <c r="AM19" i="2"/>
  <c r="AO19" i="2"/>
  <c r="AQ19" i="2"/>
  <c r="AS19" i="2"/>
  <c r="AU19" i="2"/>
  <c r="AY19" i="2"/>
  <c r="BA19" i="2"/>
  <c r="BC19" i="2"/>
  <c r="BE19" i="2"/>
  <c r="BG19" i="2"/>
  <c r="BI19" i="2"/>
  <c r="BK19" i="2"/>
  <c r="BM19" i="2"/>
  <c r="BO19" i="2"/>
  <c r="BQ19" i="2"/>
  <c r="BS19" i="2"/>
  <c r="BU19" i="2"/>
  <c r="F19" i="2"/>
  <c r="H19" i="2"/>
  <c r="J19" i="2"/>
  <c r="L19" i="2"/>
  <c r="N19" i="2"/>
  <c r="P19" i="2"/>
  <c r="R19" i="2"/>
  <c r="T19" i="2"/>
  <c r="V19" i="2"/>
  <c r="X19" i="2"/>
  <c r="Z19" i="2"/>
  <c r="AD19" i="2"/>
  <c r="AF19" i="2"/>
  <c r="AH19" i="2"/>
  <c r="AJ19" i="2"/>
  <c r="AL19" i="2"/>
  <c r="AN19" i="2"/>
  <c r="AP19" i="2"/>
  <c r="AR19" i="2"/>
  <c r="AT19" i="2"/>
  <c r="AX19" i="2"/>
  <c r="AZ19" i="2"/>
  <c r="BB19" i="2"/>
  <c r="BD19" i="2"/>
  <c r="BF19" i="2"/>
  <c r="BH19" i="2"/>
  <c r="BJ19" i="2"/>
  <c r="BL19" i="2"/>
  <c r="BN19" i="2"/>
  <c r="BP19" i="2"/>
  <c r="BR19" i="2"/>
  <c r="BT19" i="2"/>
  <c r="E19" i="2"/>
  <c r="B20" i="2" a="1"/>
  <c r="B20" i="2" s="1"/>
  <c r="A20" i="2" s="1"/>
  <c r="BT23" i="7" l="1"/>
  <c r="BP23" i="7"/>
  <c r="BL23" i="7"/>
  <c r="BH23" i="7"/>
  <c r="BD23" i="7"/>
  <c r="AZ23" i="7"/>
  <c r="AT23" i="7"/>
  <c r="AP23" i="7"/>
  <c r="AL23" i="7"/>
  <c r="AH23" i="7"/>
  <c r="AD23" i="7"/>
  <c r="X23" i="7"/>
  <c r="T23" i="7"/>
  <c r="P23" i="7"/>
  <c r="L23" i="7"/>
  <c r="H23" i="7"/>
  <c r="D23" i="7"/>
  <c r="A23" i="7"/>
  <c r="BU23" i="7"/>
  <c r="BO23" i="7"/>
  <c r="BJ23" i="7"/>
  <c r="BE23" i="7"/>
  <c r="AY23" i="7"/>
  <c r="AR23" i="7"/>
  <c r="AM23" i="7"/>
  <c r="AG23" i="7"/>
  <c r="Z23" i="7"/>
  <c r="U23" i="7"/>
  <c r="O23" i="7"/>
  <c r="J23" i="7"/>
  <c r="E23" i="7"/>
  <c r="BS23" i="7"/>
  <c r="BM23" i="7"/>
  <c r="BF23" i="7"/>
  <c r="AX23" i="7"/>
  <c r="AO23" i="7"/>
  <c r="AI23" i="7"/>
  <c r="Y23" i="7"/>
  <c r="R23" i="7"/>
  <c r="K23" i="7"/>
  <c r="C23" i="7"/>
  <c r="BR23" i="7"/>
  <c r="BK23" i="7"/>
  <c r="BC23" i="7"/>
  <c r="AU23" i="7"/>
  <c r="AN23" i="7"/>
  <c r="AF23" i="7"/>
  <c r="W23" i="7"/>
  <c r="Q23" i="7"/>
  <c r="I23" i="7"/>
  <c r="BQ23" i="7"/>
  <c r="BB23" i="7"/>
  <c r="AK23" i="7"/>
  <c r="V23" i="7"/>
  <c r="G23" i="7"/>
  <c r="BN23" i="7"/>
  <c r="BA23" i="7"/>
  <c r="AJ23" i="7"/>
  <c r="S23" i="7"/>
  <c r="F23" i="7"/>
  <c r="BI23" i="7"/>
  <c r="AS23" i="7"/>
  <c r="AE23" i="7"/>
  <c r="N23" i="7"/>
  <c r="BG23" i="7"/>
  <c r="AQ23" i="7"/>
  <c r="AA23" i="7"/>
  <c r="M23" i="7"/>
  <c r="B24" i="7" a="1"/>
  <c r="B24" i="7" s="1"/>
  <c r="C20" i="2"/>
  <c r="D20" i="2"/>
  <c r="G20" i="2"/>
  <c r="I20" i="2"/>
  <c r="K20" i="2"/>
  <c r="M20" i="2"/>
  <c r="O20" i="2"/>
  <c r="Q20" i="2"/>
  <c r="S20" i="2"/>
  <c r="U20" i="2"/>
  <c r="W20" i="2"/>
  <c r="Y20" i="2"/>
  <c r="AA20" i="2"/>
  <c r="AE20" i="2"/>
  <c r="AG20" i="2"/>
  <c r="AI20" i="2"/>
  <c r="AK20" i="2"/>
  <c r="AM20" i="2"/>
  <c r="AO20" i="2"/>
  <c r="AQ20" i="2"/>
  <c r="AS20" i="2"/>
  <c r="AU20" i="2"/>
  <c r="AY20" i="2"/>
  <c r="BA20" i="2"/>
  <c r="BC20" i="2"/>
  <c r="BE20" i="2"/>
  <c r="BG20" i="2"/>
  <c r="BI20" i="2"/>
  <c r="BK20" i="2"/>
  <c r="BM20" i="2"/>
  <c r="BO20" i="2"/>
  <c r="F20" i="2"/>
  <c r="H20" i="2"/>
  <c r="J20" i="2"/>
  <c r="L20" i="2"/>
  <c r="N20" i="2"/>
  <c r="P20" i="2"/>
  <c r="R20" i="2"/>
  <c r="T20" i="2"/>
  <c r="V20" i="2"/>
  <c r="X20" i="2"/>
  <c r="Z20" i="2"/>
  <c r="AD20" i="2"/>
  <c r="AF20" i="2"/>
  <c r="AH20" i="2"/>
  <c r="AJ20" i="2"/>
  <c r="AL20" i="2"/>
  <c r="AN20" i="2"/>
  <c r="AP20" i="2"/>
  <c r="AR20" i="2"/>
  <c r="AT20" i="2"/>
  <c r="AX20" i="2"/>
  <c r="AZ20" i="2"/>
  <c r="BB20" i="2"/>
  <c r="BD20" i="2"/>
  <c r="BF20" i="2"/>
  <c r="BH20" i="2"/>
  <c r="BJ20" i="2"/>
  <c r="BL20" i="2"/>
  <c r="BN20" i="2"/>
  <c r="BP20" i="2"/>
  <c r="BR20" i="2"/>
  <c r="BT20" i="2"/>
  <c r="BS20" i="2"/>
  <c r="BQ20" i="2"/>
  <c r="BU20" i="2"/>
  <c r="E20" i="2"/>
  <c r="B21" i="2" a="1"/>
  <c r="B21" i="2" s="1"/>
  <c r="A21" i="2" s="1"/>
  <c r="BR24" i="7" l="1"/>
  <c r="BN24" i="7"/>
  <c r="BJ24" i="7"/>
  <c r="BF24" i="7"/>
  <c r="BB24" i="7"/>
  <c r="AX24" i="7"/>
  <c r="AR24" i="7"/>
  <c r="AN24" i="7"/>
  <c r="AJ24" i="7"/>
  <c r="AF24" i="7"/>
  <c r="Z24" i="7"/>
  <c r="V24" i="7"/>
  <c r="R24" i="7"/>
  <c r="N24" i="7"/>
  <c r="J24" i="7"/>
  <c r="F24" i="7"/>
  <c r="BT24" i="7"/>
  <c r="BO24" i="7"/>
  <c r="BI24" i="7"/>
  <c r="BD24" i="7"/>
  <c r="AY24" i="7"/>
  <c r="AQ24" i="7"/>
  <c r="AL24" i="7"/>
  <c r="AG24" i="7"/>
  <c r="Y24" i="7"/>
  <c r="T24" i="7"/>
  <c r="O24" i="7"/>
  <c r="I24" i="7"/>
  <c r="D24" i="7"/>
  <c r="BU24" i="7"/>
  <c r="BM24" i="7"/>
  <c r="BG24" i="7"/>
  <c r="AZ24" i="7"/>
  <c r="AP24" i="7"/>
  <c r="AI24" i="7"/>
  <c r="AA24" i="7"/>
  <c r="S24" i="7"/>
  <c r="L24" i="7"/>
  <c r="E24" i="7"/>
  <c r="BS24" i="7"/>
  <c r="BL24" i="7"/>
  <c r="BE24" i="7"/>
  <c r="AU24" i="7"/>
  <c r="AO24" i="7"/>
  <c r="AH24" i="7"/>
  <c r="X24" i="7"/>
  <c r="Q24" i="7"/>
  <c r="K24" i="7"/>
  <c r="C24" i="7"/>
  <c r="BQ24" i="7"/>
  <c r="BK24" i="7"/>
  <c r="BC24" i="7"/>
  <c r="AT24" i="7"/>
  <c r="AM24" i="7"/>
  <c r="AE24" i="7"/>
  <c r="W24" i="7"/>
  <c r="P24" i="7"/>
  <c r="H24" i="7"/>
  <c r="BA24" i="7"/>
  <c r="U24" i="7"/>
  <c r="AS24" i="7"/>
  <c r="M24" i="7"/>
  <c r="BP24" i="7"/>
  <c r="AK24" i="7"/>
  <c r="G24" i="7"/>
  <c r="BH24" i="7"/>
  <c r="AD24" i="7"/>
  <c r="A24" i="7"/>
  <c r="B25" i="7" a="1"/>
  <c r="B25" i="7" s="1"/>
  <c r="C21" i="2"/>
  <c r="D21" i="2"/>
  <c r="F21" i="2"/>
  <c r="H21" i="2"/>
  <c r="J21" i="2"/>
  <c r="L21" i="2"/>
  <c r="N21" i="2"/>
  <c r="P21" i="2"/>
  <c r="R21" i="2"/>
  <c r="T21" i="2"/>
  <c r="V21" i="2"/>
  <c r="X21" i="2"/>
  <c r="Z21" i="2"/>
  <c r="AD21" i="2"/>
  <c r="G21" i="2"/>
  <c r="K21" i="2"/>
  <c r="O21" i="2"/>
  <c r="S21" i="2"/>
  <c r="W21" i="2"/>
  <c r="AA21" i="2"/>
  <c r="AF21" i="2"/>
  <c r="AH21" i="2"/>
  <c r="AJ21" i="2"/>
  <c r="AL21" i="2"/>
  <c r="AN21" i="2"/>
  <c r="AP21" i="2"/>
  <c r="AR21" i="2"/>
  <c r="AT21" i="2"/>
  <c r="AX21" i="2"/>
  <c r="AZ21" i="2"/>
  <c r="BB21" i="2"/>
  <c r="BD21" i="2"/>
  <c r="BF21" i="2"/>
  <c r="BH21" i="2"/>
  <c r="BJ21" i="2"/>
  <c r="BL21" i="2"/>
  <c r="BN21" i="2"/>
  <c r="BP21" i="2"/>
  <c r="BR21" i="2"/>
  <c r="BT21" i="2"/>
  <c r="I21" i="2"/>
  <c r="M21" i="2"/>
  <c r="Q21" i="2"/>
  <c r="U21" i="2"/>
  <c r="Y21" i="2"/>
  <c r="AE21" i="2"/>
  <c r="AG21" i="2"/>
  <c r="AI21" i="2"/>
  <c r="AK21" i="2"/>
  <c r="AM21" i="2"/>
  <c r="AO21" i="2"/>
  <c r="AQ21" i="2"/>
  <c r="AS21" i="2"/>
  <c r="AU21" i="2"/>
  <c r="AY21" i="2"/>
  <c r="BA21" i="2"/>
  <c r="BC21" i="2"/>
  <c r="BE21" i="2"/>
  <c r="BG21" i="2"/>
  <c r="BI21" i="2"/>
  <c r="BK21" i="2"/>
  <c r="BM21" i="2"/>
  <c r="BO21" i="2"/>
  <c r="BQ21" i="2"/>
  <c r="BS21" i="2"/>
  <c r="BU21" i="2"/>
  <c r="E21" i="2"/>
  <c r="B22" i="2" a="1"/>
  <c r="B22" i="2" s="1"/>
  <c r="A22" i="2" s="1"/>
  <c r="BT25" i="7" l="1"/>
  <c r="BP25" i="7"/>
  <c r="BL25" i="7"/>
  <c r="BH25" i="7"/>
  <c r="BD25" i="7"/>
  <c r="AZ25" i="7"/>
  <c r="AT25" i="7"/>
  <c r="AP25" i="7"/>
  <c r="AL25" i="7"/>
  <c r="AH25" i="7"/>
  <c r="AD25" i="7"/>
  <c r="X25" i="7"/>
  <c r="T25" i="7"/>
  <c r="P25" i="7"/>
  <c r="L25" i="7"/>
  <c r="H25" i="7"/>
  <c r="D25" i="7"/>
  <c r="A25" i="7"/>
  <c r="BS25" i="7"/>
  <c r="BN25" i="7"/>
  <c r="BI25" i="7"/>
  <c r="BC25" i="7"/>
  <c r="AX25" i="7"/>
  <c r="AQ25" i="7"/>
  <c r="AK25" i="7"/>
  <c r="AF25" i="7"/>
  <c r="Y25" i="7"/>
  <c r="S25" i="7"/>
  <c r="N25" i="7"/>
  <c r="I25" i="7"/>
  <c r="C25" i="7"/>
  <c r="BO25" i="7"/>
  <c r="BG25" i="7"/>
  <c r="BA25" i="7"/>
  <c r="AR25" i="7"/>
  <c r="AJ25" i="7"/>
  <c r="AA25" i="7"/>
  <c r="U25" i="7"/>
  <c r="M25" i="7"/>
  <c r="F25" i="7"/>
  <c r="BU25" i="7"/>
  <c r="BM25" i="7"/>
  <c r="BF25" i="7"/>
  <c r="AY25" i="7"/>
  <c r="AO25" i="7"/>
  <c r="AI25" i="7"/>
  <c r="Z25" i="7"/>
  <c r="R25" i="7"/>
  <c r="K25" i="7"/>
  <c r="E25" i="7"/>
  <c r="BR25" i="7"/>
  <c r="BK25" i="7"/>
  <c r="BE25" i="7"/>
  <c r="AU25" i="7"/>
  <c r="AN25" i="7"/>
  <c r="AG25" i="7"/>
  <c r="W25" i="7"/>
  <c r="Q25" i="7"/>
  <c r="J25" i="7"/>
  <c r="BQ25" i="7"/>
  <c r="AM25" i="7"/>
  <c r="G25" i="7"/>
  <c r="BJ25" i="7"/>
  <c r="AE25" i="7"/>
  <c r="BB25" i="7"/>
  <c r="V25" i="7"/>
  <c r="AS25" i="7"/>
  <c r="O25" i="7"/>
  <c r="B26" i="7" a="1"/>
  <c r="B26" i="7" s="1"/>
  <c r="C22" i="2"/>
  <c r="D22" i="2"/>
  <c r="F22" i="2"/>
  <c r="H22" i="2"/>
  <c r="J22" i="2"/>
  <c r="L22" i="2"/>
  <c r="N22" i="2"/>
  <c r="P22" i="2"/>
  <c r="R22" i="2"/>
  <c r="T22" i="2"/>
  <c r="V22" i="2"/>
  <c r="X22" i="2"/>
  <c r="Z22" i="2"/>
  <c r="AD22" i="2"/>
  <c r="AF22" i="2"/>
  <c r="AH22" i="2"/>
  <c r="AJ22" i="2"/>
  <c r="AL22" i="2"/>
  <c r="AN22" i="2"/>
  <c r="AP22" i="2"/>
  <c r="AR22" i="2"/>
  <c r="AT22" i="2"/>
  <c r="AX22" i="2"/>
  <c r="AZ22" i="2"/>
  <c r="BB22" i="2"/>
  <c r="BD22" i="2"/>
  <c r="BF22" i="2"/>
  <c r="BH22" i="2"/>
  <c r="BJ22" i="2"/>
  <c r="BL22" i="2"/>
  <c r="BN22" i="2"/>
  <c r="BP22" i="2"/>
  <c r="BR22" i="2"/>
  <c r="BT22" i="2"/>
  <c r="G22" i="2"/>
  <c r="I22" i="2"/>
  <c r="K22" i="2"/>
  <c r="M22" i="2"/>
  <c r="O22" i="2"/>
  <c r="Q22" i="2"/>
  <c r="S22" i="2"/>
  <c r="U22" i="2"/>
  <c r="W22" i="2"/>
  <c r="Y22" i="2"/>
  <c r="AA22" i="2"/>
  <c r="AE22" i="2"/>
  <c r="AG22" i="2"/>
  <c r="AI22" i="2"/>
  <c r="AK22" i="2"/>
  <c r="AM22" i="2"/>
  <c r="AO22" i="2"/>
  <c r="AQ22" i="2"/>
  <c r="AS22" i="2"/>
  <c r="AU22" i="2"/>
  <c r="AY22" i="2"/>
  <c r="BA22" i="2"/>
  <c r="BC22" i="2"/>
  <c r="BE22" i="2"/>
  <c r="BG22" i="2"/>
  <c r="BI22" i="2"/>
  <c r="BK22" i="2"/>
  <c r="BM22" i="2"/>
  <c r="BO22" i="2"/>
  <c r="BQ22" i="2"/>
  <c r="BS22" i="2"/>
  <c r="BU22" i="2"/>
  <c r="E22" i="2"/>
  <c r="B23" i="2" a="1"/>
  <c r="B23" i="2" s="1"/>
  <c r="BR26" i="7" l="1"/>
  <c r="BN26" i="7"/>
  <c r="BJ26" i="7"/>
  <c r="BF26" i="7"/>
  <c r="BB26" i="7"/>
  <c r="AX26" i="7"/>
  <c r="AR26" i="7"/>
  <c r="AN26" i="7"/>
  <c r="AJ26" i="7"/>
  <c r="AF26" i="7"/>
  <c r="Z26" i="7"/>
  <c r="V26" i="7"/>
  <c r="R26" i="7"/>
  <c r="N26" i="7"/>
  <c r="J26" i="7"/>
  <c r="F26" i="7"/>
  <c r="BS26" i="7"/>
  <c r="BM26" i="7"/>
  <c r="BH26" i="7"/>
  <c r="BC26" i="7"/>
  <c r="AU26" i="7"/>
  <c r="AP26" i="7"/>
  <c r="AK26" i="7"/>
  <c r="AE26" i="7"/>
  <c r="X26" i="7"/>
  <c r="S26" i="7"/>
  <c r="M26" i="7"/>
  <c r="H26" i="7"/>
  <c r="C26" i="7"/>
  <c r="BP26" i="7"/>
  <c r="BI26" i="7"/>
  <c r="BA26" i="7"/>
  <c r="AS26" i="7"/>
  <c r="AL26" i="7"/>
  <c r="AD26" i="7"/>
  <c r="U26" i="7"/>
  <c r="O26" i="7"/>
  <c r="G26" i="7"/>
  <c r="A26" i="7"/>
  <c r="BU26" i="7"/>
  <c r="BO26" i="7"/>
  <c r="BG26" i="7"/>
  <c r="AZ26" i="7"/>
  <c r="AQ26" i="7"/>
  <c r="AI26" i="7"/>
  <c r="AA26" i="7"/>
  <c r="T26" i="7"/>
  <c r="L26" i="7"/>
  <c r="E26" i="7"/>
  <c r="BT26" i="7"/>
  <c r="BL26" i="7"/>
  <c r="BE26" i="7"/>
  <c r="AY26" i="7"/>
  <c r="AO26" i="7"/>
  <c r="AH26" i="7"/>
  <c r="Y26" i="7"/>
  <c r="Q26" i="7"/>
  <c r="K26" i="7"/>
  <c r="D26" i="7"/>
  <c r="BQ26" i="7"/>
  <c r="BK26" i="7"/>
  <c r="BD26" i="7"/>
  <c r="AT26" i="7"/>
  <c r="AM26" i="7"/>
  <c r="AG26" i="7"/>
  <c r="W26" i="7"/>
  <c r="P26" i="7"/>
  <c r="I26" i="7"/>
  <c r="B27" i="7" a="1"/>
  <c r="B27" i="7" s="1"/>
  <c r="D23" i="2"/>
  <c r="A23" i="2"/>
  <c r="B24" i="2" a="1"/>
  <c r="B24" i="2" s="1"/>
  <c r="G24" i="2" s="1"/>
  <c r="C23" i="2"/>
  <c r="E23" i="2"/>
  <c r="F23" i="2"/>
  <c r="H23" i="2"/>
  <c r="J23" i="2"/>
  <c r="L23" i="2"/>
  <c r="N23" i="2"/>
  <c r="P23" i="2"/>
  <c r="R23" i="2"/>
  <c r="T23" i="2"/>
  <c r="V23" i="2"/>
  <c r="X23" i="2"/>
  <c r="Z23" i="2"/>
  <c r="AD23" i="2"/>
  <c r="AF23" i="2"/>
  <c r="AH23" i="2"/>
  <c r="AJ23" i="2"/>
  <c r="AL23" i="2"/>
  <c r="AN23" i="2"/>
  <c r="AP23" i="2"/>
  <c r="AR23" i="2"/>
  <c r="AT23" i="2"/>
  <c r="AX23" i="2"/>
  <c r="AZ23" i="2"/>
  <c r="BB23" i="2"/>
  <c r="BD23" i="2"/>
  <c r="BF23" i="2"/>
  <c r="BH23" i="2"/>
  <c r="BJ23" i="2"/>
  <c r="BL23" i="2"/>
  <c r="BN23" i="2"/>
  <c r="BP23" i="2"/>
  <c r="BR23" i="2"/>
  <c r="BT23" i="2"/>
  <c r="G23" i="2"/>
  <c r="I23" i="2"/>
  <c r="K23" i="2"/>
  <c r="M23" i="2"/>
  <c r="O23" i="2"/>
  <c r="Q23" i="2"/>
  <c r="S23" i="2"/>
  <c r="U23" i="2"/>
  <c r="W23" i="2"/>
  <c r="Y23" i="2"/>
  <c r="AA23" i="2"/>
  <c r="AE23" i="2"/>
  <c r="AG23" i="2"/>
  <c r="AI23" i="2"/>
  <c r="AK23" i="2"/>
  <c r="AM23" i="2"/>
  <c r="AO23" i="2"/>
  <c r="AQ23" i="2"/>
  <c r="AS23" i="2"/>
  <c r="AU23" i="2"/>
  <c r="AY23" i="2"/>
  <c r="BA23" i="2"/>
  <c r="BC23" i="2"/>
  <c r="BE23" i="2"/>
  <c r="BG23" i="2"/>
  <c r="BI23" i="2"/>
  <c r="BK23" i="2"/>
  <c r="BM23" i="2"/>
  <c r="BO23" i="2"/>
  <c r="BQ23" i="2"/>
  <c r="BS23" i="2"/>
  <c r="BU23" i="2"/>
  <c r="BU27" i="7" l="1"/>
  <c r="BQ27" i="7"/>
  <c r="BM27" i="7"/>
  <c r="BI27" i="7"/>
  <c r="BE27" i="7"/>
  <c r="BA27" i="7"/>
  <c r="AU27" i="7"/>
  <c r="AQ27" i="7"/>
  <c r="AM27" i="7"/>
  <c r="AI27" i="7"/>
  <c r="AE27" i="7"/>
  <c r="Y27" i="7"/>
  <c r="U27" i="7"/>
  <c r="Q27" i="7"/>
  <c r="M27" i="7"/>
  <c r="I27" i="7"/>
  <c r="E27" i="7"/>
  <c r="BT27" i="7"/>
  <c r="BP27" i="7"/>
  <c r="BL27" i="7"/>
  <c r="BH27" i="7"/>
  <c r="BD27" i="7"/>
  <c r="AZ27" i="7"/>
  <c r="AT27" i="7"/>
  <c r="AP27" i="7"/>
  <c r="AL27" i="7"/>
  <c r="AH27" i="7"/>
  <c r="AD27" i="7"/>
  <c r="X27" i="7"/>
  <c r="T27" i="7"/>
  <c r="P27" i="7"/>
  <c r="L27" i="7"/>
  <c r="H27" i="7"/>
  <c r="D27" i="7"/>
  <c r="A27" i="7"/>
  <c r="BS27" i="7"/>
  <c r="BK27" i="7"/>
  <c r="BC27" i="7"/>
  <c r="AS27" i="7"/>
  <c r="AK27" i="7"/>
  <c r="AA27" i="7"/>
  <c r="S27" i="7"/>
  <c r="K27" i="7"/>
  <c r="C27" i="7"/>
  <c r="BR27" i="7"/>
  <c r="BG27" i="7"/>
  <c r="AX27" i="7"/>
  <c r="AJ27" i="7"/>
  <c r="W27" i="7"/>
  <c r="N27" i="7"/>
  <c r="BO27" i="7"/>
  <c r="BF27" i="7"/>
  <c r="AR27" i="7"/>
  <c r="AG27" i="7"/>
  <c r="V27" i="7"/>
  <c r="J27" i="7"/>
  <c r="BN27" i="7"/>
  <c r="BB27" i="7"/>
  <c r="AO27" i="7"/>
  <c r="AF27" i="7"/>
  <c r="R27" i="7"/>
  <c r="G27" i="7"/>
  <c r="BJ27" i="7"/>
  <c r="AY27" i="7"/>
  <c r="AN27" i="7"/>
  <c r="Z27" i="7"/>
  <c r="O27" i="7"/>
  <c r="F27" i="7"/>
  <c r="B28" i="7" a="1"/>
  <c r="B28" i="7" s="1"/>
  <c r="E24" i="2"/>
  <c r="A24" i="2"/>
  <c r="B25" i="2" a="1"/>
  <c r="B25" i="2" s="1"/>
  <c r="M25" i="2" s="1"/>
  <c r="H24" i="2"/>
  <c r="F24" i="2"/>
  <c r="AO24" i="2"/>
  <c r="AN24" i="2"/>
  <c r="AP24" i="2"/>
  <c r="BG24" i="2"/>
  <c r="W24" i="2"/>
  <c r="BF24" i="2"/>
  <c r="V24" i="2"/>
  <c r="BH24" i="2"/>
  <c r="X24" i="2"/>
  <c r="BO24" i="2"/>
  <c r="AY24" i="2"/>
  <c r="AG24" i="2"/>
  <c r="O24" i="2"/>
  <c r="C24" i="2"/>
  <c r="D24" i="2"/>
  <c r="BN24" i="2"/>
  <c r="AX24" i="2"/>
  <c r="AF24" i="2"/>
  <c r="N24" i="2"/>
  <c r="BP24" i="2"/>
  <c r="AZ24" i="2"/>
  <c r="AH24" i="2"/>
  <c r="P24" i="2"/>
  <c r="BS24" i="2"/>
  <c r="BK24" i="2"/>
  <c r="BC24" i="2"/>
  <c r="AS24" i="2"/>
  <c r="AK24" i="2"/>
  <c r="AA24" i="2"/>
  <c r="S24" i="2"/>
  <c r="K24" i="2"/>
  <c r="BR24" i="2"/>
  <c r="BJ24" i="2"/>
  <c r="BB24" i="2"/>
  <c r="AR24" i="2"/>
  <c r="AJ24" i="2"/>
  <c r="Z24" i="2"/>
  <c r="R24" i="2"/>
  <c r="J24" i="2"/>
  <c r="BT24" i="2"/>
  <c r="BL24" i="2"/>
  <c r="BD24" i="2"/>
  <c r="AT24" i="2"/>
  <c r="AL24" i="2"/>
  <c r="AD24" i="2"/>
  <c r="T24" i="2"/>
  <c r="L24" i="2"/>
  <c r="BU24" i="2"/>
  <c r="BQ24" i="2"/>
  <c r="BM24" i="2"/>
  <c r="BI24" i="2"/>
  <c r="BE24" i="2"/>
  <c r="BA24" i="2"/>
  <c r="AU24" i="2"/>
  <c r="AQ24" i="2"/>
  <c r="AM24" i="2"/>
  <c r="AI24" i="2"/>
  <c r="AE24" i="2"/>
  <c r="Y24" i="2"/>
  <c r="U24" i="2"/>
  <c r="Q24" i="2"/>
  <c r="M24" i="2"/>
  <c r="I24" i="2"/>
  <c r="BT28" i="7" l="1"/>
  <c r="BP28" i="7"/>
  <c r="BL28" i="7"/>
  <c r="BH28" i="7"/>
  <c r="BD28" i="7"/>
  <c r="AZ28" i="7"/>
  <c r="AT28" i="7"/>
  <c r="AP28" i="7"/>
  <c r="AL28" i="7"/>
  <c r="AH28" i="7"/>
  <c r="AD28" i="7"/>
  <c r="X28" i="7"/>
  <c r="T28" i="7"/>
  <c r="P28" i="7"/>
  <c r="L28" i="7"/>
  <c r="BQ28" i="7"/>
  <c r="BK28" i="7"/>
  <c r="BF28" i="7"/>
  <c r="BA28" i="7"/>
  <c r="AS28" i="7"/>
  <c r="AN28" i="7"/>
  <c r="AI28" i="7"/>
  <c r="AA28" i="7"/>
  <c r="V28" i="7"/>
  <c r="Q28" i="7"/>
  <c r="K28" i="7"/>
  <c r="G28" i="7"/>
  <c r="C28" i="7"/>
  <c r="BU28" i="7"/>
  <c r="BO28" i="7"/>
  <c r="BJ28" i="7"/>
  <c r="BE28" i="7"/>
  <c r="AY28" i="7"/>
  <c r="AR28" i="7"/>
  <c r="AM28" i="7"/>
  <c r="AG28" i="7"/>
  <c r="Z28" i="7"/>
  <c r="U28" i="7"/>
  <c r="O28" i="7"/>
  <c r="J28" i="7"/>
  <c r="F28" i="7"/>
  <c r="BN28" i="7"/>
  <c r="BC28" i="7"/>
  <c r="AQ28" i="7"/>
  <c r="AF28" i="7"/>
  <c r="S28" i="7"/>
  <c r="I28" i="7"/>
  <c r="BS28" i="7"/>
  <c r="BI28" i="7"/>
  <c r="AX28" i="7"/>
  <c r="AK28" i="7"/>
  <c r="Y28" i="7"/>
  <c r="N28" i="7"/>
  <c r="E28" i="7"/>
  <c r="BG28" i="7"/>
  <c r="AJ28" i="7"/>
  <c r="M28" i="7"/>
  <c r="BB28" i="7"/>
  <c r="AE28" i="7"/>
  <c r="H28" i="7"/>
  <c r="BR28" i="7"/>
  <c r="AU28" i="7"/>
  <c r="W28" i="7"/>
  <c r="D28" i="7"/>
  <c r="BM28" i="7"/>
  <c r="AO28" i="7"/>
  <c r="R28" i="7"/>
  <c r="A28" i="7"/>
  <c r="B29" i="7" a="1"/>
  <c r="B29" i="7" s="1"/>
  <c r="B26" i="2" a="1"/>
  <c r="B26" i="2" s="1"/>
  <c r="I26" i="2" s="1"/>
  <c r="J25" i="2"/>
  <c r="BO25" i="2"/>
  <c r="S25" i="2"/>
  <c r="AN25" i="2"/>
  <c r="P25" i="2"/>
  <c r="AI25" i="2"/>
  <c r="BL25" i="2"/>
  <c r="BG25" i="2"/>
  <c r="K25" i="2"/>
  <c r="C25" i="2"/>
  <c r="BF25" i="2"/>
  <c r="AH25" i="2"/>
  <c r="AQ25" i="2"/>
  <c r="AF25" i="2"/>
  <c r="BH25" i="2"/>
  <c r="L25" i="2"/>
  <c r="BC25" i="2"/>
  <c r="AG25" i="2"/>
  <c r="I25" i="2"/>
  <c r="BJ25" i="2"/>
  <c r="N25" i="2"/>
  <c r="AP25" i="2"/>
  <c r="BQ25" i="2"/>
  <c r="AS25" i="2"/>
  <c r="W25" i="2"/>
  <c r="AX25" i="2"/>
  <c r="Z25" i="2"/>
  <c r="F25" i="2"/>
  <c r="AZ25" i="2"/>
  <c r="AD25" i="2"/>
  <c r="H25" i="2"/>
  <c r="BK25" i="2"/>
  <c r="BA25" i="2"/>
  <c r="AO25" i="2"/>
  <c r="AA25" i="2"/>
  <c r="Q25" i="2"/>
  <c r="G25" i="2"/>
  <c r="BN25" i="2"/>
  <c r="AR25" i="2"/>
  <c r="V25" i="2"/>
  <c r="BP25" i="2"/>
  <c r="AT25" i="2"/>
  <c r="X25" i="2"/>
  <c r="BS25" i="2"/>
  <c r="BI25" i="2"/>
  <c r="AY25" i="2"/>
  <c r="AK25" i="2"/>
  <c r="Y25" i="2"/>
  <c r="O25" i="2"/>
  <c r="BR25" i="2"/>
  <c r="BB25" i="2"/>
  <c r="AJ25" i="2"/>
  <c r="R25" i="2"/>
  <c r="BT25" i="2"/>
  <c r="BD25" i="2"/>
  <c r="AL25" i="2"/>
  <c r="T25" i="2"/>
  <c r="BU25" i="2"/>
  <c r="BM25" i="2"/>
  <c r="BE25" i="2"/>
  <c r="AU25" i="2"/>
  <c r="AM25" i="2"/>
  <c r="AE25" i="2"/>
  <c r="U25" i="2"/>
  <c r="E25" i="2"/>
  <c r="A25" i="2"/>
  <c r="D25" i="2"/>
  <c r="BR29" i="7" l="1"/>
  <c r="BN29" i="7"/>
  <c r="BJ29" i="7"/>
  <c r="BF29" i="7"/>
  <c r="BB29" i="7"/>
  <c r="AX29" i="7"/>
  <c r="AR29" i="7"/>
  <c r="AN29" i="7"/>
  <c r="AJ29" i="7"/>
  <c r="AF29" i="7"/>
  <c r="Z29" i="7"/>
  <c r="V29" i="7"/>
  <c r="R29" i="7"/>
  <c r="N29" i="7"/>
  <c r="J29" i="7"/>
  <c r="F29" i="7"/>
  <c r="BU29" i="7"/>
  <c r="BP29" i="7"/>
  <c r="BK29" i="7"/>
  <c r="BE29" i="7"/>
  <c r="AZ29" i="7"/>
  <c r="AS29" i="7"/>
  <c r="AM29" i="7"/>
  <c r="AH29" i="7"/>
  <c r="AA29" i="7"/>
  <c r="U29" i="7"/>
  <c r="P29" i="7"/>
  <c r="K29" i="7"/>
  <c r="E29" i="7"/>
  <c r="A29" i="7"/>
  <c r="BT29" i="7"/>
  <c r="BO29" i="7"/>
  <c r="BI29" i="7"/>
  <c r="BD29" i="7"/>
  <c r="AY29" i="7"/>
  <c r="AQ29" i="7"/>
  <c r="AL29" i="7"/>
  <c r="AG29" i="7"/>
  <c r="Y29" i="7"/>
  <c r="T29" i="7"/>
  <c r="O29" i="7"/>
  <c r="I29" i="7"/>
  <c r="D29" i="7"/>
  <c r="BS29" i="7"/>
  <c r="BH29" i="7"/>
  <c r="AU29" i="7"/>
  <c r="AK29" i="7"/>
  <c r="X29" i="7"/>
  <c r="M29" i="7"/>
  <c r="C29" i="7"/>
  <c r="BQ29" i="7"/>
  <c r="BG29" i="7"/>
  <c r="AT29" i="7"/>
  <c r="AI29" i="7"/>
  <c r="W29" i="7"/>
  <c r="L29" i="7"/>
  <c r="BM29" i="7"/>
  <c r="BC29" i="7"/>
  <c r="AP29" i="7"/>
  <c r="AE29" i="7"/>
  <c r="S29" i="7"/>
  <c r="H29" i="7"/>
  <c r="BL29" i="7"/>
  <c r="Q29" i="7"/>
  <c r="BA29" i="7"/>
  <c r="G29" i="7"/>
  <c r="AO29" i="7"/>
  <c r="AD29" i="7"/>
  <c r="B30" i="7" a="1"/>
  <c r="B30" i="7" s="1"/>
  <c r="B27" i="2" a="1"/>
  <c r="B27" i="2" s="1"/>
  <c r="A27" i="2" s="1"/>
  <c r="G26" i="2"/>
  <c r="BR26" i="2"/>
  <c r="AN26" i="2"/>
  <c r="BT26" i="2"/>
  <c r="BU26" i="2"/>
  <c r="BJ26" i="2"/>
  <c r="Z26" i="2"/>
  <c r="BH26" i="2"/>
  <c r="BO26" i="2"/>
  <c r="BB26" i="2"/>
  <c r="V26" i="2"/>
  <c r="AL26" i="2"/>
  <c r="AO26" i="2"/>
  <c r="AR26" i="2"/>
  <c r="R26" i="2"/>
  <c r="X26" i="2"/>
  <c r="AG26" i="2"/>
  <c r="BD26" i="2"/>
  <c r="T26" i="2"/>
  <c r="BG26" i="2"/>
  <c r="W26" i="2"/>
  <c r="A26" i="2"/>
  <c r="BF26" i="2"/>
  <c r="AJ26" i="2"/>
  <c r="F26" i="2"/>
  <c r="AP26" i="2"/>
  <c r="H26" i="2"/>
  <c r="AY26" i="2"/>
  <c r="O26" i="2"/>
  <c r="BM26" i="2"/>
  <c r="AU26" i="2"/>
  <c r="AM26" i="2"/>
  <c r="AE26" i="2"/>
  <c r="U26" i="2"/>
  <c r="M26" i="2"/>
  <c r="D26" i="2"/>
  <c r="E26" i="2"/>
  <c r="BE26" i="2"/>
  <c r="BN26" i="2"/>
  <c r="AX26" i="2"/>
  <c r="AF26" i="2"/>
  <c r="N26" i="2"/>
  <c r="BP26" i="2"/>
  <c r="AZ26" i="2"/>
  <c r="AH26" i="2"/>
  <c r="P26" i="2"/>
  <c r="BS26" i="2"/>
  <c r="BK26" i="2"/>
  <c r="BC26" i="2"/>
  <c r="AS26" i="2"/>
  <c r="AK26" i="2"/>
  <c r="AA26" i="2"/>
  <c r="S26" i="2"/>
  <c r="K26" i="2"/>
  <c r="C26" i="2"/>
  <c r="J26" i="2"/>
  <c r="BL26" i="2"/>
  <c r="AT26" i="2"/>
  <c r="AD26" i="2"/>
  <c r="L26" i="2"/>
  <c r="BQ26" i="2"/>
  <c r="BI26" i="2"/>
  <c r="BA26" i="2"/>
  <c r="AQ26" i="2"/>
  <c r="AI26" i="2"/>
  <c r="Y26" i="2"/>
  <c r="Q26" i="2"/>
  <c r="BT30" i="7" l="1"/>
  <c r="BP30" i="7"/>
  <c r="BL30" i="7"/>
  <c r="BH30" i="7"/>
  <c r="BD30" i="7"/>
  <c r="AZ30" i="7"/>
  <c r="AT30" i="7"/>
  <c r="AP30" i="7"/>
  <c r="AL30" i="7"/>
  <c r="AH30" i="7"/>
  <c r="AD30" i="7"/>
  <c r="X30" i="7"/>
  <c r="T30" i="7"/>
  <c r="P30" i="7"/>
  <c r="L30" i="7"/>
  <c r="H30" i="7"/>
  <c r="D30" i="7"/>
  <c r="A30" i="7"/>
  <c r="BQ30" i="7"/>
  <c r="BK30" i="7"/>
  <c r="BF30" i="7"/>
  <c r="BA30" i="7"/>
  <c r="AS30" i="7"/>
  <c r="AN30" i="7"/>
  <c r="AI30" i="7"/>
  <c r="AA30" i="7"/>
  <c r="V30" i="7"/>
  <c r="Q30" i="7"/>
  <c r="K30" i="7"/>
  <c r="F30" i="7"/>
  <c r="BU30" i="7"/>
  <c r="BN30" i="7"/>
  <c r="BG30" i="7"/>
  <c r="AY30" i="7"/>
  <c r="AQ30" i="7"/>
  <c r="AJ30" i="7"/>
  <c r="Z30" i="7"/>
  <c r="S30" i="7"/>
  <c r="M30" i="7"/>
  <c r="E30" i="7"/>
  <c r="BS30" i="7"/>
  <c r="BM30" i="7"/>
  <c r="BE30" i="7"/>
  <c r="AX30" i="7"/>
  <c r="AO30" i="7"/>
  <c r="AG30" i="7"/>
  <c r="Y30" i="7"/>
  <c r="R30" i="7"/>
  <c r="J30" i="7"/>
  <c r="C30" i="7"/>
  <c r="BR30" i="7"/>
  <c r="BC30" i="7"/>
  <c r="AM30" i="7"/>
  <c r="W30" i="7"/>
  <c r="I30" i="7"/>
  <c r="BO30" i="7"/>
  <c r="BB30" i="7"/>
  <c r="AK30" i="7"/>
  <c r="U30" i="7"/>
  <c r="G30" i="7"/>
  <c r="BJ30" i="7"/>
  <c r="AU30" i="7"/>
  <c r="AF30" i="7"/>
  <c r="O30" i="7"/>
  <c r="BI30" i="7"/>
  <c r="AR30" i="7"/>
  <c r="AE30" i="7"/>
  <c r="N30" i="7"/>
  <c r="B31" i="7" a="1"/>
  <c r="B31" i="7" s="1"/>
  <c r="B28" i="2" a="1"/>
  <c r="B28" i="2" s="1"/>
  <c r="A28" i="2" s="1"/>
  <c r="AN27" i="2"/>
  <c r="F27" i="2"/>
  <c r="X27" i="2"/>
  <c r="BO27" i="2"/>
  <c r="AO27" i="2"/>
  <c r="W27" i="2"/>
  <c r="G27" i="2"/>
  <c r="BB27" i="2"/>
  <c r="R27" i="2"/>
  <c r="BD27" i="2"/>
  <c r="AL27" i="2"/>
  <c r="T27" i="2"/>
  <c r="BU27" i="2"/>
  <c r="BM27" i="2"/>
  <c r="BE27" i="2"/>
  <c r="AU27" i="2"/>
  <c r="AM27" i="2"/>
  <c r="AE27" i="2"/>
  <c r="U27" i="2"/>
  <c r="M27" i="2"/>
  <c r="D27" i="2"/>
  <c r="BN27" i="2"/>
  <c r="AF27" i="2"/>
  <c r="AZ27" i="2"/>
  <c r="AH27" i="2"/>
  <c r="P27" i="2"/>
  <c r="BS27" i="2"/>
  <c r="BK27" i="2"/>
  <c r="BC27" i="2"/>
  <c r="AS27" i="2"/>
  <c r="AK27" i="2"/>
  <c r="AA27" i="2"/>
  <c r="S27" i="2"/>
  <c r="K27" i="2"/>
  <c r="C27" i="2"/>
  <c r="BF27" i="2"/>
  <c r="V27" i="2"/>
  <c r="BH27" i="2"/>
  <c r="AP27" i="2"/>
  <c r="H27" i="2"/>
  <c r="BG27" i="2"/>
  <c r="AY27" i="2"/>
  <c r="AG27" i="2"/>
  <c r="O27" i="2"/>
  <c r="E27" i="2"/>
  <c r="BR27" i="2"/>
  <c r="AJ27" i="2"/>
  <c r="BT27" i="2"/>
  <c r="AX27" i="2"/>
  <c r="N27" i="2"/>
  <c r="BP27" i="2"/>
  <c r="BJ27" i="2"/>
  <c r="AR27" i="2"/>
  <c r="Z27" i="2"/>
  <c r="J27" i="2"/>
  <c r="BL27" i="2"/>
  <c r="AT27" i="2"/>
  <c r="AD27" i="2"/>
  <c r="L27" i="2"/>
  <c r="BQ27" i="2"/>
  <c r="BI27" i="2"/>
  <c r="BA27" i="2"/>
  <c r="AQ27" i="2"/>
  <c r="AI27" i="2"/>
  <c r="Y27" i="2"/>
  <c r="Q27" i="2"/>
  <c r="I27" i="2"/>
  <c r="BR31" i="7" l="1"/>
  <c r="BN31" i="7"/>
  <c r="BJ31" i="7"/>
  <c r="BF31" i="7"/>
  <c r="BB31" i="7"/>
  <c r="AX31" i="7"/>
  <c r="AR31" i="7"/>
  <c r="AN31" i="7"/>
  <c r="AJ31" i="7"/>
  <c r="AF31" i="7"/>
  <c r="Z31" i="7"/>
  <c r="V31" i="7"/>
  <c r="R31" i="7"/>
  <c r="N31" i="7"/>
  <c r="J31" i="7"/>
  <c r="F31" i="7"/>
  <c r="BU31" i="7"/>
  <c r="BP31" i="7"/>
  <c r="BK31" i="7"/>
  <c r="BE31" i="7"/>
  <c r="AZ31" i="7"/>
  <c r="AS31" i="7"/>
  <c r="AM31" i="7"/>
  <c r="AH31" i="7"/>
  <c r="AA31" i="7"/>
  <c r="U31" i="7"/>
  <c r="P31" i="7"/>
  <c r="K31" i="7"/>
  <c r="E31" i="7"/>
  <c r="A31" i="7"/>
  <c r="BO31" i="7"/>
  <c r="BH31" i="7"/>
  <c r="BA31" i="7"/>
  <c r="AQ31" i="7"/>
  <c r="AK31" i="7"/>
  <c r="AD31" i="7"/>
  <c r="T31" i="7"/>
  <c r="M31" i="7"/>
  <c r="G31" i="7"/>
  <c r="BT31" i="7"/>
  <c r="BM31" i="7"/>
  <c r="BG31" i="7"/>
  <c r="AY31" i="7"/>
  <c r="AP31" i="7"/>
  <c r="AI31" i="7"/>
  <c r="Y31" i="7"/>
  <c r="S31" i="7"/>
  <c r="L31" i="7"/>
  <c r="D31" i="7"/>
  <c r="BQ31" i="7"/>
  <c r="BI31" i="7"/>
  <c r="BC31" i="7"/>
  <c r="AT31" i="7"/>
  <c r="AL31" i="7"/>
  <c r="AE31" i="7"/>
  <c r="W31" i="7"/>
  <c r="O31" i="7"/>
  <c r="H31" i="7"/>
  <c r="BD31" i="7"/>
  <c r="X31" i="7"/>
  <c r="AU31" i="7"/>
  <c r="Q31" i="7"/>
  <c r="BS31" i="7"/>
  <c r="AO31" i="7"/>
  <c r="I31" i="7"/>
  <c r="BL31" i="7"/>
  <c r="AG31" i="7"/>
  <c r="C31" i="7"/>
  <c r="B32" i="7" a="1"/>
  <c r="B32" i="7" s="1"/>
  <c r="B29" i="2" a="1"/>
  <c r="B29" i="2" s="1"/>
  <c r="A29" i="2" s="1"/>
  <c r="BR28" i="2"/>
  <c r="BB28" i="2"/>
  <c r="AJ28" i="2"/>
  <c r="R28" i="2"/>
  <c r="BT28" i="2"/>
  <c r="BD28" i="2"/>
  <c r="AL28" i="2"/>
  <c r="T28" i="2"/>
  <c r="BU28" i="2"/>
  <c r="BM28" i="2"/>
  <c r="BE28" i="2"/>
  <c r="AU28" i="2"/>
  <c r="AM28" i="2"/>
  <c r="AE28" i="2"/>
  <c r="U28" i="2"/>
  <c r="M28" i="2"/>
  <c r="D28" i="2"/>
  <c r="BF28" i="2"/>
  <c r="F28" i="2"/>
  <c r="AP28" i="2"/>
  <c r="H28" i="2"/>
  <c r="BG28" i="2"/>
  <c r="AO28" i="2"/>
  <c r="W28" i="2"/>
  <c r="G28" i="2"/>
  <c r="AN28" i="2"/>
  <c r="V28" i="2"/>
  <c r="BH28" i="2"/>
  <c r="X28" i="2"/>
  <c r="BO28" i="2"/>
  <c r="AY28" i="2"/>
  <c r="AG28" i="2"/>
  <c r="O28" i="2"/>
  <c r="E28" i="2"/>
  <c r="BN28" i="2"/>
  <c r="AX28" i="2"/>
  <c r="AF28" i="2"/>
  <c r="N28" i="2"/>
  <c r="BP28" i="2"/>
  <c r="AZ28" i="2"/>
  <c r="AH28" i="2"/>
  <c r="P28" i="2"/>
  <c r="BS28" i="2"/>
  <c r="BK28" i="2"/>
  <c r="BC28" i="2"/>
  <c r="AS28" i="2"/>
  <c r="AK28" i="2"/>
  <c r="AA28" i="2"/>
  <c r="S28" i="2"/>
  <c r="K28" i="2"/>
  <c r="C28" i="2"/>
  <c r="BJ28" i="2"/>
  <c r="AR28" i="2"/>
  <c r="Z28" i="2"/>
  <c r="J28" i="2"/>
  <c r="BL28" i="2"/>
  <c r="AT28" i="2"/>
  <c r="AD28" i="2"/>
  <c r="L28" i="2"/>
  <c r="BQ28" i="2"/>
  <c r="BI28" i="2"/>
  <c r="BA28" i="2"/>
  <c r="AQ28" i="2"/>
  <c r="AI28" i="2"/>
  <c r="Y28" i="2"/>
  <c r="Q28" i="2"/>
  <c r="I28" i="2"/>
  <c r="BT32" i="7" l="1"/>
  <c r="BP32" i="7"/>
  <c r="BL32" i="7"/>
  <c r="BH32" i="7"/>
  <c r="BD32" i="7"/>
  <c r="AZ32" i="7"/>
  <c r="AT32" i="7"/>
  <c r="AP32" i="7"/>
  <c r="AL32" i="7"/>
  <c r="AH32" i="7"/>
  <c r="AD32" i="7"/>
  <c r="X32" i="7"/>
  <c r="T32" i="7"/>
  <c r="P32" i="7"/>
  <c r="L32" i="7"/>
  <c r="H32" i="7"/>
  <c r="D32" i="7"/>
  <c r="A32" i="7"/>
  <c r="BQ32" i="7"/>
  <c r="BK32" i="7"/>
  <c r="BF32" i="7"/>
  <c r="BA32" i="7"/>
  <c r="AS32" i="7"/>
  <c r="AN32" i="7"/>
  <c r="AI32" i="7"/>
  <c r="AA32" i="7"/>
  <c r="V32" i="7"/>
  <c r="Q32" i="7"/>
  <c r="K32" i="7"/>
  <c r="F32" i="7"/>
  <c r="BU32" i="7"/>
  <c r="BO32" i="7"/>
  <c r="BJ32" i="7"/>
  <c r="BE32" i="7"/>
  <c r="AY32" i="7"/>
  <c r="AR32" i="7"/>
  <c r="AM32" i="7"/>
  <c r="AG32" i="7"/>
  <c r="Z32" i="7"/>
  <c r="U32" i="7"/>
  <c r="O32" i="7"/>
  <c r="J32" i="7"/>
  <c r="E32" i="7"/>
  <c r="BR32" i="7"/>
  <c r="BG32" i="7"/>
  <c r="AU32" i="7"/>
  <c r="AJ32" i="7"/>
  <c r="W32" i="7"/>
  <c r="M32" i="7"/>
  <c r="BN32" i="7"/>
  <c r="BC32" i="7"/>
  <c r="AQ32" i="7"/>
  <c r="AF32" i="7"/>
  <c r="S32" i="7"/>
  <c r="I32" i="7"/>
  <c r="BS32" i="7"/>
  <c r="BI32" i="7"/>
  <c r="AX32" i="7"/>
  <c r="AK32" i="7"/>
  <c r="Y32" i="7"/>
  <c r="N32" i="7"/>
  <c r="C32" i="7"/>
  <c r="BM32" i="7"/>
  <c r="R32" i="7"/>
  <c r="BB32" i="7"/>
  <c r="G32" i="7"/>
  <c r="AO32" i="7"/>
  <c r="AE32" i="7"/>
  <c r="B33" i="7" a="1"/>
  <c r="B33" i="7" s="1"/>
  <c r="B30" i="2" a="1"/>
  <c r="B30" i="2" s="1"/>
  <c r="A30" i="2" s="1"/>
  <c r="BR29" i="2"/>
  <c r="BB29" i="2"/>
  <c r="AJ29" i="2"/>
  <c r="R29" i="2"/>
  <c r="BT29" i="2"/>
  <c r="BD29" i="2"/>
  <c r="AL29" i="2"/>
  <c r="T29" i="2"/>
  <c r="BU29" i="2"/>
  <c r="BM29" i="2"/>
  <c r="BE29" i="2"/>
  <c r="AU29" i="2"/>
  <c r="AM29" i="2"/>
  <c r="AE29" i="2"/>
  <c r="U29" i="2"/>
  <c r="M29" i="2"/>
  <c r="D29" i="2"/>
  <c r="AN29" i="2"/>
  <c r="F29" i="2"/>
  <c r="AP29" i="2"/>
  <c r="H29" i="2"/>
  <c r="BG29" i="2"/>
  <c r="AO29" i="2"/>
  <c r="W29" i="2"/>
  <c r="G29" i="2"/>
  <c r="E29" i="2"/>
  <c r="AX29" i="2"/>
  <c r="N29" i="2"/>
  <c r="AZ29" i="2"/>
  <c r="AH29" i="2"/>
  <c r="P29" i="2"/>
  <c r="BS29" i="2"/>
  <c r="BK29" i="2"/>
  <c r="BC29" i="2"/>
  <c r="AS29" i="2"/>
  <c r="AK29" i="2"/>
  <c r="AA29" i="2"/>
  <c r="S29" i="2"/>
  <c r="K29" i="2"/>
  <c r="C29" i="2"/>
  <c r="BF29" i="2"/>
  <c r="V29" i="2"/>
  <c r="BH29" i="2"/>
  <c r="X29" i="2"/>
  <c r="BO29" i="2"/>
  <c r="AY29" i="2"/>
  <c r="AG29" i="2"/>
  <c r="O29" i="2"/>
  <c r="BN29" i="2"/>
  <c r="AF29" i="2"/>
  <c r="BP29" i="2"/>
  <c r="BJ29" i="2"/>
  <c r="AR29" i="2"/>
  <c r="Z29" i="2"/>
  <c r="J29" i="2"/>
  <c r="BL29" i="2"/>
  <c r="AT29" i="2"/>
  <c r="AD29" i="2"/>
  <c r="L29" i="2"/>
  <c r="BQ29" i="2"/>
  <c r="BI29" i="2"/>
  <c r="BA29" i="2"/>
  <c r="AQ29" i="2"/>
  <c r="AI29" i="2"/>
  <c r="Y29" i="2"/>
  <c r="Q29" i="2"/>
  <c r="I29" i="2"/>
  <c r="BR33" i="7" l="1"/>
  <c r="BN33" i="7"/>
  <c r="BJ33" i="7"/>
  <c r="BF33" i="7"/>
  <c r="BB33" i="7"/>
  <c r="AX33" i="7"/>
  <c r="AR33" i="7"/>
  <c r="AN33" i="7"/>
  <c r="AJ33" i="7"/>
  <c r="AF33" i="7"/>
  <c r="Z33" i="7"/>
  <c r="V33" i="7"/>
  <c r="R33" i="7"/>
  <c r="N33" i="7"/>
  <c r="J33" i="7"/>
  <c r="F33" i="7"/>
  <c r="BU33" i="7"/>
  <c r="BP33" i="7"/>
  <c r="BK33" i="7"/>
  <c r="BE33" i="7"/>
  <c r="AZ33" i="7"/>
  <c r="AS33" i="7"/>
  <c r="AM33" i="7"/>
  <c r="AH33" i="7"/>
  <c r="AA33" i="7"/>
  <c r="U33" i="7"/>
  <c r="P33" i="7"/>
  <c r="K33" i="7"/>
  <c r="E33" i="7"/>
  <c r="A33" i="7"/>
  <c r="BT33" i="7"/>
  <c r="BO33" i="7"/>
  <c r="BI33" i="7"/>
  <c r="BD33" i="7"/>
  <c r="AY33" i="7"/>
  <c r="AQ33" i="7"/>
  <c r="AL33" i="7"/>
  <c r="AG33" i="7"/>
  <c r="Y33" i="7"/>
  <c r="T33" i="7"/>
  <c r="O33" i="7"/>
  <c r="I33" i="7"/>
  <c r="D33" i="7"/>
  <c r="BL33" i="7"/>
  <c r="BA33" i="7"/>
  <c r="AO33" i="7"/>
  <c r="AD33" i="7"/>
  <c r="Q33" i="7"/>
  <c r="G33" i="7"/>
  <c r="BS33" i="7"/>
  <c r="BH33" i="7"/>
  <c r="AU33" i="7"/>
  <c r="AK33" i="7"/>
  <c r="X33" i="7"/>
  <c r="M33" i="7"/>
  <c r="C33" i="7"/>
  <c r="BQ33" i="7"/>
  <c r="BG33" i="7"/>
  <c r="AT33" i="7"/>
  <c r="AI33" i="7"/>
  <c r="W33" i="7"/>
  <c r="L33" i="7"/>
  <c r="BM33" i="7"/>
  <c r="BC33" i="7"/>
  <c r="AP33" i="7"/>
  <c r="AE33" i="7"/>
  <c r="S33" i="7"/>
  <c r="H33" i="7"/>
  <c r="B34" i="7" a="1"/>
  <c r="B34" i="7" s="1"/>
  <c r="AN30" i="2"/>
  <c r="BH30" i="2"/>
  <c r="H30" i="2"/>
  <c r="AY30" i="2"/>
  <c r="W30" i="2"/>
  <c r="E30" i="2"/>
  <c r="AJ30" i="2"/>
  <c r="BD30" i="2"/>
  <c r="BU30" i="2"/>
  <c r="B31" i="2" a="1"/>
  <c r="B31" i="2" s="1"/>
  <c r="E31" i="2" s="1"/>
  <c r="V30" i="2"/>
  <c r="AP30" i="2"/>
  <c r="BO30" i="2"/>
  <c r="AO30" i="2"/>
  <c r="O30" i="2"/>
  <c r="BR30" i="2"/>
  <c r="BT30" i="2"/>
  <c r="AL30" i="2"/>
  <c r="BM30" i="2"/>
  <c r="AU30" i="2"/>
  <c r="AE30" i="2"/>
  <c r="M30" i="2"/>
  <c r="D30" i="2"/>
  <c r="AX30" i="2"/>
  <c r="BP30" i="2"/>
  <c r="AH30" i="2"/>
  <c r="P30" i="2"/>
  <c r="BS30" i="2"/>
  <c r="BK30" i="2"/>
  <c r="BC30" i="2"/>
  <c r="AS30" i="2"/>
  <c r="AK30" i="2"/>
  <c r="AA30" i="2"/>
  <c r="S30" i="2"/>
  <c r="K30" i="2"/>
  <c r="C30" i="2"/>
  <c r="BF30" i="2"/>
  <c r="F30" i="2"/>
  <c r="X30" i="2"/>
  <c r="BG30" i="2"/>
  <c r="AG30" i="2"/>
  <c r="G30" i="2"/>
  <c r="BB30" i="2"/>
  <c r="R30" i="2"/>
  <c r="T30" i="2"/>
  <c r="BE30" i="2"/>
  <c r="AM30" i="2"/>
  <c r="U30" i="2"/>
  <c r="BN30" i="2"/>
  <c r="AF30" i="2"/>
  <c r="N30" i="2"/>
  <c r="AZ30" i="2"/>
  <c r="BJ30" i="2"/>
  <c r="AR30" i="2"/>
  <c r="Z30" i="2"/>
  <c r="J30" i="2"/>
  <c r="BL30" i="2"/>
  <c r="AT30" i="2"/>
  <c r="AD30" i="2"/>
  <c r="L30" i="2"/>
  <c r="BQ30" i="2"/>
  <c r="BI30" i="2"/>
  <c r="BA30" i="2"/>
  <c r="AQ30" i="2"/>
  <c r="AI30" i="2"/>
  <c r="Y30" i="2"/>
  <c r="Q30" i="2"/>
  <c r="I30" i="2"/>
  <c r="BT34" i="7" l="1"/>
  <c r="BP34" i="7"/>
  <c r="BL34" i="7"/>
  <c r="BH34" i="7"/>
  <c r="BD34" i="7"/>
  <c r="AZ34" i="7"/>
  <c r="AT34" i="7"/>
  <c r="AP34" i="7"/>
  <c r="AL34" i="7"/>
  <c r="AH34" i="7"/>
  <c r="AD34" i="7"/>
  <c r="X34" i="7"/>
  <c r="T34" i="7"/>
  <c r="P34" i="7"/>
  <c r="L34" i="7"/>
  <c r="H34" i="7"/>
  <c r="D34" i="7"/>
  <c r="A34" i="7"/>
  <c r="BQ34" i="7"/>
  <c r="BK34" i="7"/>
  <c r="BF34" i="7"/>
  <c r="BA34" i="7"/>
  <c r="AS34" i="7"/>
  <c r="AN34" i="7"/>
  <c r="AI34" i="7"/>
  <c r="AA34" i="7"/>
  <c r="V34" i="7"/>
  <c r="Q34" i="7"/>
  <c r="K34" i="7"/>
  <c r="F34" i="7"/>
  <c r="BU34" i="7"/>
  <c r="BO34" i="7"/>
  <c r="BJ34" i="7"/>
  <c r="BE34" i="7"/>
  <c r="AY34" i="7"/>
  <c r="AR34" i="7"/>
  <c r="AM34" i="7"/>
  <c r="AG34" i="7"/>
  <c r="Z34" i="7"/>
  <c r="U34" i="7"/>
  <c r="O34" i="7"/>
  <c r="J34" i="7"/>
  <c r="E34" i="7"/>
  <c r="BS34" i="7"/>
  <c r="BN34" i="7"/>
  <c r="BI34" i="7"/>
  <c r="BC34" i="7"/>
  <c r="AX34" i="7"/>
  <c r="AQ34" i="7"/>
  <c r="AK34" i="7"/>
  <c r="AF34" i="7"/>
  <c r="Y34" i="7"/>
  <c r="S34" i="7"/>
  <c r="N34" i="7"/>
  <c r="I34" i="7"/>
  <c r="C34" i="7"/>
  <c r="BR34" i="7"/>
  <c r="AU34" i="7"/>
  <c r="W34" i="7"/>
  <c r="BM34" i="7"/>
  <c r="AO34" i="7"/>
  <c r="R34" i="7"/>
  <c r="BG34" i="7"/>
  <c r="AJ34" i="7"/>
  <c r="M34" i="7"/>
  <c r="BB34" i="7"/>
  <c r="AE34" i="7"/>
  <c r="G34" i="7"/>
  <c r="B35" i="7" a="1"/>
  <c r="B35" i="7" s="1"/>
  <c r="B32" i="2" a="1"/>
  <c r="B32" i="2" s="1"/>
  <c r="A32" i="2" s="1"/>
  <c r="BI31" i="2"/>
  <c r="AQ31" i="2"/>
  <c r="N31" i="2"/>
  <c r="BJ31" i="2"/>
  <c r="AR31" i="2"/>
  <c r="P31" i="2"/>
  <c r="Y31" i="2"/>
  <c r="I31" i="2"/>
  <c r="A31" i="2"/>
  <c r="BO31" i="2"/>
  <c r="AY31" i="2"/>
  <c r="Z31" i="2"/>
  <c r="BU31" i="2"/>
  <c r="BM31" i="2"/>
  <c r="BE31" i="2"/>
  <c r="AU31" i="2"/>
  <c r="AM31" i="2"/>
  <c r="V31" i="2"/>
  <c r="F31" i="2"/>
  <c r="BN31" i="2"/>
  <c r="BF31" i="2"/>
  <c r="AX31" i="2"/>
  <c r="AN31" i="2"/>
  <c r="X31" i="2"/>
  <c r="H31" i="2"/>
  <c r="AE31" i="2"/>
  <c r="U31" i="2"/>
  <c r="M31" i="2"/>
  <c r="D31" i="2"/>
  <c r="BS31" i="2"/>
  <c r="BK31" i="2"/>
  <c r="BC31" i="2"/>
  <c r="AS31" i="2"/>
  <c r="AJ31" i="2"/>
  <c r="R31" i="2"/>
  <c r="BT31" i="2"/>
  <c r="BL31" i="2"/>
  <c r="BD31" i="2"/>
  <c r="AT31" i="2"/>
  <c r="AL31" i="2"/>
  <c r="T31" i="2"/>
  <c r="AK31" i="2"/>
  <c r="AA31" i="2"/>
  <c r="S31" i="2"/>
  <c r="K31" i="2"/>
  <c r="C31" i="2"/>
  <c r="BQ31" i="2"/>
  <c r="BA31" i="2"/>
  <c r="AF31" i="2"/>
  <c r="BR31" i="2"/>
  <c r="BB31" i="2"/>
  <c r="AH31" i="2"/>
  <c r="AI31" i="2"/>
  <c r="Q31" i="2"/>
  <c r="BG31" i="2"/>
  <c r="AO31" i="2"/>
  <c r="J31" i="2"/>
  <c r="BP31" i="2"/>
  <c r="BH31" i="2"/>
  <c r="AZ31" i="2"/>
  <c r="AP31" i="2"/>
  <c r="AD31" i="2"/>
  <c r="L31" i="2"/>
  <c r="AG31" i="2"/>
  <c r="W31" i="2"/>
  <c r="O31" i="2"/>
  <c r="G31" i="2"/>
  <c r="BR35" i="7" l="1"/>
  <c r="BN35" i="7"/>
  <c r="BJ35" i="7"/>
  <c r="BF35" i="7"/>
  <c r="BB35" i="7"/>
  <c r="AX35" i="7"/>
  <c r="AR35" i="7"/>
  <c r="AN35" i="7"/>
  <c r="AJ35" i="7"/>
  <c r="AF35" i="7"/>
  <c r="Z35" i="7"/>
  <c r="V35" i="7"/>
  <c r="R35" i="7"/>
  <c r="N35" i="7"/>
  <c r="J35" i="7"/>
  <c r="F35" i="7"/>
  <c r="BQ35" i="7"/>
  <c r="BL35" i="7"/>
  <c r="BG35" i="7"/>
  <c r="BA35" i="7"/>
  <c r="AT35" i="7"/>
  <c r="AO35" i="7"/>
  <c r="AI35" i="7"/>
  <c r="AD35" i="7"/>
  <c r="W35" i="7"/>
  <c r="Q35" i="7"/>
  <c r="L35" i="7"/>
  <c r="G35" i="7"/>
  <c r="BU35" i="7"/>
  <c r="BP35" i="7"/>
  <c r="BK35" i="7"/>
  <c r="BE35" i="7"/>
  <c r="AZ35" i="7"/>
  <c r="AS35" i="7"/>
  <c r="AM35" i="7"/>
  <c r="AH35" i="7"/>
  <c r="AA35" i="7"/>
  <c r="U35" i="7"/>
  <c r="P35" i="7"/>
  <c r="K35" i="7"/>
  <c r="E35" i="7"/>
  <c r="A35" i="7"/>
  <c r="BT35" i="7"/>
  <c r="BO35" i="7"/>
  <c r="BI35" i="7"/>
  <c r="BD35" i="7"/>
  <c r="AY35" i="7"/>
  <c r="AQ35" i="7"/>
  <c r="AL35" i="7"/>
  <c r="AG35" i="7"/>
  <c r="Y35" i="7"/>
  <c r="T35" i="7"/>
  <c r="O35" i="7"/>
  <c r="I35" i="7"/>
  <c r="D35" i="7"/>
  <c r="BS35" i="7"/>
  <c r="BM35" i="7"/>
  <c r="BH35" i="7"/>
  <c r="BC35" i="7"/>
  <c r="AU35" i="7"/>
  <c r="AP35" i="7"/>
  <c r="AK35" i="7"/>
  <c r="AE35" i="7"/>
  <c r="X35" i="7"/>
  <c r="S35" i="7"/>
  <c r="M35" i="7"/>
  <c r="H35" i="7"/>
  <c r="C35" i="7"/>
  <c r="B36" i="7" a="1"/>
  <c r="B36" i="7" s="1"/>
  <c r="B33" i="2" a="1"/>
  <c r="B33" i="2" s="1"/>
  <c r="A33" i="2" s="1"/>
  <c r="BG32" i="2"/>
  <c r="AO32" i="2"/>
  <c r="W32" i="2"/>
  <c r="G32" i="2"/>
  <c r="BF32" i="2"/>
  <c r="AN32" i="2"/>
  <c r="V32" i="2"/>
  <c r="F32" i="2"/>
  <c r="BM32" i="2"/>
  <c r="AU32" i="2"/>
  <c r="AE32" i="2"/>
  <c r="M32" i="2"/>
  <c r="BL32" i="2"/>
  <c r="AT32" i="2"/>
  <c r="AD32" i="2"/>
  <c r="L32" i="2"/>
  <c r="D32" i="2"/>
  <c r="BK32" i="2"/>
  <c r="AS32" i="2"/>
  <c r="AA32" i="2"/>
  <c r="K32" i="2"/>
  <c r="BJ32" i="2"/>
  <c r="AR32" i="2"/>
  <c r="Z32" i="2"/>
  <c r="BO32" i="2"/>
  <c r="AY32" i="2"/>
  <c r="AG32" i="2"/>
  <c r="O32" i="2"/>
  <c r="BN32" i="2"/>
  <c r="AX32" i="2"/>
  <c r="AF32" i="2"/>
  <c r="N32" i="2"/>
  <c r="E32" i="2"/>
  <c r="BU32" i="2"/>
  <c r="BE32" i="2"/>
  <c r="AM32" i="2"/>
  <c r="U32" i="2"/>
  <c r="BT32" i="2"/>
  <c r="BD32" i="2"/>
  <c r="AL32" i="2"/>
  <c r="T32" i="2"/>
  <c r="BS32" i="2"/>
  <c r="BC32" i="2"/>
  <c r="AK32" i="2"/>
  <c r="S32" i="2"/>
  <c r="BR32" i="2"/>
  <c r="BB32" i="2"/>
  <c r="AJ32" i="2"/>
  <c r="R32" i="2"/>
  <c r="J32" i="2"/>
  <c r="C32" i="2"/>
  <c r="BQ32" i="2"/>
  <c r="BI32" i="2"/>
  <c r="BA32" i="2"/>
  <c r="AQ32" i="2"/>
  <c r="AI32" i="2"/>
  <c r="Y32" i="2"/>
  <c r="Q32" i="2"/>
  <c r="I32" i="2"/>
  <c r="BP32" i="2"/>
  <c r="BH32" i="2"/>
  <c r="AZ32" i="2"/>
  <c r="AP32" i="2"/>
  <c r="AH32" i="2"/>
  <c r="X32" i="2"/>
  <c r="P32" i="2"/>
  <c r="H32" i="2"/>
  <c r="BT36" i="7" l="1"/>
  <c r="BP36" i="7"/>
  <c r="BL36" i="7"/>
  <c r="BH36" i="7"/>
  <c r="BD36" i="7"/>
  <c r="AZ36" i="7"/>
  <c r="AT36" i="7"/>
  <c r="AP36" i="7"/>
  <c r="AL36" i="7"/>
  <c r="AH36" i="7"/>
  <c r="AD36" i="7"/>
  <c r="X36" i="7"/>
  <c r="T36" i="7"/>
  <c r="P36" i="7"/>
  <c r="L36" i="7"/>
  <c r="BR36" i="7"/>
  <c r="BN36" i="7"/>
  <c r="BJ36" i="7"/>
  <c r="BF36" i="7"/>
  <c r="BB36" i="7"/>
  <c r="AX36" i="7"/>
  <c r="AR36" i="7"/>
  <c r="AN36" i="7"/>
  <c r="AJ36" i="7"/>
  <c r="AF36" i="7"/>
  <c r="Z36" i="7"/>
  <c r="V36" i="7"/>
  <c r="BS36" i="7"/>
  <c r="BK36" i="7"/>
  <c r="BC36" i="7"/>
  <c r="AS36" i="7"/>
  <c r="AK36" i="7"/>
  <c r="AA36" i="7"/>
  <c r="S36" i="7"/>
  <c r="N36" i="7"/>
  <c r="I36" i="7"/>
  <c r="E36" i="7"/>
  <c r="BQ36" i="7"/>
  <c r="BI36" i="7"/>
  <c r="BA36" i="7"/>
  <c r="AQ36" i="7"/>
  <c r="AI36" i="7"/>
  <c r="Y36" i="7"/>
  <c r="R36" i="7"/>
  <c r="M36" i="7"/>
  <c r="H36" i="7"/>
  <c r="D36" i="7"/>
  <c r="A36" i="7"/>
  <c r="BU36" i="7"/>
  <c r="BE36" i="7"/>
  <c r="AM36" i="7"/>
  <c r="U36" i="7"/>
  <c r="J36" i="7"/>
  <c r="BO36" i="7"/>
  <c r="AY36" i="7"/>
  <c r="AG36" i="7"/>
  <c r="Q36" i="7"/>
  <c r="G36" i="7"/>
  <c r="BM36" i="7"/>
  <c r="AU36" i="7"/>
  <c r="AE36" i="7"/>
  <c r="O36" i="7"/>
  <c r="F36" i="7"/>
  <c r="BG36" i="7"/>
  <c r="AO36" i="7"/>
  <c r="W36" i="7"/>
  <c r="K36" i="7"/>
  <c r="C36" i="7"/>
  <c r="B37" i="7" a="1"/>
  <c r="B37" i="7" s="1"/>
  <c r="B34" i="2" a="1"/>
  <c r="B34" i="2" s="1"/>
  <c r="A34" i="2" s="1"/>
  <c r="BO33" i="2"/>
  <c r="BG33" i="2"/>
  <c r="AY33" i="2"/>
  <c r="AO33" i="2"/>
  <c r="AG33" i="2"/>
  <c r="W33" i="2"/>
  <c r="O33" i="2"/>
  <c r="G33" i="2"/>
  <c r="BN33" i="2"/>
  <c r="BF33" i="2"/>
  <c r="AX33" i="2"/>
  <c r="AN33" i="2"/>
  <c r="AF33" i="2"/>
  <c r="V33" i="2"/>
  <c r="N33" i="2"/>
  <c r="F33" i="2"/>
  <c r="E33" i="2"/>
  <c r="BU33" i="2"/>
  <c r="BM33" i="2"/>
  <c r="BE33" i="2"/>
  <c r="AU33" i="2"/>
  <c r="AM33" i="2"/>
  <c r="AE33" i="2"/>
  <c r="U33" i="2"/>
  <c r="M33" i="2"/>
  <c r="BT33" i="2"/>
  <c r="BL33" i="2"/>
  <c r="BD33" i="2"/>
  <c r="AT33" i="2"/>
  <c r="AL33" i="2"/>
  <c r="AD33" i="2"/>
  <c r="T33" i="2"/>
  <c r="L33" i="2"/>
  <c r="D33" i="2"/>
  <c r="BS33" i="2"/>
  <c r="BK33" i="2"/>
  <c r="BC33" i="2"/>
  <c r="AS33" i="2"/>
  <c r="AK33" i="2"/>
  <c r="AA33" i="2"/>
  <c r="S33" i="2"/>
  <c r="K33" i="2"/>
  <c r="BR33" i="2"/>
  <c r="BJ33" i="2"/>
  <c r="BB33" i="2"/>
  <c r="AR33" i="2"/>
  <c r="AJ33" i="2"/>
  <c r="Z33" i="2"/>
  <c r="R33" i="2"/>
  <c r="J33" i="2"/>
  <c r="C33" i="2"/>
  <c r="BQ33" i="2"/>
  <c r="BI33" i="2"/>
  <c r="BA33" i="2"/>
  <c r="AQ33" i="2"/>
  <c r="AI33" i="2"/>
  <c r="Y33" i="2"/>
  <c r="Q33" i="2"/>
  <c r="I33" i="2"/>
  <c r="BP33" i="2"/>
  <c r="BH33" i="2"/>
  <c r="AZ33" i="2"/>
  <c r="AP33" i="2"/>
  <c r="AH33" i="2"/>
  <c r="X33" i="2"/>
  <c r="P33" i="2"/>
  <c r="H33" i="2"/>
  <c r="BR37" i="7" l="1"/>
  <c r="BN37" i="7"/>
  <c r="BJ37" i="7"/>
  <c r="BF37" i="7"/>
  <c r="BB37" i="7"/>
  <c r="AX37" i="7"/>
  <c r="AR37" i="7"/>
  <c r="AN37" i="7"/>
  <c r="AJ37" i="7"/>
  <c r="AF37" i="7"/>
  <c r="Z37" i="7"/>
  <c r="V37" i="7"/>
  <c r="R37" i="7"/>
  <c r="N37" i="7"/>
  <c r="J37" i="7"/>
  <c r="F37" i="7"/>
  <c r="BT37" i="7"/>
  <c r="BP37" i="7"/>
  <c r="BL37" i="7"/>
  <c r="BH37" i="7"/>
  <c r="BD37" i="7"/>
  <c r="AZ37" i="7"/>
  <c r="AT37" i="7"/>
  <c r="AP37" i="7"/>
  <c r="AL37" i="7"/>
  <c r="AH37" i="7"/>
  <c r="AD37" i="7"/>
  <c r="X37" i="7"/>
  <c r="T37" i="7"/>
  <c r="P37" i="7"/>
  <c r="L37" i="7"/>
  <c r="H37" i="7"/>
  <c r="D37" i="7"/>
  <c r="A37" i="7"/>
  <c r="BU37" i="7"/>
  <c r="BM37" i="7"/>
  <c r="BE37" i="7"/>
  <c r="AU37" i="7"/>
  <c r="AM37" i="7"/>
  <c r="AE37" i="7"/>
  <c r="U37" i="7"/>
  <c r="M37" i="7"/>
  <c r="E37" i="7"/>
  <c r="BS37" i="7"/>
  <c r="BK37" i="7"/>
  <c r="BC37" i="7"/>
  <c r="AS37" i="7"/>
  <c r="AK37" i="7"/>
  <c r="AA37" i="7"/>
  <c r="S37" i="7"/>
  <c r="K37" i="7"/>
  <c r="C37" i="7"/>
  <c r="BQ37" i="7"/>
  <c r="BI37" i="7"/>
  <c r="BA37" i="7"/>
  <c r="AQ37" i="7"/>
  <c r="AI37" i="7"/>
  <c r="Y37" i="7"/>
  <c r="Q37" i="7"/>
  <c r="I37" i="7"/>
  <c r="BO37" i="7"/>
  <c r="AG37" i="7"/>
  <c r="BG37" i="7"/>
  <c r="W37" i="7"/>
  <c r="AY37" i="7"/>
  <c r="O37" i="7"/>
  <c r="AO37" i="7"/>
  <c r="G37" i="7"/>
  <c r="B38" i="7" a="1"/>
  <c r="B38" i="7" s="1"/>
  <c r="B35" i="2" a="1"/>
  <c r="B35" i="2" s="1"/>
  <c r="A35" i="2" s="1"/>
  <c r="BG34" i="2"/>
  <c r="AO34" i="2"/>
  <c r="W34" i="2"/>
  <c r="G34" i="2"/>
  <c r="BF34" i="2"/>
  <c r="AN34" i="2"/>
  <c r="V34" i="2"/>
  <c r="BU34" i="2"/>
  <c r="BE34" i="2"/>
  <c r="AM34" i="2"/>
  <c r="BS34" i="2"/>
  <c r="BK34" i="2"/>
  <c r="BC34" i="2"/>
  <c r="AS34" i="2"/>
  <c r="AK34" i="2"/>
  <c r="AA34" i="2"/>
  <c r="S34" i="2"/>
  <c r="K34" i="2"/>
  <c r="BR34" i="2"/>
  <c r="BJ34" i="2"/>
  <c r="BB34" i="2"/>
  <c r="AR34" i="2"/>
  <c r="AJ34" i="2"/>
  <c r="Z34" i="2"/>
  <c r="R34" i="2"/>
  <c r="J34" i="2"/>
  <c r="C34" i="2"/>
  <c r="BO34" i="2"/>
  <c r="AY34" i="2"/>
  <c r="AG34" i="2"/>
  <c r="O34" i="2"/>
  <c r="BN34" i="2"/>
  <c r="AX34" i="2"/>
  <c r="AF34" i="2"/>
  <c r="N34" i="2"/>
  <c r="F34" i="2"/>
  <c r="E34" i="2"/>
  <c r="BM34" i="2"/>
  <c r="AU34" i="2"/>
  <c r="AE34" i="2"/>
  <c r="U34" i="2"/>
  <c r="M34" i="2"/>
  <c r="BT34" i="2"/>
  <c r="BL34" i="2"/>
  <c r="BD34" i="2"/>
  <c r="AT34" i="2"/>
  <c r="AL34" i="2"/>
  <c r="AD34" i="2"/>
  <c r="T34" i="2"/>
  <c r="L34" i="2"/>
  <c r="D34" i="2"/>
  <c r="BQ34" i="2"/>
  <c r="BI34" i="2"/>
  <c r="BA34" i="2"/>
  <c r="AQ34" i="2"/>
  <c r="AI34" i="2"/>
  <c r="Y34" i="2"/>
  <c r="Q34" i="2"/>
  <c r="I34" i="2"/>
  <c r="BP34" i="2"/>
  <c r="BH34" i="2"/>
  <c r="AZ34" i="2"/>
  <c r="AP34" i="2"/>
  <c r="AH34" i="2"/>
  <c r="X34" i="2"/>
  <c r="P34" i="2"/>
  <c r="H34" i="2"/>
  <c r="BT38" i="7" l="1"/>
  <c r="BP38" i="7"/>
  <c r="BL38" i="7"/>
  <c r="BH38" i="7"/>
  <c r="BD38" i="7"/>
  <c r="AZ38" i="7"/>
  <c r="AT38" i="7"/>
  <c r="AP38" i="7"/>
  <c r="AL38" i="7"/>
  <c r="AH38" i="7"/>
  <c r="AD38" i="7"/>
  <c r="X38" i="7"/>
  <c r="T38" i="7"/>
  <c r="P38" i="7"/>
  <c r="L38" i="7"/>
  <c r="H38" i="7"/>
  <c r="D38" i="7"/>
  <c r="A38" i="7"/>
  <c r="BR38" i="7"/>
  <c r="BN38" i="7"/>
  <c r="BJ38" i="7"/>
  <c r="BF38" i="7"/>
  <c r="BB38" i="7"/>
  <c r="AX38" i="7"/>
  <c r="AR38" i="7"/>
  <c r="AN38" i="7"/>
  <c r="AJ38" i="7"/>
  <c r="AF38" i="7"/>
  <c r="Z38" i="7"/>
  <c r="V38" i="7"/>
  <c r="R38" i="7"/>
  <c r="N38" i="7"/>
  <c r="J38" i="7"/>
  <c r="F38" i="7"/>
  <c r="BO38" i="7"/>
  <c r="BG38" i="7"/>
  <c r="AY38" i="7"/>
  <c r="AO38" i="7"/>
  <c r="AG38" i="7"/>
  <c r="W38" i="7"/>
  <c r="O38" i="7"/>
  <c r="G38" i="7"/>
  <c r="BU38" i="7"/>
  <c r="BM38" i="7"/>
  <c r="BE38" i="7"/>
  <c r="AU38" i="7"/>
  <c r="AM38" i="7"/>
  <c r="AE38" i="7"/>
  <c r="U38" i="7"/>
  <c r="M38" i="7"/>
  <c r="E38" i="7"/>
  <c r="BS38" i="7"/>
  <c r="BK38" i="7"/>
  <c r="BC38" i="7"/>
  <c r="AS38" i="7"/>
  <c r="AK38" i="7"/>
  <c r="AA38" i="7"/>
  <c r="S38" i="7"/>
  <c r="K38" i="7"/>
  <c r="C38" i="7"/>
  <c r="BQ38" i="7"/>
  <c r="BI38" i="7"/>
  <c r="BA38" i="7"/>
  <c r="AQ38" i="7"/>
  <c r="AI38" i="7"/>
  <c r="Y38" i="7"/>
  <c r="Q38" i="7"/>
  <c r="I38" i="7"/>
  <c r="B39" i="7" a="1"/>
  <c r="B39" i="7" s="1"/>
  <c r="B36" i="2" a="1"/>
  <c r="B36" i="2" s="1"/>
  <c r="A36" i="2" s="1"/>
  <c r="BU35" i="2"/>
  <c r="BM35" i="2"/>
  <c r="BE35" i="2"/>
  <c r="AU35" i="2"/>
  <c r="AL35" i="2"/>
  <c r="BN35" i="2"/>
  <c r="BF35" i="2"/>
  <c r="AX35" i="2"/>
  <c r="AN35" i="2"/>
  <c r="AG35" i="2"/>
  <c r="W35" i="2"/>
  <c r="O35" i="2"/>
  <c r="G35" i="2"/>
  <c r="AD35" i="2"/>
  <c r="T35" i="2"/>
  <c r="L35" i="2"/>
  <c r="D35" i="2"/>
  <c r="BO35" i="2"/>
  <c r="AY35" i="2"/>
  <c r="BS35" i="2"/>
  <c r="BC35" i="2"/>
  <c r="BT35" i="2"/>
  <c r="BD35" i="2"/>
  <c r="AM35" i="2"/>
  <c r="U35" i="2"/>
  <c r="AJ35" i="2"/>
  <c r="BG35" i="2"/>
  <c r="AO35" i="2"/>
  <c r="BP35" i="2"/>
  <c r="BH35" i="2"/>
  <c r="AZ35" i="2"/>
  <c r="AP35" i="2"/>
  <c r="AI35" i="2"/>
  <c r="Y35" i="2"/>
  <c r="Q35" i="2"/>
  <c r="I35" i="2"/>
  <c r="AF35" i="2"/>
  <c r="V35" i="2"/>
  <c r="N35" i="2"/>
  <c r="F35" i="2"/>
  <c r="E35" i="2"/>
  <c r="BK35" i="2"/>
  <c r="AS35" i="2"/>
  <c r="BL35" i="2"/>
  <c r="AT35" i="2"/>
  <c r="AE35" i="2"/>
  <c r="M35" i="2"/>
  <c r="Z35" i="2"/>
  <c r="R35" i="2"/>
  <c r="J35" i="2"/>
  <c r="C35" i="2"/>
  <c r="BQ35" i="2"/>
  <c r="BI35" i="2"/>
  <c r="BA35" i="2"/>
  <c r="AQ35" i="2"/>
  <c r="BR35" i="2"/>
  <c r="BJ35" i="2"/>
  <c r="BB35" i="2"/>
  <c r="AR35" i="2"/>
  <c r="AK35" i="2"/>
  <c r="AA35" i="2"/>
  <c r="S35" i="2"/>
  <c r="K35" i="2"/>
  <c r="AH35" i="2"/>
  <c r="X35" i="2"/>
  <c r="P35" i="2"/>
  <c r="H35" i="2"/>
  <c r="BR39" i="7" l="1"/>
  <c r="BN39" i="7"/>
  <c r="BJ39" i="7"/>
  <c r="BF39" i="7"/>
  <c r="BB39" i="7"/>
  <c r="AX39" i="7"/>
  <c r="AR39" i="7"/>
  <c r="AN39" i="7"/>
  <c r="AJ39" i="7"/>
  <c r="AF39" i="7"/>
  <c r="Z39" i="7"/>
  <c r="V39" i="7"/>
  <c r="R39" i="7"/>
  <c r="N39" i="7"/>
  <c r="J39" i="7"/>
  <c r="F39" i="7"/>
  <c r="BU39" i="7"/>
  <c r="BQ39" i="7"/>
  <c r="BM39" i="7"/>
  <c r="BI39" i="7"/>
  <c r="BE39" i="7"/>
  <c r="BA39" i="7"/>
  <c r="AU39" i="7"/>
  <c r="AQ39" i="7"/>
  <c r="AM39" i="7"/>
  <c r="AI39" i="7"/>
  <c r="AE39" i="7"/>
  <c r="Y39" i="7"/>
  <c r="U39" i="7"/>
  <c r="Q39" i="7"/>
  <c r="M39" i="7"/>
  <c r="I39" i="7"/>
  <c r="E39" i="7"/>
  <c r="BT39" i="7"/>
  <c r="BP39" i="7"/>
  <c r="BL39" i="7"/>
  <c r="BH39" i="7"/>
  <c r="BD39" i="7"/>
  <c r="AZ39" i="7"/>
  <c r="AT39" i="7"/>
  <c r="AP39" i="7"/>
  <c r="AL39" i="7"/>
  <c r="AH39" i="7"/>
  <c r="AD39" i="7"/>
  <c r="X39" i="7"/>
  <c r="T39" i="7"/>
  <c r="P39" i="7"/>
  <c r="L39" i="7"/>
  <c r="H39" i="7"/>
  <c r="D39" i="7"/>
  <c r="A39" i="7"/>
  <c r="BS39" i="7"/>
  <c r="BC39" i="7"/>
  <c r="AK39" i="7"/>
  <c r="S39" i="7"/>
  <c r="C39" i="7"/>
  <c r="BO39" i="7"/>
  <c r="AY39" i="7"/>
  <c r="AG39" i="7"/>
  <c r="O39" i="7"/>
  <c r="BK39" i="7"/>
  <c r="AS39" i="7"/>
  <c r="AA39" i="7"/>
  <c r="K39" i="7"/>
  <c r="BG39" i="7"/>
  <c r="AO39" i="7"/>
  <c r="W39" i="7"/>
  <c r="G39" i="7"/>
  <c r="B40" i="7" a="1"/>
  <c r="B40" i="7" s="1"/>
  <c r="B37" i="2" a="1"/>
  <c r="B37" i="2" s="1"/>
  <c r="A37" i="2" s="1"/>
  <c r="BU36" i="2"/>
  <c r="BM36" i="2"/>
  <c r="BE36" i="2"/>
  <c r="AU36" i="2"/>
  <c r="AM36" i="2"/>
  <c r="AE36" i="2"/>
  <c r="U36" i="2"/>
  <c r="M36" i="2"/>
  <c r="BT36" i="2"/>
  <c r="BL36" i="2"/>
  <c r="BD36" i="2"/>
  <c r="AT36" i="2"/>
  <c r="AL36" i="2"/>
  <c r="AD36" i="2"/>
  <c r="T36" i="2"/>
  <c r="L36" i="2"/>
  <c r="D36" i="2"/>
  <c r="BG36" i="2"/>
  <c r="AO36" i="2"/>
  <c r="W36" i="2"/>
  <c r="G36" i="2"/>
  <c r="BF36" i="2"/>
  <c r="AN36" i="2"/>
  <c r="V36" i="2"/>
  <c r="BO36" i="2"/>
  <c r="AY36" i="2"/>
  <c r="AG36" i="2"/>
  <c r="O36" i="2"/>
  <c r="BN36" i="2"/>
  <c r="AX36" i="2"/>
  <c r="AF36" i="2"/>
  <c r="N36" i="2"/>
  <c r="F36" i="2"/>
  <c r="E36" i="2"/>
  <c r="BS36" i="2"/>
  <c r="BK36" i="2"/>
  <c r="BC36" i="2"/>
  <c r="AS36" i="2"/>
  <c r="AK36" i="2"/>
  <c r="AA36" i="2"/>
  <c r="S36" i="2"/>
  <c r="K36" i="2"/>
  <c r="BR36" i="2"/>
  <c r="BJ36" i="2"/>
  <c r="BB36" i="2"/>
  <c r="AR36" i="2"/>
  <c r="AJ36" i="2"/>
  <c r="Z36" i="2"/>
  <c r="R36" i="2"/>
  <c r="J36" i="2"/>
  <c r="C36" i="2"/>
  <c r="BQ36" i="2"/>
  <c r="BI36" i="2"/>
  <c r="BA36" i="2"/>
  <c r="AQ36" i="2"/>
  <c r="AI36" i="2"/>
  <c r="Y36" i="2"/>
  <c r="Q36" i="2"/>
  <c r="I36" i="2"/>
  <c r="BP36" i="2"/>
  <c r="BH36" i="2"/>
  <c r="AZ36" i="2"/>
  <c r="AP36" i="2"/>
  <c r="AH36" i="2"/>
  <c r="X36" i="2"/>
  <c r="P36" i="2"/>
  <c r="H36" i="2"/>
  <c r="BU40" i="7" l="1"/>
  <c r="BQ40" i="7"/>
  <c r="BM40" i="7"/>
  <c r="BI40" i="7"/>
  <c r="BE40" i="7"/>
  <c r="BA40" i="7"/>
  <c r="AU40" i="7"/>
  <c r="AQ40" i="7"/>
  <c r="AM40" i="7"/>
  <c r="AI40" i="7"/>
  <c r="AE40" i="7"/>
  <c r="Y40" i="7"/>
  <c r="U40" i="7"/>
  <c r="Q40" i="7"/>
  <c r="M40" i="7"/>
  <c r="I40" i="7"/>
  <c r="E40" i="7"/>
  <c r="BT40" i="7"/>
  <c r="BP40" i="7"/>
  <c r="BL40" i="7"/>
  <c r="BH40" i="7"/>
  <c r="BD40" i="7"/>
  <c r="AZ40" i="7"/>
  <c r="AT40" i="7"/>
  <c r="AP40" i="7"/>
  <c r="AL40" i="7"/>
  <c r="AH40" i="7"/>
  <c r="AD40" i="7"/>
  <c r="X40" i="7"/>
  <c r="T40" i="7"/>
  <c r="P40" i="7"/>
  <c r="L40" i="7"/>
  <c r="H40" i="7"/>
  <c r="D40" i="7"/>
  <c r="A40" i="7"/>
  <c r="BS40" i="7"/>
  <c r="BO40" i="7"/>
  <c r="BK40" i="7"/>
  <c r="BG40" i="7"/>
  <c r="BC40" i="7"/>
  <c r="AY40" i="7"/>
  <c r="AS40" i="7"/>
  <c r="AO40" i="7"/>
  <c r="AK40" i="7"/>
  <c r="AG40" i="7"/>
  <c r="AA40" i="7"/>
  <c r="W40" i="7"/>
  <c r="S40" i="7"/>
  <c r="O40" i="7"/>
  <c r="K40" i="7"/>
  <c r="G40" i="7"/>
  <c r="C40" i="7"/>
  <c r="BR40" i="7"/>
  <c r="BN40" i="7"/>
  <c r="BJ40" i="7"/>
  <c r="BF40" i="7"/>
  <c r="BB40" i="7"/>
  <c r="AX40" i="7"/>
  <c r="AR40" i="7"/>
  <c r="AN40" i="7"/>
  <c r="AJ40" i="7"/>
  <c r="AF40" i="7"/>
  <c r="Z40" i="7"/>
  <c r="V40" i="7"/>
  <c r="R40" i="7"/>
  <c r="N40" i="7"/>
  <c r="J40" i="7"/>
  <c r="F40" i="7"/>
  <c r="B38" i="2" a="1"/>
  <c r="B38" i="2" s="1"/>
  <c r="A38" i="2" s="1"/>
  <c r="BO37" i="2"/>
  <c r="AY37" i="2"/>
  <c r="AG37" i="2"/>
  <c r="W37" i="2"/>
  <c r="G37" i="2"/>
  <c r="AX37" i="2"/>
  <c r="AF37" i="2"/>
  <c r="N37" i="2"/>
  <c r="E37" i="2"/>
  <c r="BU37" i="2"/>
  <c r="BE37" i="2"/>
  <c r="AU37" i="2"/>
  <c r="AM37" i="2"/>
  <c r="AE37" i="2"/>
  <c r="U37" i="2"/>
  <c r="M37" i="2"/>
  <c r="BT37" i="2"/>
  <c r="BL37" i="2"/>
  <c r="BD37" i="2"/>
  <c r="AT37" i="2"/>
  <c r="AL37" i="2"/>
  <c r="AD37" i="2"/>
  <c r="T37" i="2"/>
  <c r="L37" i="2"/>
  <c r="D37" i="2"/>
  <c r="BM37" i="2"/>
  <c r="BK37" i="2"/>
  <c r="AS37" i="2"/>
  <c r="AK37" i="2"/>
  <c r="AA37" i="2"/>
  <c r="S37" i="2"/>
  <c r="K37" i="2"/>
  <c r="BR37" i="2"/>
  <c r="BJ37" i="2"/>
  <c r="BB37" i="2"/>
  <c r="AR37" i="2"/>
  <c r="AJ37" i="2"/>
  <c r="Z37" i="2"/>
  <c r="R37" i="2"/>
  <c r="J37" i="2"/>
  <c r="C37" i="2"/>
  <c r="BG37" i="2"/>
  <c r="AO37" i="2"/>
  <c r="O37" i="2"/>
  <c r="BN37" i="2"/>
  <c r="BF37" i="2"/>
  <c r="AN37" i="2"/>
  <c r="V37" i="2"/>
  <c r="F37" i="2"/>
  <c r="BS37" i="2"/>
  <c r="BC37" i="2"/>
  <c r="BQ37" i="2"/>
  <c r="BI37" i="2"/>
  <c r="BA37" i="2"/>
  <c r="AQ37" i="2"/>
  <c r="AI37" i="2"/>
  <c r="Y37" i="2"/>
  <c r="Q37" i="2"/>
  <c r="I37" i="2"/>
  <c r="BP37" i="2"/>
  <c r="BH37" i="2"/>
  <c r="AZ37" i="2"/>
  <c r="AP37" i="2"/>
  <c r="AH37" i="2"/>
  <c r="X37" i="2"/>
  <c r="P37" i="2"/>
  <c r="H37" i="2"/>
  <c r="B39" i="2" l="1" a="1"/>
  <c r="B39" i="2" s="1"/>
  <c r="A39" i="2" s="1"/>
  <c r="BO38" i="2"/>
  <c r="AY38" i="2"/>
  <c r="AG38" i="2"/>
  <c r="O38" i="2"/>
  <c r="BN38" i="2"/>
  <c r="AX38" i="2"/>
  <c r="AF38" i="2"/>
  <c r="N38" i="2"/>
  <c r="BG38" i="2"/>
  <c r="AO38" i="2"/>
  <c r="W38" i="2"/>
  <c r="G38" i="2"/>
  <c r="BF38" i="2"/>
  <c r="AN38" i="2"/>
  <c r="V38" i="2"/>
  <c r="F38" i="2"/>
  <c r="E38" i="2"/>
  <c r="BU38" i="2"/>
  <c r="BE38" i="2"/>
  <c r="AM38" i="2"/>
  <c r="U38" i="2"/>
  <c r="BT38" i="2"/>
  <c r="BD38" i="2"/>
  <c r="AL38" i="2"/>
  <c r="T38" i="2"/>
  <c r="BS38" i="2"/>
  <c r="BC38" i="2"/>
  <c r="AK38" i="2"/>
  <c r="S38" i="2"/>
  <c r="BR38" i="2"/>
  <c r="BB38" i="2"/>
  <c r="AJ38" i="2"/>
  <c r="R38" i="2"/>
  <c r="J38" i="2"/>
  <c r="C38" i="2"/>
  <c r="BM38" i="2"/>
  <c r="AU38" i="2"/>
  <c r="AE38" i="2"/>
  <c r="M38" i="2"/>
  <c r="BL38" i="2"/>
  <c r="AT38" i="2"/>
  <c r="AD38" i="2"/>
  <c r="L38" i="2"/>
  <c r="D38" i="2"/>
  <c r="BK38" i="2"/>
  <c r="AS38" i="2"/>
  <c r="AA38" i="2"/>
  <c r="K38" i="2"/>
  <c r="BJ38" i="2"/>
  <c r="AR38" i="2"/>
  <c r="Z38" i="2"/>
  <c r="BQ38" i="2"/>
  <c r="BI38" i="2"/>
  <c r="BA38" i="2"/>
  <c r="AQ38" i="2"/>
  <c r="AI38" i="2"/>
  <c r="Y38" i="2"/>
  <c r="Q38" i="2"/>
  <c r="I38" i="2"/>
  <c r="BP38" i="2"/>
  <c r="BH38" i="2"/>
  <c r="AZ38" i="2"/>
  <c r="AP38" i="2"/>
  <c r="AH38" i="2"/>
  <c r="X38" i="2"/>
  <c r="P38" i="2"/>
  <c r="H38" i="2"/>
  <c r="BG39" i="2" l="1"/>
  <c r="AG39" i="2"/>
  <c r="G39" i="2"/>
  <c r="BN39" i="2"/>
  <c r="BF39" i="2"/>
  <c r="AX39" i="2"/>
  <c r="AN39" i="2"/>
  <c r="AF39" i="2"/>
  <c r="V39" i="2"/>
  <c r="N39" i="2"/>
  <c r="F39" i="2"/>
  <c r="E39" i="2"/>
  <c r="BU39" i="2"/>
  <c r="BM39" i="2"/>
  <c r="BE39" i="2"/>
  <c r="AU39" i="2"/>
  <c r="AM39" i="2"/>
  <c r="AE39" i="2"/>
  <c r="U39" i="2"/>
  <c r="M39" i="2"/>
  <c r="BT39" i="2"/>
  <c r="BL39" i="2"/>
  <c r="BD39" i="2"/>
  <c r="AT39" i="2"/>
  <c r="AL39" i="2"/>
  <c r="AD39" i="2"/>
  <c r="T39" i="2"/>
  <c r="L39" i="2"/>
  <c r="D39" i="2"/>
  <c r="BO39" i="2"/>
  <c r="AO39" i="2"/>
  <c r="O39" i="2"/>
  <c r="BK39" i="2"/>
  <c r="AS39" i="2"/>
  <c r="AA39" i="2"/>
  <c r="K39" i="2"/>
  <c r="BJ39" i="2"/>
  <c r="AR39" i="2"/>
  <c r="Z39" i="2"/>
  <c r="R39" i="2"/>
  <c r="J39" i="2"/>
  <c r="C39" i="2"/>
  <c r="B40" i="2" a="1"/>
  <c r="B40" i="2" s="1"/>
  <c r="E40" i="2" s="1"/>
  <c r="AY39" i="2"/>
  <c r="W39" i="2"/>
  <c r="BS39" i="2"/>
  <c r="BC39" i="2"/>
  <c r="AK39" i="2"/>
  <c r="S39" i="2"/>
  <c r="BR39" i="2"/>
  <c r="BB39" i="2"/>
  <c r="AJ39" i="2"/>
  <c r="BQ39" i="2"/>
  <c r="BI39" i="2"/>
  <c r="BA39" i="2"/>
  <c r="AQ39" i="2"/>
  <c r="AI39" i="2"/>
  <c r="Y39" i="2"/>
  <c r="Q39" i="2"/>
  <c r="I39" i="2"/>
  <c r="BP39" i="2"/>
  <c r="BH39" i="2"/>
  <c r="AZ39" i="2"/>
  <c r="AP39" i="2"/>
  <c r="AH39" i="2"/>
  <c r="X39" i="2"/>
  <c r="P39" i="2"/>
  <c r="H39" i="2"/>
  <c r="BK40" i="2" l="1"/>
  <c r="AK40" i="2"/>
  <c r="K40" i="2"/>
  <c r="BB40" i="2"/>
  <c r="Z40" i="2"/>
  <c r="BU40" i="2"/>
  <c r="BM40" i="2"/>
  <c r="BE40" i="2"/>
  <c r="AU40" i="2"/>
  <c r="AM40" i="2"/>
  <c r="AE40" i="2"/>
  <c r="U40" i="2"/>
  <c r="M40" i="2"/>
  <c r="BT40" i="2"/>
  <c r="BL40" i="2"/>
  <c r="BD40" i="2"/>
  <c r="AT40" i="2"/>
  <c r="AL40" i="2"/>
  <c r="AD40" i="2"/>
  <c r="T40" i="2"/>
  <c r="L40" i="2"/>
  <c r="D40" i="2"/>
  <c r="AS40" i="2"/>
  <c r="S40" i="2"/>
  <c r="BJ40" i="2"/>
  <c r="AJ40" i="2"/>
  <c r="J40" i="2"/>
  <c r="C40" i="2"/>
  <c r="BQ40" i="2"/>
  <c r="BI40" i="2"/>
  <c r="BA40" i="2"/>
  <c r="AQ40" i="2"/>
  <c r="AI40" i="2"/>
  <c r="Y40" i="2"/>
  <c r="Q40" i="2"/>
  <c r="I40" i="2"/>
  <c r="BP40" i="2"/>
  <c r="BH40" i="2"/>
  <c r="AZ40" i="2"/>
  <c r="AP40" i="2"/>
  <c r="AH40" i="2"/>
  <c r="X40" i="2"/>
  <c r="P40" i="2"/>
  <c r="H40" i="2"/>
  <c r="A40" i="2"/>
  <c r="BS40" i="2"/>
  <c r="BC40" i="2"/>
  <c r="AA40" i="2"/>
  <c r="BR40" i="2"/>
  <c r="AR40" i="2"/>
  <c r="R40" i="2"/>
  <c r="BO40" i="2"/>
  <c r="BG40" i="2"/>
  <c r="AY40" i="2"/>
  <c r="AO40" i="2"/>
  <c r="AG40" i="2"/>
  <c r="W40" i="2"/>
  <c r="O40" i="2"/>
  <c r="G40" i="2"/>
  <c r="BN40" i="2"/>
  <c r="BF40" i="2"/>
  <c r="AX40" i="2"/>
  <c r="AN40" i="2"/>
  <c r="AF40" i="2"/>
  <c r="V40" i="2"/>
  <c r="N40" i="2"/>
  <c r="F40" i="2"/>
</calcChain>
</file>

<file path=xl/sharedStrings.xml><?xml version="1.0" encoding="utf-8"?>
<sst xmlns="http://schemas.openxmlformats.org/spreadsheetml/2006/main" count="1522" uniqueCount="192">
  <si>
    <t>facture</t>
  </si>
  <si>
    <t>date_fact</t>
  </si>
  <si>
    <t>client_a</t>
  </si>
  <si>
    <t>quantite</t>
  </si>
  <si>
    <t>mont_ht</t>
  </si>
  <si>
    <t>mont_ttc</t>
  </si>
  <si>
    <t>societe</t>
  </si>
  <si>
    <t>P000001/15</t>
  </si>
  <si>
    <t>03-Jan-15</t>
  </si>
  <si>
    <t>109</t>
  </si>
  <si>
    <t>101</t>
  </si>
  <si>
    <t>102</t>
  </si>
  <si>
    <t>103</t>
  </si>
  <si>
    <t>105</t>
  </si>
  <si>
    <t>206</t>
  </si>
  <si>
    <t>P000002/15</t>
  </si>
  <si>
    <t>06-Jan-15</t>
  </si>
  <si>
    <t>212</t>
  </si>
  <si>
    <t>157</t>
  </si>
  <si>
    <t>154</t>
  </si>
  <si>
    <t>P000003/15</t>
  </si>
  <si>
    <t>P000004/15</t>
  </si>
  <si>
    <t>201</t>
  </si>
  <si>
    <t>106</t>
  </si>
  <si>
    <t>P000005/15</t>
  </si>
  <si>
    <t>P000006/15</t>
  </si>
  <si>
    <t>P000007/15</t>
  </si>
  <si>
    <t>P000008/15</t>
  </si>
  <si>
    <t>12-Jan-15</t>
  </si>
  <si>
    <t>151</t>
  </si>
  <si>
    <t>P000009/15</t>
  </si>
  <si>
    <t>15-Jan-15</t>
  </si>
  <si>
    <t>205</t>
  </si>
  <si>
    <t>28-Jan-15</t>
  </si>
  <si>
    <t>207</t>
  </si>
  <si>
    <t>29-Jan-15</t>
  </si>
  <si>
    <t>152</t>
  </si>
  <si>
    <t>05-Feb-15</t>
  </si>
  <si>
    <t>108</t>
  </si>
  <si>
    <t>156</t>
  </si>
  <si>
    <t>153</t>
  </si>
  <si>
    <t>09-Feb-15</t>
  </si>
  <si>
    <t>211</t>
  </si>
  <si>
    <t>LARBI</t>
  </si>
  <si>
    <t>110</t>
  </si>
  <si>
    <t>107</t>
  </si>
  <si>
    <t>204</t>
  </si>
  <si>
    <t>159</t>
  </si>
  <si>
    <t>202</t>
  </si>
  <si>
    <t>MOHAMED</t>
  </si>
  <si>
    <t>article</t>
  </si>
  <si>
    <t>prix_vente</t>
  </si>
  <si>
    <t>MUSTAPHA</t>
  </si>
  <si>
    <t>GUST</t>
  </si>
  <si>
    <t>SALAH</t>
  </si>
  <si>
    <t>BACHIR</t>
  </si>
  <si>
    <t>ABDESS</t>
  </si>
  <si>
    <t>ALI</t>
  </si>
  <si>
    <t>SAISONS</t>
  </si>
  <si>
    <t>quantite de l'article</t>
  </si>
  <si>
    <t>mont_ttc_fact</t>
  </si>
  <si>
    <t>P000010/15</t>
  </si>
  <si>
    <t>Food</t>
  </si>
  <si>
    <t>P000011/15</t>
  </si>
  <si>
    <t>13-Jan-15</t>
  </si>
  <si>
    <t>P000012/15</t>
  </si>
  <si>
    <t>P000013/15</t>
  </si>
  <si>
    <t>P000014/15</t>
  </si>
  <si>
    <t>P000015/15</t>
  </si>
  <si>
    <t>21-Jan-15</t>
  </si>
  <si>
    <t>P000016/15</t>
  </si>
  <si>
    <t>P000017/15</t>
  </si>
  <si>
    <t>22-Jan-15</t>
  </si>
  <si>
    <t>P000018/15</t>
  </si>
  <si>
    <t>26-Jan-15</t>
  </si>
  <si>
    <t>P000019/15</t>
  </si>
  <si>
    <t>P000020/15</t>
  </si>
  <si>
    <t>P000021/15</t>
  </si>
  <si>
    <t>P000022/15</t>
  </si>
  <si>
    <t>P000023/15</t>
  </si>
  <si>
    <t>P000024/15</t>
  </si>
  <si>
    <t>P000025/15</t>
  </si>
  <si>
    <t>P000026/15</t>
  </si>
  <si>
    <t>06-Feb-15</t>
  </si>
  <si>
    <t>P000027/15</t>
  </si>
  <si>
    <t>07-Feb-15</t>
  </si>
  <si>
    <t>P000028/15</t>
  </si>
  <si>
    <t>P000029/15</t>
  </si>
  <si>
    <t>P000030/15</t>
  </si>
  <si>
    <t>P000031/15</t>
  </si>
  <si>
    <t>P000032/15</t>
  </si>
  <si>
    <t>P000033/15</t>
  </si>
  <si>
    <t>11-Feb-15</t>
  </si>
  <si>
    <t>P000034/15</t>
  </si>
  <si>
    <t>P000035/15</t>
  </si>
  <si>
    <t>12-Feb-15</t>
  </si>
  <si>
    <t>P000036/15</t>
  </si>
  <si>
    <t>13-Feb-15</t>
  </si>
  <si>
    <t>P000037/15</t>
  </si>
  <si>
    <t>14-Feb-15</t>
  </si>
  <si>
    <t>P000038/15</t>
  </si>
  <si>
    <t>P000039/15</t>
  </si>
  <si>
    <t>P000040/15</t>
  </si>
  <si>
    <t>P000041/15</t>
  </si>
  <si>
    <t>P000042/15</t>
  </si>
  <si>
    <t>16-Feb-15</t>
  </si>
  <si>
    <t>P000043/15</t>
  </si>
  <si>
    <t>17-Feb-15</t>
  </si>
  <si>
    <t>P000044/15</t>
  </si>
  <si>
    <t>19-Feb-15</t>
  </si>
  <si>
    <t>P000045/15</t>
  </si>
  <si>
    <t>23-Feb-15</t>
  </si>
  <si>
    <t>P000046/15</t>
  </si>
  <si>
    <t>24-Feb-15</t>
  </si>
  <si>
    <t>P000047/15</t>
  </si>
  <si>
    <t>25-Feb-15</t>
  </si>
  <si>
    <t>P000048/15</t>
  </si>
  <si>
    <t>26-Feb-15</t>
  </si>
  <si>
    <t>P000049/15</t>
  </si>
  <si>
    <t>27-Feb-15</t>
  </si>
  <si>
    <t>P000050/15</t>
  </si>
  <si>
    <t>28-Feb-15</t>
  </si>
  <si>
    <t>P000051/15</t>
  </si>
  <si>
    <t>P000052/15</t>
  </si>
  <si>
    <t>02-Mar-15</t>
  </si>
  <si>
    <t>P000053/15</t>
  </si>
  <si>
    <t>P000054/15</t>
  </si>
  <si>
    <t>P000055/15</t>
  </si>
  <si>
    <t>P000056/15</t>
  </si>
  <si>
    <t>P000057/15</t>
  </si>
  <si>
    <t>P000058/15</t>
  </si>
  <si>
    <t>P000059/15</t>
  </si>
  <si>
    <t>P000060/15</t>
  </si>
  <si>
    <t>P000061/15</t>
  </si>
  <si>
    <t>03-Mar-15</t>
  </si>
  <si>
    <t>P000062/15</t>
  </si>
  <si>
    <t>P000063/15</t>
  </si>
  <si>
    <t>P000064/15</t>
  </si>
  <si>
    <t>P000065/15</t>
  </si>
  <si>
    <t>P000066/15</t>
  </si>
  <si>
    <t>04-Mar-15</t>
  </si>
  <si>
    <t>P000067/15</t>
  </si>
  <si>
    <t>P000068/15</t>
  </si>
  <si>
    <t>P000069/15</t>
  </si>
  <si>
    <t>05-Mar-15</t>
  </si>
  <si>
    <t>P000070/15</t>
  </si>
  <si>
    <t>P000071/15</t>
  </si>
  <si>
    <t>06-Mar-15</t>
  </si>
  <si>
    <t>P000072/15</t>
  </si>
  <si>
    <t>P000073/15</t>
  </si>
  <si>
    <t>P000074/15</t>
  </si>
  <si>
    <t>07-Mar-15</t>
  </si>
  <si>
    <t>P000075/15</t>
  </si>
  <si>
    <t>P000076/15</t>
  </si>
  <si>
    <t>P000077/15</t>
  </si>
  <si>
    <t>P000078/15</t>
  </si>
  <si>
    <t>P000079/15</t>
  </si>
  <si>
    <t>P000080/15</t>
  </si>
  <si>
    <t>P000081/15</t>
  </si>
  <si>
    <t>09-Mar-15</t>
  </si>
  <si>
    <t>P000082/15</t>
  </si>
  <si>
    <t>P000083/15</t>
  </si>
  <si>
    <t>P000084/15</t>
  </si>
  <si>
    <t>P000085/15</t>
  </si>
  <si>
    <t>P000086/15</t>
  </si>
  <si>
    <t>P000087/15</t>
  </si>
  <si>
    <t>10-Mar-15</t>
  </si>
  <si>
    <t>P000088/15</t>
  </si>
  <si>
    <t>P000089/15</t>
  </si>
  <si>
    <t>P000090/15</t>
  </si>
  <si>
    <t>P000091/15</t>
  </si>
  <si>
    <t>P000092/15</t>
  </si>
  <si>
    <t>P000093/15</t>
  </si>
  <si>
    <t>P000094/15</t>
  </si>
  <si>
    <t>P000095/15</t>
  </si>
  <si>
    <t>P000096/15</t>
  </si>
  <si>
    <t>P000097/15</t>
  </si>
  <si>
    <t>11-Mar-15</t>
  </si>
  <si>
    <t>P000098/15</t>
  </si>
  <si>
    <t>P000099/15</t>
  </si>
  <si>
    <t>P000100/15</t>
  </si>
  <si>
    <t>12-Mar-15</t>
  </si>
  <si>
    <t>P000101/15</t>
  </si>
  <si>
    <t>P000102/15</t>
  </si>
  <si>
    <t>P000103/15</t>
  </si>
  <si>
    <t>ami</t>
  </si>
  <si>
    <t>achat</t>
  </si>
  <si>
    <t>man</t>
  </si>
  <si>
    <t>Agri</t>
  </si>
  <si>
    <t>P000104/15</t>
  </si>
  <si>
    <t>lolou</t>
  </si>
  <si>
    <t>http://forum.excel-pratique.com/excel/transferer-donnees-de-la-feuil1-vers-la-feuil2-code-vba-t67407.html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</si>
</sst>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s\t\d;&quot;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00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textRotation="90"/>
    </xf>
    <xf numFmtId="4" fontId="0" fillId="0" borderId="0" xfId="0" applyNumberFormat="1"/>
    <xf numFmtId="4" fontId="0" fillId="2" borderId="0" xfId="0" applyNumberFormat="1" applyFill="1"/>
    <xf numFmtId="4" fontId="0" fillId="3" borderId="0" xfId="0" applyNumberFormat="1" applyFill="1"/>
    <xf numFmtId="4" fontId="0" fillId="4" borderId="0" xfId="0" applyNumberFormat="1" applyFill="1"/>
    <xf numFmtId="4" fontId="0" fillId="6" borderId="0" xfId="0" applyNumberFormat="1" applyFill="1"/>
    <xf numFmtId="4" fontId="0" fillId="7" borderId="0" xfId="0" applyNumberFormat="1" applyFill="1"/>
    <xf numFmtId="4" fontId="0" fillId="8" borderId="0" xfId="0" applyNumberFormat="1" applyFill="1"/>
    <xf numFmtId="4" fontId="0" fillId="5" borderId="0" xfId="0" applyNumberFormat="1" applyFill="1"/>
    <xf numFmtId="4" fontId="0" fillId="10" borderId="0" xfId="0" applyNumberFormat="1" applyFill="1"/>
    <xf numFmtId="4" fontId="0" fillId="9" borderId="0" xfId="0" applyNumberFormat="1" applyFill="1"/>
    <xf numFmtId="4" fontId="1" fillId="0" borderId="0" xfId="0" applyNumberFormat="1" applyFont="1" applyFill="1"/>
    <xf numFmtId="0" fontId="1" fillId="0" borderId="0" xfId="0" applyFont="1" applyFill="1"/>
    <xf numFmtId="4" fontId="0" fillId="0" borderId="0" xfId="0" applyNumberFormat="1" applyAlignment="1">
      <alignment horizontal="center"/>
    </xf>
    <xf numFmtId="0" fontId="0" fillId="12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0" fontId="1" fillId="0" borderId="2" xfId="0" applyFont="1" applyFill="1" applyBorder="1"/>
    <xf numFmtId="0" fontId="0" fillId="0" borderId="0" xfId="0" applyNumberFormat="1"/>
    <xf numFmtId="0" fontId="0" fillId="2" borderId="0" xfId="0" applyNumberFormat="1" applyFill="1"/>
    <xf numFmtId="0" fontId="0" fillId="13" borderId="0" xfId="0" applyFont="1" applyFill="1"/>
    <xf numFmtId="0" fontId="0" fillId="6" borderId="0" xfId="0" applyFont="1" applyFill="1"/>
    <xf numFmtId="0" fontId="0" fillId="14" borderId="0" xfId="0" applyFont="1" applyFill="1"/>
    <xf numFmtId="0" fontId="0" fillId="15" borderId="0" xfId="0" applyFont="1" applyFill="1"/>
    <xf numFmtId="0" fontId="0" fillId="16" borderId="0" xfId="0" applyFont="1" applyFill="1"/>
    <xf numFmtId="0" fontId="1" fillId="16" borderId="2" xfId="0" applyFont="1" applyFill="1" applyBorder="1"/>
    <xf numFmtId="0" fontId="1" fillId="15" borderId="2" xfId="0" applyFont="1" applyFill="1" applyBorder="1"/>
    <xf numFmtId="0" fontId="1" fillId="14" borderId="2" xfId="0" applyFont="1" applyFill="1" applyBorder="1"/>
    <xf numFmtId="0" fontId="1" fillId="6" borderId="2" xfId="0" applyFont="1" applyFill="1" applyBorder="1"/>
    <xf numFmtId="0" fontId="1" fillId="13" borderId="2" xfId="0" applyFont="1" applyFill="1" applyBorder="1"/>
    <xf numFmtId="0" fontId="1" fillId="2" borderId="2" xfId="0" applyFont="1" applyFill="1" applyBorder="1"/>
    <xf numFmtId="0" fontId="1" fillId="0" borderId="0" xfId="0" applyFont="1" applyAlignment="1">
      <alignment horizontal="center" vertical="center"/>
    </xf>
    <xf numFmtId="0" fontId="2" fillId="0" borderId="0" xfId="1"/>
    <xf numFmtId="49" fontId="0" fillId="3" borderId="0" xfId="0" applyNumberFormat="1" applyFill="1"/>
    <xf numFmtId="0" fontId="1" fillId="0" borderId="0" xfId="0" applyFont="1" applyAlignment="1">
      <alignment horizontal="center" vertical="center"/>
    </xf>
    <xf numFmtId="0" fontId="1" fillId="11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  <color rgb="FF9900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339</xdr:row>
      <xdr:rowOff>38100</xdr:rowOff>
    </xdr:from>
    <xdr:to>
      <xdr:col>11</xdr:col>
      <xdr:colOff>285750</xdr:colOff>
      <xdr:row>342</xdr:row>
      <xdr:rowOff>38100</xdr:rowOff>
    </xdr:to>
    <xdr:sp macro="" textlink="">
      <xdr:nvSpPr>
        <xdr:cNvPr id="2" name="Rectangle à coins arrondis 1"/>
        <xdr:cNvSpPr/>
      </xdr:nvSpPr>
      <xdr:spPr>
        <a:xfrm>
          <a:off x="6962775" y="64617600"/>
          <a:ext cx="1000125" cy="571500"/>
        </a:xfrm>
        <a:prstGeom prst="wedgeRoundRectCallout">
          <a:avLst>
            <a:gd name="adj1" fmla="val -130179"/>
            <a:gd name="adj2" fmla="val 20260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n’affiche pas la feuil2</a:t>
          </a:r>
        </a:p>
      </xdr:txBody>
    </xdr:sp>
    <xdr:clientData/>
  </xdr:twoCellAnchor>
  <xdr:twoCellAnchor>
    <xdr:from>
      <xdr:col>10</xdr:col>
      <xdr:colOff>85724</xdr:colOff>
      <xdr:row>0</xdr:row>
      <xdr:rowOff>133350</xdr:rowOff>
    </xdr:from>
    <xdr:to>
      <xdr:col>13</xdr:col>
      <xdr:colOff>409575</xdr:colOff>
      <xdr:row>4</xdr:row>
      <xdr:rowOff>114300</xdr:rowOff>
    </xdr:to>
    <xdr:sp macro="" textlink="">
      <xdr:nvSpPr>
        <xdr:cNvPr id="3" name="Rectangle à coins arrondis 2"/>
        <xdr:cNvSpPr/>
      </xdr:nvSpPr>
      <xdr:spPr>
        <a:xfrm>
          <a:off x="7000874" y="133350"/>
          <a:ext cx="2609851" cy="742950"/>
        </a:xfrm>
        <a:prstGeom prst="wedgeRoundRectCallout">
          <a:avLst>
            <a:gd name="adj1" fmla="val -207247"/>
            <a:gd name="adj2" fmla="val 29000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voulons que la facture p000001/15 soit dans la ligne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Feuil2</a:t>
          </a:r>
        </a:p>
      </xdr:txBody>
    </xdr:sp>
    <xdr:clientData/>
  </xdr:twoCellAnchor>
  <xdr:twoCellAnchor>
    <xdr:from>
      <xdr:col>1</xdr:col>
      <xdr:colOff>9524</xdr:colOff>
      <xdr:row>1</xdr:row>
      <xdr:rowOff>66675</xdr:rowOff>
    </xdr:from>
    <xdr:to>
      <xdr:col>3</xdr:col>
      <xdr:colOff>152400</xdr:colOff>
      <xdr:row>6</xdr:row>
      <xdr:rowOff>123825</xdr:rowOff>
    </xdr:to>
    <xdr:sp macro="" textlink="">
      <xdr:nvSpPr>
        <xdr:cNvPr id="4" name="Accolade fermante 3"/>
        <xdr:cNvSpPr/>
      </xdr:nvSpPr>
      <xdr:spPr>
        <a:xfrm>
          <a:off x="1200149" y="257175"/>
          <a:ext cx="1323976" cy="1009650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66674</xdr:colOff>
      <xdr:row>5</xdr:row>
      <xdr:rowOff>180975</xdr:rowOff>
    </xdr:from>
    <xdr:to>
      <xdr:col>13</xdr:col>
      <xdr:colOff>428625</xdr:colOff>
      <xdr:row>9</xdr:row>
      <xdr:rowOff>161925</xdr:rowOff>
    </xdr:to>
    <xdr:sp macro="" textlink="">
      <xdr:nvSpPr>
        <xdr:cNvPr id="5" name="Rectangle à coins arrondis 4"/>
        <xdr:cNvSpPr/>
      </xdr:nvSpPr>
      <xdr:spPr>
        <a:xfrm>
          <a:off x="6524624" y="1133475"/>
          <a:ext cx="2647951" cy="742950"/>
        </a:xfrm>
        <a:prstGeom prst="wedgeRoundRectCallout">
          <a:avLst>
            <a:gd name="adj1" fmla="val -208803"/>
            <a:gd name="adj2" fmla="val 14898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voulons que la facture p000002/15 soit dans la ligne </a:t>
          </a:r>
          <a:r>
            <a:rPr lang="fr-FR" sz="20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au Feuil2</a:t>
          </a:r>
        </a:p>
      </xdr:txBody>
    </xdr:sp>
    <xdr:clientData/>
  </xdr:twoCellAnchor>
  <xdr:twoCellAnchor>
    <xdr:from>
      <xdr:col>1</xdr:col>
      <xdr:colOff>9524</xdr:colOff>
      <xdr:row>7</xdr:row>
      <xdr:rowOff>50245</xdr:rowOff>
    </xdr:from>
    <xdr:to>
      <xdr:col>3</xdr:col>
      <xdr:colOff>152400</xdr:colOff>
      <xdr:row>9</xdr:row>
      <xdr:rowOff>140255</xdr:rowOff>
    </xdr:to>
    <xdr:sp macro="" textlink="">
      <xdr:nvSpPr>
        <xdr:cNvPr id="6" name="Accolade fermante 5"/>
        <xdr:cNvSpPr/>
      </xdr:nvSpPr>
      <xdr:spPr>
        <a:xfrm>
          <a:off x="742949" y="1383745"/>
          <a:ext cx="1323976" cy="471010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266700</xdr:colOff>
      <xdr:row>12</xdr:row>
      <xdr:rowOff>95250</xdr:rowOff>
    </xdr:from>
    <xdr:to>
      <xdr:col>16</xdr:col>
      <xdr:colOff>85726</xdr:colOff>
      <xdr:row>21</xdr:row>
      <xdr:rowOff>19050</xdr:rowOff>
    </xdr:to>
    <xdr:sp macro="" textlink="">
      <xdr:nvSpPr>
        <xdr:cNvPr id="7" name="Rectangle à coins arrondis 6"/>
        <xdr:cNvSpPr/>
      </xdr:nvSpPr>
      <xdr:spPr>
        <a:xfrm>
          <a:off x="6724650" y="2381250"/>
          <a:ext cx="4391026" cy="1638300"/>
        </a:xfrm>
        <a:prstGeom prst="wedgeRoundRectCallout">
          <a:avLst>
            <a:gd name="adj1" fmla="val -45494"/>
            <a:gd name="adj2" fmla="val 18744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voulons que la facture p000003/15 soit dans la ligne </a:t>
          </a:r>
          <a:r>
            <a:rPr lang="fr-FR" sz="20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Feuil2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pour p000004/15 ligne </a:t>
          </a:r>
          <a:r>
            <a:rPr lang="fr-FR" sz="20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4</a:t>
          </a:r>
          <a:endParaRPr lang="fr-FR" sz="20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pour p000005/15 ligne </a:t>
          </a:r>
          <a:r>
            <a:rPr lang="fr-FR" sz="20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ainsi de suite </a:t>
          </a:r>
        </a:p>
      </xdr:txBody>
    </xdr:sp>
    <xdr:clientData/>
  </xdr:twoCellAnchor>
  <xdr:twoCellAnchor>
    <xdr:from>
      <xdr:col>12</xdr:col>
      <xdr:colOff>695325</xdr:colOff>
      <xdr:row>22</xdr:row>
      <xdr:rowOff>161925</xdr:rowOff>
    </xdr:from>
    <xdr:to>
      <xdr:col>12</xdr:col>
      <xdr:colOff>695325</xdr:colOff>
      <xdr:row>26</xdr:row>
      <xdr:rowOff>76200</xdr:rowOff>
    </xdr:to>
    <xdr:cxnSp macro="">
      <xdr:nvCxnSpPr>
        <xdr:cNvPr id="9" name="Connecteur droit avec flèche 8"/>
        <xdr:cNvCxnSpPr/>
      </xdr:nvCxnSpPr>
      <xdr:spPr>
        <a:xfrm>
          <a:off x="8677275" y="4352925"/>
          <a:ext cx="0" cy="676275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609600</xdr:colOff>
      <xdr:row>27</xdr:row>
      <xdr:rowOff>19050</xdr:rowOff>
    </xdr:from>
    <xdr:to>
      <xdr:col>12</xdr:col>
      <xdr:colOff>666750</xdr:colOff>
      <xdr:row>338</xdr:row>
      <xdr:rowOff>19050</xdr:rowOff>
    </xdr:to>
    <xdr:cxnSp macro="">
      <xdr:nvCxnSpPr>
        <xdr:cNvPr id="10" name="Connecteur droit avec flèche 9"/>
        <xdr:cNvCxnSpPr/>
      </xdr:nvCxnSpPr>
      <xdr:spPr>
        <a:xfrm flipH="1">
          <a:off x="7067550" y="5162550"/>
          <a:ext cx="1581150" cy="592455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295275</xdr:colOff>
      <xdr:row>4</xdr:row>
      <xdr:rowOff>28575</xdr:rowOff>
    </xdr:from>
    <xdr:to>
      <xdr:col>20</xdr:col>
      <xdr:colOff>104775</xdr:colOff>
      <xdr:row>9</xdr:row>
      <xdr:rowOff>142875</xdr:rowOff>
    </xdr:to>
    <xdr:sp macro="[0]!Recopie" textlink="">
      <xdr:nvSpPr>
        <xdr:cNvPr id="8" name="ZoneTexte 7"/>
        <xdr:cNvSpPr txBox="1"/>
      </xdr:nvSpPr>
      <xdr:spPr>
        <a:xfrm>
          <a:off x="10563225" y="790575"/>
          <a:ext cx="3619500" cy="1066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0" b="1">
              <a:solidFill>
                <a:srgbClr val="FF0000"/>
              </a:solidFill>
            </a:rPr>
            <a:t>Recopie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29</xdr:row>
      <xdr:rowOff>57151</xdr:rowOff>
    </xdr:from>
    <xdr:to>
      <xdr:col>14</xdr:col>
      <xdr:colOff>257175</xdr:colOff>
      <xdr:row>37</xdr:row>
      <xdr:rowOff>133351</xdr:rowOff>
    </xdr:to>
    <xdr:sp macro="" textlink="">
      <xdr:nvSpPr>
        <xdr:cNvPr id="3" name="Rectangle à coins arrondis 2"/>
        <xdr:cNvSpPr/>
      </xdr:nvSpPr>
      <xdr:spPr>
        <a:xfrm>
          <a:off x="3924300" y="5200651"/>
          <a:ext cx="2171700" cy="1371600"/>
        </a:xfrm>
        <a:prstGeom prst="wedgeRoundRectCallout">
          <a:avLst>
            <a:gd name="adj1" fmla="val -9274"/>
            <a:gd name="adj2" fmla="val 93689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groupe les factures par nom ami, (P000010 a P000023)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achat, (P000010 a P000023)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food, (P000024 a P000055)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man, (P000056 a P000077)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agri (P000078 a P000103)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050"/>
        </a:p>
      </xdr:txBody>
    </xdr:sp>
    <xdr:clientData/>
  </xdr:twoCellAnchor>
  <xdr:twoCellAnchor>
    <xdr:from>
      <xdr:col>0</xdr:col>
      <xdr:colOff>190500</xdr:colOff>
      <xdr:row>22</xdr:row>
      <xdr:rowOff>152401</xdr:rowOff>
    </xdr:from>
    <xdr:to>
      <xdr:col>2</xdr:col>
      <xdr:colOff>400050</xdr:colOff>
      <xdr:row>27</xdr:row>
      <xdr:rowOff>152400</xdr:rowOff>
    </xdr:to>
    <xdr:sp macro="" textlink="">
      <xdr:nvSpPr>
        <xdr:cNvPr id="4" name="Rectangle à coins arrondis 3"/>
        <xdr:cNvSpPr/>
      </xdr:nvSpPr>
      <xdr:spPr>
        <a:xfrm>
          <a:off x="190500" y="4162426"/>
          <a:ext cx="1476375" cy="809624"/>
        </a:xfrm>
        <a:prstGeom prst="wedgeRoundRectCallout">
          <a:avLst>
            <a:gd name="adj1" fmla="val -10640"/>
            <a:gd name="adj2" fmla="val -151603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n’affiche pas la dernière facture de lolou</a:t>
          </a:r>
          <a:endParaRPr lang="fr-FR" sz="1050"/>
        </a:p>
      </xdr:txBody>
    </xdr:sp>
    <xdr:clientData/>
  </xdr:twoCellAnchor>
  <xdr:twoCellAnchor>
    <xdr:from>
      <xdr:col>5</xdr:col>
      <xdr:colOff>66675</xdr:colOff>
      <xdr:row>9</xdr:row>
      <xdr:rowOff>28576</xdr:rowOff>
    </xdr:from>
    <xdr:to>
      <xdr:col>13</xdr:col>
      <xdr:colOff>85725</xdr:colOff>
      <xdr:row>16</xdr:row>
      <xdr:rowOff>142875</xdr:rowOff>
    </xdr:to>
    <xdr:sp macro="" textlink="">
      <xdr:nvSpPr>
        <xdr:cNvPr id="6" name="Rectangle à coins arrondis 5"/>
        <xdr:cNvSpPr/>
      </xdr:nvSpPr>
      <xdr:spPr>
        <a:xfrm>
          <a:off x="3314700" y="1933576"/>
          <a:ext cx="2343150" cy="1247774"/>
        </a:xfrm>
        <a:prstGeom prst="wedgeRoundRectCallout">
          <a:avLst>
            <a:gd name="adj1" fmla="val -107428"/>
            <a:gd name="adj2" fmla="val 4641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factures de 11 A 23,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25 A 38,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40 A 55,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57 A 77.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n’apparaitre pas sur la colonne du facture</a:t>
          </a:r>
        </a:p>
      </xdr:txBody>
    </xdr:sp>
    <xdr:clientData/>
  </xdr:twoCellAnchor>
  <xdr:twoCellAnchor>
    <xdr:from>
      <xdr:col>8</xdr:col>
      <xdr:colOff>9525</xdr:colOff>
      <xdr:row>18</xdr:row>
      <xdr:rowOff>38101</xdr:rowOff>
    </xdr:from>
    <xdr:to>
      <xdr:col>16</xdr:col>
      <xdr:colOff>95250</xdr:colOff>
      <xdr:row>25</xdr:row>
      <xdr:rowOff>152400</xdr:rowOff>
    </xdr:to>
    <xdr:sp macro="" textlink="">
      <xdr:nvSpPr>
        <xdr:cNvPr id="7" name="Rectangle à coins arrondis 6"/>
        <xdr:cNvSpPr/>
      </xdr:nvSpPr>
      <xdr:spPr>
        <a:xfrm>
          <a:off x="4219575" y="3400426"/>
          <a:ext cx="2343150" cy="1247774"/>
        </a:xfrm>
        <a:prstGeom prst="wedgeRoundRectCallout">
          <a:avLst>
            <a:gd name="adj1" fmla="val -107428"/>
            <a:gd name="adj2" fmla="val 4641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factures de 11 A 23,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25 A 38,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40 A 55,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57 A 77.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n’apparaitre pas sur la colonne du facture</a:t>
          </a:r>
        </a:p>
      </xdr:txBody>
    </xdr:sp>
    <xdr:clientData/>
  </xdr:twoCellAnchor>
  <xdr:twoCellAnchor>
    <xdr:from>
      <xdr:col>18</xdr:col>
      <xdr:colOff>247650</xdr:colOff>
      <xdr:row>7</xdr:row>
      <xdr:rowOff>28575</xdr:rowOff>
    </xdr:from>
    <xdr:to>
      <xdr:col>22</xdr:col>
      <xdr:colOff>400050</xdr:colOff>
      <xdr:row>11</xdr:row>
      <xdr:rowOff>123825</xdr:rowOff>
    </xdr:to>
    <xdr:sp macro="" textlink="">
      <xdr:nvSpPr>
        <xdr:cNvPr id="8" name="Rectangle à coins arrondis 7"/>
        <xdr:cNvSpPr/>
      </xdr:nvSpPr>
      <xdr:spPr>
        <a:xfrm>
          <a:off x="7296150" y="1609725"/>
          <a:ext cx="1276350" cy="742950"/>
        </a:xfrm>
        <a:prstGeom prst="wedgeRoundRectCallout">
          <a:avLst>
            <a:gd name="adj1" fmla="val 105259"/>
            <a:gd name="adj2" fmla="val 7205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voulons que les colonnes vide soit caché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29</xdr:row>
      <xdr:rowOff>57151</xdr:rowOff>
    </xdr:from>
    <xdr:to>
      <xdr:col>14</xdr:col>
      <xdr:colOff>257175</xdr:colOff>
      <xdr:row>37</xdr:row>
      <xdr:rowOff>133351</xdr:rowOff>
    </xdr:to>
    <xdr:sp macro="" textlink="">
      <xdr:nvSpPr>
        <xdr:cNvPr id="2" name="Rectangle à coins arrondis 1"/>
        <xdr:cNvSpPr/>
      </xdr:nvSpPr>
      <xdr:spPr>
        <a:xfrm>
          <a:off x="3924300" y="5200651"/>
          <a:ext cx="2171700" cy="1371600"/>
        </a:xfrm>
        <a:prstGeom prst="wedgeRoundRectCallout">
          <a:avLst>
            <a:gd name="adj1" fmla="val -9274"/>
            <a:gd name="adj2" fmla="val 93689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groupe les factures par nom ami, (P000010 a P000023)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achat, (P000010 a P000023)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food, (P000024 a P000055)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man, (P000056 a P000077)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agri (P000078 a P000103)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050"/>
        </a:p>
      </xdr:txBody>
    </xdr:sp>
    <xdr:clientData/>
  </xdr:twoCellAnchor>
  <xdr:twoCellAnchor>
    <xdr:from>
      <xdr:col>0</xdr:col>
      <xdr:colOff>190500</xdr:colOff>
      <xdr:row>22</xdr:row>
      <xdr:rowOff>152401</xdr:rowOff>
    </xdr:from>
    <xdr:to>
      <xdr:col>2</xdr:col>
      <xdr:colOff>400050</xdr:colOff>
      <xdr:row>27</xdr:row>
      <xdr:rowOff>152400</xdr:rowOff>
    </xdr:to>
    <xdr:sp macro="" textlink="">
      <xdr:nvSpPr>
        <xdr:cNvPr id="3" name="Rectangle à coins arrondis 2"/>
        <xdr:cNvSpPr/>
      </xdr:nvSpPr>
      <xdr:spPr>
        <a:xfrm>
          <a:off x="190500" y="4162426"/>
          <a:ext cx="1476375" cy="809624"/>
        </a:xfrm>
        <a:prstGeom prst="wedgeRoundRectCallout">
          <a:avLst>
            <a:gd name="adj1" fmla="val -10640"/>
            <a:gd name="adj2" fmla="val -151603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n’affiche pas la dernière facture de lolou</a:t>
          </a:r>
          <a:endParaRPr lang="fr-FR" sz="1050"/>
        </a:p>
      </xdr:txBody>
    </xdr:sp>
    <xdr:clientData/>
  </xdr:twoCellAnchor>
  <xdr:twoCellAnchor>
    <xdr:from>
      <xdr:col>5</xdr:col>
      <xdr:colOff>66675</xdr:colOff>
      <xdr:row>9</xdr:row>
      <xdr:rowOff>28576</xdr:rowOff>
    </xdr:from>
    <xdr:to>
      <xdr:col>13</xdr:col>
      <xdr:colOff>85725</xdr:colOff>
      <xdr:row>16</xdr:row>
      <xdr:rowOff>142875</xdr:rowOff>
    </xdr:to>
    <xdr:sp macro="" textlink="">
      <xdr:nvSpPr>
        <xdr:cNvPr id="4" name="Rectangle à coins arrondis 3"/>
        <xdr:cNvSpPr/>
      </xdr:nvSpPr>
      <xdr:spPr>
        <a:xfrm>
          <a:off x="3314700" y="1933576"/>
          <a:ext cx="2343150" cy="1247774"/>
        </a:xfrm>
        <a:prstGeom prst="wedgeRoundRectCallout">
          <a:avLst>
            <a:gd name="adj1" fmla="val -107428"/>
            <a:gd name="adj2" fmla="val 4641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factures de 11 A 23,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25 A 38,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40 A 55,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57 A 77.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n’apparaitre pas sur la colonne du facture</a:t>
          </a:r>
        </a:p>
      </xdr:txBody>
    </xdr:sp>
    <xdr:clientData/>
  </xdr:twoCellAnchor>
  <xdr:twoCellAnchor>
    <xdr:from>
      <xdr:col>8</xdr:col>
      <xdr:colOff>9525</xdr:colOff>
      <xdr:row>18</xdr:row>
      <xdr:rowOff>38101</xdr:rowOff>
    </xdr:from>
    <xdr:to>
      <xdr:col>16</xdr:col>
      <xdr:colOff>95250</xdr:colOff>
      <xdr:row>25</xdr:row>
      <xdr:rowOff>152400</xdr:rowOff>
    </xdr:to>
    <xdr:sp macro="" textlink="">
      <xdr:nvSpPr>
        <xdr:cNvPr id="5" name="Rectangle à coins arrondis 4"/>
        <xdr:cNvSpPr/>
      </xdr:nvSpPr>
      <xdr:spPr>
        <a:xfrm>
          <a:off x="4219575" y="3400426"/>
          <a:ext cx="2343150" cy="1247774"/>
        </a:xfrm>
        <a:prstGeom prst="wedgeRoundRectCallout">
          <a:avLst>
            <a:gd name="adj1" fmla="val -107428"/>
            <a:gd name="adj2" fmla="val 4641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factures de 11 A 23,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25 A 38,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40 A 55,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57 A 77.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n’apparaitre pas sur la colonne du facture</a:t>
          </a:r>
        </a:p>
      </xdr:txBody>
    </xdr:sp>
    <xdr:clientData/>
  </xdr:twoCellAnchor>
  <xdr:twoCellAnchor>
    <xdr:from>
      <xdr:col>18</xdr:col>
      <xdr:colOff>247650</xdr:colOff>
      <xdr:row>7</xdr:row>
      <xdr:rowOff>28575</xdr:rowOff>
    </xdr:from>
    <xdr:to>
      <xdr:col>22</xdr:col>
      <xdr:colOff>400050</xdr:colOff>
      <xdr:row>11</xdr:row>
      <xdr:rowOff>123825</xdr:rowOff>
    </xdr:to>
    <xdr:sp macro="" textlink="">
      <xdr:nvSpPr>
        <xdr:cNvPr id="6" name="Rectangle à coins arrondis 5"/>
        <xdr:cNvSpPr/>
      </xdr:nvSpPr>
      <xdr:spPr>
        <a:xfrm>
          <a:off x="7296150" y="1609725"/>
          <a:ext cx="1276350" cy="742950"/>
        </a:xfrm>
        <a:prstGeom prst="wedgeRoundRectCallout">
          <a:avLst>
            <a:gd name="adj1" fmla="val 105259"/>
            <a:gd name="adj2" fmla="val 7205"/>
            <a:gd name="adj3" fmla="val 16667"/>
          </a:avLst>
        </a:prstGeom>
        <a:solidFill>
          <a:srgbClr val="FFCCFF"/>
        </a:solidFill>
        <a:ln w="2540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voulons que les colonnes vide soit caché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erer-donnees-de-la-feuil1-vers-la-feuil2-code-vba-t6740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44"/>
  <sheetViews>
    <sheetView tabSelected="1" workbookViewId="0">
      <selection activeCell="E27" sqref="E27"/>
    </sheetView>
  </sheetViews>
  <sheetFormatPr baseColWidth="10" defaultRowHeight="15" x14ac:dyDescent="0.25"/>
  <cols>
    <col min="1" max="1" width="11" bestFit="1" customWidth="1"/>
    <col min="2" max="2" width="9.7109375" bestFit="1" customWidth="1"/>
    <col min="3" max="3" width="8" bestFit="1" customWidth="1"/>
    <col min="4" max="4" width="6.5703125" customWidth="1"/>
    <col min="5" max="5" width="8.5703125" bestFit="1" customWidth="1"/>
    <col min="6" max="6" width="10.5703125" bestFit="1" customWidth="1"/>
    <col min="7" max="7" width="11" bestFit="1" customWidth="1"/>
    <col min="8" max="8" width="9" style="17" bestFit="1" customWidth="1"/>
    <col min="9" max="9" width="11" bestFit="1" customWidth="1"/>
  </cols>
  <sheetData>
    <row r="1" spans="1:18" x14ac:dyDescent="0.25">
      <c r="A1" s="11" t="s">
        <v>0</v>
      </c>
      <c r="B1" s="11" t="s">
        <v>1</v>
      </c>
      <c r="C1" s="11" t="s">
        <v>2</v>
      </c>
      <c r="D1" s="11" t="s">
        <v>50</v>
      </c>
      <c r="E1" s="11" t="s">
        <v>3</v>
      </c>
      <c r="F1" s="11" t="s">
        <v>51</v>
      </c>
      <c r="G1" s="11" t="s">
        <v>4</v>
      </c>
      <c r="H1" s="29" t="s">
        <v>5</v>
      </c>
      <c r="I1" s="11" t="s">
        <v>6</v>
      </c>
      <c r="J1" s="11"/>
      <c r="R1" s="48" t="s">
        <v>191</v>
      </c>
    </row>
    <row r="2" spans="1:18" ht="15" customHeight="1" x14ac:dyDescent="0.25">
      <c r="A2" s="1" t="s">
        <v>7</v>
      </c>
      <c r="B2" s="1" t="s">
        <v>8</v>
      </c>
      <c r="C2" s="1">
        <v>48</v>
      </c>
      <c r="D2" s="1" t="s">
        <v>10</v>
      </c>
      <c r="E2" s="1">
        <v>5</v>
      </c>
      <c r="F2" s="1">
        <v>27.5</v>
      </c>
      <c r="G2" s="1">
        <v>114.58333</v>
      </c>
      <c r="H2" s="18">
        <v>137.5</v>
      </c>
      <c r="I2" s="1" t="s">
        <v>52</v>
      </c>
      <c r="J2" s="30"/>
    </row>
    <row r="3" spans="1:18" x14ac:dyDescent="0.25">
      <c r="A3" s="1" t="s">
        <v>7</v>
      </c>
      <c r="B3" s="1" t="s">
        <v>8</v>
      </c>
      <c r="C3" s="1">
        <v>48</v>
      </c>
      <c r="D3" s="1" t="s">
        <v>11</v>
      </c>
      <c r="E3" s="1">
        <v>6</v>
      </c>
      <c r="F3" s="1">
        <v>27.5</v>
      </c>
      <c r="G3" s="1">
        <v>114.58333</v>
      </c>
      <c r="H3" s="18">
        <v>137.5</v>
      </c>
      <c r="I3" s="1" t="s">
        <v>52</v>
      </c>
      <c r="J3" s="30"/>
    </row>
    <row r="4" spans="1:18" x14ac:dyDescent="0.25">
      <c r="A4" s="1" t="s">
        <v>7</v>
      </c>
      <c r="B4" s="1" t="s">
        <v>8</v>
      </c>
      <c r="C4" s="1">
        <v>48</v>
      </c>
      <c r="D4" s="1" t="s">
        <v>12</v>
      </c>
      <c r="E4" s="1">
        <v>7</v>
      </c>
      <c r="F4" s="1">
        <v>27.5</v>
      </c>
      <c r="G4" s="1">
        <v>114.58333</v>
      </c>
      <c r="H4" s="18">
        <v>137.5</v>
      </c>
      <c r="I4" s="1" t="s">
        <v>52</v>
      </c>
      <c r="J4" s="30"/>
    </row>
    <row r="5" spans="1:18" x14ac:dyDescent="0.25">
      <c r="A5" s="1" t="s">
        <v>7</v>
      </c>
      <c r="B5" s="1" t="s">
        <v>8</v>
      </c>
      <c r="C5" s="1">
        <v>48</v>
      </c>
      <c r="D5" s="1" t="s">
        <v>13</v>
      </c>
      <c r="E5" s="1">
        <v>8</v>
      </c>
      <c r="F5" s="1">
        <v>32</v>
      </c>
      <c r="G5" s="1">
        <v>133.33332999999999</v>
      </c>
      <c r="H5" s="18">
        <v>160</v>
      </c>
      <c r="I5" s="1" t="s">
        <v>52</v>
      </c>
      <c r="J5" s="30"/>
    </row>
    <row r="6" spans="1:18" x14ac:dyDescent="0.25">
      <c r="A6" s="1" t="s">
        <v>7</v>
      </c>
      <c r="B6" s="1" t="s">
        <v>8</v>
      </c>
      <c r="C6" s="1">
        <v>48</v>
      </c>
      <c r="D6" s="1" t="s">
        <v>9</v>
      </c>
      <c r="E6" s="1">
        <v>10</v>
      </c>
      <c r="F6" s="1">
        <v>86.5</v>
      </c>
      <c r="G6" s="1">
        <v>720.83333000000005</v>
      </c>
      <c r="H6" s="18">
        <v>865</v>
      </c>
      <c r="I6" s="1" t="s">
        <v>52</v>
      </c>
      <c r="J6" s="30"/>
    </row>
    <row r="7" spans="1:18" x14ac:dyDescent="0.25">
      <c r="A7" s="1" t="s">
        <v>7</v>
      </c>
      <c r="B7" s="1" t="s">
        <v>8</v>
      </c>
      <c r="C7" s="1">
        <v>48</v>
      </c>
      <c r="D7" s="1" t="s">
        <v>14</v>
      </c>
      <c r="E7" s="1">
        <v>5</v>
      </c>
      <c r="F7" s="1">
        <v>25.5</v>
      </c>
      <c r="G7" s="1">
        <v>106.25</v>
      </c>
      <c r="H7" s="18">
        <v>127.5</v>
      </c>
      <c r="I7" s="1" t="s">
        <v>52</v>
      </c>
      <c r="J7" s="30"/>
    </row>
    <row r="8" spans="1:18" ht="15" customHeight="1" x14ac:dyDescent="0.25">
      <c r="A8" s="2" t="s">
        <v>15</v>
      </c>
      <c r="B8" s="2" t="s">
        <v>16</v>
      </c>
      <c r="C8" s="2">
        <v>683</v>
      </c>
      <c r="D8" s="2" t="s">
        <v>19</v>
      </c>
      <c r="E8" s="2">
        <v>10</v>
      </c>
      <c r="F8" s="2">
        <v>39</v>
      </c>
      <c r="G8" s="2">
        <v>325</v>
      </c>
      <c r="H8" s="19">
        <v>390</v>
      </c>
      <c r="I8" s="2" t="s">
        <v>53</v>
      </c>
      <c r="J8" s="30"/>
    </row>
    <row r="9" spans="1:18" x14ac:dyDescent="0.25">
      <c r="A9" s="2" t="s">
        <v>15</v>
      </c>
      <c r="B9" s="2" t="s">
        <v>16</v>
      </c>
      <c r="C9" s="2">
        <v>683</v>
      </c>
      <c r="D9" s="49" t="s">
        <v>18</v>
      </c>
      <c r="E9" s="2">
        <v>8</v>
      </c>
      <c r="F9" s="2">
        <v>125</v>
      </c>
      <c r="G9" s="2">
        <v>833.33333000000005</v>
      </c>
      <c r="H9" s="19">
        <v>1000</v>
      </c>
      <c r="I9" s="2" t="s">
        <v>53</v>
      </c>
      <c r="J9" s="30"/>
    </row>
    <row r="10" spans="1:18" x14ac:dyDescent="0.25">
      <c r="A10" s="2" t="s">
        <v>15</v>
      </c>
      <c r="B10" s="2" t="s">
        <v>16</v>
      </c>
      <c r="C10" s="2">
        <v>683</v>
      </c>
      <c r="D10" s="2" t="s">
        <v>17</v>
      </c>
      <c r="E10" s="2">
        <v>15</v>
      </c>
      <c r="F10" s="2">
        <v>20</v>
      </c>
      <c r="G10" s="2">
        <v>250</v>
      </c>
      <c r="H10" s="19">
        <v>300</v>
      </c>
      <c r="I10" s="2" t="s">
        <v>53</v>
      </c>
      <c r="J10" s="30"/>
    </row>
    <row r="11" spans="1:18" ht="15" customHeight="1" x14ac:dyDescent="0.25">
      <c r="A11" s="3" t="s">
        <v>20</v>
      </c>
      <c r="B11" s="3" t="s">
        <v>16</v>
      </c>
      <c r="C11" s="3">
        <v>378</v>
      </c>
      <c r="D11" s="3" t="s">
        <v>23</v>
      </c>
      <c r="E11" s="3">
        <v>2</v>
      </c>
      <c r="F11" s="3">
        <v>36</v>
      </c>
      <c r="G11" s="3">
        <v>60</v>
      </c>
      <c r="H11" s="20">
        <v>72</v>
      </c>
      <c r="I11" s="3" t="s">
        <v>43</v>
      </c>
      <c r="J11" s="30"/>
    </row>
    <row r="12" spans="1:18" x14ac:dyDescent="0.25">
      <c r="A12" s="3" t="s">
        <v>20</v>
      </c>
      <c r="B12" s="3" t="s">
        <v>16</v>
      </c>
      <c r="C12" s="3">
        <v>378</v>
      </c>
      <c r="D12" s="3" t="s">
        <v>22</v>
      </c>
      <c r="E12" s="3">
        <v>5</v>
      </c>
      <c r="F12" s="3">
        <v>25.5</v>
      </c>
      <c r="G12" s="3">
        <v>106.25</v>
      </c>
      <c r="H12" s="20">
        <v>127.5</v>
      </c>
      <c r="I12" s="3" t="s">
        <v>43</v>
      </c>
      <c r="J12" s="30"/>
    </row>
    <row r="13" spans="1:18" x14ac:dyDescent="0.25">
      <c r="A13" s="5" t="s">
        <v>21</v>
      </c>
      <c r="B13" s="5" t="s">
        <v>28</v>
      </c>
      <c r="C13" s="5">
        <v>627</v>
      </c>
      <c r="D13" s="5" t="s">
        <v>29</v>
      </c>
      <c r="E13" s="5">
        <v>5</v>
      </c>
      <c r="F13" s="5">
        <v>51</v>
      </c>
      <c r="G13" s="5">
        <v>212.5</v>
      </c>
      <c r="H13" s="21">
        <v>255</v>
      </c>
      <c r="I13" s="5" t="s">
        <v>49</v>
      </c>
      <c r="J13" s="30"/>
    </row>
    <row r="14" spans="1:18" x14ac:dyDescent="0.25">
      <c r="A14" s="6" t="s">
        <v>24</v>
      </c>
      <c r="B14" s="6" t="s">
        <v>31</v>
      </c>
      <c r="C14" s="6">
        <v>244</v>
      </c>
      <c r="D14" s="6" t="s">
        <v>32</v>
      </c>
      <c r="E14" s="6">
        <v>75</v>
      </c>
      <c r="F14" s="6">
        <v>17.5</v>
      </c>
      <c r="G14" s="6">
        <v>1093.75</v>
      </c>
      <c r="H14" s="22">
        <v>1312.5</v>
      </c>
      <c r="I14" s="6" t="s">
        <v>54</v>
      </c>
      <c r="J14" s="30"/>
    </row>
    <row r="15" spans="1:18" x14ac:dyDescent="0.25">
      <c r="A15" s="7" t="s">
        <v>25</v>
      </c>
      <c r="B15" s="7" t="s">
        <v>33</v>
      </c>
      <c r="C15" s="7">
        <v>2</v>
      </c>
      <c r="D15" s="7" t="s">
        <v>48</v>
      </c>
      <c r="E15" s="7">
        <v>50</v>
      </c>
      <c r="F15" s="7">
        <v>25.5</v>
      </c>
      <c r="G15" s="7">
        <v>1062.5</v>
      </c>
      <c r="H15" s="23">
        <v>1275</v>
      </c>
      <c r="I15" s="7" t="s">
        <v>55</v>
      </c>
      <c r="J15" s="30"/>
    </row>
    <row r="16" spans="1:18" x14ac:dyDescent="0.25">
      <c r="A16" s="7" t="s">
        <v>25</v>
      </c>
      <c r="B16" s="7" t="s">
        <v>33</v>
      </c>
      <c r="C16" s="7">
        <v>2</v>
      </c>
      <c r="D16" s="7" t="s">
        <v>34</v>
      </c>
      <c r="E16" s="7">
        <v>200</v>
      </c>
      <c r="F16" s="7">
        <v>24.5</v>
      </c>
      <c r="G16" s="7">
        <v>4083.3333299999999</v>
      </c>
      <c r="H16" s="23">
        <v>4900</v>
      </c>
      <c r="I16" s="7" t="s">
        <v>55</v>
      </c>
      <c r="J16" s="30"/>
    </row>
    <row r="17" spans="1:10" x14ac:dyDescent="0.25">
      <c r="A17" s="4" t="s">
        <v>26</v>
      </c>
      <c r="B17" s="4" t="s">
        <v>35</v>
      </c>
      <c r="C17" s="4">
        <v>7</v>
      </c>
      <c r="D17" s="4" t="s">
        <v>36</v>
      </c>
      <c r="E17" s="4">
        <v>25</v>
      </c>
      <c r="F17" s="4">
        <v>41</v>
      </c>
      <c r="G17" s="4">
        <v>854.16666999999995</v>
      </c>
      <c r="H17" s="24">
        <v>1025</v>
      </c>
      <c r="I17" s="4" t="s">
        <v>56</v>
      </c>
      <c r="J17" s="30"/>
    </row>
    <row r="18" spans="1:10" x14ac:dyDescent="0.25">
      <c r="A18" s="9" t="s">
        <v>27</v>
      </c>
      <c r="B18" s="9" t="s">
        <v>37</v>
      </c>
      <c r="C18" s="9">
        <v>60</v>
      </c>
      <c r="D18" s="9" t="s">
        <v>38</v>
      </c>
      <c r="E18" s="9">
        <v>115</v>
      </c>
      <c r="F18" s="9">
        <v>30.5</v>
      </c>
      <c r="G18" s="9">
        <v>2922.9166700000001</v>
      </c>
      <c r="H18" s="25">
        <v>3507.5</v>
      </c>
      <c r="I18" s="9" t="s">
        <v>57</v>
      </c>
      <c r="J18" s="30"/>
    </row>
    <row r="19" spans="1:10" x14ac:dyDescent="0.25">
      <c r="A19" s="9" t="s">
        <v>27</v>
      </c>
      <c r="B19" s="9" t="s">
        <v>37</v>
      </c>
      <c r="C19" s="9">
        <v>60</v>
      </c>
      <c r="D19" s="9" t="s">
        <v>40</v>
      </c>
      <c r="E19" s="9">
        <v>15</v>
      </c>
      <c r="F19" s="9">
        <v>43.5</v>
      </c>
      <c r="G19" s="9">
        <v>543.75</v>
      </c>
      <c r="H19" s="25">
        <v>652.5</v>
      </c>
      <c r="I19" s="9" t="s">
        <v>57</v>
      </c>
      <c r="J19" s="30"/>
    </row>
    <row r="20" spans="1:10" x14ac:dyDescent="0.25">
      <c r="A20" s="9" t="s">
        <v>27</v>
      </c>
      <c r="B20" s="9" t="s">
        <v>37</v>
      </c>
      <c r="C20" s="9">
        <v>60</v>
      </c>
      <c r="D20" s="9" t="s">
        <v>39</v>
      </c>
      <c r="E20" s="9">
        <v>2</v>
      </c>
      <c r="F20" s="9">
        <v>176</v>
      </c>
      <c r="G20" s="9">
        <v>293.33332999999999</v>
      </c>
      <c r="H20" s="25">
        <v>352</v>
      </c>
      <c r="I20" s="9" t="s">
        <v>57</v>
      </c>
      <c r="J20" s="30"/>
    </row>
    <row r="21" spans="1:10" x14ac:dyDescent="0.25">
      <c r="A21" s="8" t="s">
        <v>30</v>
      </c>
      <c r="B21" s="8" t="s">
        <v>41</v>
      </c>
      <c r="C21" s="8">
        <v>626</v>
      </c>
      <c r="D21" s="8" t="s">
        <v>45</v>
      </c>
      <c r="E21" s="8">
        <v>20</v>
      </c>
      <c r="F21" s="8">
        <v>29.5</v>
      </c>
      <c r="G21" s="8">
        <v>491.66667000000001</v>
      </c>
      <c r="H21" s="26">
        <v>590</v>
      </c>
      <c r="I21" s="8" t="s">
        <v>58</v>
      </c>
      <c r="J21" s="30"/>
    </row>
    <row r="22" spans="1:10" x14ac:dyDescent="0.25">
      <c r="A22" s="8" t="s">
        <v>30</v>
      </c>
      <c r="B22" s="8" t="s">
        <v>41</v>
      </c>
      <c r="C22" s="8">
        <v>626</v>
      </c>
      <c r="D22" s="8" t="s">
        <v>44</v>
      </c>
      <c r="E22" s="8">
        <v>4</v>
      </c>
      <c r="F22" s="8">
        <v>86.5</v>
      </c>
      <c r="G22" s="8">
        <v>288.33332999999999</v>
      </c>
      <c r="H22" s="26">
        <v>346</v>
      </c>
      <c r="I22" s="8" t="s">
        <v>58</v>
      </c>
      <c r="J22" s="30"/>
    </row>
    <row r="23" spans="1:10" x14ac:dyDescent="0.25">
      <c r="A23" s="8" t="s">
        <v>30</v>
      </c>
      <c r="B23" s="8" t="s">
        <v>41</v>
      </c>
      <c r="C23" s="8">
        <v>626</v>
      </c>
      <c r="D23" s="8" t="s">
        <v>47</v>
      </c>
      <c r="E23" s="8">
        <v>100</v>
      </c>
      <c r="F23" s="8">
        <v>1.5</v>
      </c>
      <c r="G23" s="8">
        <v>125</v>
      </c>
      <c r="H23" s="26">
        <v>150</v>
      </c>
      <c r="I23" s="8" t="s">
        <v>58</v>
      </c>
      <c r="J23" s="30"/>
    </row>
    <row r="24" spans="1:10" x14ac:dyDescent="0.25">
      <c r="A24" s="8" t="s">
        <v>30</v>
      </c>
      <c r="B24" s="8" t="s">
        <v>41</v>
      </c>
      <c r="C24" s="8">
        <v>626</v>
      </c>
      <c r="D24" s="8" t="s">
        <v>46</v>
      </c>
      <c r="E24" s="8">
        <v>30</v>
      </c>
      <c r="F24" s="8">
        <v>19</v>
      </c>
      <c r="G24" s="8">
        <v>475</v>
      </c>
      <c r="H24" s="26">
        <v>570</v>
      </c>
      <c r="I24" s="8" t="s">
        <v>58</v>
      </c>
      <c r="J24" s="30"/>
    </row>
    <row r="25" spans="1:10" x14ac:dyDescent="0.25">
      <c r="A25" s="8" t="s">
        <v>30</v>
      </c>
      <c r="B25" s="8" t="s">
        <v>41</v>
      </c>
      <c r="C25" s="8">
        <v>626</v>
      </c>
      <c r="D25" s="8" t="s">
        <v>42</v>
      </c>
      <c r="E25" s="8">
        <v>10</v>
      </c>
      <c r="F25" s="8">
        <v>20</v>
      </c>
      <c r="G25" s="8">
        <v>166.66667000000001</v>
      </c>
      <c r="H25" s="26">
        <v>200</v>
      </c>
      <c r="I25" s="8" t="s">
        <v>58</v>
      </c>
      <c r="J25" s="30"/>
    </row>
    <row r="26" spans="1:10" x14ac:dyDescent="0.25">
      <c r="A26" t="s">
        <v>61</v>
      </c>
      <c r="B26" t="s">
        <v>28</v>
      </c>
      <c r="C26" s="34">
        <v>682</v>
      </c>
      <c r="D26" t="s">
        <v>10</v>
      </c>
      <c r="E26">
        <v>50</v>
      </c>
      <c r="F26">
        <v>27.5</v>
      </c>
      <c r="G26">
        <v>1145.8333299999999</v>
      </c>
      <c r="H26">
        <v>1375</v>
      </c>
      <c r="I26" s="40" t="s">
        <v>185</v>
      </c>
    </row>
    <row r="27" spans="1:10" x14ac:dyDescent="0.25">
      <c r="A27" t="s">
        <v>63</v>
      </c>
      <c r="B27" t="s">
        <v>64</v>
      </c>
      <c r="C27" s="34">
        <v>425</v>
      </c>
      <c r="D27" t="s">
        <v>13</v>
      </c>
      <c r="E27">
        <v>20</v>
      </c>
      <c r="F27">
        <v>32</v>
      </c>
      <c r="G27">
        <v>533.33333000000005</v>
      </c>
      <c r="H27">
        <v>640</v>
      </c>
      <c r="I27" s="40" t="s">
        <v>185</v>
      </c>
    </row>
    <row r="28" spans="1:10" x14ac:dyDescent="0.25">
      <c r="A28" t="s">
        <v>65</v>
      </c>
      <c r="B28" t="s">
        <v>64</v>
      </c>
      <c r="C28" s="34">
        <v>386</v>
      </c>
      <c r="D28" t="s">
        <v>19</v>
      </c>
      <c r="E28">
        <v>20</v>
      </c>
      <c r="F28">
        <v>39</v>
      </c>
      <c r="G28">
        <v>650</v>
      </c>
      <c r="H28">
        <v>780</v>
      </c>
      <c r="I28" s="40" t="s">
        <v>185</v>
      </c>
    </row>
    <row r="29" spans="1:10" x14ac:dyDescent="0.25">
      <c r="A29" t="s">
        <v>66</v>
      </c>
      <c r="B29" t="s">
        <v>64</v>
      </c>
      <c r="C29" s="34">
        <v>658</v>
      </c>
      <c r="D29" t="s">
        <v>19</v>
      </c>
      <c r="E29">
        <v>10</v>
      </c>
      <c r="F29">
        <v>39</v>
      </c>
      <c r="G29">
        <v>325</v>
      </c>
      <c r="H29">
        <v>390</v>
      </c>
      <c r="I29" s="40" t="s">
        <v>185</v>
      </c>
    </row>
    <row r="30" spans="1:10" x14ac:dyDescent="0.25">
      <c r="A30" t="s">
        <v>67</v>
      </c>
      <c r="B30" t="s">
        <v>31</v>
      </c>
      <c r="C30" s="34">
        <v>244</v>
      </c>
      <c r="D30" t="s">
        <v>10</v>
      </c>
      <c r="E30">
        <v>20</v>
      </c>
      <c r="F30">
        <v>27.5</v>
      </c>
      <c r="G30">
        <v>458.33332999999999</v>
      </c>
      <c r="H30">
        <v>550</v>
      </c>
      <c r="I30" s="40" t="s">
        <v>185</v>
      </c>
    </row>
    <row r="31" spans="1:10" x14ac:dyDescent="0.25">
      <c r="A31" t="s">
        <v>67</v>
      </c>
      <c r="B31" t="s">
        <v>31</v>
      </c>
      <c r="C31" s="34">
        <v>244</v>
      </c>
      <c r="D31" t="s">
        <v>32</v>
      </c>
      <c r="E31">
        <v>75</v>
      </c>
      <c r="F31">
        <v>17.5</v>
      </c>
      <c r="G31">
        <v>1093.75</v>
      </c>
      <c r="H31">
        <v>1312.5</v>
      </c>
      <c r="I31" s="40" t="s">
        <v>185</v>
      </c>
    </row>
    <row r="32" spans="1:10" x14ac:dyDescent="0.25">
      <c r="A32" t="s">
        <v>68</v>
      </c>
      <c r="B32" t="s">
        <v>69</v>
      </c>
      <c r="C32" s="34">
        <v>690</v>
      </c>
      <c r="D32" t="s">
        <v>19</v>
      </c>
      <c r="E32">
        <v>10</v>
      </c>
      <c r="F32">
        <v>39</v>
      </c>
      <c r="G32">
        <v>325</v>
      </c>
      <c r="H32">
        <v>390</v>
      </c>
      <c r="I32" s="40" t="s">
        <v>185</v>
      </c>
    </row>
    <row r="33" spans="1:9" x14ac:dyDescent="0.25">
      <c r="A33" t="s">
        <v>70</v>
      </c>
      <c r="B33" t="s">
        <v>69</v>
      </c>
      <c r="C33" s="34">
        <v>642</v>
      </c>
      <c r="D33" t="s">
        <v>19</v>
      </c>
      <c r="E33">
        <v>20</v>
      </c>
      <c r="F33">
        <v>39</v>
      </c>
      <c r="G33">
        <v>650</v>
      </c>
      <c r="H33">
        <v>780</v>
      </c>
      <c r="I33" s="40" t="s">
        <v>185</v>
      </c>
    </row>
    <row r="34" spans="1:9" x14ac:dyDescent="0.25">
      <c r="A34" t="s">
        <v>71</v>
      </c>
      <c r="B34" t="s">
        <v>72</v>
      </c>
      <c r="C34" s="34">
        <v>691</v>
      </c>
      <c r="D34" t="s">
        <v>19</v>
      </c>
      <c r="E34">
        <v>4</v>
      </c>
      <c r="F34">
        <v>39</v>
      </c>
      <c r="G34">
        <v>130</v>
      </c>
      <c r="H34">
        <v>156</v>
      </c>
      <c r="I34" s="40" t="s">
        <v>185</v>
      </c>
    </row>
    <row r="35" spans="1:9" x14ac:dyDescent="0.25">
      <c r="A35" t="s">
        <v>73</v>
      </c>
      <c r="B35" t="s">
        <v>74</v>
      </c>
      <c r="C35" s="34">
        <v>633</v>
      </c>
      <c r="D35" t="s">
        <v>19</v>
      </c>
      <c r="E35">
        <v>4</v>
      </c>
      <c r="F35">
        <v>39</v>
      </c>
      <c r="G35">
        <v>130</v>
      </c>
      <c r="H35">
        <v>156</v>
      </c>
      <c r="I35" s="40" t="s">
        <v>185</v>
      </c>
    </row>
    <row r="36" spans="1:9" x14ac:dyDescent="0.25">
      <c r="A36" t="s">
        <v>73</v>
      </c>
      <c r="B36" t="s">
        <v>74</v>
      </c>
      <c r="C36" s="34">
        <v>633</v>
      </c>
      <c r="D36" t="s">
        <v>18</v>
      </c>
      <c r="E36">
        <v>1</v>
      </c>
      <c r="F36">
        <v>125</v>
      </c>
      <c r="G36">
        <v>104.16667</v>
      </c>
      <c r="H36">
        <v>125</v>
      </c>
      <c r="I36" s="40" t="s">
        <v>185</v>
      </c>
    </row>
    <row r="37" spans="1:9" x14ac:dyDescent="0.25">
      <c r="A37" t="s">
        <v>75</v>
      </c>
      <c r="B37" t="s">
        <v>33</v>
      </c>
      <c r="C37" s="34">
        <v>658</v>
      </c>
      <c r="D37" t="s">
        <v>19</v>
      </c>
      <c r="E37">
        <v>10</v>
      </c>
      <c r="F37">
        <v>39</v>
      </c>
      <c r="G37">
        <v>325</v>
      </c>
      <c r="H37">
        <v>390</v>
      </c>
      <c r="I37" s="40" t="s">
        <v>185</v>
      </c>
    </row>
    <row r="38" spans="1:9" x14ac:dyDescent="0.25">
      <c r="A38" t="s">
        <v>76</v>
      </c>
      <c r="B38" t="s">
        <v>33</v>
      </c>
      <c r="C38" s="34">
        <v>481</v>
      </c>
      <c r="D38" t="s">
        <v>22</v>
      </c>
      <c r="E38">
        <v>100</v>
      </c>
      <c r="F38">
        <v>25.5</v>
      </c>
      <c r="G38">
        <v>2125</v>
      </c>
      <c r="H38">
        <v>2550</v>
      </c>
      <c r="I38" s="40" t="s">
        <v>185</v>
      </c>
    </row>
    <row r="39" spans="1:9" x14ac:dyDescent="0.25">
      <c r="A39" t="s">
        <v>77</v>
      </c>
      <c r="B39" t="s">
        <v>33</v>
      </c>
      <c r="C39" s="34">
        <v>2</v>
      </c>
      <c r="D39" t="s">
        <v>10</v>
      </c>
      <c r="E39">
        <v>50</v>
      </c>
      <c r="F39">
        <v>27.5</v>
      </c>
      <c r="G39">
        <v>1145.8333299999999</v>
      </c>
      <c r="H39">
        <v>1375</v>
      </c>
      <c r="I39" s="40" t="s">
        <v>185</v>
      </c>
    </row>
    <row r="40" spans="1:9" x14ac:dyDescent="0.25">
      <c r="A40" t="s">
        <v>77</v>
      </c>
      <c r="B40" t="s">
        <v>33</v>
      </c>
      <c r="C40" s="34">
        <v>2</v>
      </c>
      <c r="D40" t="s">
        <v>34</v>
      </c>
      <c r="E40">
        <v>200</v>
      </c>
      <c r="F40">
        <v>24.5</v>
      </c>
      <c r="G40">
        <v>4083.3333299999999</v>
      </c>
      <c r="H40">
        <v>4900</v>
      </c>
      <c r="I40" s="40" t="s">
        <v>185</v>
      </c>
    </row>
    <row r="41" spans="1:9" x14ac:dyDescent="0.25">
      <c r="A41" t="s">
        <v>78</v>
      </c>
      <c r="B41" t="s">
        <v>35</v>
      </c>
      <c r="C41" s="34">
        <v>7</v>
      </c>
      <c r="D41" t="s">
        <v>36</v>
      </c>
      <c r="E41">
        <v>25</v>
      </c>
      <c r="F41">
        <v>41</v>
      </c>
      <c r="G41">
        <v>854.16666999999995</v>
      </c>
      <c r="H41">
        <v>1025</v>
      </c>
      <c r="I41" s="40" t="s">
        <v>185</v>
      </c>
    </row>
    <row r="42" spans="1:9" x14ac:dyDescent="0.25">
      <c r="A42" t="s">
        <v>78</v>
      </c>
      <c r="B42" t="s">
        <v>35</v>
      </c>
      <c r="C42" s="34">
        <v>7</v>
      </c>
      <c r="D42" t="s">
        <v>10</v>
      </c>
      <c r="E42">
        <v>5</v>
      </c>
      <c r="F42">
        <v>27.5</v>
      </c>
      <c r="G42">
        <v>114.58333</v>
      </c>
      <c r="H42">
        <v>137.5</v>
      </c>
      <c r="I42" s="40" t="s">
        <v>185</v>
      </c>
    </row>
    <row r="43" spans="1:9" x14ac:dyDescent="0.25">
      <c r="A43" t="s">
        <v>79</v>
      </c>
      <c r="B43" t="s">
        <v>37</v>
      </c>
      <c r="C43" s="34">
        <v>60</v>
      </c>
      <c r="D43" t="s">
        <v>10</v>
      </c>
      <c r="E43">
        <v>50</v>
      </c>
      <c r="F43">
        <v>28.5</v>
      </c>
      <c r="G43">
        <v>1187.5</v>
      </c>
      <c r="H43">
        <v>1425</v>
      </c>
      <c r="I43" s="40" t="s">
        <v>185</v>
      </c>
    </row>
    <row r="44" spans="1:9" x14ac:dyDescent="0.25">
      <c r="A44" t="s">
        <v>79</v>
      </c>
      <c r="B44" t="s">
        <v>37</v>
      </c>
      <c r="C44" s="34">
        <v>60</v>
      </c>
      <c r="D44" t="s">
        <v>38</v>
      </c>
      <c r="E44">
        <v>115</v>
      </c>
      <c r="F44">
        <v>30.5</v>
      </c>
      <c r="G44">
        <v>2922.9166700000001</v>
      </c>
      <c r="H44">
        <v>3507.5</v>
      </c>
      <c r="I44" s="40" t="s">
        <v>185</v>
      </c>
    </row>
    <row r="45" spans="1:9" x14ac:dyDescent="0.25">
      <c r="A45" t="s">
        <v>79</v>
      </c>
      <c r="B45" t="s">
        <v>37</v>
      </c>
      <c r="C45" s="34">
        <v>60</v>
      </c>
      <c r="D45" t="s">
        <v>13</v>
      </c>
      <c r="E45">
        <v>50</v>
      </c>
      <c r="F45">
        <v>32.5</v>
      </c>
      <c r="G45">
        <v>1354.1666700000001</v>
      </c>
      <c r="H45">
        <v>1625</v>
      </c>
      <c r="I45" s="40" t="s">
        <v>185</v>
      </c>
    </row>
    <row r="46" spans="1:9" x14ac:dyDescent="0.25">
      <c r="A46" t="s">
        <v>79</v>
      </c>
      <c r="B46" t="s">
        <v>37</v>
      </c>
      <c r="C46" s="34">
        <v>60</v>
      </c>
      <c r="D46" t="s">
        <v>29</v>
      </c>
      <c r="E46">
        <v>10</v>
      </c>
      <c r="F46">
        <v>51.5</v>
      </c>
      <c r="G46">
        <v>429.16667000000001</v>
      </c>
      <c r="H46">
        <v>515</v>
      </c>
      <c r="I46" s="40" t="s">
        <v>185</v>
      </c>
    </row>
    <row r="47" spans="1:9" x14ac:dyDescent="0.25">
      <c r="A47" t="s">
        <v>79</v>
      </c>
      <c r="B47" t="s">
        <v>37</v>
      </c>
      <c r="C47" s="34">
        <v>60</v>
      </c>
      <c r="D47" t="s">
        <v>39</v>
      </c>
      <c r="E47">
        <v>2</v>
      </c>
      <c r="F47">
        <v>176</v>
      </c>
      <c r="G47">
        <v>293.33332999999999</v>
      </c>
      <c r="H47">
        <v>352</v>
      </c>
      <c r="I47" s="40" t="s">
        <v>185</v>
      </c>
    </row>
    <row r="48" spans="1:9" x14ac:dyDescent="0.25">
      <c r="A48" t="s">
        <v>79</v>
      </c>
      <c r="B48" t="s">
        <v>37</v>
      </c>
      <c r="C48" s="34">
        <v>60</v>
      </c>
      <c r="D48" t="s">
        <v>40</v>
      </c>
      <c r="E48">
        <v>15</v>
      </c>
      <c r="F48">
        <v>43.5</v>
      </c>
      <c r="G48">
        <v>543.75</v>
      </c>
      <c r="H48">
        <v>652.5</v>
      </c>
      <c r="I48" s="40" t="s">
        <v>185</v>
      </c>
    </row>
    <row r="49" spans="1:9" x14ac:dyDescent="0.25">
      <c r="A49" t="s">
        <v>79</v>
      </c>
      <c r="B49" t="s">
        <v>37</v>
      </c>
      <c r="C49" s="34">
        <v>60</v>
      </c>
      <c r="D49" t="s">
        <v>18</v>
      </c>
      <c r="E49">
        <v>15</v>
      </c>
      <c r="F49">
        <v>127</v>
      </c>
      <c r="G49">
        <v>1587.5</v>
      </c>
      <c r="H49">
        <v>1905</v>
      </c>
      <c r="I49" s="40" t="s">
        <v>185</v>
      </c>
    </row>
    <row r="50" spans="1:9" x14ac:dyDescent="0.25">
      <c r="A50" t="s">
        <v>80</v>
      </c>
      <c r="B50" t="s">
        <v>37</v>
      </c>
      <c r="C50" s="34">
        <v>591</v>
      </c>
      <c r="D50" t="s">
        <v>18</v>
      </c>
      <c r="E50">
        <v>50</v>
      </c>
      <c r="F50">
        <v>129</v>
      </c>
      <c r="G50">
        <v>5375</v>
      </c>
      <c r="H50">
        <v>6450</v>
      </c>
      <c r="I50" s="39" t="s">
        <v>186</v>
      </c>
    </row>
    <row r="51" spans="1:9" x14ac:dyDescent="0.25">
      <c r="A51" t="s">
        <v>80</v>
      </c>
      <c r="B51" t="s">
        <v>37</v>
      </c>
      <c r="C51" s="34">
        <v>591</v>
      </c>
      <c r="D51" t="s">
        <v>29</v>
      </c>
      <c r="E51">
        <v>50</v>
      </c>
      <c r="F51">
        <v>52.5</v>
      </c>
      <c r="G51">
        <v>2187.5</v>
      </c>
      <c r="H51">
        <v>2625</v>
      </c>
      <c r="I51" s="39" t="s">
        <v>186</v>
      </c>
    </row>
    <row r="52" spans="1:9" x14ac:dyDescent="0.25">
      <c r="A52" t="s">
        <v>81</v>
      </c>
      <c r="B52" t="s">
        <v>37</v>
      </c>
      <c r="C52" s="34">
        <v>591</v>
      </c>
      <c r="D52" t="s">
        <v>10</v>
      </c>
      <c r="E52">
        <v>50</v>
      </c>
      <c r="F52">
        <v>29</v>
      </c>
      <c r="G52">
        <v>1208.3333299999999</v>
      </c>
      <c r="H52">
        <v>1450</v>
      </c>
      <c r="I52" s="39" t="s">
        <v>186</v>
      </c>
    </row>
    <row r="53" spans="1:9" x14ac:dyDescent="0.25">
      <c r="A53" t="s">
        <v>81</v>
      </c>
      <c r="B53" t="s">
        <v>37</v>
      </c>
      <c r="C53" s="34">
        <v>591</v>
      </c>
      <c r="D53" t="s">
        <v>12</v>
      </c>
      <c r="E53">
        <v>50</v>
      </c>
      <c r="F53">
        <v>30</v>
      </c>
      <c r="G53">
        <v>1250</v>
      </c>
      <c r="H53">
        <v>1500</v>
      </c>
      <c r="I53" s="39" t="s">
        <v>186</v>
      </c>
    </row>
    <row r="54" spans="1:9" x14ac:dyDescent="0.25">
      <c r="A54" t="s">
        <v>81</v>
      </c>
      <c r="B54" t="s">
        <v>37</v>
      </c>
      <c r="C54" s="34">
        <v>591</v>
      </c>
      <c r="D54" t="s">
        <v>38</v>
      </c>
      <c r="E54">
        <v>180</v>
      </c>
      <c r="F54">
        <v>31.5</v>
      </c>
      <c r="G54">
        <v>4725</v>
      </c>
      <c r="H54">
        <v>5670</v>
      </c>
      <c r="I54" s="39" t="s">
        <v>186</v>
      </c>
    </row>
    <row r="55" spans="1:9" x14ac:dyDescent="0.25">
      <c r="A55" t="s">
        <v>82</v>
      </c>
      <c r="B55" t="s">
        <v>83</v>
      </c>
      <c r="C55" s="34">
        <v>584</v>
      </c>
      <c r="D55" t="s">
        <v>19</v>
      </c>
      <c r="E55">
        <v>80</v>
      </c>
      <c r="F55">
        <v>39</v>
      </c>
      <c r="G55">
        <v>2600</v>
      </c>
      <c r="H55">
        <v>3120</v>
      </c>
      <c r="I55" s="39" t="s">
        <v>186</v>
      </c>
    </row>
    <row r="56" spans="1:9" x14ac:dyDescent="0.25">
      <c r="A56" t="s">
        <v>84</v>
      </c>
      <c r="B56" t="s">
        <v>85</v>
      </c>
      <c r="C56" s="34">
        <v>683</v>
      </c>
      <c r="D56" t="s">
        <v>19</v>
      </c>
      <c r="E56">
        <v>10</v>
      </c>
      <c r="F56">
        <v>39</v>
      </c>
      <c r="G56">
        <v>325</v>
      </c>
      <c r="H56">
        <v>390</v>
      </c>
      <c r="I56" s="39" t="s">
        <v>186</v>
      </c>
    </row>
    <row r="57" spans="1:9" x14ac:dyDescent="0.25">
      <c r="A57" t="s">
        <v>86</v>
      </c>
      <c r="B57" t="s">
        <v>85</v>
      </c>
      <c r="C57" s="34">
        <v>633</v>
      </c>
      <c r="D57" t="s">
        <v>19</v>
      </c>
      <c r="E57">
        <v>4</v>
      </c>
      <c r="F57">
        <v>39</v>
      </c>
      <c r="G57">
        <v>130</v>
      </c>
      <c r="H57">
        <v>156</v>
      </c>
      <c r="I57" s="39" t="s">
        <v>186</v>
      </c>
    </row>
    <row r="58" spans="1:9" x14ac:dyDescent="0.25">
      <c r="A58" t="s">
        <v>87</v>
      </c>
      <c r="B58" t="s">
        <v>41</v>
      </c>
      <c r="C58" s="34">
        <v>48</v>
      </c>
      <c r="D58" t="s">
        <v>10</v>
      </c>
      <c r="E58">
        <v>9</v>
      </c>
      <c r="F58">
        <v>27.5</v>
      </c>
      <c r="G58">
        <v>206.25</v>
      </c>
      <c r="H58">
        <v>247.5</v>
      </c>
      <c r="I58" s="39" t="s">
        <v>186</v>
      </c>
    </row>
    <row r="59" spans="1:9" x14ac:dyDescent="0.25">
      <c r="A59" t="s">
        <v>87</v>
      </c>
      <c r="B59" t="s">
        <v>41</v>
      </c>
      <c r="C59" s="34">
        <v>48</v>
      </c>
      <c r="D59" t="s">
        <v>12</v>
      </c>
      <c r="E59">
        <v>5</v>
      </c>
      <c r="F59">
        <v>29.5</v>
      </c>
      <c r="G59">
        <v>122.91667</v>
      </c>
      <c r="H59">
        <v>147.5</v>
      </c>
      <c r="I59" s="39" t="s">
        <v>186</v>
      </c>
    </row>
    <row r="60" spans="1:9" x14ac:dyDescent="0.25">
      <c r="A60" t="s">
        <v>87</v>
      </c>
      <c r="B60" t="s">
        <v>41</v>
      </c>
      <c r="C60" s="34">
        <v>48</v>
      </c>
      <c r="D60" t="s">
        <v>9</v>
      </c>
      <c r="E60">
        <v>5</v>
      </c>
      <c r="F60">
        <v>86.5</v>
      </c>
      <c r="G60">
        <v>360.41667000000001</v>
      </c>
      <c r="H60">
        <v>432.5</v>
      </c>
      <c r="I60" s="39" t="s">
        <v>186</v>
      </c>
    </row>
    <row r="61" spans="1:9" x14ac:dyDescent="0.25">
      <c r="A61" t="s">
        <v>88</v>
      </c>
      <c r="B61" t="s">
        <v>41</v>
      </c>
      <c r="C61" s="34">
        <v>244</v>
      </c>
      <c r="D61" t="s">
        <v>10</v>
      </c>
      <c r="E61">
        <v>40</v>
      </c>
      <c r="F61">
        <v>27.5</v>
      </c>
      <c r="G61">
        <v>916.66666999999995</v>
      </c>
      <c r="H61">
        <v>1100</v>
      </c>
      <c r="I61" s="39" t="s">
        <v>186</v>
      </c>
    </row>
    <row r="62" spans="1:9" x14ac:dyDescent="0.25">
      <c r="A62" t="s">
        <v>88</v>
      </c>
      <c r="B62" t="s">
        <v>41</v>
      </c>
      <c r="C62" s="34">
        <v>244</v>
      </c>
      <c r="D62" t="s">
        <v>11</v>
      </c>
      <c r="E62">
        <v>10</v>
      </c>
      <c r="F62">
        <v>27.5</v>
      </c>
      <c r="G62">
        <v>229.16667000000001</v>
      </c>
      <c r="H62">
        <v>275</v>
      </c>
      <c r="I62" s="39" t="s">
        <v>186</v>
      </c>
    </row>
    <row r="63" spans="1:9" x14ac:dyDescent="0.25">
      <c r="A63" t="s">
        <v>88</v>
      </c>
      <c r="B63" t="s">
        <v>41</v>
      </c>
      <c r="C63" s="34">
        <v>244</v>
      </c>
      <c r="D63" t="s">
        <v>12</v>
      </c>
      <c r="E63">
        <v>10</v>
      </c>
      <c r="F63">
        <v>27.5</v>
      </c>
      <c r="G63">
        <v>229.16667000000001</v>
      </c>
      <c r="H63">
        <v>275</v>
      </c>
      <c r="I63" s="39" t="s">
        <v>186</v>
      </c>
    </row>
    <row r="64" spans="1:9" x14ac:dyDescent="0.25">
      <c r="A64" t="s">
        <v>89</v>
      </c>
      <c r="B64" t="s">
        <v>41</v>
      </c>
      <c r="C64" s="34">
        <v>562</v>
      </c>
      <c r="D64" t="s">
        <v>11</v>
      </c>
      <c r="E64">
        <v>10</v>
      </c>
      <c r="F64">
        <v>29.5</v>
      </c>
      <c r="G64">
        <v>245.83332999999999</v>
      </c>
      <c r="H64">
        <v>295</v>
      </c>
      <c r="I64" s="39" t="s">
        <v>186</v>
      </c>
    </row>
    <row r="65" spans="1:9" x14ac:dyDescent="0.25">
      <c r="A65" t="s">
        <v>89</v>
      </c>
      <c r="B65" t="s">
        <v>41</v>
      </c>
      <c r="C65" s="34">
        <v>562</v>
      </c>
      <c r="D65" t="s">
        <v>12</v>
      </c>
      <c r="E65">
        <v>10</v>
      </c>
      <c r="F65">
        <v>29.5</v>
      </c>
      <c r="G65">
        <v>245.83332999999999</v>
      </c>
      <c r="H65">
        <v>295</v>
      </c>
      <c r="I65" s="39" t="s">
        <v>186</v>
      </c>
    </row>
    <row r="66" spans="1:9" x14ac:dyDescent="0.25">
      <c r="A66" t="s">
        <v>89</v>
      </c>
      <c r="B66" t="s">
        <v>41</v>
      </c>
      <c r="C66" s="34">
        <v>562</v>
      </c>
      <c r="D66" t="s">
        <v>13</v>
      </c>
      <c r="E66">
        <v>10</v>
      </c>
      <c r="F66">
        <v>32</v>
      </c>
      <c r="G66">
        <v>266.66667000000001</v>
      </c>
      <c r="H66">
        <v>320</v>
      </c>
      <c r="I66" s="39" t="s">
        <v>186</v>
      </c>
    </row>
    <row r="67" spans="1:9" x14ac:dyDescent="0.25">
      <c r="A67" t="s">
        <v>89</v>
      </c>
      <c r="B67" t="s">
        <v>41</v>
      </c>
      <c r="C67" s="34">
        <v>562</v>
      </c>
      <c r="D67" t="s">
        <v>9</v>
      </c>
      <c r="E67">
        <v>10</v>
      </c>
      <c r="F67">
        <v>86.5</v>
      </c>
      <c r="G67">
        <v>720.83333000000005</v>
      </c>
      <c r="H67">
        <v>865</v>
      </c>
      <c r="I67" s="39" t="s">
        <v>186</v>
      </c>
    </row>
    <row r="68" spans="1:9" x14ac:dyDescent="0.25">
      <c r="A68" t="s">
        <v>90</v>
      </c>
      <c r="B68" t="s">
        <v>41</v>
      </c>
      <c r="C68" s="34">
        <v>626</v>
      </c>
      <c r="D68" t="s">
        <v>18</v>
      </c>
      <c r="E68">
        <v>8</v>
      </c>
      <c r="F68">
        <v>125</v>
      </c>
      <c r="G68">
        <v>833.33333000000005</v>
      </c>
      <c r="H68">
        <v>1000</v>
      </c>
      <c r="I68" s="39" t="s">
        <v>186</v>
      </c>
    </row>
    <row r="69" spans="1:9" x14ac:dyDescent="0.25">
      <c r="A69" t="s">
        <v>90</v>
      </c>
      <c r="B69" t="s">
        <v>41</v>
      </c>
      <c r="C69" s="34">
        <v>626</v>
      </c>
      <c r="D69" t="s">
        <v>42</v>
      </c>
      <c r="E69">
        <v>10</v>
      </c>
      <c r="F69">
        <v>20</v>
      </c>
      <c r="G69">
        <v>166.66667000000001</v>
      </c>
      <c r="H69">
        <v>200</v>
      </c>
      <c r="I69" s="39" t="s">
        <v>186</v>
      </c>
    </row>
    <row r="70" spans="1:9" x14ac:dyDescent="0.25">
      <c r="A70" t="s">
        <v>91</v>
      </c>
      <c r="B70" t="s">
        <v>92</v>
      </c>
      <c r="C70" s="34">
        <v>658</v>
      </c>
      <c r="D70" t="s">
        <v>19</v>
      </c>
      <c r="E70">
        <v>10</v>
      </c>
      <c r="F70">
        <v>39</v>
      </c>
      <c r="G70">
        <v>325</v>
      </c>
      <c r="H70">
        <v>390</v>
      </c>
      <c r="I70" s="39" t="s">
        <v>186</v>
      </c>
    </row>
    <row r="71" spans="1:9" x14ac:dyDescent="0.25">
      <c r="A71" t="s">
        <v>93</v>
      </c>
      <c r="B71" t="s">
        <v>92</v>
      </c>
      <c r="C71" s="34">
        <v>2</v>
      </c>
      <c r="D71" t="s">
        <v>10</v>
      </c>
      <c r="E71">
        <v>50</v>
      </c>
      <c r="F71">
        <v>27.5</v>
      </c>
      <c r="G71">
        <v>1145.8333299999999</v>
      </c>
      <c r="H71">
        <v>1375</v>
      </c>
      <c r="I71" s="39" t="s">
        <v>186</v>
      </c>
    </row>
    <row r="72" spans="1:9" x14ac:dyDescent="0.25">
      <c r="A72" t="s">
        <v>93</v>
      </c>
      <c r="B72" t="s">
        <v>92</v>
      </c>
      <c r="C72" s="34">
        <v>2</v>
      </c>
      <c r="D72" t="s">
        <v>34</v>
      </c>
      <c r="E72">
        <v>200</v>
      </c>
      <c r="F72">
        <v>24.5</v>
      </c>
      <c r="G72">
        <v>4083.3333299999999</v>
      </c>
      <c r="H72">
        <v>4900</v>
      </c>
      <c r="I72" s="39" t="s">
        <v>186</v>
      </c>
    </row>
    <row r="73" spans="1:9" x14ac:dyDescent="0.25">
      <c r="A73" t="s">
        <v>93</v>
      </c>
      <c r="B73" t="s">
        <v>92</v>
      </c>
      <c r="C73" s="34">
        <v>2</v>
      </c>
      <c r="D73" t="s">
        <v>12</v>
      </c>
      <c r="E73">
        <v>10</v>
      </c>
      <c r="F73">
        <v>27.5</v>
      </c>
      <c r="G73">
        <v>229.16667000000001</v>
      </c>
      <c r="H73">
        <v>275</v>
      </c>
      <c r="I73" s="39" t="s">
        <v>186</v>
      </c>
    </row>
    <row r="74" spans="1:9" x14ac:dyDescent="0.25">
      <c r="A74" t="s">
        <v>93</v>
      </c>
      <c r="B74" t="s">
        <v>92</v>
      </c>
      <c r="C74" s="34">
        <v>2</v>
      </c>
      <c r="D74" t="s">
        <v>11</v>
      </c>
      <c r="E74">
        <v>10</v>
      </c>
      <c r="F74">
        <v>27.5</v>
      </c>
      <c r="G74">
        <v>229.16667000000001</v>
      </c>
      <c r="H74">
        <v>275</v>
      </c>
      <c r="I74" s="39" t="s">
        <v>186</v>
      </c>
    </row>
    <row r="75" spans="1:9" x14ac:dyDescent="0.25">
      <c r="A75" t="s">
        <v>94</v>
      </c>
      <c r="B75" t="s">
        <v>95</v>
      </c>
      <c r="C75" s="34">
        <v>31</v>
      </c>
      <c r="D75" t="s">
        <v>10</v>
      </c>
      <c r="E75">
        <v>10</v>
      </c>
      <c r="F75">
        <v>27.5</v>
      </c>
      <c r="G75">
        <v>229.16667000000001</v>
      </c>
      <c r="H75">
        <v>275</v>
      </c>
      <c r="I75" s="39" t="s">
        <v>186</v>
      </c>
    </row>
    <row r="76" spans="1:9" x14ac:dyDescent="0.25">
      <c r="A76" t="s">
        <v>94</v>
      </c>
      <c r="B76" t="s">
        <v>95</v>
      </c>
      <c r="C76" s="34">
        <v>31</v>
      </c>
      <c r="D76" t="s">
        <v>9</v>
      </c>
      <c r="E76">
        <v>2</v>
      </c>
      <c r="F76">
        <v>86.5</v>
      </c>
      <c r="G76">
        <v>144.16667000000001</v>
      </c>
      <c r="H76">
        <v>173</v>
      </c>
      <c r="I76" s="39" t="s">
        <v>186</v>
      </c>
    </row>
    <row r="77" spans="1:9" x14ac:dyDescent="0.25">
      <c r="A77" t="s">
        <v>96</v>
      </c>
      <c r="B77" t="s">
        <v>97</v>
      </c>
      <c r="C77" s="34">
        <v>381</v>
      </c>
      <c r="D77" t="s">
        <v>10</v>
      </c>
      <c r="E77">
        <v>40</v>
      </c>
      <c r="F77">
        <v>27.5</v>
      </c>
      <c r="G77">
        <v>916.66666999999995</v>
      </c>
      <c r="H77">
        <v>1100</v>
      </c>
      <c r="I77" s="39" t="s">
        <v>186</v>
      </c>
    </row>
    <row r="78" spans="1:9" x14ac:dyDescent="0.25">
      <c r="A78" t="s">
        <v>96</v>
      </c>
      <c r="B78" t="s">
        <v>97</v>
      </c>
      <c r="C78" s="34">
        <v>381</v>
      </c>
      <c r="D78" t="s">
        <v>23</v>
      </c>
      <c r="E78">
        <v>6</v>
      </c>
      <c r="F78">
        <v>36</v>
      </c>
      <c r="G78">
        <v>180</v>
      </c>
      <c r="H78">
        <v>216</v>
      </c>
      <c r="I78" s="39" t="s">
        <v>186</v>
      </c>
    </row>
    <row r="79" spans="1:9" x14ac:dyDescent="0.25">
      <c r="A79" t="s">
        <v>96</v>
      </c>
      <c r="B79" t="s">
        <v>97</v>
      </c>
      <c r="C79" s="34">
        <v>381</v>
      </c>
      <c r="D79" t="s">
        <v>9</v>
      </c>
      <c r="E79">
        <v>10</v>
      </c>
      <c r="F79">
        <v>86.5</v>
      </c>
      <c r="G79">
        <v>720.83333000000005</v>
      </c>
      <c r="H79">
        <v>865</v>
      </c>
      <c r="I79" s="39" t="s">
        <v>186</v>
      </c>
    </row>
    <row r="80" spans="1:9" x14ac:dyDescent="0.25">
      <c r="A80" t="s">
        <v>96</v>
      </c>
      <c r="B80" t="s">
        <v>97</v>
      </c>
      <c r="C80" s="34">
        <v>381</v>
      </c>
      <c r="D80" t="s">
        <v>14</v>
      </c>
      <c r="E80">
        <v>20</v>
      </c>
      <c r="F80">
        <v>25.5</v>
      </c>
      <c r="G80">
        <v>425</v>
      </c>
      <c r="H80">
        <v>510</v>
      </c>
      <c r="I80" s="39" t="s">
        <v>186</v>
      </c>
    </row>
    <row r="81" spans="1:9" x14ac:dyDescent="0.25">
      <c r="A81" t="s">
        <v>96</v>
      </c>
      <c r="B81" t="s">
        <v>97</v>
      </c>
      <c r="C81" s="34">
        <v>381</v>
      </c>
      <c r="D81" t="s">
        <v>22</v>
      </c>
      <c r="E81">
        <v>10</v>
      </c>
      <c r="F81">
        <v>25.5</v>
      </c>
      <c r="G81">
        <v>212.5</v>
      </c>
      <c r="H81">
        <v>255</v>
      </c>
      <c r="I81" s="39" t="s">
        <v>186</v>
      </c>
    </row>
    <row r="82" spans="1:9" x14ac:dyDescent="0.25">
      <c r="A82" t="s">
        <v>96</v>
      </c>
      <c r="B82" t="s">
        <v>97</v>
      </c>
      <c r="C82" s="34">
        <v>381</v>
      </c>
      <c r="D82" t="s">
        <v>36</v>
      </c>
      <c r="E82">
        <v>40</v>
      </c>
      <c r="F82">
        <v>41</v>
      </c>
      <c r="G82">
        <v>1366.6666700000001</v>
      </c>
      <c r="H82">
        <v>1640</v>
      </c>
      <c r="I82" s="39" t="s">
        <v>186</v>
      </c>
    </row>
    <row r="83" spans="1:9" x14ac:dyDescent="0.25">
      <c r="A83" t="s">
        <v>98</v>
      </c>
      <c r="B83" t="s">
        <v>99</v>
      </c>
      <c r="C83" s="34">
        <v>5</v>
      </c>
      <c r="D83" t="s">
        <v>10</v>
      </c>
      <c r="E83">
        <v>40</v>
      </c>
      <c r="F83">
        <v>27.5</v>
      </c>
      <c r="G83">
        <v>916.66666999999995</v>
      </c>
      <c r="H83">
        <v>1100</v>
      </c>
      <c r="I83" s="39" t="s">
        <v>186</v>
      </c>
    </row>
    <row r="84" spans="1:9" x14ac:dyDescent="0.25">
      <c r="A84" t="s">
        <v>98</v>
      </c>
      <c r="B84" t="s">
        <v>99</v>
      </c>
      <c r="C84" s="34">
        <v>5</v>
      </c>
      <c r="D84" t="s">
        <v>23</v>
      </c>
      <c r="E84">
        <v>5</v>
      </c>
      <c r="F84">
        <v>36</v>
      </c>
      <c r="G84">
        <v>150</v>
      </c>
      <c r="H84">
        <v>180</v>
      </c>
      <c r="I84" s="39" t="s">
        <v>186</v>
      </c>
    </row>
    <row r="85" spans="1:9" x14ac:dyDescent="0.25">
      <c r="A85" t="s">
        <v>98</v>
      </c>
      <c r="B85" t="s">
        <v>99</v>
      </c>
      <c r="C85" s="34">
        <v>5</v>
      </c>
      <c r="D85" t="s">
        <v>29</v>
      </c>
      <c r="E85">
        <v>30</v>
      </c>
      <c r="F85">
        <v>51</v>
      </c>
      <c r="G85">
        <v>1275</v>
      </c>
      <c r="H85">
        <v>1530</v>
      </c>
      <c r="I85" s="39" t="s">
        <v>186</v>
      </c>
    </row>
    <row r="86" spans="1:9" x14ac:dyDescent="0.25">
      <c r="A86" t="s">
        <v>98</v>
      </c>
      <c r="B86" t="s">
        <v>99</v>
      </c>
      <c r="C86" s="34">
        <v>5</v>
      </c>
      <c r="D86" t="s">
        <v>9</v>
      </c>
      <c r="E86">
        <v>10</v>
      </c>
      <c r="F86">
        <v>86.5</v>
      </c>
      <c r="G86">
        <v>720.83333000000005</v>
      </c>
      <c r="H86">
        <v>865</v>
      </c>
      <c r="I86" s="39" t="s">
        <v>186</v>
      </c>
    </row>
    <row r="87" spans="1:9" x14ac:dyDescent="0.25">
      <c r="A87" t="s">
        <v>98</v>
      </c>
      <c r="B87" t="s">
        <v>99</v>
      </c>
      <c r="C87" s="34">
        <v>5</v>
      </c>
      <c r="D87" t="s">
        <v>44</v>
      </c>
      <c r="E87">
        <v>4</v>
      </c>
      <c r="F87">
        <v>86.5</v>
      </c>
      <c r="G87">
        <v>288.33332999999999</v>
      </c>
      <c r="H87">
        <v>346</v>
      </c>
      <c r="I87" s="39" t="s">
        <v>186</v>
      </c>
    </row>
    <row r="88" spans="1:9" x14ac:dyDescent="0.25">
      <c r="A88" t="s">
        <v>98</v>
      </c>
      <c r="B88" t="s">
        <v>99</v>
      </c>
      <c r="C88" s="34">
        <v>5</v>
      </c>
      <c r="D88" t="s">
        <v>14</v>
      </c>
      <c r="E88">
        <v>60</v>
      </c>
      <c r="F88">
        <v>25.5</v>
      </c>
      <c r="G88">
        <v>1275</v>
      </c>
      <c r="H88">
        <v>1530</v>
      </c>
      <c r="I88" s="39" t="s">
        <v>186</v>
      </c>
    </row>
    <row r="89" spans="1:9" x14ac:dyDescent="0.25">
      <c r="A89" t="s">
        <v>98</v>
      </c>
      <c r="B89" t="s">
        <v>99</v>
      </c>
      <c r="C89" s="34">
        <v>5</v>
      </c>
      <c r="D89" t="s">
        <v>22</v>
      </c>
      <c r="E89">
        <v>10</v>
      </c>
      <c r="F89">
        <v>25.5</v>
      </c>
      <c r="G89">
        <v>212.5</v>
      </c>
      <c r="H89">
        <v>255</v>
      </c>
      <c r="I89" s="39" t="s">
        <v>186</v>
      </c>
    </row>
    <row r="90" spans="1:9" x14ac:dyDescent="0.25">
      <c r="A90" t="s">
        <v>100</v>
      </c>
      <c r="B90" t="s">
        <v>99</v>
      </c>
      <c r="C90" s="34">
        <v>460</v>
      </c>
      <c r="D90" t="s">
        <v>38</v>
      </c>
      <c r="E90">
        <v>200</v>
      </c>
      <c r="F90">
        <v>44</v>
      </c>
      <c r="G90">
        <v>7333.3333300000004</v>
      </c>
      <c r="H90">
        <v>8800</v>
      </c>
      <c r="I90" s="39" t="s">
        <v>186</v>
      </c>
    </row>
    <row r="91" spans="1:9" x14ac:dyDescent="0.25">
      <c r="A91" t="s">
        <v>100</v>
      </c>
      <c r="B91" t="s">
        <v>99</v>
      </c>
      <c r="C91" s="34">
        <v>460</v>
      </c>
      <c r="D91" t="s">
        <v>23</v>
      </c>
      <c r="E91">
        <v>30</v>
      </c>
      <c r="F91">
        <v>45</v>
      </c>
      <c r="G91">
        <v>1125</v>
      </c>
      <c r="H91">
        <v>1350</v>
      </c>
      <c r="I91" s="39" t="s">
        <v>186</v>
      </c>
    </row>
    <row r="92" spans="1:9" x14ac:dyDescent="0.25">
      <c r="A92" t="s">
        <v>101</v>
      </c>
      <c r="B92" t="s">
        <v>99</v>
      </c>
      <c r="C92" s="34">
        <v>450</v>
      </c>
      <c r="D92" t="s">
        <v>12</v>
      </c>
      <c r="E92">
        <v>100</v>
      </c>
      <c r="F92">
        <v>31</v>
      </c>
      <c r="G92">
        <v>2583.3333299999999</v>
      </c>
      <c r="H92">
        <v>3100</v>
      </c>
      <c r="I92" s="38" t="s">
        <v>62</v>
      </c>
    </row>
    <row r="93" spans="1:9" x14ac:dyDescent="0.25">
      <c r="A93" t="s">
        <v>101</v>
      </c>
      <c r="B93" t="s">
        <v>99</v>
      </c>
      <c r="C93" s="34">
        <v>450</v>
      </c>
      <c r="D93" t="s">
        <v>13</v>
      </c>
      <c r="E93">
        <v>50</v>
      </c>
      <c r="F93">
        <v>33.5</v>
      </c>
      <c r="G93">
        <v>1395.8333299999999</v>
      </c>
      <c r="H93">
        <v>1675</v>
      </c>
      <c r="I93" s="38" t="s">
        <v>62</v>
      </c>
    </row>
    <row r="94" spans="1:9" x14ac:dyDescent="0.25">
      <c r="A94" t="s">
        <v>101</v>
      </c>
      <c r="B94" t="s">
        <v>99</v>
      </c>
      <c r="C94" s="34">
        <v>450</v>
      </c>
      <c r="D94" t="s">
        <v>9</v>
      </c>
      <c r="E94">
        <v>10</v>
      </c>
      <c r="F94">
        <v>87.5</v>
      </c>
      <c r="G94">
        <v>729.16666999999995</v>
      </c>
      <c r="H94">
        <v>875</v>
      </c>
      <c r="I94" s="38" t="s">
        <v>62</v>
      </c>
    </row>
    <row r="95" spans="1:9" x14ac:dyDescent="0.25">
      <c r="A95" t="s">
        <v>101</v>
      </c>
      <c r="B95" t="s">
        <v>99</v>
      </c>
      <c r="C95" s="34">
        <v>450</v>
      </c>
      <c r="D95" t="s">
        <v>44</v>
      </c>
      <c r="E95">
        <v>10</v>
      </c>
      <c r="F95">
        <v>87.5</v>
      </c>
      <c r="G95">
        <v>729.16666999999995</v>
      </c>
      <c r="H95">
        <v>875</v>
      </c>
      <c r="I95" s="38" t="s">
        <v>62</v>
      </c>
    </row>
    <row r="96" spans="1:9" x14ac:dyDescent="0.25">
      <c r="A96" t="s">
        <v>101</v>
      </c>
      <c r="B96" t="s">
        <v>99</v>
      </c>
      <c r="C96" s="34">
        <v>450</v>
      </c>
      <c r="D96" t="s">
        <v>11</v>
      </c>
      <c r="E96">
        <v>50</v>
      </c>
      <c r="F96">
        <v>31</v>
      </c>
      <c r="G96">
        <v>1291.6666700000001</v>
      </c>
      <c r="H96">
        <v>1550</v>
      </c>
      <c r="I96" s="38" t="s">
        <v>62</v>
      </c>
    </row>
    <row r="97" spans="1:9" x14ac:dyDescent="0.25">
      <c r="A97" t="s">
        <v>102</v>
      </c>
      <c r="B97" t="s">
        <v>99</v>
      </c>
      <c r="C97" s="34">
        <v>491</v>
      </c>
      <c r="D97" t="s">
        <v>12</v>
      </c>
      <c r="E97">
        <v>60</v>
      </c>
      <c r="F97">
        <v>31</v>
      </c>
      <c r="G97">
        <v>1550</v>
      </c>
      <c r="H97">
        <v>1860</v>
      </c>
      <c r="I97" s="38" t="s">
        <v>62</v>
      </c>
    </row>
    <row r="98" spans="1:9" x14ac:dyDescent="0.25">
      <c r="A98" t="s">
        <v>102</v>
      </c>
      <c r="B98" t="s">
        <v>99</v>
      </c>
      <c r="C98" s="34">
        <v>491</v>
      </c>
      <c r="D98" t="s">
        <v>13</v>
      </c>
      <c r="E98">
        <v>100</v>
      </c>
      <c r="F98">
        <v>33.5</v>
      </c>
      <c r="G98">
        <v>2791.6666700000001</v>
      </c>
      <c r="H98">
        <v>3350</v>
      </c>
      <c r="I98" s="38" t="s">
        <v>62</v>
      </c>
    </row>
    <row r="99" spans="1:9" x14ac:dyDescent="0.25">
      <c r="A99" t="s">
        <v>102</v>
      </c>
      <c r="B99" t="s">
        <v>99</v>
      </c>
      <c r="C99" s="34">
        <v>491</v>
      </c>
      <c r="D99" t="s">
        <v>9</v>
      </c>
      <c r="E99">
        <v>4</v>
      </c>
      <c r="F99">
        <v>87.5</v>
      </c>
      <c r="G99">
        <v>291.66667000000001</v>
      </c>
      <c r="H99">
        <v>350</v>
      </c>
      <c r="I99" s="38" t="s">
        <v>62</v>
      </c>
    </row>
    <row r="100" spans="1:9" x14ac:dyDescent="0.25">
      <c r="A100" t="s">
        <v>103</v>
      </c>
      <c r="B100" t="s">
        <v>99</v>
      </c>
      <c r="C100" s="34">
        <v>48</v>
      </c>
      <c r="D100" t="s">
        <v>11</v>
      </c>
      <c r="E100">
        <v>3</v>
      </c>
      <c r="F100">
        <v>27.5</v>
      </c>
      <c r="G100">
        <v>68.75</v>
      </c>
      <c r="H100">
        <v>82.5</v>
      </c>
      <c r="I100" s="38" t="s">
        <v>62</v>
      </c>
    </row>
    <row r="101" spans="1:9" x14ac:dyDescent="0.25">
      <c r="A101" t="s">
        <v>103</v>
      </c>
      <c r="B101" t="s">
        <v>99</v>
      </c>
      <c r="C101" s="34">
        <v>48</v>
      </c>
      <c r="D101" t="s">
        <v>12</v>
      </c>
      <c r="E101">
        <v>3</v>
      </c>
      <c r="F101">
        <v>27.5</v>
      </c>
      <c r="G101">
        <v>68.75</v>
      </c>
      <c r="H101">
        <v>82.5</v>
      </c>
      <c r="I101" s="38" t="s">
        <v>62</v>
      </c>
    </row>
    <row r="102" spans="1:9" x14ac:dyDescent="0.25">
      <c r="A102" t="s">
        <v>103</v>
      </c>
      <c r="B102" t="s">
        <v>99</v>
      </c>
      <c r="C102" s="34">
        <v>48</v>
      </c>
      <c r="D102" t="s">
        <v>9</v>
      </c>
      <c r="E102">
        <v>10</v>
      </c>
      <c r="F102">
        <v>86.5</v>
      </c>
      <c r="G102">
        <v>720.83333000000005</v>
      </c>
      <c r="H102">
        <v>865</v>
      </c>
      <c r="I102" s="38" t="s">
        <v>62</v>
      </c>
    </row>
    <row r="103" spans="1:9" x14ac:dyDescent="0.25">
      <c r="A103" t="s">
        <v>104</v>
      </c>
      <c r="B103" t="s">
        <v>105</v>
      </c>
      <c r="C103" s="34">
        <v>464</v>
      </c>
      <c r="D103" t="s">
        <v>10</v>
      </c>
      <c r="E103">
        <v>40</v>
      </c>
      <c r="F103">
        <v>27.5</v>
      </c>
      <c r="G103">
        <v>916.66666999999995</v>
      </c>
      <c r="H103">
        <v>1100</v>
      </c>
      <c r="I103" s="38" t="s">
        <v>62</v>
      </c>
    </row>
    <row r="104" spans="1:9" x14ac:dyDescent="0.25">
      <c r="A104" t="s">
        <v>104</v>
      </c>
      <c r="B104" t="s">
        <v>105</v>
      </c>
      <c r="C104" s="34">
        <v>464</v>
      </c>
      <c r="D104" t="s">
        <v>13</v>
      </c>
      <c r="E104">
        <v>10</v>
      </c>
      <c r="F104">
        <v>32</v>
      </c>
      <c r="G104">
        <v>266.66667000000001</v>
      </c>
      <c r="H104">
        <v>320</v>
      </c>
      <c r="I104" s="38" t="s">
        <v>62</v>
      </c>
    </row>
    <row r="105" spans="1:9" x14ac:dyDescent="0.25">
      <c r="A105" t="s">
        <v>104</v>
      </c>
      <c r="B105" t="s">
        <v>105</v>
      </c>
      <c r="C105" s="34">
        <v>464</v>
      </c>
      <c r="D105" t="s">
        <v>9</v>
      </c>
      <c r="E105">
        <v>6</v>
      </c>
      <c r="F105">
        <v>86.5</v>
      </c>
      <c r="G105">
        <v>432.5</v>
      </c>
      <c r="H105">
        <v>519</v>
      </c>
      <c r="I105" s="38" t="s">
        <v>62</v>
      </c>
    </row>
    <row r="106" spans="1:9" x14ac:dyDescent="0.25">
      <c r="A106" t="s">
        <v>104</v>
      </c>
      <c r="B106" t="s">
        <v>105</v>
      </c>
      <c r="C106" s="34">
        <v>464</v>
      </c>
      <c r="D106" t="s">
        <v>14</v>
      </c>
      <c r="E106">
        <v>24</v>
      </c>
      <c r="F106">
        <v>25.5</v>
      </c>
      <c r="G106">
        <v>510</v>
      </c>
      <c r="H106">
        <v>612</v>
      </c>
      <c r="I106" s="38" t="s">
        <v>62</v>
      </c>
    </row>
    <row r="107" spans="1:9" x14ac:dyDescent="0.25">
      <c r="A107" t="s">
        <v>106</v>
      </c>
      <c r="B107" t="s">
        <v>107</v>
      </c>
      <c r="C107" s="34">
        <v>683</v>
      </c>
      <c r="D107" t="s">
        <v>19</v>
      </c>
      <c r="E107">
        <v>10</v>
      </c>
      <c r="F107">
        <v>39</v>
      </c>
      <c r="G107">
        <v>325</v>
      </c>
      <c r="H107">
        <v>390</v>
      </c>
      <c r="I107" s="38" t="s">
        <v>62</v>
      </c>
    </row>
    <row r="108" spans="1:9" x14ac:dyDescent="0.25">
      <c r="A108" t="s">
        <v>106</v>
      </c>
      <c r="B108" t="s">
        <v>107</v>
      </c>
      <c r="C108" s="34">
        <v>683</v>
      </c>
      <c r="D108" t="s">
        <v>18</v>
      </c>
      <c r="E108">
        <v>4</v>
      </c>
      <c r="F108">
        <v>125</v>
      </c>
      <c r="G108">
        <v>416.66667000000001</v>
      </c>
      <c r="H108">
        <v>500</v>
      </c>
      <c r="I108" s="38" t="s">
        <v>62</v>
      </c>
    </row>
    <row r="109" spans="1:9" x14ac:dyDescent="0.25">
      <c r="A109" t="s">
        <v>108</v>
      </c>
      <c r="B109" t="s">
        <v>109</v>
      </c>
      <c r="C109" s="34">
        <v>386</v>
      </c>
      <c r="D109" t="s">
        <v>19</v>
      </c>
      <c r="E109">
        <v>10</v>
      </c>
      <c r="F109">
        <v>39</v>
      </c>
      <c r="G109">
        <v>325</v>
      </c>
      <c r="H109">
        <v>390</v>
      </c>
      <c r="I109" s="38" t="s">
        <v>62</v>
      </c>
    </row>
    <row r="110" spans="1:9" x14ac:dyDescent="0.25">
      <c r="A110" t="s">
        <v>108</v>
      </c>
      <c r="B110" t="s">
        <v>109</v>
      </c>
      <c r="C110" s="34">
        <v>386</v>
      </c>
      <c r="D110" t="s">
        <v>18</v>
      </c>
      <c r="E110">
        <v>5</v>
      </c>
      <c r="F110">
        <v>125</v>
      </c>
      <c r="G110">
        <v>520.83333000000005</v>
      </c>
      <c r="H110">
        <v>625</v>
      </c>
      <c r="I110" s="38" t="s">
        <v>62</v>
      </c>
    </row>
    <row r="111" spans="1:9" x14ac:dyDescent="0.25">
      <c r="A111" t="s">
        <v>110</v>
      </c>
      <c r="B111" t="s">
        <v>111</v>
      </c>
      <c r="C111" s="34">
        <v>9</v>
      </c>
      <c r="D111" t="s">
        <v>9</v>
      </c>
      <c r="E111">
        <v>20</v>
      </c>
      <c r="F111">
        <v>86.5</v>
      </c>
      <c r="G111">
        <v>1441.6666700000001</v>
      </c>
      <c r="H111">
        <v>1730</v>
      </c>
      <c r="I111" s="38" t="s">
        <v>62</v>
      </c>
    </row>
    <row r="112" spans="1:9" x14ac:dyDescent="0.25">
      <c r="A112" t="s">
        <v>112</v>
      </c>
      <c r="B112" t="s">
        <v>113</v>
      </c>
      <c r="C112" s="34">
        <v>2</v>
      </c>
      <c r="D112" t="s">
        <v>10</v>
      </c>
      <c r="E112">
        <v>60</v>
      </c>
      <c r="F112">
        <v>27.5</v>
      </c>
      <c r="G112">
        <v>1375</v>
      </c>
      <c r="H112">
        <v>1650</v>
      </c>
      <c r="I112" s="38" t="s">
        <v>62</v>
      </c>
    </row>
    <row r="113" spans="1:9" x14ac:dyDescent="0.25">
      <c r="A113" t="s">
        <v>112</v>
      </c>
      <c r="B113" t="s">
        <v>113</v>
      </c>
      <c r="C113" s="34">
        <v>2</v>
      </c>
      <c r="D113" t="s">
        <v>11</v>
      </c>
      <c r="E113">
        <v>10</v>
      </c>
      <c r="F113">
        <v>27.5</v>
      </c>
      <c r="G113">
        <v>229.16667000000001</v>
      </c>
      <c r="H113">
        <v>275</v>
      </c>
      <c r="I113" s="38" t="s">
        <v>62</v>
      </c>
    </row>
    <row r="114" spans="1:9" x14ac:dyDescent="0.25">
      <c r="A114" t="s">
        <v>112</v>
      </c>
      <c r="B114" t="s">
        <v>113</v>
      </c>
      <c r="C114" s="34">
        <v>2</v>
      </c>
      <c r="D114" t="s">
        <v>12</v>
      </c>
      <c r="E114">
        <v>10</v>
      </c>
      <c r="F114">
        <v>27.5</v>
      </c>
      <c r="G114">
        <v>229.16667000000001</v>
      </c>
      <c r="H114">
        <v>275</v>
      </c>
      <c r="I114" s="38" t="s">
        <v>62</v>
      </c>
    </row>
    <row r="115" spans="1:9" x14ac:dyDescent="0.25">
      <c r="A115" t="s">
        <v>112</v>
      </c>
      <c r="B115" t="s">
        <v>113</v>
      </c>
      <c r="C115" s="34">
        <v>2</v>
      </c>
      <c r="D115" t="s">
        <v>13</v>
      </c>
      <c r="E115">
        <v>10</v>
      </c>
      <c r="F115">
        <v>32</v>
      </c>
      <c r="G115">
        <v>266.66667000000001</v>
      </c>
      <c r="H115">
        <v>320</v>
      </c>
      <c r="I115" s="38" t="s">
        <v>62</v>
      </c>
    </row>
    <row r="116" spans="1:9" x14ac:dyDescent="0.25">
      <c r="A116" t="s">
        <v>112</v>
      </c>
      <c r="B116" t="s">
        <v>113</v>
      </c>
      <c r="C116" s="34">
        <v>2</v>
      </c>
      <c r="D116" t="s">
        <v>9</v>
      </c>
      <c r="E116">
        <v>10</v>
      </c>
      <c r="F116">
        <v>86.5</v>
      </c>
      <c r="G116">
        <v>720.83333000000005</v>
      </c>
      <c r="H116">
        <v>865</v>
      </c>
      <c r="I116" s="38" t="s">
        <v>62</v>
      </c>
    </row>
    <row r="117" spans="1:9" x14ac:dyDescent="0.25">
      <c r="A117" t="s">
        <v>112</v>
      </c>
      <c r="B117" t="s">
        <v>113</v>
      </c>
      <c r="C117" s="34">
        <v>2</v>
      </c>
      <c r="D117" t="s">
        <v>36</v>
      </c>
      <c r="E117">
        <v>10</v>
      </c>
      <c r="F117">
        <v>41</v>
      </c>
      <c r="G117">
        <v>341.66667000000001</v>
      </c>
      <c r="H117">
        <v>410</v>
      </c>
      <c r="I117" s="38" t="s">
        <v>62</v>
      </c>
    </row>
    <row r="118" spans="1:9" x14ac:dyDescent="0.25">
      <c r="A118" t="s">
        <v>114</v>
      </c>
      <c r="B118" t="s">
        <v>115</v>
      </c>
      <c r="C118" s="34">
        <v>359</v>
      </c>
      <c r="D118" t="s">
        <v>10</v>
      </c>
      <c r="E118">
        <v>50</v>
      </c>
      <c r="F118">
        <v>28.5</v>
      </c>
      <c r="G118">
        <v>1187.5</v>
      </c>
      <c r="H118">
        <v>1425</v>
      </c>
      <c r="I118" s="38" t="s">
        <v>62</v>
      </c>
    </row>
    <row r="119" spans="1:9" x14ac:dyDescent="0.25">
      <c r="A119" t="s">
        <v>114</v>
      </c>
      <c r="B119" t="s">
        <v>115</v>
      </c>
      <c r="C119" s="34">
        <v>359</v>
      </c>
      <c r="D119" t="s">
        <v>11</v>
      </c>
      <c r="E119">
        <v>50</v>
      </c>
      <c r="F119">
        <v>28.5</v>
      </c>
      <c r="G119">
        <v>1187.5</v>
      </c>
      <c r="H119">
        <v>1425</v>
      </c>
      <c r="I119" s="38" t="s">
        <v>62</v>
      </c>
    </row>
    <row r="120" spans="1:9" x14ac:dyDescent="0.25">
      <c r="A120" t="s">
        <v>114</v>
      </c>
      <c r="B120" t="s">
        <v>115</v>
      </c>
      <c r="C120" s="34">
        <v>359</v>
      </c>
      <c r="D120" t="s">
        <v>12</v>
      </c>
      <c r="E120">
        <v>50</v>
      </c>
      <c r="F120">
        <v>28.5</v>
      </c>
      <c r="G120">
        <v>1187.5</v>
      </c>
      <c r="H120">
        <v>1425</v>
      </c>
      <c r="I120" s="38" t="s">
        <v>62</v>
      </c>
    </row>
    <row r="121" spans="1:9" x14ac:dyDescent="0.25">
      <c r="A121" t="s">
        <v>114</v>
      </c>
      <c r="B121" t="s">
        <v>115</v>
      </c>
      <c r="C121" s="34">
        <v>359</v>
      </c>
      <c r="D121" t="s">
        <v>13</v>
      </c>
      <c r="E121">
        <v>1</v>
      </c>
      <c r="F121">
        <v>32.5</v>
      </c>
      <c r="G121">
        <v>27.08333</v>
      </c>
      <c r="H121">
        <v>32.5</v>
      </c>
      <c r="I121" s="38" t="s">
        <v>62</v>
      </c>
    </row>
    <row r="122" spans="1:9" x14ac:dyDescent="0.25">
      <c r="A122" t="s">
        <v>114</v>
      </c>
      <c r="B122" t="s">
        <v>115</v>
      </c>
      <c r="C122" s="34">
        <v>359</v>
      </c>
      <c r="D122" t="s">
        <v>23</v>
      </c>
      <c r="E122">
        <v>15</v>
      </c>
      <c r="F122">
        <v>36.5</v>
      </c>
      <c r="G122">
        <v>456.25</v>
      </c>
      <c r="H122">
        <v>547.5</v>
      </c>
      <c r="I122" s="38" t="s">
        <v>62</v>
      </c>
    </row>
    <row r="123" spans="1:9" x14ac:dyDescent="0.25">
      <c r="A123" t="s">
        <v>114</v>
      </c>
      <c r="B123" t="s">
        <v>115</v>
      </c>
      <c r="C123" s="34">
        <v>359</v>
      </c>
      <c r="D123" t="s">
        <v>9</v>
      </c>
      <c r="E123">
        <v>10</v>
      </c>
      <c r="F123">
        <v>87</v>
      </c>
      <c r="G123">
        <v>725</v>
      </c>
      <c r="H123">
        <v>870</v>
      </c>
      <c r="I123" s="38" t="s">
        <v>62</v>
      </c>
    </row>
    <row r="124" spans="1:9" x14ac:dyDescent="0.25">
      <c r="A124" t="s">
        <v>114</v>
      </c>
      <c r="B124" t="s">
        <v>115</v>
      </c>
      <c r="C124" s="34">
        <v>359</v>
      </c>
      <c r="D124" t="s">
        <v>44</v>
      </c>
      <c r="E124">
        <v>1</v>
      </c>
      <c r="F124">
        <v>87</v>
      </c>
      <c r="G124">
        <v>72.5</v>
      </c>
      <c r="H124">
        <v>87</v>
      </c>
      <c r="I124" s="38" t="s">
        <v>62</v>
      </c>
    </row>
    <row r="125" spans="1:9" x14ac:dyDescent="0.25">
      <c r="A125" t="s">
        <v>116</v>
      </c>
      <c r="B125" t="s">
        <v>117</v>
      </c>
      <c r="C125" s="34">
        <v>48</v>
      </c>
      <c r="D125" t="s">
        <v>10</v>
      </c>
      <c r="E125">
        <v>5</v>
      </c>
      <c r="F125">
        <v>27.5</v>
      </c>
      <c r="G125">
        <v>114.58333</v>
      </c>
      <c r="H125">
        <v>137.5</v>
      </c>
      <c r="I125" s="38" t="s">
        <v>62</v>
      </c>
    </row>
    <row r="126" spans="1:9" x14ac:dyDescent="0.25">
      <c r="A126" t="s">
        <v>116</v>
      </c>
      <c r="B126" t="s">
        <v>117</v>
      </c>
      <c r="C126" s="34">
        <v>48</v>
      </c>
      <c r="D126" t="s">
        <v>11</v>
      </c>
      <c r="E126">
        <v>2</v>
      </c>
      <c r="F126">
        <v>29.5</v>
      </c>
      <c r="G126">
        <v>49.166670000000003</v>
      </c>
      <c r="H126">
        <v>59</v>
      </c>
      <c r="I126" s="38" t="s">
        <v>62</v>
      </c>
    </row>
    <row r="127" spans="1:9" x14ac:dyDescent="0.25">
      <c r="A127" t="s">
        <v>116</v>
      </c>
      <c r="B127" t="s">
        <v>117</v>
      </c>
      <c r="C127" s="34">
        <v>48</v>
      </c>
      <c r="D127" t="s">
        <v>12</v>
      </c>
      <c r="E127">
        <v>3</v>
      </c>
      <c r="F127">
        <v>29.5</v>
      </c>
      <c r="G127">
        <v>73.75</v>
      </c>
      <c r="H127">
        <v>88.5</v>
      </c>
      <c r="I127" s="38" t="s">
        <v>62</v>
      </c>
    </row>
    <row r="128" spans="1:9" x14ac:dyDescent="0.25">
      <c r="A128" t="s">
        <v>116</v>
      </c>
      <c r="B128" t="s">
        <v>117</v>
      </c>
      <c r="C128" s="34">
        <v>48</v>
      </c>
      <c r="D128" t="s">
        <v>13</v>
      </c>
      <c r="E128">
        <v>5</v>
      </c>
      <c r="F128">
        <v>32</v>
      </c>
      <c r="G128">
        <v>133.33332999999999</v>
      </c>
      <c r="H128">
        <v>160</v>
      </c>
      <c r="I128" s="38" t="s">
        <v>62</v>
      </c>
    </row>
    <row r="129" spans="1:9" x14ac:dyDescent="0.25">
      <c r="A129" t="s">
        <v>118</v>
      </c>
      <c r="B129" t="s">
        <v>119</v>
      </c>
      <c r="C129" s="34">
        <v>12</v>
      </c>
      <c r="D129" t="s">
        <v>12</v>
      </c>
      <c r="E129">
        <v>30</v>
      </c>
      <c r="F129">
        <v>27.5</v>
      </c>
      <c r="G129">
        <v>687.5</v>
      </c>
      <c r="H129">
        <v>825</v>
      </c>
      <c r="I129" s="38" t="s">
        <v>62</v>
      </c>
    </row>
    <row r="130" spans="1:9" x14ac:dyDescent="0.25">
      <c r="A130" t="s">
        <v>118</v>
      </c>
      <c r="B130" t="s">
        <v>119</v>
      </c>
      <c r="C130" s="34">
        <v>12</v>
      </c>
      <c r="D130" t="s">
        <v>11</v>
      </c>
      <c r="E130">
        <v>10</v>
      </c>
      <c r="F130">
        <v>27.5</v>
      </c>
      <c r="G130">
        <v>229.16667000000001</v>
      </c>
      <c r="H130">
        <v>275</v>
      </c>
      <c r="I130" s="38" t="s">
        <v>62</v>
      </c>
    </row>
    <row r="131" spans="1:9" x14ac:dyDescent="0.25">
      <c r="A131" t="s">
        <v>118</v>
      </c>
      <c r="B131" t="s">
        <v>119</v>
      </c>
      <c r="C131" s="34">
        <v>12</v>
      </c>
      <c r="D131" t="s">
        <v>23</v>
      </c>
      <c r="E131">
        <v>10</v>
      </c>
      <c r="F131">
        <v>36</v>
      </c>
      <c r="G131">
        <v>300</v>
      </c>
      <c r="H131">
        <v>360</v>
      </c>
      <c r="I131" s="38" t="s">
        <v>62</v>
      </c>
    </row>
    <row r="132" spans="1:9" x14ac:dyDescent="0.25">
      <c r="A132" t="s">
        <v>118</v>
      </c>
      <c r="B132" t="s">
        <v>119</v>
      </c>
      <c r="C132" s="34">
        <v>12</v>
      </c>
      <c r="D132" t="s">
        <v>9</v>
      </c>
      <c r="E132">
        <v>10</v>
      </c>
      <c r="F132">
        <v>86.5</v>
      </c>
      <c r="G132">
        <v>720.83333000000005</v>
      </c>
      <c r="H132">
        <v>865</v>
      </c>
      <c r="I132" s="38" t="s">
        <v>62</v>
      </c>
    </row>
    <row r="133" spans="1:9" x14ac:dyDescent="0.25">
      <c r="A133" t="s">
        <v>118</v>
      </c>
      <c r="B133" t="s">
        <v>119</v>
      </c>
      <c r="C133" s="34">
        <v>12</v>
      </c>
      <c r="D133" t="s">
        <v>36</v>
      </c>
      <c r="E133">
        <v>6</v>
      </c>
      <c r="F133">
        <v>41</v>
      </c>
      <c r="G133">
        <v>205</v>
      </c>
      <c r="H133">
        <v>246</v>
      </c>
      <c r="I133" s="38" t="s">
        <v>62</v>
      </c>
    </row>
    <row r="134" spans="1:9" x14ac:dyDescent="0.25">
      <c r="A134" t="s">
        <v>120</v>
      </c>
      <c r="B134" t="s">
        <v>121</v>
      </c>
      <c r="C134" s="34">
        <v>244</v>
      </c>
      <c r="D134" t="s">
        <v>10</v>
      </c>
      <c r="E134">
        <v>30</v>
      </c>
      <c r="F134">
        <v>27.5</v>
      </c>
      <c r="G134">
        <v>687.5</v>
      </c>
      <c r="H134">
        <v>825</v>
      </c>
      <c r="I134" s="38" t="s">
        <v>62</v>
      </c>
    </row>
    <row r="135" spans="1:9" x14ac:dyDescent="0.25">
      <c r="A135" t="s">
        <v>120</v>
      </c>
      <c r="B135" t="s">
        <v>121</v>
      </c>
      <c r="C135" s="34">
        <v>244</v>
      </c>
      <c r="D135" t="s">
        <v>29</v>
      </c>
      <c r="E135">
        <v>15</v>
      </c>
      <c r="F135">
        <v>51</v>
      </c>
      <c r="G135">
        <v>637.5</v>
      </c>
      <c r="H135">
        <v>765</v>
      </c>
      <c r="I135" s="38" t="s">
        <v>62</v>
      </c>
    </row>
    <row r="136" spans="1:9" x14ac:dyDescent="0.25">
      <c r="A136" t="s">
        <v>120</v>
      </c>
      <c r="B136" t="s">
        <v>121</v>
      </c>
      <c r="C136" s="34">
        <v>244</v>
      </c>
      <c r="D136" t="s">
        <v>14</v>
      </c>
      <c r="E136">
        <v>15</v>
      </c>
      <c r="F136">
        <v>25.5</v>
      </c>
      <c r="G136">
        <v>318.75</v>
      </c>
      <c r="H136">
        <v>382.5</v>
      </c>
      <c r="I136" s="38" t="s">
        <v>62</v>
      </c>
    </row>
    <row r="137" spans="1:9" x14ac:dyDescent="0.25">
      <c r="A137" t="s">
        <v>122</v>
      </c>
      <c r="B137" t="s">
        <v>121</v>
      </c>
      <c r="C137" s="34">
        <v>381</v>
      </c>
      <c r="D137" t="s">
        <v>10</v>
      </c>
      <c r="E137">
        <v>40</v>
      </c>
      <c r="F137">
        <v>27.5</v>
      </c>
      <c r="G137">
        <v>916.66666999999995</v>
      </c>
      <c r="H137">
        <v>1100</v>
      </c>
      <c r="I137" s="38" t="s">
        <v>62</v>
      </c>
    </row>
    <row r="138" spans="1:9" x14ac:dyDescent="0.25">
      <c r="A138" t="s">
        <v>122</v>
      </c>
      <c r="B138" t="s">
        <v>121</v>
      </c>
      <c r="C138" s="34">
        <v>381</v>
      </c>
      <c r="D138" t="s">
        <v>23</v>
      </c>
      <c r="E138">
        <v>6</v>
      </c>
      <c r="F138">
        <v>36</v>
      </c>
      <c r="G138">
        <v>180</v>
      </c>
      <c r="H138">
        <v>216</v>
      </c>
      <c r="I138" s="38" t="s">
        <v>62</v>
      </c>
    </row>
    <row r="139" spans="1:9" x14ac:dyDescent="0.25">
      <c r="A139" t="s">
        <v>122</v>
      </c>
      <c r="B139" t="s">
        <v>121</v>
      </c>
      <c r="C139" s="34">
        <v>381</v>
      </c>
      <c r="D139" t="s">
        <v>9</v>
      </c>
      <c r="E139">
        <v>5</v>
      </c>
      <c r="F139">
        <v>86.5</v>
      </c>
      <c r="G139">
        <v>360.41667000000001</v>
      </c>
      <c r="H139">
        <v>432.5</v>
      </c>
      <c r="I139" s="38" t="s">
        <v>62</v>
      </c>
    </row>
    <row r="140" spans="1:9" x14ac:dyDescent="0.25">
      <c r="A140" t="s">
        <v>122</v>
      </c>
      <c r="B140" t="s">
        <v>121</v>
      </c>
      <c r="C140" s="34">
        <v>381</v>
      </c>
      <c r="D140" t="s">
        <v>36</v>
      </c>
      <c r="E140">
        <v>30</v>
      </c>
      <c r="F140">
        <v>41</v>
      </c>
      <c r="G140">
        <v>1025</v>
      </c>
      <c r="H140">
        <v>1230</v>
      </c>
      <c r="I140" s="38" t="s">
        <v>62</v>
      </c>
    </row>
    <row r="141" spans="1:9" x14ac:dyDescent="0.25">
      <c r="A141" t="s">
        <v>123</v>
      </c>
      <c r="B141" t="s">
        <v>124</v>
      </c>
      <c r="C141" s="34">
        <v>48</v>
      </c>
      <c r="D141" t="s">
        <v>9</v>
      </c>
      <c r="E141">
        <v>10</v>
      </c>
      <c r="F141">
        <v>86.5</v>
      </c>
      <c r="G141">
        <v>720.83333000000005</v>
      </c>
      <c r="H141">
        <v>865</v>
      </c>
      <c r="I141" s="38" t="s">
        <v>62</v>
      </c>
    </row>
    <row r="142" spans="1:9" x14ac:dyDescent="0.25">
      <c r="A142" t="s">
        <v>123</v>
      </c>
      <c r="B142" t="s">
        <v>124</v>
      </c>
      <c r="C142" s="34">
        <v>48</v>
      </c>
      <c r="D142" t="s">
        <v>12</v>
      </c>
      <c r="E142">
        <v>5</v>
      </c>
      <c r="F142">
        <v>29.5</v>
      </c>
      <c r="G142">
        <v>122.91667</v>
      </c>
      <c r="H142">
        <v>147.5</v>
      </c>
      <c r="I142" s="38" t="s">
        <v>62</v>
      </c>
    </row>
    <row r="143" spans="1:9" x14ac:dyDescent="0.25">
      <c r="A143" t="s">
        <v>123</v>
      </c>
      <c r="B143" t="s">
        <v>124</v>
      </c>
      <c r="C143" s="34">
        <v>48</v>
      </c>
      <c r="D143" t="s">
        <v>11</v>
      </c>
      <c r="E143">
        <v>5</v>
      </c>
      <c r="F143">
        <v>29.5</v>
      </c>
      <c r="G143">
        <v>122.91667</v>
      </c>
      <c r="H143">
        <v>147.5</v>
      </c>
      <c r="I143" s="38" t="s">
        <v>62</v>
      </c>
    </row>
    <row r="144" spans="1:9" x14ac:dyDescent="0.25">
      <c r="A144" t="s">
        <v>123</v>
      </c>
      <c r="B144" t="s">
        <v>124</v>
      </c>
      <c r="C144" s="34">
        <v>48</v>
      </c>
      <c r="D144" t="s">
        <v>13</v>
      </c>
      <c r="E144">
        <v>5</v>
      </c>
      <c r="F144">
        <v>32</v>
      </c>
      <c r="G144">
        <v>133.33332999999999</v>
      </c>
      <c r="H144">
        <v>160</v>
      </c>
      <c r="I144" s="38" t="s">
        <v>62</v>
      </c>
    </row>
    <row r="145" spans="1:9" x14ac:dyDescent="0.25">
      <c r="A145" t="s">
        <v>125</v>
      </c>
      <c r="B145" t="s">
        <v>124</v>
      </c>
      <c r="C145" s="34">
        <v>539</v>
      </c>
      <c r="D145" t="s">
        <v>13</v>
      </c>
      <c r="E145">
        <v>20</v>
      </c>
      <c r="F145">
        <v>32</v>
      </c>
      <c r="G145">
        <v>533.33333000000005</v>
      </c>
      <c r="H145">
        <v>640</v>
      </c>
      <c r="I145" s="38" t="s">
        <v>62</v>
      </c>
    </row>
    <row r="146" spans="1:9" x14ac:dyDescent="0.25">
      <c r="A146" t="s">
        <v>125</v>
      </c>
      <c r="B146" t="s">
        <v>124</v>
      </c>
      <c r="C146" s="34">
        <v>539</v>
      </c>
      <c r="D146" t="s">
        <v>9</v>
      </c>
      <c r="E146">
        <v>5</v>
      </c>
      <c r="F146">
        <v>86.5</v>
      </c>
      <c r="G146">
        <v>360.41667000000001</v>
      </c>
      <c r="H146">
        <v>432.5</v>
      </c>
      <c r="I146" s="38" t="s">
        <v>62</v>
      </c>
    </row>
    <row r="147" spans="1:9" x14ac:dyDescent="0.25">
      <c r="A147" t="s">
        <v>126</v>
      </c>
      <c r="B147" t="s">
        <v>124</v>
      </c>
      <c r="C147" s="34">
        <v>1</v>
      </c>
      <c r="D147" t="s">
        <v>10</v>
      </c>
      <c r="E147">
        <v>50</v>
      </c>
      <c r="F147">
        <v>27.5</v>
      </c>
      <c r="G147">
        <v>1145.8333299999999</v>
      </c>
      <c r="H147">
        <v>1375</v>
      </c>
      <c r="I147" s="38" t="s">
        <v>62</v>
      </c>
    </row>
    <row r="148" spans="1:9" x14ac:dyDescent="0.25">
      <c r="A148" t="s">
        <v>126</v>
      </c>
      <c r="B148" t="s">
        <v>124</v>
      </c>
      <c r="C148" s="34">
        <v>1</v>
      </c>
      <c r="D148" t="s">
        <v>23</v>
      </c>
      <c r="E148">
        <v>20</v>
      </c>
      <c r="F148">
        <v>36</v>
      </c>
      <c r="G148">
        <v>600</v>
      </c>
      <c r="H148">
        <v>720</v>
      </c>
      <c r="I148" s="38" t="s">
        <v>62</v>
      </c>
    </row>
    <row r="149" spans="1:9" x14ac:dyDescent="0.25">
      <c r="A149" t="s">
        <v>126</v>
      </c>
      <c r="B149" t="s">
        <v>124</v>
      </c>
      <c r="C149" s="34">
        <v>1</v>
      </c>
      <c r="D149" t="s">
        <v>9</v>
      </c>
      <c r="E149">
        <v>20</v>
      </c>
      <c r="F149">
        <v>86.5</v>
      </c>
      <c r="G149">
        <v>1441.6666700000001</v>
      </c>
      <c r="H149">
        <v>1730</v>
      </c>
      <c r="I149" s="38" t="s">
        <v>62</v>
      </c>
    </row>
    <row r="150" spans="1:9" x14ac:dyDescent="0.25">
      <c r="A150" t="s">
        <v>126</v>
      </c>
      <c r="B150" t="s">
        <v>124</v>
      </c>
      <c r="C150" s="34">
        <v>1</v>
      </c>
      <c r="D150" t="s">
        <v>36</v>
      </c>
      <c r="E150">
        <v>50</v>
      </c>
      <c r="F150">
        <v>41</v>
      </c>
      <c r="G150">
        <v>1708.3333299999999</v>
      </c>
      <c r="H150">
        <v>2050</v>
      </c>
      <c r="I150" s="38" t="s">
        <v>62</v>
      </c>
    </row>
    <row r="151" spans="1:9" x14ac:dyDescent="0.25">
      <c r="A151" t="s">
        <v>127</v>
      </c>
      <c r="B151" t="s">
        <v>124</v>
      </c>
      <c r="C151" s="34">
        <v>386</v>
      </c>
      <c r="D151" t="s">
        <v>19</v>
      </c>
      <c r="E151">
        <v>20</v>
      </c>
      <c r="F151">
        <v>39</v>
      </c>
      <c r="G151">
        <v>650</v>
      </c>
      <c r="H151">
        <v>780</v>
      </c>
      <c r="I151" s="38" t="s">
        <v>62</v>
      </c>
    </row>
    <row r="152" spans="1:9" x14ac:dyDescent="0.25">
      <c r="A152" t="s">
        <v>128</v>
      </c>
      <c r="B152" t="s">
        <v>124</v>
      </c>
      <c r="C152" s="34">
        <v>168</v>
      </c>
      <c r="D152" t="s">
        <v>10</v>
      </c>
      <c r="E152">
        <v>100</v>
      </c>
      <c r="F152">
        <v>27.5</v>
      </c>
      <c r="G152">
        <v>2291.6666700000001</v>
      </c>
      <c r="H152">
        <v>2750</v>
      </c>
      <c r="I152" s="37" t="s">
        <v>187</v>
      </c>
    </row>
    <row r="153" spans="1:9" x14ac:dyDescent="0.25">
      <c r="A153" t="s">
        <v>128</v>
      </c>
      <c r="B153" t="s">
        <v>124</v>
      </c>
      <c r="C153" s="34">
        <v>168</v>
      </c>
      <c r="D153" t="s">
        <v>9</v>
      </c>
      <c r="E153">
        <v>10</v>
      </c>
      <c r="F153">
        <v>86.5</v>
      </c>
      <c r="G153">
        <v>720.83333000000005</v>
      </c>
      <c r="H153">
        <v>865</v>
      </c>
      <c r="I153" s="37" t="s">
        <v>187</v>
      </c>
    </row>
    <row r="154" spans="1:9" x14ac:dyDescent="0.25">
      <c r="A154" t="s">
        <v>129</v>
      </c>
      <c r="B154" t="s">
        <v>124</v>
      </c>
      <c r="C154" s="34">
        <v>484</v>
      </c>
      <c r="D154" t="s">
        <v>9</v>
      </c>
      <c r="E154">
        <v>6</v>
      </c>
      <c r="F154">
        <v>86.5</v>
      </c>
      <c r="G154">
        <v>432.5</v>
      </c>
      <c r="H154">
        <v>519</v>
      </c>
      <c r="I154" s="37" t="s">
        <v>187</v>
      </c>
    </row>
    <row r="155" spans="1:9" x14ac:dyDescent="0.25">
      <c r="A155" t="s">
        <v>129</v>
      </c>
      <c r="B155" t="s">
        <v>124</v>
      </c>
      <c r="C155" s="34">
        <v>484</v>
      </c>
      <c r="D155" t="s">
        <v>10</v>
      </c>
      <c r="E155">
        <v>20</v>
      </c>
      <c r="F155">
        <v>27.5</v>
      </c>
      <c r="G155">
        <v>458.33332999999999</v>
      </c>
      <c r="H155">
        <v>550</v>
      </c>
      <c r="I155" s="37" t="s">
        <v>187</v>
      </c>
    </row>
    <row r="156" spans="1:9" x14ac:dyDescent="0.25">
      <c r="A156" t="s">
        <v>129</v>
      </c>
      <c r="B156" t="s">
        <v>124</v>
      </c>
      <c r="C156" s="34">
        <v>484</v>
      </c>
      <c r="D156" t="s">
        <v>13</v>
      </c>
      <c r="E156">
        <v>8</v>
      </c>
      <c r="F156">
        <v>32</v>
      </c>
      <c r="G156">
        <v>213.33332999999999</v>
      </c>
      <c r="H156">
        <v>256</v>
      </c>
      <c r="I156" s="37" t="s">
        <v>187</v>
      </c>
    </row>
    <row r="157" spans="1:9" x14ac:dyDescent="0.25">
      <c r="A157" t="s">
        <v>129</v>
      </c>
      <c r="B157" t="s">
        <v>124</v>
      </c>
      <c r="C157" s="34">
        <v>484</v>
      </c>
      <c r="D157" t="s">
        <v>14</v>
      </c>
      <c r="E157">
        <v>15</v>
      </c>
      <c r="F157">
        <v>25.5</v>
      </c>
      <c r="G157">
        <v>318.75</v>
      </c>
      <c r="H157">
        <v>382.5</v>
      </c>
      <c r="I157" s="37" t="s">
        <v>187</v>
      </c>
    </row>
    <row r="158" spans="1:9" x14ac:dyDescent="0.25">
      <c r="A158" t="s">
        <v>129</v>
      </c>
      <c r="B158" t="s">
        <v>124</v>
      </c>
      <c r="C158" s="34">
        <v>484</v>
      </c>
      <c r="D158" t="s">
        <v>22</v>
      </c>
      <c r="E158">
        <v>10</v>
      </c>
      <c r="F158">
        <v>25.5</v>
      </c>
      <c r="G158">
        <v>212.5</v>
      </c>
      <c r="H158">
        <v>255</v>
      </c>
      <c r="I158" s="37" t="s">
        <v>187</v>
      </c>
    </row>
    <row r="159" spans="1:9" x14ac:dyDescent="0.25">
      <c r="A159" t="s">
        <v>130</v>
      </c>
      <c r="B159" t="s">
        <v>124</v>
      </c>
      <c r="C159" s="34">
        <v>56</v>
      </c>
      <c r="D159" t="s">
        <v>10</v>
      </c>
      <c r="E159">
        <v>75</v>
      </c>
      <c r="F159">
        <v>28.5</v>
      </c>
      <c r="G159">
        <v>1781.25</v>
      </c>
      <c r="H159">
        <v>2137.5</v>
      </c>
      <c r="I159" s="37" t="s">
        <v>187</v>
      </c>
    </row>
    <row r="160" spans="1:9" x14ac:dyDescent="0.25">
      <c r="A160" t="s">
        <v>130</v>
      </c>
      <c r="B160" t="s">
        <v>124</v>
      </c>
      <c r="C160" s="34">
        <v>56</v>
      </c>
      <c r="D160" t="s">
        <v>11</v>
      </c>
      <c r="E160">
        <v>50</v>
      </c>
      <c r="F160">
        <v>28.5</v>
      </c>
      <c r="G160">
        <v>1187.5</v>
      </c>
      <c r="H160">
        <v>1425</v>
      </c>
      <c r="I160" s="37" t="s">
        <v>187</v>
      </c>
    </row>
    <row r="161" spans="1:9" x14ac:dyDescent="0.25">
      <c r="A161" t="s">
        <v>130</v>
      </c>
      <c r="B161" t="s">
        <v>124</v>
      </c>
      <c r="C161" s="34">
        <v>56</v>
      </c>
      <c r="D161" t="s">
        <v>12</v>
      </c>
      <c r="E161">
        <v>50</v>
      </c>
      <c r="F161">
        <v>28.5</v>
      </c>
      <c r="G161">
        <v>1187.5</v>
      </c>
      <c r="H161">
        <v>1425</v>
      </c>
      <c r="I161" s="37" t="s">
        <v>187</v>
      </c>
    </row>
    <row r="162" spans="1:9" x14ac:dyDescent="0.25">
      <c r="A162" t="s">
        <v>130</v>
      </c>
      <c r="B162" t="s">
        <v>124</v>
      </c>
      <c r="C162" s="34">
        <v>56</v>
      </c>
      <c r="D162" t="s">
        <v>13</v>
      </c>
      <c r="E162">
        <v>25</v>
      </c>
      <c r="F162">
        <v>32.5</v>
      </c>
      <c r="G162">
        <v>677.08333000000005</v>
      </c>
      <c r="H162">
        <v>812.5</v>
      </c>
      <c r="I162" s="37" t="s">
        <v>187</v>
      </c>
    </row>
    <row r="163" spans="1:9" x14ac:dyDescent="0.25">
      <c r="A163" t="s">
        <v>130</v>
      </c>
      <c r="B163" t="s">
        <v>124</v>
      </c>
      <c r="C163" s="34">
        <v>56</v>
      </c>
      <c r="D163" t="s">
        <v>23</v>
      </c>
      <c r="E163">
        <v>25</v>
      </c>
      <c r="F163">
        <v>36.5</v>
      </c>
      <c r="G163">
        <v>760.41666999999995</v>
      </c>
      <c r="H163">
        <v>912.5</v>
      </c>
      <c r="I163" s="37" t="s">
        <v>187</v>
      </c>
    </row>
    <row r="164" spans="1:9" x14ac:dyDescent="0.25">
      <c r="A164" t="s">
        <v>130</v>
      </c>
      <c r="B164" t="s">
        <v>124</v>
      </c>
      <c r="C164" s="34">
        <v>56</v>
      </c>
      <c r="D164" t="s">
        <v>9</v>
      </c>
      <c r="E164">
        <v>25</v>
      </c>
      <c r="F164">
        <v>87</v>
      </c>
      <c r="G164">
        <v>1812.5</v>
      </c>
      <c r="H164">
        <v>2175</v>
      </c>
      <c r="I164" s="37" t="s">
        <v>187</v>
      </c>
    </row>
    <row r="165" spans="1:9" x14ac:dyDescent="0.25">
      <c r="A165" t="s">
        <v>130</v>
      </c>
      <c r="B165" t="s">
        <v>124</v>
      </c>
      <c r="C165" s="34">
        <v>56</v>
      </c>
      <c r="D165" t="s">
        <v>36</v>
      </c>
      <c r="E165">
        <v>25</v>
      </c>
      <c r="F165">
        <v>41.5</v>
      </c>
      <c r="G165">
        <v>864.58333000000005</v>
      </c>
      <c r="H165">
        <v>1037.5</v>
      </c>
      <c r="I165" s="37" t="s">
        <v>187</v>
      </c>
    </row>
    <row r="166" spans="1:9" x14ac:dyDescent="0.25">
      <c r="A166" t="s">
        <v>131</v>
      </c>
      <c r="B166" t="s">
        <v>124</v>
      </c>
      <c r="C166" s="34">
        <v>331</v>
      </c>
      <c r="D166" t="s">
        <v>10</v>
      </c>
      <c r="E166">
        <v>50</v>
      </c>
      <c r="F166">
        <v>28.5</v>
      </c>
      <c r="G166">
        <v>1187.5</v>
      </c>
      <c r="H166">
        <v>1425</v>
      </c>
      <c r="I166" s="37" t="s">
        <v>187</v>
      </c>
    </row>
    <row r="167" spans="1:9" x14ac:dyDescent="0.25">
      <c r="A167" t="s">
        <v>131</v>
      </c>
      <c r="B167" t="s">
        <v>124</v>
      </c>
      <c r="C167" s="34">
        <v>331</v>
      </c>
      <c r="D167" t="s">
        <v>11</v>
      </c>
      <c r="E167">
        <v>60</v>
      </c>
      <c r="F167">
        <v>28.5</v>
      </c>
      <c r="G167">
        <v>1425</v>
      </c>
      <c r="H167">
        <v>1710</v>
      </c>
      <c r="I167" s="37" t="s">
        <v>187</v>
      </c>
    </row>
    <row r="168" spans="1:9" x14ac:dyDescent="0.25">
      <c r="A168" t="s">
        <v>131</v>
      </c>
      <c r="B168" t="s">
        <v>124</v>
      </c>
      <c r="C168" s="34">
        <v>331</v>
      </c>
      <c r="D168" t="s">
        <v>12</v>
      </c>
      <c r="E168">
        <v>80</v>
      </c>
      <c r="F168">
        <v>28.5</v>
      </c>
      <c r="G168">
        <v>1900</v>
      </c>
      <c r="H168">
        <v>2280</v>
      </c>
      <c r="I168" s="37" t="s">
        <v>187</v>
      </c>
    </row>
    <row r="169" spans="1:9" x14ac:dyDescent="0.25">
      <c r="A169" t="s">
        <v>131</v>
      </c>
      <c r="B169" t="s">
        <v>124</v>
      </c>
      <c r="C169" s="34">
        <v>331</v>
      </c>
      <c r="D169" t="s">
        <v>13</v>
      </c>
      <c r="E169">
        <v>50</v>
      </c>
      <c r="F169">
        <v>32.5</v>
      </c>
      <c r="G169">
        <v>1354.1666700000001</v>
      </c>
      <c r="H169">
        <v>1625</v>
      </c>
      <c r="I169" s="37" t="s">
        <v>187</v>
      </c>
    </row>
    <row r="170" spans="1:9" x14ac:dyDescent="0.25">
      <c r="A170" t="s">
        <v>131</v>
      </c>
      <c r="B170" t="s">
        <v>124</v>
      </c>
      <c r="C170" s="34">
        <v>331</v>
      </c>
      <c r="D170" t="s">
        <v>23</v>
      </c>
      <c r="E170">
        <v>10</v>
      </c>
      <c r="F170">
        <v>36.5</v>
      </c>
      <c r="G170">
        <v>304.16667000000001</v>
      </c>
      <c r="H170">
        <v>365</v>
      </c>
      <c r="I170" s="37" t="s">
        <v>187</v>
      </c>
    </row>
    <row r="171" spans="1:9" x14ac:dyDescent="0.25">
      <c r="A171" t="s">
        <v>131</v>
      </c>
      <c r="B171" t="s">
        <v>124</v>
      </c>
      <c r="C171" s="34">
        <v>331</v>
      </c>
      <c r="D171" t="s">
        <v>9</v>
      </c>
      <c r="E171">
        <v>15</v>
      </c>
      <c r="F171">
        <v>87</v>
      </c>
      <c r="G171">
        <v>1087.5</v>
      </c>
      <c r="H171">
        <v>1305</v>
      </c>
      <c r="I171" s="37" t="s">
        <v>187</v>
      </c>
    </row>
    <row r="172" spans="1:9" x14ac:dyDescent="0.25">
      <c r="A172" t="s">
        <v>132</v>
      </c>
      <c r="B172" t="s">
        <v>124</v>
      </c>
      <c r="C172" s="34">
        <v>272</v>
      </c>
      <c r="D172" t="s">
        <v>10</v>
      </c>
      <c r="E172">
        <v>200</v>
      </c>
      <c r="F172">
        <v>28.5</v>
      </c>
      <c r="G172">
        <v>4750</v>
      </c>
      <c r="H172">
        <v>5700</v>
      </c>
      <c r="I172" s="37" t="s">
        <v>187</v>
      </c>
    </row>
    <row r="173" spans="1:9" x14ac:dyDescent="0.25">
      <c r="A173" t="s">
        <v>132</v>
      </c>
      <c r="B173" t="s">
        <v>124</v>
      </c>
      <c r="C173" s="34">
        <v>272</v>
      </c>
      <c r="D173" t="s">
        <v>9</v>
      </c>
      <c r="E173">
        <v>20</v>
      </c>
      <c r="F173">
        <v>87</v>
      </c>
      <c r="G173">
        <v>1450</v>
      </c>
      <c r="H173">
        <v>1740</v>
      </c>
      <c r="I173" s="37" t="s">
        <v>187</v>
      </c>
    </row>
    <row r="174" spans="1:9" x14ac:dyDescent="0.25">
      <c r="A174" t="s">
        <v>133</v>
      </c>
      <c r="B174" t="s">
        <v>134</v>
      </c>
      <c r="C174" s="34">
        <v>9</v>
      </c>
      <c r="D174" t="s">
        <v>45</v>
      </c>
      <c r="E174">
        <v>20</v>
      </c>
      <c r="F174">
        <v>29.5</v>
      </c>
      <c r="G174">
        <v>491.66667000000001</v>
      </c>
      <c r="H174">
        <v>590</v>
      </c>
      <c r="I174" s="37" t="s">
        <v>187</v>
      </c>
    </row>
    <row r="175" spans="1:9" x14ac:dyDescent="0.25">
      <c r="A175" t="s">
        <v>135</v>
      </c>
      <c r="B175" t="s">
        <v>134</v>
      </c>
      <c r="C175" s="34">
        <v>483</v>
      </c>
      <c r="D175" t="s">
        <v>10</v>
      </c>
      <c r="E175">
        <v>40</v>
      </c>
      <c r="F175">
        <v>27.5</v>
      </c>
      <c r="G175">
        <v>916.66666999999995</v>
      </c>
      <c r="H175">
        <v>1100</v>
      </c>
      <c r="I175" s="37" t="s">
        <v>187</v>
      </c>
    </row>
    <row r="176" spans="1:9" x14ac:dyDescent="0.25">
      <c r="A176" t="s">
        <v>135</v>
      </c>
      <c r="B176" t="s">
        <v>134</v>
      </c>
      <c r="C176" s="34">
        <v>483</v>
      </c>
      <c r="D176" t="s">
        <v>11</v>
      </c>
      <c r="E176">
        <v>15</v>
      </c>
      <c r="F176">
        <v>27.5</v>
      </c>
      <c r="G176">
        <v>343.75</v>
      </c>
      <c r="H176">
        <v>412.5</v>
      </c>
      <c r="I176" s="37" t="s">
        <v>187</v>
      </c>
    </row>
    <row r="177" spans="1:9" x14ac:dyDescent="0.25">
      <c r="A177" t="s">
        <v>135</v>
      </c>
      <c r="B177" t="s">
        <v>134</v>
      </c>
      <c r="C177" s="34">
        <v>483</v>
      </c>
      <c r="D177" t="s">
        <v>12</v>
      </c>
      <c r="E177">
        <v>15</v>
      </c>
      <c r="F177">
        <v>27.5</v>
      </c>
      <c r="G177">
        <v>343.75</v>
      </c>
      <c r="H177">
        <v>412.5</v>
      </c>
      <c r="I177" s="37" t="s">
        <v>187</v>
      </c>
    </row>
    <row r="178" spans="1:9" x14ac:dyDescent="0.25">
      <c r="A178" t="s">
        <v>135</v>
      </c>
      <c r="B178" t="s">
        <v>134</v>
      </c>
      <c r="C178" s="34">
        <v>483</v>
      </c>
      <c r="D178" t="s">
        <v>13</v>
      </c>
      <c r="E178">
        <v>3</v>
      </c>
      <c r="F178">
        <v>32</v>
      </c>
      <c r="G178">
        <v>80</v>
      </c>
      <c r="H178">
        <v>96</v>
      </c>
      <c r="I178" s="37" t="s">
        <v>187</v>
      </c>
    </row>
    <row r="179" spans="1:9" x14ac:dyDescent="0.25">
      <c r="A179" t="s">
        <v>135</v>
      </c>
      <c r="B179" t="s">
        <v>134</v>
      </c>
      <c r="C179" s="34">
        <v>483</v>
      </c>
      <c r="D179" t="s">
        <v>23</v>
      </c>
      <c r="E179">
        <v>6</v>
      </c>
      <c r="F179">
        <v>36</v>
      </c>
      <c r="G179">
        <v>180</v>
      </c>
      <c r="H179">
        <v>216</v>
      </c>
      <c r="I179" s="37" t="s">
        <v>187</v>
      </c>
    </row>
    <row r="180" spans="1:9" x14ac:dyDescent="0.25">
      <c r="A180" t="s">
        <v>135</v>
      </c>
      <c r="B180" t="s">
        <v>134</v>
      </c>
      <c r="C180" s="34">
        <v>483</v>
      </c>
      <c r="D180" t="s">
        <v>29</v>
      </c>
      <c r="E180">
        <v>2</v>
      </c>
      <c r="F180">
        <v>51</v>
      </c>
      <c r="G180">
        <v>85</v>
      </c>
      <c r="H180">
        <v>102</v>
      </c>
      <c r="I180" s="37" t="s">
        <v>187</v>
      </c>
    </row>
    <row r="181" spans="1:9" x14ac:dyDescent="0.25">
      <c r="A181" t="s">
        <v>135</v>
      </c>
      <c r="B181" t="s">
        <v>134</v>
      </c>
      <c r="C181" s="34">
        <v>483</v>
      </c>
      <c r="D181" t="s">
        <v>9</v>
      </c>
      <c r="E181">
        <v>25</v>
      </c>
      <c r="F181">
        <v>86.5</v>
      </c>
      <c r="G181">
        <v>1802.0833299999999</v>
      </c>
      <c r="H181">
        <v>2162.5</v>
      </c>
      <c r="I181" s="37" t="s">
        <v>187</v>
      </c>
    </row>
    <row r="182" spans="1:9" x14ac:dyDescent="0.25">
      <c r="A182" t="s">
        <v>135</v>
      </c>
      <c r="B182" t="s">
        <v>134</v>
      </c>
      <c r="C182" s="34">
        <v>483</v>
      </c>
      <c r="D182" t="s">
        <v>14</v>
      </c>
      <c r="E182">
        <v>10</v>
      </c>
      <c r="F182">
        <v>25.5</v>
      </c>
      <c r="G182">
        <v>212.5</v>
      </c>
      <c r="H182">
        <v>255</v>
      </c>
      <c r="I182" s="37" t="s">
        <v>187</v>
      </c>
    </row>
    <row r="183" spans="1:9" x14ac:dyDescent="0.25">
      <c r="A183" t="s">
        <v>135</v>
      </c>
      <c r="B183" t="s">
        <v>134</v>
      </c>
      <c r="C183" s="34">
        <v>483</v>
      </c>
      <c r="D183" t="s">
        <v>22</v>
      </c>
      <c r="E183">
        <v>20</v>
      </c>
      <c r="F183">
        <v>25.5</v>
      </c>
      <c r="G183">
        <v>425</v>
      </c>
      <c r="H183">
        <v>510</v>
      </c>
      <c r="I183" s="37" t="s">
        <v>187</v>
      </c>
    </row>
    <row r="184" spans="1:9" x14ac:dyDescent="0.25">
      <c r="A184" t="s">
        <v>136</v>
      </c>
      <c r="B184" t="s">
        <v>134</v>
      </c>
      <c r="C184" s="34">
        <v>55</v>
      </c>
      <c r="D184" t="s">
        <v>11</v>
      </c>
      <c r="E184">
        <v>50</v>
      </c>
      <c r="F184">
        <v>28.5</v>
      </c>
      <c r="G184">
        <v>1187.5</v>
      </c>
      <c r="H184">
        <v>1425</v>
      </c>
      <c r="I184" s="37" t="s">
        <v>187</v>
      </c>
    </row>
    <row r="185" spans="1:9" x14ac:dyDescent="0.25">
      <c r="A185" t="s">
        <v>136</v>
      </c>
      <c r="B185" t="s">
        <v>134</v>
      </c>
      <c r="C185" s="34">
        <v>55</v>
      </c>
      <c r="D185" t="s">
        <v>12</v>
      </c>
      <c r="E185">
        <v>50</v>
      </c>
      <c r="F185">
        <v>28.5</v>
      </c>
      <c r="G185">
        <v>1187.5</v>
      </c>
      <c r="H185">
        <v>1425</v>
      </c>
      <c r="I185" s="37" t="s">
        <v>187</v>
      </c>
    </row>
    <row r="186" spans="1:9" x14ac:dyDescent="0.25">
      <c r="A186" t="s">
        <v>136</v>
      </c>
      <c r="B186" t="s">
        <v>134</v>
      </c>
      <c r="C186" s="34">
        <v>55</v>
      </c>
      <c r="D186" t="s">
        <v>13</v>
      </c>
      <c r="E186">
        <v>50</v>
      </c>
      <c r="F186">
        <v>32.5</v>
      </c>
      <c r="G186">
        <v>1354.1666700000001</v>
      </c>
      <c r="H186">
        <v>1625</v>
      </c>
      <c r="I186" s="37" t="s">
        <v>187</v>
      </c>
    </row>
    <row r="187" spans="1:9" x14ac:dyDescent="0.25">
      <c r="A187" t="s">
        <v>136</v>
      </c>
      <c r="B187" t="s">
        <v>134</v>
      </c>
      <c r="C187" s="34">
        <v>55</v>
      </c>
      <c r="D187" t="s">
        <v>23</v>
      </c>
      <c r="E187">
        <v>20</v>
      </c>
      <c r="F187">
        <v>36.5</v>
      </c>
      <c r="G187">
        <v>608.33333000000005</v>
      </c>
      <c r="H187">
        <v>730</v>
      </c>
      <c r="I187" s="37" t="s">
        <v>187</v>
      </c>
    </row>
    <row r="188" spans="1:9" x14ac:dyDescent="0.25">
      <c r="A188" t="s">
        <v>136</v>
      </c>
      <c r="B188" t="s">
        <v>134</v>
      </c>
      <c r="C188" s="34">
        <v>55</v>
      </c>
      <c r="D188" t="s">
        <v>9</v>
      </c>
      <c r="E188">
        <v>30</v>
      </c>
      <c r="F188">
        <v>87</v>
      </c>
      <c r="G188">
        <v>2175</v>
      </c>
      <c r="H188">
        <v>2610</v>
      </c>
      <c r="I188" s="37" t="s">
        <v>187</v>
      </c>
    </row>
    <row r="189" spans="1:9" x14ac:dyDescent="0.25">
      <c r="A189" t="s">
        <v>137</v>
      </c>
      <c r="B189" t="s">
        <v>134</v>
      </c>
      <c r="C189" s="34">
        <v>303</v>
      </c>
      <c r="D189" t="s">
        <v>10</v>
      </c>
      <c r="E189">
        <v>70</v>
      </c>
      <c r="F189">
        <v>28.5</v>
      </c>
      <c r="G189">
        <v>1662.5</v>
      </c>
      <c r="H189">
        <v>1995</v>
      </c>
      <c r="I189" s="37" t="s">
        <v>187</v>
      </c>
    </row>
    <row r="190" spans="1:9" x14ac:dyDescent="0.25">
      <c r="A190" t="s">
        <v>137</v>
      </c>
      <c r="B190" t="s">
        <v>134</v>
      </c>
      <c r="C190" s="34">
        <v>303</v>
      </c>
      <c r="D190" t="s">
        <v>11</v>
      </c>
      <c r="E190">
        <v>30</v>
      </c>
      <c r="F190">
        <v>30.5</v>
      </c>
      <c r="G190">
        <v>762.5</v>
      </c>
      <c r="H190">
        <v>915</v>
      </c>
      <c r="I190" s="37" t="s">
        <v>187</v>
      </c>
    </row>
    <row r="191" spans="1:9" x14ac:dyDescent="0.25">
      <c r="A191" t="s">
        <v>137</v>
      </c>
      <c r="B191" t="s">
        <v>134</v>
      </c>
      <c r="C191" s="34">
        <v>303</v>
      </c>
      <c r="D191" t="s">
        <v>12</v>
      </c>
      <c r="E191">
        <v>30</v>
      </c>
      <c r="F191">
        <v>30.5</v>
      </c>
      <c r="G191">
        <v>762.5</v>
      </c>
      <c r="H191">
        <v>915</v>
      </c>
      <c r="I191" s="37" t="s">
        <v>187</v>
      </c>
    </row>
    <row r="192" spans="1:9" x14ac:dyDescent="0.25">
      <c r="A192" t="s">
        <v>137</v>
      </c>
      <c r="B192" t="s">
        <v>134</v>
      </c>
      <c r="C192" s="34">
        <v>303</v>
      </c>
      <c r="D192" t="s">
        <v>13</v>
      </c>
      <c r="E192">
        <v>30</v>
      </c>
      <c r="F192">
        <v>32.5</v>
      </c>
      <c r="G192">
        <v>812.5</v>
      </c>
      <c r="H192">
        <v>975</v>
      </c>
      <c r="I192" s="37" t="s">
        <v>187</v>
      </c>
    </row>
    <row r="193" spans="1:9" x14ac:dyDescent="0.25">
      <c r="A193" t="s">
        <v>137</v>
      </c>
      <c r="B193" t="s">
        <v>134</v>
      </c>
      <c r="C193" s="34">
        <v>303</v>
      </c>
      <c r="D193" t="s">
        <v>9</v>
      </c>
      <c r="E193">
        <v>6</v>
      </c>
      <c r="F193">
        <v>87</v>
      </c>
      <c r="G193">
        <v>435</v>
      </c>
      <c r="H193">
        <v>522</v>
      </c>
      <c r="I193" s="37" t="s">
        <v>187</v>
      </c>
    </row>
    <row r="194" spans="1:9" x14ac:dyDescent="0.25">
      <c r="A194" t="s">
        <v>138</v>
      </c>
      <c r="B194" t="s">
        <v>134</v>
      </c>
      <c r="C194" s="34">
        <v>52</v>
      </c>
      <c r="D194" t="s">
        <v>10</v>
      </c>
      <c r="E194">
        <v>80</v>
      </c>
      <c r="F194">
        <v>27.5</v>
      </c>
      <c r="G194">
        <v>1833.3333299999999</v>
      </c>
      <c r="H194">
        <v>2200</v>
      </c>
      <c r="I194" s="37" t="s">
        <v>187</v>
      </c>
    </row>
    <row r="195" spans="1:9" x14ac:dyDescent="0.25">
      <c r="A195" t="s">
        <v>138</v>
      </c>
      <c r="B195" t="s">
        <v>134</v>
      </c>
      <c r="C195" s="34">
        <v>52</v>
      </c>
      <c r="D195" t="s">
        <v>11</v>
      </c>
      <c r="E195">
        <v>80</v>
      </c>
      <c r="F195">
        <v>29.5</v>
      </c>
      <c r="G195">
        <v>1966.6666700000001</v>
      </c>
      <c r="H195">
        <v>2360</v>
      </c>
      <c r="I195" s="37" t="s">
        <v>187</v>
      </c>
    </row>
    <row r="196" spans="1:9" x14ac:dyDescent="0.25">
      <c r="A196" t="s">
        <v>138</v>
      </c>
      <c r="B196" t="s">
        <v>134</v>
      </c>
      <c r="C196" s="34">
        <v>52</v>
      </c>
      <c r="D196" t="s">
        <v>12</v>
      </c>
      <c r="E196">
        <v>80</v>
      </c>
      <c r="F196">
        <v>29.5</v>
      </c>
      <c r="G196">
        <v>1966.6666700000001</v>
      </c>
      <c r="H196">
        <v>2360</v>
      </c>
      <c r="I196" s="37" t="s">
        <v>187</v>
      </c>
    </row>
    <row r="197" spans="1:9" x14ac:dyDescent="0.25">
      <c r="A197" t="s">
        <v>138</v>
      </c>
      <c r="B197" t="s">
        <v>134</v>
      </c>
      <c r="C197" s="34">
        <v>52</v>
      </c>
      <c r="D197" t="s">
        <v>13</v>
      </c>
      <c r="E197">
        <v>50</v>
      </c>
      <c r="F197">
        <v>32</v>
      </c>
      <c r="G197">
        <v>1333.3333299999999</v>
      </c>
      <c r="H197">
        <v>1600</v>
      </c>
      <c r="I197" s="37" t="s">
        <v>187</v>
      </c>
    </row>
    <row r="198" spans="1:9" x14ac:dyDescent="0.25">
      <c r="A198" t="s">
        <v>138</v>
      </c>
      <c r="B198" t="s">
        <v>134</v>
      </c>
      <c r="C198" s="34">
        <v>52</v>
      </c>
      <c r="D198" t="s">
        <v>9</v>
      </c>
      <c r="E198">
        <v>10</v>
      </c>
      <c r="F198">
        <v>86.5</v>
      </c>
      <c r="G198">
        <v>720.83333000000005</v>
      </c>
      <c r="H198">
        <v>865</v>
      </c>
      <c r="I198" s="37" t="s">
        <v>187</v>
      </c>
    </row>
    <row r="199" spans="1:9" x14ac:dyDescent="0.25">
      <c r="A199" t="s">
        <v>139</v>
      </c>
      <c r="B199" t="s">
        <v>140</v>
      </c>
      <c r="C199" s="34">
        <v>2</v>
      </c>
      <c r="D199" t="s">
        <v>10</v>
      </c>
      <c r="E199">
        <v>60</v>
      </c>
      <c r="F199">
        <v>27.5</v>
      </c>
      <c r="G199">
        <v>1375</v>
      </c>
      <c r="H199">
        <v>1650</v>
      </c>
      <c r="I199" s="37" t="s">
        <v>187</v>
      </c>
    </row>
    <row r="200" spans="1:9" x14ac:dyDescent="0.25">
      <c r="A200" t="s">
        <v>139</v>
      </c>
      <c r="B200" t="s">
        <v>140</v>
      </c>
      <c r="C200" s="34">
        <v>2</v>
      </c>
      <c r="D200" t="s">
        <v>11</v>
      </c>
      <c r="E200">
        <v>10</v>
      </c>
      <c r="F200">
        <v>27.5</v>
      </c>
      <c r="G200">
        <v>229.16667000000001</v>
      </c>
      <c r="H200">
        <v>275</v>
      </c>
      <c r="I200" s="37" t="s">
        <v>187</v>
      </c>
    </row>
    <row r="201" spans="1:9" x14ac:dyDescent="0.25">
      <c r="A201" t="s">
        <v>139</v>
      </c>
      <c r="B201" t="s">
        <v>140</v>
      </c>
      <c r="C201" s="34">
        <v>2</v>
      </c>
      <c r="D201" t="s">
        <v>12</v>
      </c>
      <c r="E201">
        <v>10</v>
      </c>
      <c r="F201">
        <v>27.5</v>
      </c>
      <c r="G201">
        <v>229.16667000000001</v>
      </c>
      <c r="H201">
        <v>275</v>
      </c>
      <c r="I201" s="37" t="s">
        <v>187</v>
      </c>
    </row>
    <row r="202" spans="1:9" x14ac:dyDescent="0.25">
      <c r="A202" t="s">
        <v>139</v>
      </c>
      <c r="B202" t="s">
        <v>140</v>
      </c>
      <c r="C202" s="34">
        <v>2</v>
      </c>
      <c r="D202" t="s">
        <v>23</v>
      </c>
      <c r="E202">
        <v>10</v>
      </c>
      <c r="F202">
        <v>36</v>
      </c>
      <c r="G202">
        <v>300</v>
      </c>
      <c r="H202">
        <v>360</v>
      </c>
      <c r="I202" s="37" t="s">
        <v>187</v>
      </c>
    </row>
    <row r="203" spans="1:9" x14ac:dyDescent="0.25">
      <c r="A203" t="s">
        <v>141</v>
      </c>
      <c r="B203" t="s">
        <v>140</v>
      </c>
      <c r="C203" s="34">
        <v>5</v>
      </c>
      <c r="D203" t="s">
        <v>10</v>
      </c>
      <c r="E203">
        <v>50</v>
      </c>
      <c r="F203">
        <v>27.5</v>
      </c>
      <c r="G203">
        <v>1145.8333299999999</v>
      </c>
      <c r="H203">
        <v>1375</v>
      </c>
      <c r="I203" s="37" t="s">
        <v>187</v>
      </c>
    </row>
    <row r="204" spans="1:9" x14ac:dyDescent="0.25">
      <c r="A204" t="s">
        <v>141</v>
      </c>
      <c r="B204" t="s">
        <v>140</v>
      </c>
      <c r="C204" s="34">
        <v>5</v>
      </c>
      <c r="D204" t="s">
        <v>9</v>
      </c>
      <c r="E204">
        <v>12</v>
      </c>
      <c r="F204">
        <v>86.5</v>
      </c>
      <c r="G204">
        <v>865</v>
      </c>
      <c r="H204">
        <v>1038</v>
      </c>
      <c r="I204" s="37" t="s">
        <v>187</v>
      </c>
    </row>
    <row r="205" spans="1:9" x14ac:dyDescent="0.25">
      <c r="A205" t="s">
        <v>141</v>
      </c>
      <c r="B205" t="s">
        <v>140</v>
      </c>
      <c r="C205" s="34">
        <v>5</v>
      </c>
      <c r="D205" t="s">
        <v>23</v>
      </c>
      <c r="E205">
        <v>10</v>
      </c>
      <c r="F205">
        <v>36</v>
      </c>
      <c r="G205">
        <v>300</v>
      </c>
      <c r="H205">
        <v>360</v>
      </c>
      <c r="I205" s="37" t="s">
        <v>187</v>
      </c>
    </row>
    <row r="206" spans="1:9" x14ac:dyDescent="0.25">
      <c r="A206" t="s">
        <v>141</v>
      </c>
      <c r="B206" t="s">
        <v>140</v>
      </c>
      <c r="C206" s="34">
        <v>5</v>
      </c>
      <c r="D206" t="s">
        <v>29</v>
      </c>
      <c r="E206">
        <v>30</v>
      </c>
      <c r="F206">
        <v>51</v>
      </c>
      <c r="G206">
        <v>1275</v>
      </c>
      <c r="H206">
        <v>1530</v>
      </c>
      <c r="I206" s="37" t="s">
        <v>187</v>
      </c>
    </row>
    <row r="207" spans="1:9" x14ac:dyDescent="0.25">
      <c r="A207" t="s">
        <v>142</v>
      </c>
      <c r="B207" t="s">
        <v>140</v>
      </c>
      <c r="C207" s="34">
        <v>313</v>
      </c>
      <c r="D207" t="s">
        <v>13</v>
      </c>
      <c r="E207">
        <v>30</v>
      </c>
      <c r="F207">
        <v>32</v>
      </c>
      <c r="G207">
        <v>800</v>
      </c>
      <c r="H207">
        <v>960</v>
      </c>
      <c r="I207" s="37" t="s">
        <v>187</v>
      </c>
    </row>
    <row r="208" spans="1:9" x14ac:dyDescent="0.25">
      <c r="A208" t="s">
        <v>143</v>
      </c>
      <c r="B208" t="s">
        <v>144</v>
      </c>
      <c r="C208" s="34">
        <v>84</v>
      </c>
      <c r="D208" t="s">
        <v>10</v>
      </c>
      <c r="E208">
        <v>200</v>
      </c>
      <c r="F208">
        <v>27.5</v>
      </c>
      <c r="G208">
        <v>4583.3333300000004</v>
      </c>
      <c r="H208">
        <v>5500</v>
      </c>
      <c r="I208" s="37" t="s">
        <v>187</v>
      </c>
    </row>
    <row r="209" spans="1:9" x14ac:dyDescent="0.25">
      <c r="A209" t="s">
        <v>143</v>
      </c>
      <c r="B209" t="s">
        <v>144</v>
      </c>
      <c r="C209" s="34">
        <v>84</v>
      </c>
      <c r="D209" t="s">
        <v>14</v>
      </c>
      <c r="E209">
        <v>40</v>
      </c>
      <c r="F209">
        <v>25.5</v>
      </c>
      <c r="G209">
        <v>850</v>
      </c>
      <c r="H209">
        <v>1020</v>
      </c>
      <c r="I209" s="37" t="s">
        <v>187</v>
      </c>
    </row>
    <row r="210" spans="1:9" x14ac:dyDescent="0.25">
      <c r="A210" t="s">
        <v>145</v>
      </c>
      <c r="B210" t="s">
        <v>144</v>
      </c>
      <c r="C210" s="34">
        <v>4</v>
      </c>
      <c r="D210" t="s">
        <v>10</v>
      </c>
      <c r="E210">
        <v>30</v>
      </c>
      <c r="F210">
        <v>27.5</v>
      </c>
      <c r="G210">
        <v>687.5</v>
      </c>
      <c r="H210">
        <v>825</v>
      </c>
      <c r="I210" s="37" t="s">
        <v>187</v>
      </c>
    </row>
    <row r="211" spans="1:9" x14ac:dyDescent="0.25">
      <c r="A211" t="s">
        <v>145</v>
      </c>
      <c r="B211" t="s">
        <v>144</v>
      </c>
      <c r="C211" s="34">
        <v>4</v>
      </c>
      <c r="D211" t="s">
        <v>11</v>
      </c>
      <c r="E211">
        <v>15</v>
      </c>
      <c r="F211">
        <v>27.5</v>
      </c>
      <c r="G211">
        <v>343.75</v>
      </c>
      <c r="H211">
        <v>412.5</v>
      </c>
      <c r="I211" s="37" t="s">
        <v>187</v>
      </c>
    </row>
    <row r="212" spans="1:9" x14ac:dyDescent="0.25">
      <c r="A212" t="s">
        <v>145</v>
      </c>
      <c r="B212" t="s">
        <v>144</v>
      </c>
      <c r="C212" s="34">
        <v>4</v>
      </c>
      <c r="D212" t="s">
        <v>12</v>
      </c>
      <c r="E212">
        <v>15</v>
      </c>
      <c r="F212">
        <v>27.5</v>
      </c>
      <c r="G212">
        <v>343.75</v>
      </c>
      <c r="H212">
        <v>412.5</v>
      </c>
      <c r="I212" s="37" t="s">
        <v>187</v>
      </c>
    </row>
    <row r="213" spans="1:9" x14ac:dyDescent="0.25">
      <c r="A213" t="s">
        <v>145</v>
      </c>
      <c r="B213" t="s">
        <v>144</v>
      </c>
      <c r="C213" s="34">
        <v>4</v>
      </c>
      <c r="D213" t="s">
        <v>13</v>
      </c>
      <c r="E213">
        <v>30</v>
      </c>
      <c r="F213">
        <v>32</v>
      </c>
      <c r="G213">
        <v>800</v>
      </c>
      <c r="H213">
        <v>960</v>
      </c>
      <c r="I213" s="37" t="s">
        <v>187</v>
      </c>
    </row>
    <row r="214" spans="1:9" x14ac:dyDescent="0.25">
      <c r="A214" t="s">
        <v>145</v>
      </c>
      <c r="B214" t="s">
        <v>144</v>
      </c>
      <c r="C214" s="34">
        <v>4</v>
      </c>
      <c r="D214" t="s">
        <v>23</v>
      </c>
      <c r="E214">
        <v>10</v>
      </c>
      <c r="F214">
        <v>36</v>
      </c>
      <c r="G214">
        <v>300</v>
      </c>
      <c r="H214">
        <v>360</v>
      </c>
      <c r="I214" s="37" t="s">
        <v>187</v>
      </c>
    </row>
    <row r="215" spans="1:9" x14ac:dyDescent="0.25">
      <c r="A215" t="s">
        <v>145</v>
      </c>
      <c r="B215" t="s">
        <v>144</v>
      </c>
      <c r="C215" s="34">
        <v>4</v>
      </c>
      <c r="D215" t="s">
        <v>29</v>
      </c>
      <c r="E215">
        <v>20</v>
      </c>
      <c r="F215">
        <v>51</v>
      </c>
      <c r="G215">
        <v>850</v>
      </c>
      <c r="H215">
        <v>1020</v>
      </c>
      <c r="I215" s="37" t="s">
        <v>187</v>
      </c>
    </row>
    <row r="216" spans="1:9" x14ac:dyDescent="0.25">
      <c r="A216" t="s">
        <v>145</v>
      </c>
      <c r="B216" t="s">
        <v>144</v>
      </c>
      <c r="C216" s="34">
        <v>4</v>
      </c>
      <c r="D216" t="s">
        <v>9</v>
      </c>
      <c r="E216">
        <v>40</v>
      </c>
      <c r="F216">
        <v>86.5</v>
      </c>
      <c r="G216">
        <v>2883.3333299999999</v>
      </c>
      <c r="H216">
        <v>3460</v>
      </c>
      <c r="I216" s="37" t="s">
        <v>187</v>
      </c>
    </row>
    <row r="217" spans="1:9" x14ac:dyDescent="0.25">
      <c r="A217" t="s">
        <v>145</v>
      </c>
      <c r="B217" t="s">
        <v>144</v>
      </c>
      <c r="C217" s="34">
        <v>4</v>
      </c>
      <c r="D217" t="s">
        <v>14</v>
      </c>
      <c r="E217">
        <v>50</v>
      </c>
      <c r="F217">
        <v>25.5</v>
      </c>
      <c r="G217">
        <v>1062.5</v>
      </c>
      <c r="H217">
        <v>1275</v>
      </c>
      <c r="I217" s="37" t="s">
        <v>187</v>
      </c>
    </row>
    <row r="218" spans="1:9" x14ac:dyDescent="0.25">
      <c r="A218" t="s">
        <v>146</v>
      </c>
      <c r="B218" t="s">
        <v>147</v>
      </c>
      <c r="C218" s="34">
        <v>690</v>
      </c>
      <c r="D218" t="s">
        <v>19</v>
      </c>
      <c r="E218">
        <v>10</v>
      </c>
      <c r="F218">
        <v>39</v>
      </c>
      <c r="G218">
        <v>325</v>
      </c>
      <c r="H218">
        <v>390</v>
      </c>
      <c r="I218" s="37" t="s">
        <v>187</v>
      </c>
    </row>
    <row r="219" spans="1:9" x14ac:dyDescent="0.25">
      <c r="A219" t="s">
        <v>148</v>
      </c>
      <c r="B219" t="s">
        <v>147</v>
      </c>
      <c r="C219" s="34">
        <v>43</v>
      </c>
      <c r="D219" t="s">
        <v>10</v>
      </c>
      <c r="E219">
        <v>50</v>
      </c>
      <c r="F219">
        <v>27.5</v>
      </c>
      <c r="G219">
        <v>1145.8333299999999</v>
      </c>
      <c r="H219">
        <v>1375</v>
      </c>
      <c r="I219" s="37" t="s">
        <v>187</v>
      </c>
    </row>
    <row r="220" spans="1:9" x14ac:dyDescent="0.25">
      <c r="A220" t="s">
        <v>148</v>
      </c>
      <c r="B220" t="s">
        <v>147</v>
      </c>
      <c r="C220" s="34">
        <v>43</v>
      </c>
      <c r="D220" t="s">
        <v>9</v>
      </c>
      <c r="E220">
        <v>20</v>
      </c>
      <c r="F220">
        <v>86.5</v>
      </c>
      <c r="G220">
        <v>1441.6666700000001</v>
      </c>
      <c r="H220">
        <v>1730</v>
      </c>
      <c r="I220" s="37" t="s">
        <v>187</v>
      </c>
    </row>
    <row r="221" spans="1:9" x14ac:dyDescent="0.25">
      <c r="A221" t="s">
        <v>149</v>
      </c>
      <c r="B221" t="s">
        <v>147</v>
      </c>
      <c r="C221" s="34">
        <v>627</v>
      </c>
      <c r="D221" t="s">
        <v>10</v>
      </c>
      <c r="E221">
        <v>30</v>
      </c>
      <c r="F221">
        <v>27.5</v>
      </c>
      <c r="G221">
        <v>687.5</v>
      </c>
      <c r="H221">
        <v>825</v>
      </c>
      <c r="I221" s="37" t="s">
        <v>187</v>
      </c>
    </row>
    <row r="222" spans="1:9" x14ac:dyDescent="0.25">
      <c r="A222" t="s">
        <v>149</v>
      </c>
      <c r="B222" t="s">
        <v>147</v>
      </c>
      <c r="C222" s="34">
        <v>627</v>
      </c>
      <c r="D222" t="s">
        <v>9</v>
      </c>
      <c r="E222">
        <v>8</v>
      </c>
      <c r="F222">
        <v>86.5</v>
      </c>
      <c r="G222">
        <v>576.66666999999995</v>
      </c>
      <c r="H222">
        <v>692</v>
      </c>
      <c r="I222" s="37" t="s">
        <v>187</v>
      </c>
    </row>
    <row r="223" spans="1:9" x14ac:dyDescent="0.25">
      <c r="A223" t="s">
        <v>149</v>
      </c>
      <c r="B223" t="s">
        <v>147</v>
      </c>
      <c r="C223" s="34">
        <v>627</v>
      </c>
      <c r="D223" t="s">
        <v>14</v>
      </c>
      <c r="E223">
        <v>5</v>
      </c>
      <c r="F223">
        <v>25.5</v>
      </c>
      <c r="G223">
        <v>106.25</v>
      </c>
      <c r="H223">
        <v>127.5</v>
      </c>
      <c r="I223" s="37" t="s">
        <v>187</v>
      </c>
    </row>
    <row r="224" spans="1:9" x14ac:dyDescent="0.25">
      <c r="A224" t="s">
        <v>149</v>
      </c>
      <c r="B224" t="s">
        <v>147</v>
      </c>
      <c r="C224" s="34">
        <v>627</v>
      </c>
      <c r="D224" t="s">
        <v>29</v>
      </c>
      <c r="E224">
        <v>4</v>
      </c>
      <c r="F224">
        <v>51</v>
      </c>
      <c r="G224">
        <v>170</v>
      </c>
      <c r="H224">
        <v>204</v>
      </c>
      <c r="I224" s="37" t="s">
        <v>187</v>
      </c>
    </row>
    <row r="225" spans="1:9" x14ac:dyDescent="0.25">
      <c r="A225" t="s">
        <v>149</v>
      </c>
      <c r="B225" t="s">
        <v>147</v>
      </c>
      <c r="C225" s="34">
        <v>627</v>
      </c>
      <c r="D225" t="s">
        <v>23</v>
      </c>
      <c r="E225">
        <v>4</v>
      </c>
      <c r="F225">
        <v>36</v>
      </c>
      <c r="G225">
        <v>120</v>
      </c>
      <c r="H225">
        <v>144</v>
      </c>
      <c r="I225" s="37" t="s">
        <v>187</v>
      </c>
    </row>
    <row r="226" spans="1:9" x14ac:dyDescent="0.25">
      <c r="A226" t="s">
        <v>149</v>
      </c>
      <c r="B226" t="s">
        <v>147</v>
      </c>
      <c r="C226" s="34">
        <v>627</v>
      </c>
      <c r="D226" t="s">
        <v>22</v>
      </c>
      <c r="E226">
        <v>4</v>
      </c>
      <c r="F226">
        <v>25.5</v>
      </c>
      <c r="G226">
        <v>85</v>
      </c>
      <c r="H226">
        <v>102</v>
      </c>
      <c r="I226" s="37" t="s">
        <v>187</v>
      </c>
    </row>
    <row r="227" spans="1:9" x14ac:dyDescent="0.25">
      <c r="A227" t="s">
        <v>150</v>
      </c>
      <c r="B227" t="s">
        <v>151</v>
      </c>
      <c r="C227" s="34">
        <v>2</v>
      </c>
      <c r="D227" t="s">
        <v>10</v>
      </c>
      <c r="E227">
        <v>100</v>
      </c>
      <c r="F227">
        <v>27.5</v>
      </c>
      <c r="G227">
        <v>2291.6666700000001</v>
      </c>
      <c r="H227">
        <v>2750</v>
      </c>
      <c r="I227" s="37" t="s">
        <v>187</v>
      </c>
    </row>
    <row r="228" spans="1:9" x14ac:dyDescent="0.25">
      <c r="A228" t="s">
        <v>150</v>
      </c>
      <c r="B228" t="s">
        <v>151</v>
      </c>
      <c r="C228" s="34">
        <v>2</v>
      </c>
      <c r="D228" t="s">
        <v>23</v>
      </c>
      <c r="E228">
        <v>10</v>
      </c>
      <c r="F228">
        <v>36</v>
      </c>
      <c r="G228">
        <v>300</v>
      </c>
      <c r="H228">
        <v>360</v>
      </c>
      <c r="I228" s="37" t="s">
        <v>187</v>
      </c>
    </row>
    <row r="229" spans="1:9" x14ac:dyDescent="0.25">
      <c r="A229" t="s">
        <v>150</v>
      </c>
      <c r="B229" t="s">
        <v>151</v>
      </c>
      <c r="C229" s="34">
        <v>2</v>
      </c>
      <c r="D229" t="s">
        <v>9</v>
      </c>
      <c r="E229">
        <v>15</v>
      </c>
      <c r="F229">
        <v>86.5</v>
      </c>
      <c r="G229">
        <v>1081.25</v>
      </c>
      <c r="H229">
        <v>1297.5</v>
      </c>
      <c r="I229" s="37" t="s">
        <v>187</v>
      </c>
    </row>
    <row r="230" spans="1:9" x14ac:dyDescent="0.25">
      <c r="A230" t="s">
        <v>152</v>
      </c>
      <c r="B230" t="s">
        <v>151</v>
      </c>
      <c r="C230" s="34">
        <v>48</v>
      </c>
      <c r="D230" t="s">
        <v>13</v>
      </c>
      <c r="E230">
        <v>10</v>
      </c>
      <c r="F230">
        <v>32</v>
      </c>
      <c r="G230">
        <v>266.66667000000001</v>
      </c>
      <c r="H230">
        <v>320</v>
      </c>
      <c r="I230" s="37" t="s">
        <v>187</v>
      </c>
    </row>
    <row r="231" spans="1:9" x14ac:dyDescent="0.25">
      <c r="A231" t="s">
        <v>152</v>
      </c>
      <c r="B231" t="s">
        <v>151</v>
      </c>
      <c r="C231" s="34">
        <v>48</v>
      </c>
      <c r="D231" t="s">
        <v>9</v>
      </c>
      <c r="E231">
        <v>10</v>
      </c>
      <c r="F231">
        <v>86.5</v>
      </c>
      <c r="G231">
        <v>720.83333000000005</v>
      </c>
      <c r="H231">
        <v>865</v>
      </c>
      <c r="I231" s="37" t="s">
        <v>187</v>
      </c>
    </row>
    <row r="232" spans="1:9" x14ac:dyDescent="0.25">
      <c r="A232" t="s">
        <v>152</v>
      </c>
      <c r="B232" t="s">
        <v>151</v>
      </c>
      <c r="C232" s="34">
        <v>48</v>
      </c>
      <c r="D232" t="s">
        <v>11</v>
      </c>
      <c r="E232">
        <v>5</v>
      </c>
      <c r="F232">
        <v>29.5</v>
      </c>
      <c r="G232">
        <v>122.91667</v>
      </c>
      <c r="H232">
        <v>147.5</v>
      </c>
      <c r="I232" s="37" t="s">
        <v>187</v>
      </c>
    </row>
    <row r="233" spans="1:9" x14ac:dyDescent="0.25">
      <c r="A233" t="s">
        <v>152</v>
      </c>
      <c r="B233" t="s">
        <v>151</v>
      </c>
      <c r="C233" s="34">
        <v>48</v>
      </c>
      <c r="D233" t="s">
        <v>12</v>
      </c>
      <c r="E233">
        <v>5</v>
      </c>
      <c r="F233">
        <v>29.5</v>
      </c>
      <c r="G233">
        <v>122.91667</v>
      </c>
      <c r="H233">
        <v>147.5</v>
      </c>
      <c r="I233" s="37" t="s">
        <v>187</v>
      </c>
    </row>
    <row r="234" spans="1:9" x14ac:dyDescent="0.25">
      <c r="A234" t="s">
        <v>153</v>
      </c>
      <c r="B234" t="s">
        <v>151</v>
      </c>
      <c r="C234" s="34">
        <v>17</v>
      </c>
      <c r="D234" t="s">
        <v>10</v>
      </c>
      <c r="E234">
        <v>40</v>
      </c>
      <c r="F234">
        <v>27.5</v>
      </c>
      <c r="G234">
        <v>916.66666999999995</v>
      </c>
      <c r="H234">
        <v>1100</v>
      </c>
      <c r="I234" s="37" t="s">
        <v>187</v>
      </c>
    </row>
    <row r="235" spans="1:9" x14ac:dyDescent="0.25">
      <c r="A235" t="s">
        <v>153</v>
      </c>
      <c r="B235" t="s">
        <v>151</v>
      </c>
      <c r="C235" s="34">
        <v>17</v>
      </c>
      <c r="D235" t="s">
        <v>12</v>
      </c>
      <c r="E235">
        <v>10</v>
      </c>
      <c r="F235">
        <v>27.5</v>
      </c>
      <c r="G235">
        <v>229.16667000000001</v>
      </c>
      <c r="H235">
        <v>275</v>
      </c>
      <c r="I235" s="37" t="s">
        <v>187</v>
      </c>
    </row>
    <row r="236" spans="1:9" x14ac:dyDescent="0.25">
      <c r="A236" t="s">
        <v>153</v>
      </c>
      <c r="B236" t="s">
        <v>151</v>
      </c>
      <c r="C236" s="34">
        <v>17</v>
      </c>
      <c r="D236" t="s">
        <v>23</v>
      </c>
      <c r="E236">
        <v>5</v>
      </c>
      <c r="F236">
        <v>36</v>
      </c>
      <c r="G236">
        <v>150</v>
      </c>
      <c r="H236">
        <v>180</v>
      </c>
      <c r="I236" s="37" t="s">
        <v>187</v>
      </c>
    </row>
    <row r="237" spans="1:9" x14ac:dyDescent="0.25">
      <c r="A237" t="s">
        <v>154</v>
      </c>
      <c r="B237" t="s">
        <v>151</v>
      </c>
      <c r="C237" s="34">
        <v>7</v>
      </c>
      <c r="D237" t="s">
        <v>10</v>
      </c>
      <c r="E237">
        <v>30</v>
      </c>
      <c r="F237">
        <v>27.5</v>
      </c>
      <c r="G237">
        <v>687.5</v>
      </c>
      <c r="H237">
        <v>825</v>
      </c>
      <c r="I237" s="37" t="s">
        <v>187</v>
      </c>
    </row>
    <row r="238" spans="1:9" x14ac:dyDescent="0.25">
      <c r="A238" t="s">
        <v>154</v>
      </c>
      <c r="B238" t="s">
        <v>151</v>
      </c>
      <c r="C238" s="34">
        <v>7</v>
      </c>
      <c r="D238" t="s">
        <v>36</v>
      </c>
      <c r="E238">
        <v>6</v>
      </c>
      <c r="F238">
        <v>41</v>
      </c>
      <c r="G238">
        <v>205</v>
      </c>
      <c r="H238">
        <v>246</v>
      </c>
      <c r="I238" s="37" t="s">
        <v>187</v>
      </c>
    </row>
    <row r="239" spans="1:9" x14ac:dyDescent="0.25">
      <c r="A239" t="s">
        <v>155</v>
      </c>
      <c r="B239" t="s">
        <v>151</v>
      </c>
      <c r="C239" s="34">
        <v>107</v>
      </c>
      <c r="D239" t="s">
        <v>13</v>
      </c>
      <c r="E239">
        <v>50</v>
      </c>
      <c r="F239">
        <v>33.5</v>
      </c>
      <c r="G239">
        <v>1395.8333299999999</v>
      </c>
      <c r="H239">
        <v>1675</v>
      </c>
      <c r="I239" s="36" t="s">
        <v>188</v>
      </c>
    </row>
    <row r="240" spans="1:9" x14ac:dyDescent="0.25">
      <c r="A240" t="s">
        <v>155</v>
      </c>
      <c r="B240" t="s">
        <v>151</v>
      </c>
      <c r="C240" s="34">
        <v>107</v>
      </c>
      <c r="D240" t="s">
        <v>10</v>
      </c>
      <c r="E240">
        <v>130</v>
      </c>
      <c r="F240">
        <v>29</v>
      </c>
      <c r="G240">
        <v>3141.6666700000001</v>
      </c>
      <c r="H240">
        <v>3770</v>
      </c>
      <c r="I240" s="36" t="s">
        <v>188</v>
      </c>
    </row>
    <row r="241" spans="1:9" x14ac:dyDescent="0.25">
      <c r="A241" t="s">
        <v>156</v>
      </c>
      <c r="B241" t="s">
        <v>151</v>
      </c>
      <c r="C241" s="34">
        <v>107</v>
      </c>
      <c r="D241" t="s">
        <v>10</v>
      </c>
      <c r="E241">
        <v>340</v>
      </c>
      <c r="F241">
        <v>29</v>
      </c>
      <c r="G241">
        <v>8216.6666700000005</v>
      </c>
      <c r="H241">
        <v>9860</v>
      </c>
      <c r="I241" s="36" t="s">
        <v>188</v>
      </c>
    </row>
    <row r="242" spans="1:9" x14ac:dyDescent="0.25">
      <c r="A242" t="s">
        <v>157</v>
      </c>
      <c r="B242" t="s">
        <v>151</v>
      </c>
      <c r="C242" s="34">
        <v>107</v>
      </c>
      <c r="D242" t="s">
        <v>10</v>
      </c>
      <c r="E242">
        <v>340</v>
      </c>
      <c r="F242">
        <v>29</v>
      </c>
      <c r="G242">
        <v>8216.6666700000005</v>
      </c>
      <c r="H242">
        <v>9860</v>
      </c>
      <c r="I242" s="36" t="s">
        <v>188</v>
      </c>
    </row>
    <row r="243" spans="1:9" x14ac:dyDescent="0.25">
      <c r="A243" t="s">
        <v>158</v>
      </c>
      <c r="B243" t="s">
        <v>159</v>
      </c>
      <c r="C243" s="34">
        <v>48</v>
      </c>
      <c r="D243" t="s">
        <v>9</v>
      </c>
      <c r="E243">
        <v>10</v>
      </c>
      <c r="F243">
        <v>86.5</v>
      </c>
      <c r="G243">
        <v>720.83333000000005</v>
      </c>
      <c r="H243">
        <v>865</v>
      </c>
      <c r="I243" s="36" t="s">
        <v>188</v>
      </c>
    </row>
    <row r="244" spans="1:9" x14ac:dyDescent="0.25">
      <c r="A244" t="s">
        <v>158</v>
      </c>
      <c r="B244" t="s">
        <v>159</v>
      </c>
      <c r="C244" s="34">
        <v>48</v>
      </c>
      <c r="D244" t="s">
        <v>11</v>
      </c>
      <c r="E244">
        <v>5</v>
      </c>
      <c r="F244">
        <v>29.5</v>
      </c>
      <c r="G244">
        <v>122.91667</v>
      </c>
      <c r="H244">
        <v>147.5</v>
      </c>
      <c r="I244" s="36" t="s">
        <v>188</v>
      </c>
    </row>
    <row r="245" spans="1:9" x14ac:dyDescent="0.25">
      <c r="A245" t="s">
        <v>158</v>
      </c>
      <c r="B245" t="s">
        <v>159</v>
      </c>
      <c r="C245" s="34">
        <v>48</v>
      </c>
      <c r="D245" t="s">
        <v>12</v>
      </c>
      <c r="E245">
        <v>5</v>
      </c>
      <c r="F245">
        <v>29.5</v>
      </c>
      <c r="G245">
        <v>122.91667</v>
      </c>
      <c r="H245">
        <v>147.5</v>
      </c>
      <c r="I245" s="36" t="s">
        <v>188</v>
      </c>
    </row>
    <row r="246" spans="1:9" x14ac:dyDescent="0.25">
      <c r="A246" t="s">
        <v>158</v>
      </c>
      <c r="B246" t="s">
        <v>159</v>
      </c>
      <c r="C246" s="34">
        <v>48</v>
      </c>
      <c r="D246" t="s">
        <v>14</v>
      </c>
      <c r="E246">
        <v>10</v>
      </c>
      <c r="F246">
        <v>25.5</v>
      </c>
      <c r="G246">
        <v>212.5</v>
      </c>
      <c r="H246">
        <v>255</v>
      </c>
      <c r="I246" s="36" t="s">
        <v>188</v>
      </c>
    </row>
    <row r="247" spans="1:9" x14ac:dyDescent="0.25">
      <c r="A247" t="s">
        <v>158</v>
      </c>
      <c r="B247" t="s">
        <v>159</v>
      </c>
      <c r="C247" s="34">
        <v>48</v>
      </c>
      <c r="D247" t="s">
        <v>13</v>
      </c>
      <c r="E247">
        <v>5</v>
      </c>
      <c r="F247">
        <v>32</v>
      </c>
      <c r="G247">
        <v>133.33332999999999</v>
      </c>
      <c r="H247">
        <v>160</v>
      </c>
      <c r="I247" s="36" t="s">
        <v>188</v>
      </c>
    </row>
    <row r="248" spans="1:9" x14ac:dyDescent="0.25">
      <c r="A248" t="s">
        <v>160</v>
      </c>
      <c r="B248" t="s">
        <v>159</v>
      </c>
      <c r="C248" s="34">
        <v>92</v>
      </c>
      <c r="D248" t="s">
        <v>12</v>
      </c>
      <c r="E248">
        <v>70</v>
      </c>
      <c r="F248">
        <v>29.5</v>
      </c>
      <c r="G248">
        <v>1720.8333299999999</v>
      </c>
      <c r="H248">
        <v>2065</v>
      </c>
      <c r="I248" s="36" t="s">
        <v>188</v>
      </c>
    </row>
    <row r="249" spans="1:9" x14ac:dyDescent="0.25">
      <c r="A249" t="s">
        <v>160</v>
      </c>
      <c r="B249" t="s">
        <v>159</v>
      </c>
      <c r="C249" s="34">
        <v>92</v>
      </c>
      <c r="D249" t="s">
        <v>11</v>
      </c>
      <c r="E249">
        <v>30</v>
      </c>
      <c r="F249">
        <v>29.5</v>
      </c>
      <c r="G249">
        <v>737.5</v>
      </c>
      <c r="H249">
        <v>885</v>
      </c>
      <c r="I249" s="36" t="s">
        <v>188</v>
      </c>
    </row>
    <row r="250" spans="1:9" x14ac:dyDescent="0.25">
      <c r="A250" t="s">
        <v>160</v>
      </c>
      <c r="B250" t="s">
        <v>159</v>
      </c>
      <c r="C250" s="34">
        <v>92</v>
      </c>
      <c r="D250" t="s">
        <v>13</v>
      </c>
      <c r="E250">
        <v>30</v>
      </c>
      <c r="F250">
        <v>32</v>
      </c>
      <c r="G250">
        <v>800</v>
      </c>
      <c r="H250">
        <v>960</v>
      </c>
      <c r="I250" s="36" t="s">
        <v>188</v>
      </c>
    </row>
    <row r="251" spans="1:9" x14ac:dyDescent="0.25">
      <c r="A251" t="s">
        <v>160</v>
      </c>
      <c r="B251" t="s">
        <v>159</v>
      </c>
      <c r="C251" s="34">
        <v>92</v>
      </c>
      <c r="D251" t="s">
        <v>9</v>
      </c>
      <c r="E251">
        <v>16</v>
      </c>
      <c r="F251">
        <v>86.5</v>
      </c>
      <c r="G251">
        <v>1153.3333299999999</v>
      </c>
      <c r="H251">
        <v>1384</v>
      </c>
      <c r="I251" s="36" t="s">
        <v>188</v>
      </c>
    </row>
    <row r="252" spans="1:9" x14ac:dyDescent="0.25">
      <c r="A252" t="s">
        <v>161</v>
      </c>
      <c r="B252" t="s">
        <v>159</v>
      </c>
      <c r="C252" s="34">
        <v>4</v>
      </c>
      <c r="D252" t="s">
        <v>13</v>
      </c>
      <c r="E252">
        <v>100</v>
      </c>
      <c r="F252">
        <v>32</v>
      </c>
      <c r="G252">
        <v>2666.6666700000001</v>
      </c>
      <c r="H252">
        <v>3200</v>
      </c>
      <c r="I252" s="36" t="s">
        <v>188</v>
      </c>
    </row>
    <row r="253" spans="1:9" x14ac:dyDescent="0.25">
      <c r="A253" t="s">
        <v>162</v>
      </c>
      <c r="B253" t="s">
        <v>159</v>
      </c>
      <c r="C253" s="34">
        <v>381</v>
      </c>
      <c r="D253" t="s">
        <v>10</v>
      </c>
      <c r="E253">
        <v>40</v>
      </c>
      <c r="F253">
        <v>27.5</v>
      </c>
      <c r="G253">
        <v>916.66666999999995</v>
      </c>
      <c r="H253">
        <v>1100</v>
      </c>
      <c r="I253" s="36" t="s">
        <v>188</v>
      </c>
    </row>
    <row r="254" spans="1:9" x14ac:dyDescent="0.25">
      <c r="A254" t="s">
        <v>162</v>
      </c>
      <c r="B254" t="s">
        <v>159</v>
      </c>
      <c r="C254" s="34">
        <v>381</v>
      </c>
      <c r="D254" t="s">
        <v>23</v>
      </c>
      <c r="E254">
        <v>6</v>
      </c>
      <c r="F254">
        <v>36</v>
      </c>
      <c r="G254">
        <v>180</v>
      </c>
      <c r="H254">
        <v>216</v>
      </c>
      <c r="I254" s="36" t="s">
        <v>188</v>
      </c>
    </row>
    <row r="255" spans="1:9" x14ac:dyDescent="0.25">
      <c r="A255" t="s">
        <v>162</v>
      </c>
      <c r="B255" t="s">
        <v>159</v>
      </c>
      <c r="C255" s="34">
        <v>381</v>
      </c>
      <c r="D255" t="s">
        <v>9</v>
      </c>
      <c r="E255">
        <v>5</v>
      </c>
      <c r="F255">
        <v>86.5</v>
      </c>
      <c r="G255">
        <v>360.41667000000001</v>
      </c>
      <c r="H255">
        <v>432.5</v>
      </c>
      <c r="I255" s="36" t="s">
        <v>188</v>
      </c>
    </row>
    <row r="256" spans="1:9" x14ac:dyDescent="0.25">
      <c r="A256" t="s">
        <v>162</v>
      </c>
      <c r="B256" t="s">
        <v>159</v>
      </c>
      <c r="C256" s="34">
        <v>381</v>
      </c>
      <c r="D256" t="s">
        <v>14</v>
      </c>
      <c r="E256">
        <v>10</v>
      </c>
      <c r="F256">
        <v>25.5</v>
      </c>
      <c r="G256">
        <v>212.5</v>
      </c>
      <c r="H256">
        <v>255</v>
      </c>
      <c r="I256" s="36" t="s">
        <v>188</v>
      </c>
    </row>
    <row r="257" spans="1:9" x14ac:dyDescent="0.25">
      <c r="A257" t="s">
        <v>162</v>
      </c>
      <c r="B257" t="s">
        <v>159</v>
      </c>
      <c r="C257" s="34">
        <v>381</v>
      </c>
      <c r="D257" t="s">
        <v>36</v>
      </c>
      <c r="E257">
        <v>30</v>
      </c>
      <c r="F257">
        <v>41</v>
      </c>
      <c r="G257">
        <v>1025</v>
      </c>
      <c r="H257">
        <v>1230</v>
      </c>
      <c r="I257" s="36" t="s">
        <v>188</v>
      </c>
    </row>
    <row r="258" spans="1:9" x14ac:dyDescent="0.25">
      <c r="A258" t="s">
        <v>163</v>
      </c>
      <c r="B258" t="s">
        <v>159</v>
      </c>
      <c r="C258" s="34">
        <v>244</v>
      </c>
      <c r="D258" t="s">
        <v>10</v>
      </c>
      <c r="E258">
        <v>40</v>
      </c>
      <c r="F258">
        <v>27.5</v>
      </c>
      <c r="G258">
        <v>916.66666999999995</v>
      </c>
      <c r="H258">
        <v>1100</v>
      </c>
      <c r="I258" s="36" t="s">
        <v>188</v>
      </c>
    </row>
    <row r="259" spans="1:9" x14ac:dyDescent="0.25">
      <c r="A259" t="s">
        <v>163</v>
      </c>
      <c r="B259" t="s">
        <v>159</v>
      </c>
      <c r="C259" s="34">
        <v>244</v>
      </c>
      <c r="D259" t="s">
        <v>11</v>
      </c>
      <c r="E259">
        <v>15</v>
      </c>
      <c r="F259">
        <v>27.5</v>
      </c>
      <c r="G259">
        <v>343.75</v>
      </c>
      <c r="H259">
        <v>412.5</v>
      </c>
      <c r="I259" s="36" t="s">
        <v>188</v>
      </c>
    </row>
    <row r="260" spans="1:9" x14ac:dyDescent="0.25">
      <c r="A260" t="s">
        <v>163</v>
      </c>
      <c r="B260" t="s">
        <v>159</v>
      </c>
      <c r="C260" s="34">
        <v>244</v>
      </c>
      <c r="D260" t="s">
        <v>12</v>
      </c>
      <c r="E260">
        <v>15</v>
      </c>
      <c r="F260">
        <v>27.5</v>
      </c>
      <c r="G260">
        <v>343.75</v>
      </c>
      <c r="H260">
        <v>412.5</v>
      </c>
      <c r="I260" s="36" t="s">
        <v>188</v>
      </c>
    </row>
    <row r="261" spans="1:9" x14ac:dyDescent="0.25">
      <c r="A261" t="s">
        <v>164</v>
      </c>
      <c r="B261" t="s">
        <v>159</v>
      </c>
      <c r="C261" s="34">
        <v>562</v>
      </c>
      <c r="D261" t="s">
        <v>10</v>
      </c>
      <c r="E261">
        <v>50</v>
      </c>
      <c r="F261">
        <v>27.5</v>
      </c>
      <c r="G261">
        <v>1145.8333299999999</v>
      </c>
      <c r="H261">
        <v>1375</v>
      </c>
      <c r="I261" s="36" t="s">
        <v>188</v>
      </c>
    </row>
    <row r="262" spans="1:9" x14ac:dyDescent="0.25">
      <c r="A262" t="s">
        <v>164</v>
      </c>
      <c r="B262" t="s">
        <v>159</v>
      </c>
      <c r="C262" s="34">
        <v>562</v>
      </c>
      <c r="D262" t="s">
        <v>11</v>
      </c>
      <c r="E262">
        <v>15</v>
      </c>
      <c r="F262">
        <v>29.5</v>
      </c>
      <c r="G262">
        <v>368.75</v>
      </c>
      <c r="H262">
        <v>442.5</v>
      </c>
      <c r="I262" s="36" t="s">
        <v>188</v>
      </c>
    </row>
    <row r="263" spans="1:9" x14ac:dyDescent="0.25">
      <c r="A263" t="s">
        <v>164</v>
      </c>
      <c r="B263" t="s">
        <v>159</v>
      </c>
      <c r="C263" s="34">
        <v>562</v>
      </c>
      <c r="D263" t="s">
        <v>12</v>
      </c>
      <c r="E263">
        <v>15</v>
      </c>
      <c r="F263">
        <v>29.5</v>
      </c>
      <c r="G263">
        <v>368.75</v>
      </c>
      <c r="H263">
        <v>442.5</v>
      </c>
      <c r="I263" s="36" t="s">
        <v>188</v>
      </c>
    </row>
    <row r="264" spans="1:9" x14ac:dyDescent="0.25">
      <c r="A264" t="s">
        <v>164</v>
      </c>
      <c r="B264" t="s">
        <v>159</v>
      </c>
      <c r="C264" s="34">
        <v>562</v>
      </c>
      <c r="D264" t="s">
        <v>13</v>
      </c>
      <c r="E264">
        <v>15</v>
      </c>
      <c r="F264">
        <v>32</v>
      </c>
      <c r="G264">
        <v>400</v>
      </c>
      <c r="H264">
        <v>480</v>
      </c>
      <c r="I264" s="36" t="s">
        <v>188</v>
      </c>
    </row>
    <row r="265" spans="1:9" x14ac:dyDescent="0.25">
      <c r="A265" t="s">
        <v>164</v>
      </c>
      <c r="B265" t="s">
        <v>159</v>
      </c>
      <c r="C265" s="34">
        <v>562</v>
      </c>
      <c r="D265" t="s">
        <v>9</v>
      </c>
      <c r="E265">
        <v>20</v>
      </c>
      <c r="F265">
        <v>86.5</v>
      </c>
      <c r="G265">
        <v>1441.6666700000001</v>
      </c>
      <c r="H265">
        <v>1730</v>
      </c>
      <c r="I265" s="36" t="s">
        <v>188</v>
      </c>
    </row>
    <row r="266" spans="1:9" x14ac:dyDescent="0.25">
      <c r="A266" t="s">
        <v>165</v>
      </c>
      <c r="B266" t="s">
        <v>166</v>
      </c>
      <c r="C266" s="34">
        <v>386</v>
      </c>
      <c r="D266" t="s">
        <v>19</v>
      </c>
      <c r="E266">
        <v>20</v>
      </c>
      <c r="F266">
        <v>39</v>
      </c>
      <c r="G266">
        <v>650</v>
      </c>
      <c r="H266">
        <v>780</v>
      </c>
      <c r="I266" s="36" t="s">
        <v>188</v>
      </c>
    </row>
    <row r="267" spans="1:9" x14ac:dyDescent="0.25">
      <c r="A267" t="s">
        <v>167</v>
      </c>
      <c r="B267" t="s">
        <v>166</v>
      </c>
      <c r="C267" s="34">
        <v>664</v>
      </c>
      <c r="D267" t="s">
        <v>10</v>
      </c>
      <c r="E267">
        <v>120</v>
      </c>
      <c r="F267">
        <v>27.5</v>
      </c>
      <c r="G267">
        <v>2750</v>
      </c>
      <c r="H267">
        <v>3300</v>
      </c>
      <c r="I267" s="36" t="s">
        <v>188</v>
      </c>
    </row>
    <row r="268" spans="1:9" x14ac:dyDescent="0.25">
      <c r="A268" t="s">
        <v>167</v>
      </c>
      <c r="B268" t="s">
        <v>166</v>
      </c>
      <c r="C268" s="34">
        <v>664</v>
      </c>
      <c r="D268" t="s">
        <v>36</v>
      </c>
      <c r="E268">
        <v>115</v>
      </c>
      <c r="F268">
        <v>41</v>
      </c>
      <c r="G268">
        <v>3929.1666700000001</v>
      </c>
      <c r="H268">
        <v>4715</v>
      </c>
      <c r="I268" s="36" t="s">
        <v>188</v>
      </c>
    </row>
    <row r="269" spans="1:9" x14ac:dyDescent="0.25">
      <c r="A269" t="s">
        <v>168</v>
      </c>
      <c r="B269" t="s">
        <v>166</v>
      </c>
      <c r="C269" s="34">
        <v>320</v>
      </c>
      <c r="D269" t="s">
        <v>10</v>
      </c>
      <c r="E269">
        <v>10</v>
      </c>
      <c r="F269">
        <v>27.5</v>
      </c>
      <c r="G269">
        <v>229.16667000000001</v>
      </c>
      <c r="H269">
        <v>275</v>
      </c>
      <c r="I269" s="36" t="s">
        <v>188</v>
      </c>
    </row>
    <row r="270" spans="1:9" x14ac:dyDescent="0.25">
      <c r="A270" t="s">
        <v>168</v>
      </c>
      <c r="B270" t="s">
        <v>166</v>
      </c>
      <c r="C270" s="34">
        <v>320</v>
      </c>
      <c r="D270" t="s">
        <v>12</v>
      </c>
      <c r="E270">
        <v>10</v>
      </c>
      <c r="F270">
        <v>29.5</v>
      </c>
      <c r="G270">
        <v>245.83332999999999</v>
      </c>
      <c r="H270">
        <v>295</v>
      </c>
      <c r="I270" s="36" t="s">
        <v>188</v>
      </c>
    </row>
    <row r="271" spans="1:9" x14ac:dyDescent="0.25">
      <c r="A271" t="s">
        <v>168</v>
      </c>
      <c r="B271" t="s">
        <v>166</v>
      </c>
      <c r="C271" s="34">
        <v>320</v>
      </c>
      <c r="D271" t="s">
        <v>44</v>
      </c>
      <c r="E271">
        <v>6</v>
      </c>
      <c r="F271">
        <v>86.5</v>
      </c>
      <c r="G271">
        <v>432.5</v>
      </c>
      <c r="H271">
        <v>519</v>
      </c>
      <c r="I271" s="36" t="s">
        <v>188</v>
      </c>
    </row>
    <row r="272" spans="1:9" x14ac:dyDescent="0.25">
      <c r="A272" t="s">
        <v>169</v>
      </c>
      <c r="B272" t="s">
        <v>166</v>
      </c>
      <c r="C272" s="34">
        <v>2</v>
      </c>
      <c r="D272" t="s">
        <v>10</v>
      </c>
      <c r="E272">
        <v>100</v>
      </c>
      <c r="F272">
        <v>27.5</v>
      </c>
      <c r="G272">
        <v>2291.6666700000001</v>
      </c>
      <c r="H272">
        <v>2750</v>
      </c>
      <c r="I272" s="36" t="s">
        <v>188</v>
      </c>
    </row>
    <row r="273" spans="1:9" x14ac:dyDescent="0.25">
      <c r="A273" t="s">
        <v>169</v>
      </c>
      <c r="B273" t="s">
        <v>166</v>
      </c>
      <c r="C273" s="34">
        <v>2</v>
      </c>
      <c r="D273" t="s">
        <v>11</v>
      </c>
      <c r="E273">
        <v>25</v>
      </c>
      <c r="F273">
        <v>27.5</v>
      </c>
      <c r="G273">
        <v>572.91666999999995</v>
      </c>
      <c r="H273">
        <v>687.5</v>
      </c>
      <c r="I273" s="36" t="s">
        <v>188</v>
      </c>
    </row>
    <row r="274" spans="1:9" x14ac:dyDescent="0.25">
      <c r="A274" t="s">
        <v>169</v>
      </c>
      <c r="B274" t="s">
        <v>166</v>
      </c>
      <c r="C274" s="34">
        <v>2</v>
      </c>
      <c r="D274" t="s">
        <v>12</v>
      </c>
      <c r="E274">
        <v>25</v>
      </c>
      <c r="F274">
        <v>27.5</v>
      </c>
      <c r="G274">
        <v>572.91666999999995</v>
      </c>
      <c r="H274">
        <v>687.5</v>
      </c>
      <c r="I274" s="36" t="s">
        <v>188</v>
      </c>
    </row>
    <row r="275" spans="1:9" x14ac:dyDescent="0.25">
      <c r="A275" t="s">
        <v>169</v>
      </c>
      <c r="B275" t="s">
        <v>166</v>
      </c>
      <c r="C275" s="34">
        <v>2</v>
      </c>
      <c r="D275" t="s">
        <v>13</v>
      </c>
      <c r="E275">
        <v>30</v>
      </c>
      <c r="F275">
        <v>32</v>
      </c>
      <c r="G275">
        <v>800</v>
      </c>
      <c r="H275">
        <v>960</v>
      </c>
      <c r="I275" s="36" t="s">
        <v>188</v>
      </c>
    </row>
    <row r="276" spans="1:9" x14ac:dyDescent="0.25">
      <c r="A276" t="s">
        <v>169</v>
      </c>
      <c r="B276" t="s">
        <v>166</v>
      </c>
      <c r="C276" s="34">
        <v>2</v>
      </c>
      <c r="D276" t="s">
        <v>23</v>
      </c>
      <c r="E276">
        <v>20</v>
      </c>
      <c r="F276">
        <v>36</v>
      </c>
      <c r="G276">
        <v>600</v>
      </c>
      <c r="H276">
        <v>720</v>
      </c>
      <c r="I276" s="36" t="s">
        <v>188</v>
      </c>
    </row>
    <row r="277" spans="1:9" x14ac:dyDescent="0.25">
      <c r="A277" t="s">
        <v>169</v>
      </c>
      <c r="B277" t="s">
        <v>166</v>
      </c>
      <c r="C277" s="34">
        <v>2</v>
      </c>
      <c r="D277" t="s">
        <v>29</v>
      </c>
      <c r="E277">
        <v>10</v>
      </c>
      <c r="F277">
        <v>51</v>
      </c>
      <c r="G277">
        <v>425</v>
      </c>
      <c r="H277">
        <v>510</v>
      </c>
      <c r="I277" s="36" t="s">
        <v>188</v>
      </c>
    </row>
    <row r="278" spans="1:9" x14ac:dyDescent="0.25">
      <c r="A278" t="s">
        <v>169</v>
      </c>
      <c r="B278" t="s">
        <v>166</v>
      </c>
      <c r="C278" s="34">
        <v>2</v>
      </c>
      <c r="D278" t="s">
        <v>9</v>
      </c>
      <c r="E278">
        <v>20</v>
      </c>
      <c r="F278">
        <v>86.5</v>
      </c>
      <c r="G278">
        <v>1441.6666700000001</v>
      </c>
      <c r="H278">
        <v>1730</v>
      </c>
      <c r="I278" s="36" t="s">
        <v>188</v>
      </c>
    </row>
    <row r="279" spans="1:9" x14ac:dyDescent="0.25">
      <c r="A279" t="s">
        <v>170</v>
      </c>
      <c r="B279" t="s">
        <v>166</v>
      </c>
      <c r="C279" s="34">
        <v>168</v>
      </c>
      <c r="D279" t="s">
        <v>9</v>
      </c>
      <c r="E279">
        <v>15</v>
      </c>
      <c r="F279">
        <v>86.5</v>
      </c>
      <c r="G279">
        <v>1081.25</v>
      </c>
      <c r="H279">
        <v>1297.5</v>
      </c>
      <c r="I279" s="36" t="s">
        <v>188</v>
      </c>
    </row>
    <row r="280" spans="1:9" x14ac:dyDescent="0.25">
      <c r="A280" t="s">
        <v>171</v>
      </c>
      <c r="B280" t="s">
        <v>166</v>
      </c>
      <c r="C280" s="34">
        <v>104</v>
      </c>
      <c r="D280" t="s">
        <v>10</v>
      </c>
      <c r="E280">
        <v>150</v>
      </c>
      <c r="F280">
        <v>28.5</v>
      </c>
      <c r="G280">
        <v>3562.5</v>
      </c>
      <c r="H280">
        <v>4275</v>
      </c>
      <c r="I280" s="36" t="s">
        <v>188</v>
      </c>
    </row>
    <row r="281" spans="1:9" x14ac:dyDescent="0.25">
      <c r="A281" t="s">
        <v>171</v>
      </c>
      <c r="B281" t="s">
        <v>166</v>
      </c>
      <c r="C281" s="34">
        <v>104</v>
      </c>
      <c r="D281" t="s">
        <v>11</v>
      </c>
      <c r="E281">
        <v>40</v>
      </c>
      <c r="F281">
        <v>30.5</v>
      </c>
      <c r="G281">
        <v>1016.66667</v>
      </c>
      <c r="H281">
        <v>1220</v>
      </c>
      <c r="I281" s="36" t="s">
        <v>188</v>
      </c>
    </row>
    <row r="282" spans="1:9" x14ac:dyDescent="0.25">
      <c r="A282" t="s">
        <v>171</v>
      </c>
      <c r="B282" t="s">
        <v>166</v>
      </c>
      <c r="C282" s="34">
        <v>104</v>
      </c>
      <c r="D282" t="s">
        <v>12</v>
      </c>
      <c r="E282">
        <v>60</v>
      </c>
      <c r="F282">
        <v>30.5</v>
      </c>
      <c r="G282">
        <v>1525</v>
      </c>
      <c r="H282">
        <v>1830</v>
      </c>
      <c r="I282" s="36" t="s">
        <v>188</v>
      </c>
    </row>
    <row r="283" spans="1:9" x14ac:dyDescent="0.25">
      <c r="A283" t="s">
        <v>171</v>
      </c>
      <c r="B283" t="s">
        <v>166</v>
      </c>
      <c r="C283" s="34">
        <v>104</v>
      </c>
      <c r="D283" t="s">
        <v>9</v>
      </c>
      <c r="E283">
        <v>5</v>
      </c>
      <c r="F283">
        <v>87</v>
      </c>
      <c r="G283">
        <v>362.5</v>
      </c>
      <c r="H283">
        <v>435</v>
      </c>
      <c r="I283" s="36" t="s">
        <v>188</v>
      </c>
    </row>
    <row r="284" spans="1:9" x14ac:dyDescent="0.25">
      <c r="A284" t="s">
        <v>171</v>
      </c>
      <c r="B284" t="s">
        <v>166</v>
      </c>
      <c r="C284" s="34">
        <v>104</v>
      </c>
      <c r="D284" t="s">
        <v>44</v>
      </c>
      <c r="E284">
        <v>5</v>
      </c>
      <c r="F284">
        <v>87</v>
      </c>
      <c r="G284">
        <v>362.5</v>
      </c>
      <c r="H284">
        <v>435</v>
      </c>
      <c r="I284" s="36" t="s">
        <v>188</v>
      </c>
    </row>
    <row r="285" spans="1:9" x14ac:dyDescent="0.25">
      <c r="A285" t="s">
        <v>172</v>
      </c>
      <c r="B285" t="s">
        <v>166</v>
      </c>
      <c r="C285" s="34">
        <v>268</v>
      </c>
      <c r="D285" t="s">
        <v>45</v>
      </c>
      <c r="E285">
        <v>50</v>
      </c>
      <c r="F285">
        <v>30.5</v>
      </c>
      <c r="G285">
        <v>1270.8333299999999</v>
      </c>
      <c r="H285">
        <v>1525</v>
      </c>
      <c r="I285" s="36" t="s">
        <v>188</v>
      </c>
    </row>
    <row r="286" spans="1:9" x14ac:dyDescent="0.25">
      <c r="A286" t="s">
        <v>172</v>
      </c>
      <c r="B286" t="s">
        <v>166</v>
      </c>
      <c r="C286" s="34">
        <v>268</v>
      </c>
      <c r="D286" t="s">
        <v>10</v>
      </c>
      <c r="E286">
        <v>50</v>
      </c>
      <c r="F286">
        <v>28.5</v>
      </c>
      <c r="G286">
        <v>1187.5</v>
      </c>
      <c r="H286">
        <v>1425</v>
      </c>
      <c r="I286" s="36" t="s">
        <v>188</v>
      </c>
    </row>
    <row r="287" spans="1:9" x14ac:dyDescent="0.25">
      <c r="A287" t="s">
        <v>172</v>
      </c>
      <c r="B287" t="s">
        <v>166</v>
      </c>
      <c r="C287" s="34">
        <v>268</v>
      </c>
      <c r="D287" t="s">
        <v>11</v>
      </c>
      <c r="E287">
        <v>25</v>
      </c>
      <c r="F287">
        <v>30.5</v>
      </c>
      <c r="G287">
        <v>635.41666999999995</v>
      </c>
      <c r="H287">
        <v>762.5</v>
      </c>
      <c r="I287" s="36" t="s">
        <v>188</v>
      </c>
    </row>
    <row r="288" spans="1:9" x14ac:dyDescent="0.25">
      <c r="A288" t="s">
        <v>172</v>
      </c>
      <c r="B288" t="s">
        <v>166</v>
      </c>
      <c r="C288" s="34">
        <v>268</v>
      </c>
      <c r="D288" t="s">
        <v>12</v>
      </c>
      <c r="E288">
        <v>25</v>
      </c>
      <c r="F288">
        <v>30.5</v>
      </c>
      <c r="G288">
        <v>635.41666999999995</v>
      </c>
      <c r="H288">
        <v>762.5</v>
      </c>
      <c r="I288" s="36" t="s">
        <v>188</v>
      </c>
    </row>
    <row r="289" spans="1:9" x14ac:dyDescent="0.25">
      <c r="A289" t="s">
        <v>172</v>
      </c>
      <c r="B289" t="s">
        <v>166</v>
      </c>
      <c r="C289" s="34">
        <v>268</v>
      </c>
      <c r="D289" t="s">
        <v>13</v>
      </c>
      <c r="E289">
        <v>50</v>
      </c>
      <c r="F289">
        <v>32.5</v>
      </c>
      <c r="G289">
        <v>1354.1666700000001</v>
      </c>
      <c r="H289">
        <v>1625</v>
      </c>
      <c r="I289" s="36" t="s">
        <v>188</v>
      </c>
    </row>
    <row r="290" spans="1:9" x14ac:dyDescent="0.25">
      <c r="A290" t="s">
        <v>172</v>
      </c>
      <c r="B290" t="s">
        <v>166</v>
      </c>
      <c r="C290" s="34">
        <v>268</v>
      </c>
      <c r="D290" t="s">
        <v>23</v>
      </c>
      <c r="E290">
        <v>10</v>
      </c>
      <c r="F290">
        <v>36.5</v>
      </c>
      <c r="G290">
        <v>304.16667000000001</v>
      </c>
      <c r="H290">
        <v>365</v>
      </c>
      <c r="I290" s="36" t="s">
        <v>188</v>
      </c>
    </row>
    <row r="291" spans="1:9" x14ac:dyDescent="0.25">
      <c r="A291" t="s">
        <v>172</v>
      </c>
      <c r="B291" t="s">
        <v>166</v>
      </c>
      <c r="C291" s="34">
        <v>268</v>
      </c>
      <c r="D291" t="s">
        <v>29</v>
      </c>
      <c r="E291">
        <v>50</v>
      </c>
      <c r="F291">
        <v>51.5</v>
      </c>
      <c r="G291">
        <v>2145.8333299999999</v>
      </c>
      <c r="H291">
        <v>2575</v>
      </c>
      <c r="I291" s="36" t="s">
        <v>188</v>
      </c>
    </row>
    <row r="292" spans="1:9" x14ac:dyDescent="0.25">
      <c r="A292" t="s">
        <v>172</v>
      </c>
      <c r="B292" t="s">
        <v>166</v>
      </c>
      <c r="C292" s="34">
        <v>268</v>
      </c>
      <c r="D292" t="s">
        <v>9</v>
      </c>
      <c r="E292">
        <v>30</v>
      </c>
      <c r="F292">
        <v>87</v>
      </c>
      <c r="G292">
        <v>2175</v>
      </c>
      <c r="H292">
        <v>2610</v>
      </c>
      <c r="I292" s="36" t="s">
        <v>188</v>
      </c>
    </row>
    <row r="293" spans="1:9" x14ac:dyDescent="0.25">
      <c r="A293" t="s">
        <v>173</v>
      </c>
      <c r="B293" t="s">
        <v>166</v>
      </c>
      <c r="C293" s="34">
        <v>547</v>
      </c>
      <c r="D293" t="s">
        <v>10</v>
      </c>
      <c r="E293">
        <v>100</v>
      </c>
      <c r="F293">
        <v>28.5</v>
      </c>
      <c r="G293">
        <v>2375</v>
      </c>
      <c r="H293">
        <v>2850</v>
      </c>
      <c r="I293" s="36" t="s">
        <v>188</v>
      </c>
    </row>
    <row r="294" spans="1:9" x14ac:dyDescent="0.25">
      <c r="A294" t="s">
        <v>174</v>
      </c>
      <c r="B294" t="s">
        <v>166</v>
      </c>
      <c r="C294" s="34">
        <v>218</v>
      </c>
      <c r="D294" t="s">
        <v>10</v>
      </c>
      <c r="E294">
        <v>100</v>
      </c>
      <c r="F294">
        <v>28.5</v>
      </c>
      <c r="G294">
        <v>2375</v>
      </c>
      <c r="H294">
        <v>2850</v>
      </c>
      <c r="I294" s="36" t="s">
        <v>188</v>
      </c>
    </row>
    <row r="295" spans="1:9" x14ac:dyDescent="0.25">
      <c r="A295" t="s">
        <v>174</v>
      </c>
      <c r="B295" t="s">
        <v>166</v>
      </c>
      <c r="C295" s="34">
        <v>218</v>
      </c>
      <c r="D295" t="s">
        <v>9</v>
      </c>
      <c r="E295">
        <v>5</v>
      </c>
      <c r="F295">
        <v>87</v>
      </c>
      <c r="G295">
        <v>362.5</v>
      </c>
      <c r="H295">
        <v>435</v>
      </c>
      <c r="I295" s="36" t="s">
        <v>188</v>
      </c>
    </row>
    <row r="296" spans="1:9" x14ac:dyDescent="0.25">
      <c r="A296" t="s">
        <v>174</v>
      </c>
      <c r="B296" t="s">
        <v>166</v>
      </c>
      <c r="C296" s="34">
        <v>218</v>
      </c>
      <c r="D296" t="s">
        <v>44</v>
      </c>
      <c r="E296">
        <v>5</v>
      </c>
      <c r="F296">
        <v>87</v>
      </c>
      <c r="G296">
        <v>362.5</v>
      </c>
      <c r="H296">
        <v>435</v>
      </c>
      <c r="I296" s="36" t="s">
        <v>188</v>
      </c>
    </row>
    <row r="297" spans="1:9" x14ac:dyDescent="0.25">
      <c r="A297" t="s">
        <v>175</v>
      </c>
      <c r="B297" t="s">
        <v>166</v>
      </c>
      <c r="C297" s="34">
        <v>85</v>
      </c>
      <c r="D297" t="s">
        <v>10</v>
      </c>
      <c r="E297">
        <v>20</v>
      </c>
      <c r="F297">
        <v>28.5</v>
      </c>
      <c r="G297">
        <v>475</v>
      </c>
      <c r="H297">
        <v>570</v>
      </c>
      <c r="I297" s="36" t="s">
        <v>188</v>
      </c>
    </row>
    <row r="298" spans="1:9" x14ac:dyDescent="0.25">
      <c r="A298" t="s">
        <v>175</v>
      </c>
      <c r="B298" t="s">
        <v>166</v>
      </c>
      <c r="C298" s="34">
        <v>85</v>
      </c>
      <c r="D298" t="s">
        <v>12</v>
      </c>
      <c r="E298">
        <v>60</v>
      </c>
      <c r="F298">
        <v>30.5</v>
      </c>
      <c r="G298">
        <v>1525</v>
      </c>
      <c r="H298">
        <v>1830</v>
      </c>
      <c r="I298" s="36" t="s">
        <v>188</v>
      </c>
    </row>
    <row r="299" spans="1:9" x14ac:dyDescent="0.25">
      <c r="A299" t="s">
        <v>175</v>
      </c>
      <c r="B299" t="s">
        <v>166</v>
      </c>
      <c r="C299" s="34">
        <v>85</v>
      </c>
      <c r="D299" t="s">
        <v>11</v>
      </c>
      <c r="E299">
        <v>20</v>
      </c>
      <c r="F299">
        <v>30.5</v>
      </c>
      <c r="G299">
        <v>508.33332999999999</v>
      </c>
      <c r="H299">
        <v>610</v>
      </c>
      <c r="I299" s="36" t="s">
        <v>188</v>
      </c>
    </row>
    <row r="300" spans="1:9" x14ac:dyDescent="0.25">
      <c r="A300" t="s">
        <v>175</v>
      </c>
      <c r="B300" t="s">
        <v>166</v>
      </c>
      <c r="C300" s="34">
        <v>85</v>
      </c>
      <c r="D300" t="s">
        <v>13</v>
      </c>
      <c r="E300">
        <v>50</v>
      </c>
      <c r="F300">
        <v>32.5</v>
      </c>
      <c r="G300">
        <v>1354.1666700000001</v>
      </c>
      <c r="H300">
        <v>1625</v>
      </c>
      <c r="I300" s="36" t="s">
        <v>188</v>
      </c>
    </row>
    <row r="301" spans="1:9" x14ac:dyDescent="0.25">
      <c r="A301" t="s">
        <v>175</v>
      </c>
      <c r="B301" t="s">
        <v>166</v>
      </c>
      <c r="C301" s="34">
        <v>85</v>
      </c>
      <c r="D301" t="s">
        <v>23</v>
      </c>
      <c r="E301">
        <v>20</v>
      </c>
      <c r="F301">
        <v>36.5</v>
      </c>
      <c r="G301">
        <v>608.33333000000005</v>
      </c>
      <c r="H301">
        <v>730</v>
      </c>
      <c r="I301" s="36" t="s">
        <v>188</v>
      </c>
    </row>
    <row r="302" spans="1:9" x14ac:dyDescent="0.25">
      <c r="A302" t="s">
        <v>176</v>
      </c>
      <c r="B302" t="s">
        <v>177</v>
      </c>
      <c r="C302" s="34">
        <v>26</v>
      </c>
      <c r="D302" t="s">
        <v>10</v>
      </c>
      <c r="E302">
        <v>50</v>
      </c>
      <c r="F302">
        <v>27.5</v>
      </c>
      <c r="G302">
        <v>1145.8333299999999</v>
      </c>
      <c r="H302">
        <v>1375</v>
      </c>
      <c r="I302" s="36" t="s">
        <v>188</v>
      </c>
    </row>
    <row r="303" spans="1:9" x14ac:dyDescent="0.25">
      <c r="A303" t="s">
        <v>176</v>
      </c>
      <c r="B303" t="s">
        <v>177</v>
      </c>
      <c r="C303" s="34">
        <v>26</v>
      </c>
      <c r="D303" t="s">
        <v>23</v>
      </c>
      <c r="E303">
        <v>10</v>
      </c>
      <c r="F303">
        <v>36</v>
      </c>
      <c r="G303">
        <v>300</v>
      </c>
      <c r="H303">
        <v>360</v>
      </c>
      <c r="I303" s="36" t="s">
        <v>188</v>
      </c>
    </row>
    <row r="304" spans="1:9" x14ac:dyDescent="0.25">
      <c r="A304" t="s">
        <v>176</v>
      </c>
      <c r="B304" t="s">
        <v>177</v>
      </c>
      <c r="C304" s="34">
        <v>26</v>
      </c>
      <c r="D304" t="s">
        <v>29</v>
      </c>
      <c r="E304">
        <v>10</v>
      </c>
      <c r="F304">
        <v>51</v>
      </c>
      <c r="G304">
        <v>425</v>
      </c>
      <c r="H304">
        <v>510</v>
      </c>
      <c r="I304" s="36" t="s">
        <v>188</v>
      </c>
    </row>
    <row r="305" spans="1:9" x14ac:dyDescent="0.25">
      <c r="A305" t="s">
        <v>176</v>
      </c>
      <c r="B305" t="s">
        <v>177</v>
      </c>
      <c r="C305" s="34">
        <v>26</v>
      </c>
      <c r="D305" t="s">
        <v>9</v>
      </c>
      <c r="E305">
        <v>10</v>
      </c>
      <c r="F305">
        <v>86.5</v>
      </c>
      <c r="G305">
        <v>720.83333000000005</v>
      </c>
      <c r="H305">
        <v>865</v>
      </c>
      <c r="I305" s="36" t="s">
        <v>188</v>
      </c>
    </row>
    <row r="306" spans="1:9" x14ac:dyDescent="0.25">
      <c r="A306" t="s">
        <v>176</v>
      </c>
      <c r="B306" t="s">
        <v>177</v>
      </c>
      <c r="C306" s="34">
        <v>26</v>
      </c>
      <c r="D306" t="s">
        <v>14</v>
      </c>
      <c r="E306">
        <v>20</v>
      </c>
      <c r="F306">
        <v>25.5</v>
      </c>
      <c r="G306">
        <v>425</v>
      </c>
      <c r="H306">
        <v>510</v>
      </c>
      <c r="I306" s="36" t="s">
        <v>188</v>
      </c>
    </row>
    <row r="307" spans="1:9" x14ac:dyDescent="0.25">
      <c r="A307" t="s">
        <v>176</v>
      </c>
      <c r="B307" t="s">
        <v>177</v>
      </c>
      <c r="C307" s="34">
        <v>26</v>
      </c>
      <c r="D307" t="s">
        <v>22</v>
      </c>
      <c r="E307">
        <v>10</v>
      </c>
      <c r="F307">
        <v>25.5</v>
      </c>
      <c r="G307">
        <v>212.5</v>
      </c>
      <c r="H307">
        <v>255</v>
      </c>
      <c r="I307" s="36" t="s">
        <v>188</v>
      </c>
    </row>
    <row r="308" spans="1:9" x14ac:dyDescent="0.25">
      <c r="A308" t="s">
        <v>178</v>
      </c>
      <c r="B308" t="s">
        <v>177</v>
      </c>
      <c r="C308" s="34">
        <v>381</v>
      </c>
      <c r="D308" t="s">
        <v>10</v>
      </c>
      <c r="E308">
        <v>50</v>
      </c>
      <c r="F308">
        <v>27.5</v>
      </c>
      <c r="G308">
        <v>1145.8333299999999</v>
      </c>
      <c r="H308">
        <v>1375</v>
      </c>
      <c r="I308" s="36" t="s">
        <v>188</v>
      </c>
    </row>
    <row r="309" spans="1:9" x14ac:dyDescent="0.25">
      <c r="A309" t="s">
        <v>178</v>
      </c>
      <c r="B309" t="s">
        <v>177</v>
      </c>
      <c r="C309" s="34">
        <v>381</v>
      </c>
      <c r="D309" t="s">
        <v>23</v>
      </c>
      <c r="E309">
        <v>6</v>
      </c>
      <c r="F309">
        <v>36</v>
      </c>
      <c r="G309">
        <v>180</v>
      </c>
      <c r="H309">
        <v>216</v>
      </c>
      <c r="I309" s="36" t="s">
        <v>188</v>
      </c>
    </row>
    <row r="310" spans="1:9" x14ac:dyDescent="0.25">
      <c r="A310" t="s">
        <v>178</v>
      </c>
      <c r="B310" t="s">
        <v>177</v>
      </c>
      <c r="C310" s="34">
        <v>381</v>
      </c>
      <c r="D310" t="s">
        <v>9</v>
      </c>
      <c r="E310">
        <v>5</v>
      </c>
      <c r="F310">
        <v>86.5</v>
      </c>
      <c r="G310">
        <v>360.41667000000001</v>
      </c>
      <c r="H310">
        <v>432.5</v>
      </c>
      <c r="I310" s="36" t="s">
        <v>188</v>
      </c>
    </row>
    <row r="311" spans="1:9" x14ac:dyDescent="0.25">
      <c r="A311" t="s">
        <v>178</v>
      </c>
      <c r="B311" t="s">
        <v>177</v>
      </c>
      <c r="C311" s="34">
        <v>381</v>
      </c>
      <c r="D311" t="s">
        <v>14</v>
      </c>
      <c r="E311">
        <v>10</v>
      </c>
      <c r="F311">
        <v>25.5</v>
      </c>
      <c r="G311">
        <v>212.5</v>
      </c>
      <c r="H311">
        <v>255</v>
      </c>
      <c r="I311" s="36" t="s">
        <v>188</v>
      </c>
    </row>
    <row r="312" spans="1:9" x14ac:dyDescent="0.25">
      <c r="A312" t="s">
        <v>178</v>
      </c>
      <c r="B312" t="s">
        <v>177</v>
      </c>
      <c r="C312" s="34">
        <v>381</v>
      </c>
      <c r="D312" t="s">
        <v>36</v>
      </c>
      <c r="E312">
        <v>40</v>
      </c>
      <c r="F312">
        <v>41</v>
      </c>
      <c r="G312">
        <v>1366.6666700000001</v>
      </c>
      <c r="H312">
        <v>1640</v>
      </c>
      <c r="I312" s="36" t="s">
        <v>188</v>
      </c>
    </row>
    <row r="313" spans="1:9" x14ac:dyDescent="0.25">
      <c r="A313" t="s">
        <v>179</v>
      </c>
      <c r="B313" t="s">
        <v>177</v>
      </c>
      <c r="C313" s="34">
        <v>464</v>
      </c>
      <c r="D313" t="s">
        <v>10</v>
      </c>
      <c r="E313">
        <v>30</v>
      </c>
      <c r="F313">
        <v>27.5</v>
      </c>
      <c r="G313">
        <v>687.5</v>
      </c>
      <c r="H313">
        <v>825</v>
      </c>
      <c r="I313" s="36" t="s">
        <v>188</v>
      </c>
    </row>
    <row r="314" spans="1:9" x14ac:dyDescent="0.25">
      <c r="A314" t="s">
        <v>179</v>
      </c>
      <c r="B314" t="s">
        <v>177</v>
      </c>
      <c r="C314" s="34">
        <v>464</v>
      </c>
      <c r="D314" t="s">
        <v>22</v>
      </c>
      <c r="E314">
        <v>100</v>
      </c>
      <c r="F314">
        <v>25.5</v>
      </c>
      <c r="G314">
        <v>2125</v>
      </c>
      <c r="H314">
        <v>2550</v>
      </c>
      <c r="I314" s="36" t="s">
        <v>188</v>
      </c>
    </row>
    <row r="315" spans="1:9" x14ac:dyDescent="0.25">
      <c r="A315" t="s">
        <v>179</v>
      </c>
      <c r="B315" t="s">
        <v>177</v>
      </c>
      <c r="C315" s="34">
        <v>464</v>
      </c>
      <c r="D315" t="s">
        <v>13</v>
      </c>
      <c r="E315">
        <v>15</v>
      </c>
      <c r="F315">
        <v>32</v>
      </c>
      <c r="G315">
        <v>400</v>
      </c>
      <c r="H315">
        <v>480</v>
      </c>
      <c r="I315" s="36" t="s">
        <v>188</v>
      </c>
    </row>
    <row r="316" spans="1:9" x14ac:dyDescent="0.25">
      <c r="A316" t="s">
        <v>179</v>
      </c>
      <c r="B316" t="s">
        <v>177</v>
      </c>
      <c r="C316" s="34">
        <v>464</v>
      </c>
      <c r="D316" t="s">
        <v>9</v>
      </c>
      <c r="E316">
        <v>5</v>
      </c>
      <c r="F316">
        <v>86.5</v>
      </c>
      <c r="G316">
        <v>360.41667000000001</v>
      </c>
      <c r="H316">
        <v>432.5</v>
      </c>
      <c r="I316" s="36" t="s">
        <v>188</v>
      </c>
    </row>
    <row r="317" spans="1:9" x14ac:dyDescent="0.25">
      <c r="A317" t="s">
        <v>180</v>
      </c>
      <c r="B317" t="s">
        <v>181</v>
      </c>
      <c r="C317" s="34">
        <v>48</v>
      </c>
      <c r="D317" t="s">
        <v>9</v>
      </c>
      <c r="E317">
        <v>10</v>
      </c>
      <c r="F317">
        <v>86.5</v>
      </c>
      <c r="G317">
        <v>720.83333000000005</v>
      </c>
      <c r="H317">
        <v>865</v>
      </c>
      <c r="I317" s="36" t="s">
        <v>188</v>
      </c>
    </row>
    <row r="318" spans="1:9" x14ac:dyDescent="0.25">
      <c r="A318" t="s">
        <v>180</v>
      </c>
      <c r="B318" t="s">
        <v>181</v>
      </c>
      <c r="C318" s="34">
        <v>48</v>
      </c>
      <c r="D318" t="s">
        <v>11</v>
      </c>
      <c r="E318">
        <v>5</v>
      </c>
      <c r="F318">
        <v>29.5</v>
      </c>
      <c r="G318">
        <v>122.91667</v>
      </c>
      <c r="H318">
        <v>147.5</v>
      </c>
      <c r="I318" s="36" t="s">
        <v>188</v>
      </c>
    </row>
    <row r="319" spans="1:9" x14ac:dyDescent="0.25">
      <c r="A319" t="s">
        <v>180</v>
      </c>
      <c r="B319" t="s">
        <v>181</v>
      </c>
      <c r="C319" s="34">
        <v>48</v>
      </c>
      <c r="D319" t="s">
        <v>12</v>
      </c>
      <c r="E319">
        <v>5</v>
      </c>
      <c r="F319">
        <v>29.5</v>
      </c>
      <c r="G319">
        <v>122.91667</v>
      </c>
      <c r="H319">
        <v>147.5</v>
      </c>
      <c r="I319" s="36" t="s">
        <v>188</v>
      </c>
    </row>
    <row r="320" spans="1:9" x14ac:dyDescent="0.25">
      <c r="A320" t="s">
        <v>180</v>
      </c>
      <c r="B320" t="s">
        <v>181</v>
      </c>
      <c r="C320" s="34">
        <v>48</v>
      </c>
      <c r="D320" t="s">
        <v>14</v>
      </c>
      <c r="E320">
        <v>10</v>
      </c>
      <c r="F320">
        <v>25.5</v>
      </c>
      <c r="G320">
        <v>212.5</v>
      </c>
      <c r="H320">
        <v>255</v>
      </c>
      <c r="I320" s="36" t="s">
        <v>188</v>
      </c>
    </row>
    <row r="321" spans="1:9" x14ac:dyDescent="0.25">
      <c r="A321" t="s">
        <v>180</v>
      </c>
      <c r="B321" t="s">
        <v>181</v>
      </c>
      <c r="C321" s="34">
        <v>48</v>
      </c>
      <c r="D321" t="s">
        <v>10</v>
      </c>
      <c r="E321">
        <v>5</v>
      </c>
      <c r="F321">
        <v>27.5</v>
      </c>
      <c r="G321">
        <v>114.58333</v>
      </c>
      <c r="H321">
        <v>137.5</v>
      </c>
      <c r="I321" s="36" t="s">
        <v>188</v>
      </c>
    </row>
    <row r="322" spans="1:9" x14ac:dyDescent="0.25">
      <c r="A322" t="s">
        <v>180</v>
      </c>
      <c r="B322" t="s">
        <v>181</v>
      </c>
      <c r="C322" s="34">
        <v>48</v>
      </c>
      <c r="D322" t="s">
        <v>13</v>
      </c>
      <c r="E322">
        <v>5</v>
      </c>
      <c r="F322">
        <v>32</v>
      </c>
      <c r="G322">
        <v>133.33332999999999</v>
      </c>
      <c r="H322">
        <v>160</v>
      </c>
      <c r="I322" s="36" t="s">
        <v>188</v>
      </c>
    </row>
    <row r="323" spans="1:9" x14ac:dyDescent="0.25">
      <c r="A323" t="s">
        <v>182</v>
      </c>
      <c r="B323" t="s">
        <v>181</v>
      </c>
      <c r="C323" s="34">
        <v>60</v>
      </c>
      <c r="D323" t="s">
        <v>39</v>
      </c>
      <c r="E323">
        <v>2</v>
      </c>
      <c r="F323">
        <v>176</v>
      </c>
      <c r="G323">
        <v>293.33332999999999</v>
      </c>
      <c r="H323">
        <v>352</v>
      </c>
      <c r="I323" s="36" t="s">
        <v>188</v>
      </c>
    </row>
    <row r="324" spans="1:9" x14ac:dyDescent="0.25">
      <c r="A324" t="s">
        <v>182</v>
      </c>
      <c r="B324" t="s">
        <v>181</v>
      </c>
      <c r="C324" s="34">
        <v>60</v>
      </c>
      <c r="D324" t="s">
        <v>29</v>
      </c>
      <c r="E324">
        <v>10</v>
      </c>
      <c r="F324">
        <v>51.5</v>
      </c>
      <c r="G324">
        <v>429.16667000000001</v>
      </c>
      <c r="H324">
        <v>515</v>
      </c>
      <c r="I324" s="36" t="s">
        <v>188</v>
      </c>
    </row>
    <row r="325" spans="1:9" x14ac:dyDescent="0.25">
      <c r="A325" t="s">
        <v>182</v>
      </c>
      <c r="B325" t="s">
        <v>181</v>
      </c>
      <c r="C325" s="34">
        <v>60</v>
      </c>
      <c r="D325" t="s">
        <v>19</v>
      </c>
      <c r="E325">
        <v>5</v>
      </c>
      <c r="F325">
        <v>39.5</v>
      </c>
      <c r="G325">
        <v>164.58332999999999</v>
      </c>
      <c r="H325">
        <v>197.5</v>
      </c>
      <c r="I325" s="36" t="s">
        <v>188</v>
      </c>
    </row>
    <row r="326" spans="1:9" x14ac:dyDescent="0.25">
      <c r="A326" t="s">
        <v>182</v>
      </c>
      <c r="B326" t="s">
        <v>181</v>
      </c>
      <c r="C326" s="34">
        <v>60</v>
      </c>
      <c r="D326" t="s">
        <v>36</v>
      </c>
      <c r="E326">
        <v>5</v>
      </c>
      <c r="F326">
        <v>41.5</v>
      </c>
      <c r="G326">
        <v>172.91667000000001</v>
      </c>
      <c r="H326">
        <v>207.5</v>
      </c>
      <c r="I326" s="36" t="s">
        <v>188</v>
      </c>
    </row>
    <row r="327" spans="1:9" x14ac:dyDescent="0.25">
      <c r="A327" t="s">
        <v>182</v>
      </c>
      <c r="B327" t="s">
        <v>181</v>
      </c>
      <c r="C327" s="34">
        <v>60</v>
      </c>
      <c r="D327" t="s">
        <v>40</v>
      </c>
      <c r="E327">
        <v>10</v>
      </c>
      <c r="F327">
        <v>43.5</v>
      </c>
      <c r="G327">
        <v>362.5</v>
      </c>
      <c r="H327">
        <v>435</v>
      </c>
      <c r="I327" s="36" t="s">
        <v>188</v>
      </c>
    </row>
    <row r="328" spans="1:9" x14ac:dyDescent="0.25">
      <c r="A328" t="s">
        <v>182</v>
      </c>
      <c r="B328" t="s">
        <v>181</v>
      </c>
      <c r="C328" s="34">
        <v>60</v>
      </c>
      <c r="D328" t="s">
        <v>18</v>
      </c>
      <c r="E328">
        <v>15</v>
      </c>
      <c r="F328">
        <v>127</v>
      </c>
      <c r="G328">
        <v>1587.5</v>
      </c>
      <c r="H328">
        <v>1905</v>
      </c>
      <c r="I328" s="36" t="s">
        <v>188</v>
      </c>
    </row>
    <row r="329" spans="1:9" x14ac:dyDescent="0.25">
      <c r="A329" t="s">
        <v>182</v>
      </c>
      <c r="B329" t="s">
        <v>181</v>
      </c>
      <c r="C329" s="34">
        <v>60</v>
      </c>
      <c r="D329" t="s">
        <v>23</v>
      </c>
      <c r="E329">
        <v>20</v>
      </c>
      <c r="F329">
        <v>36.5</v>
      </c>
      <c r="G329">
        <v>608.33333000000005</v>
      </c>
      <c r="H329">
        <v>730</v>
      </c>
      <c r="I329" s="36" t="s">
        <v>188</v>
      </c>
    </row>
    <row r="330" spans="1:9" x14ac:dyDescent="0.25">
      <c r="A330" t="s">
        <v>182</v>
      </c>
      <c r="B330" t="s">
        <v>181</v>
      </c>
      <c r="C330" s="34">
        <v>60</v>
      </c>
      <c r="D330" t="s">
        <v>13</v>
      </c>
      <c r="E330">
        <v>100</v>
      </c>
      <c r="F330">
        <v>32.5</v>
      </c>
      <c r="G330">
        <v>2708.3333299999999</v>
      </c>
      <c r="H330">
        <v>3250</v>
      </c>
      <c r="I330" s="36" t="s">
        <v>188</v>
      </c>
    </row>
    <row r="331" spans="1:9" x14ac:dyDescent="0.25">
      <c r="A331" t="s">
        <v>182</v>
      </c>
      <c r="B331" t="s">
        <v>181</v>
      </c>
      <c r="C331" s="34">
        <v>60</v>
      </c>
      <c r="D331" t="s">
        <v>38</v>
      </c>
      <c r="E331">
        <v>50</v>
      </c>
      <c r="F331">
        <v>30.5</v>
      </c>
      <c r="G331">
        <v>1270.8333299999999</v>
      </c>
      <c r="H331">
        <v>1525</v>
      </c>
      <c r="I331" s="36" t="s">
        <v>188</v>
      </c>
    </row>
    <row r="332" spans="1:9" x14ac:dyDescent="0.25">
      <c r="A332" t="s">
        <v>183</v>
      </c>
      <c r="B332" t="s">
        <v>181</v>
      </c>
      <c r="C332" s="34">
        <v>60</v>
      </c>
      <c r="D332" t="s">
        <v>9</v>
      </c>
      <c r="E332">
        <v>15</v>
      </c>
      <c r="F332">
        <v>87</v>
      </c>
      <c r="G332">
        <v>1087.5</v>
      </c>
      <c r="H332">
        <v>1305</v>
      </c>
      <c r="I332" s="36" t="s">
        <v>188</v>
      </c>
    </row>
    <row r="333" spans="1:9" x14ac:dyDescent="0.25">
      <c r="A333" t="s">
        <v>183</v>
      </c>
      <c r="B333" t="s">
        <v>181</v>
      </c>
      <c r="C333" s="34">
        <v>60</v>
      </c>
      <c r="D333" t="s">
        <v>11</v>
      </c>
      <c r="E333">
        <v>40</v>
      </c>
      <c r="F333">
        <v>28.5</v>
      </c>
      <c r="G333">
        <v>950</v>
      </c>
      <c r="H333">
        <v>1140</v>
      </c>
      <c r="I333" s="36" t="s">
        <v>188</v>
      </c>
    </row>
    <row r="334" spans="1:9" x14ac:dyDescent="0.25">
      <c r="A334" t="s">
        <v>183</v>
      </c>
      <c r="B334" t="s">
        <v>181</v>
      </c>
      <c r="C334" s="34">
        <v>60</v>
      </c>
      <c r="D334" t="s">
        <v>10</v>
      </c>
      <c r="E334">
        <v>120</v>
      </c>
      <c r="F334">
        <v>28.5</v>
      </c>
      <c r="G334">
        <v>2850</v>
      </c>
      <c r="H334">
        <v>3420</v>
      </c>
      <c r="I334" s="36" t="s">
        <v>188</v>
      </c>
    </row>
    <row r="335" spans="1:9" x14ac:dyDescent="0.25">
      <c r="A335" t="s">
        <v>183</v>
      </c>
      <c r="B335" t="s">
        <v>181</v>
      </c>
      <c r="C335" s="34">
        <v>60</v>
      </c>
      <c r="D335" t="s">
        <v>12</v>
      </c>
      <c r="E335">
        <v>120</v>
      </c>
      <c r="F335">
        <v>28.5</v>
      </c>
      <c r="G335">
        <v>2850</v>
      </c>
      <c r="H335">
        <v>3420</v>
      </c>
      <c r="I335" s="36" t="s">
        <v>188</v>
      </c>
    </row>
    <row r="336" spans="1:9" x14ac:dyDescent="0.25">
      <c r="A336" t="s">
        <v>184</v>
      </c>
      <c r="B336" t="s">
        <v>181</v>
      </c>
      <c r="C336" s="34">
        <v>56</v>
      </c>
      <c r="D336" t="s">
        <v>10</v>
      </c>
      <c r="E336">
        <v>100</v>
      </c>
      <c r="F336">
        <v>28.5</v>
      </c>
      <c r="G336">
        <v>2375</v>
      </c>
      <c r="H336">
        <v>2850</v>
      </c>
      <c r="I336" s="36" t="s">
        <v>188</v>
      </c>
    </row>
    <row r="337" spans="1:9" x14ac:dyDescent="0.25">
      <c r="A337" t="s">
        <v>184</v>
      </c>
      <c r="B337" t="s">
        <v>181</v>
      </c>
      <c r="C337" s="34">
        <v>56</v>
      </c>
      <c r="D337" t="s">
        <v>11</v>
      </c>
      <c r="E337">
        <v>50</v>
      </c>
      <c r="F337">
        <v>28.5</v>
      </c>
      <c r="G337">
        <v>1187.5</v>
      </c>
      <c r="H337">
        <v>1425</v>
      </c>
      <c r="I337" s="36" t="s">
        <v>188</v>
      </c>
    </row>
    <row r="338" spans="1:9" x14ac:dyDescent="0.25">
      <c r="A338" t="s">
        <v>184</v>
      </c>
      <c r="B338" t="s">
        <v>181</v>
      </c>
      <c r="C338" s="34">
        <v>56</v>
      </c>
      <c r="D338" t="s">
        <v>12</v>
      </c>
      <c r="E338">
        <v>50</v>
      </c>
      <c r="F338">
        <v>28.5</v>
      </c>
      <c r="G338">
        <v>1187.5</v>
      </c>
      <c r="H338">
        <v>1425</v>
      </c>
      <c r="I338" s="36" t="s">
        <v>188</v>
      </c>
    </row>
    <row r="339" spans="1:9" x14ac:dyDescent="0.25">
      <c r="A339" t="s">
        <v>184</v>
      </c>
      <c r="B339" t="s">
        <v>181</v>
      </c>
      <c r="C339" s="34">
        <v>56</v>
      </c>
      <c r="D339" t="s">
        <v>13</v>
      </c>
      <c r="E339">
        <v>50</v>
      </c>
      <c r="F339">
        <v>32.5</v>
      </c>
      <c r="G339">
        <v>1354.1666700000001</v>
      </c>
      <c r="H339">
        <v>1625</v>
      </c>
      <c r="I339" s="36" t="s">
        <v>188</v>
      </c>
    </row>
    <row r="340" spans="1:9" x14ac:dyDescent="0.25">
      <c r="A340" s="1" t="s">
        <v>189</v>
      </c>
      <c r="B340" s="1" t="s">
        <v>181</v>
      </c>
      <c r="C340" s="35">
        <v>4</v>
      </c>
      <c r="D340" s="1" t="s">
        <v>10</v>
      </c>
      <c r="E340" s="1">
        <v>50</v>
      </c>
      <c r="F340" s="1">
        <v>27.5</v>
      </c>
      <c r="G340" s="1">
        <v>1145.8333299999999</v>
      </c>
      <c r="H340" s="1">
        <v>1375</v>
      </c>
      <c r="I340" s="1" t="s">
        <v>190</v>
      </c>
    </row>
    <row r="341" spans="1:9" x14ac:dyDescent="0.25">
      <c r="A341" s="1" t="s">
        <v>189</v>
      </c>
      <c r="B341" s="1" t="s">
        <v>181</v>
      </c>
      <c r="C341" s="35">
        <v>4</v>
      </c>
      <c r="D341" s="1" t="s">
        <v>11</v>
      </c>
      <c r="E341" s="1">
        <v>15</v>
      </c>
      <c r="F341" s="1">
        <v>27.5</v>
      </c>
      <c r="G341" s="1">
        <v>343.75</v>
      </c>
      <c r="H341" s="1">
        <v>412.5</v>
      </c>
      <c r="I341" s="1" t="s">
        <v>190</v>
      </c>
    </row>
    <row r="342" spans="1:9" x14ac:dyDescent="0.25">
      <c r="A342" s="1" t="s">
        <v>189</v>
      </c>
      <c r="B342" s="1" t="s">
        <v>181</v>
      </c>
      <c r="C342" s="35">
        <v>4</v>
      </c>
      <c r="D342" s="1" t="s">
        <v>12</v>
      </c>
      <c r="E342" s="1">
        <v>15</v>
      </c>
      <c r="F342" s="1">
        <v>27.5</v>
      </c>
      <c r="G342" s="1">
        <v>343.75</v>
      </c>
      <c r="H342" s="1">
        <v>412.5</v>
      </c>
      <c r="I342" s="1" t="s">
        <v>190</v>
      </c>
    </row>
    <row r="343" spans="1:9" x14ac:dyDescent="0.25">
      <c r="A343" s="1" t="s">
        <v>189</v>
      </c>
      <c r="B343" s="1" t="s">
        <v>181</v>
      </c>
      <c r="C343" s="35">
        <v>4</v>
      </c>
      <c r="D343" s="1" t="s">
        <v>9</v>
      </c>
      <c r="E343" s="1">
        <v>20</v>
      </c>
      <c r="F343" s="1">
        <v>86.5</v>
      </c>
      <c r="G343" s="1">
        <v>1441.6666700000001</v>
      </c>
      <c r="H343" s="1">
        <v>1730</v>
      </c>
      <c r="I343" s="1" t="s">
        <v>190</v>
      </c>
    </row>
    <row r="344" spans="1:9" x14ac:dyDescent="0.25">
      <c r="A344" s="1" t="s">
        <v>189</v>
      </c>
      <c r="B344" s="1" t="s">
        <v>181</v>
      </c>
      <c r="C344" s="35">
        <v>4</v>
      </c>
      <c r="D344" s="1" t="s">
        <v>36</v>
      </c>
      <c r="E344" s="1">
        <v>20</v>
      </c>
      <c r="F344" s="1">
        <v>41</v>
      </c>
      <c r="G344" s="1">
        <v>683.33333000000005</v>
      </c>
      <c r="H344" s="1">
        <v>820</v>
      </c>
      <c r="I344" s="1" t="s">
        <v>190</v>
      </c>
    </row>
  </sheetData>
  <hyperlinks>
    <hyperlink ref="R1" r:id="rId1"/>
  </hyperlinks>
  <pageMargins left="0.78740157499999996" right="0.78740157499999996" top="0.984251969" bottom="0.984251969" header="0.4921259845" footer="0.492125984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C49"/>
  <sheetViews>
    <sheetView workbookViewId="0">
      <selection activeCell="D37" sqref="D37"/>
    </sheetView>
  </sheetViews>
  <sheetFormatPr baseColWidth="10" defaultColWidth="1.140625" defaultRowHeight="12.75" x14ac:dyDescent="0.2"/>
  <cols>
    <col min="1" max="1" width="9.42578125" style="10" bestFit="1" customWidth="1"/>
    <col min="2" max="2" width="9.5703125" style="10" bestFit="1" customWidth="1"/>
    <col min="3" max="3" width="10.7109375" style="10" bestFit="1" customWidth="1"/>
    <col min="4" max="4" width="7.28515625" style="10" bestFit="1" customWidth="1"/>
    <col min="5" max="5" width="11.7109375" style="10" bestFit="1" customWidth="1"/>
    <col min="6" max="6" width="5" style="10" bestFit="1" customWidth="1"/>
    <col min="7" max="7" width="5.42578125" style="10" bestFit="1" customWidth="1"/>
    <col min="8" max="8" width="4" style="10" bestFit="1" customWidth="1"/>
    <col min="9" max="9" width="5.42578125" style="10" bestFit="1" customWidth="1"/>
    <col min="10" max="10" width="4" style="10" bestFit="1" customWidth="1"/>
    <col min="11" max="11" width="4.42578125" style="10" bestFit="1" customWidth="1"/>
    <col min="12" max="13" width="3.28515625" style="10" bestFit="1" customWidth="1"/>
    <col min="14" max="14" width="4" style="10" bestFit="1" customWidth="1"/>
    <col min="15" max="15" width="5.42578125" style="10" bestFit="1" customWidth="1"/>
    <col min="16" max="16" width="4" style="10" bestFit="1" customWidth="1"/>
    <col min="17" max="17" width="5.42578125" style="10" bestFit="1" customWidth="1"/>
    <col min="18" max="18" width="3.28515625" style="10" bestFit="1" customWidth="1"/>
    <col min="19" max="19" width="4.42578125" style="10" bestFit="1" customWidth="1"/>
    <col min="20" max="20" width="4" style="10" bestFit="1" customWidth="1"/>
    <col min="21" max="21" width="4.42578125" style="10" bestFit="1" customWidth="1"/>
    <col min="22" max="22" width="4" style="10" bestFit="1" customWidth="1"/>
    <col min="23" max="23" width="6.42578125" style="10" bestFit="1" customWidth="1"/>
    <col min="24" max="24" width="3.28515625" style="10" bestFit="1" customWidth="1"/>
    <col min="25" max="25" width="5.42578125" style="10" bestFit="1" customWidth="1"/>
    <col min="26" max="27" width="3.28515625" style="10" bestFit="1" customWidth="1"/>
    <col min="28" max="29" width="1.140625" style="10" customWidth="1"/>
    <col min="30" max="30" width="3.28515625" style="10" bestFit="1" customWidth="1"/>
    <col min="31" max="31" width="5.42578125" style="10" bestFit="1" customWidth="1"/>
    <col min="32" max="32" width="4" style="10" bestFit="1" customWidth="1"/>
    <col min="33" max="33" width="5.42578125" style="10" bestFit="1" customWidth="1"/>
    <col min="34" max="34" width="3.28515625" style="10" bestFit="1" customWidth="1"/>
    <col min="35" max="35" width="4.42578125" style="10" bestFit="1" customWidth="1"/>
    <col min="36" max="36" width="4" style="10" bestFit="1" customWidth="1"/>
    <col min="37" max="37" width="4.42578125" style="10" bestFit="1" customWidth="1"/>
    <col min="38" max="40" width="3.28515625" style="10" bestFit="1" customWidth="1"/>
    <col min="41" max="41" width="4" style="10" bestFit="1" customWidth="1"/>
    <col min="42" max="42" width="3.28515625" style="10" bestFit="1" customWidth="1"/>
    <col min="43" max="43" width="4" style="10" bestFit="1" customWidth="1"/>
    <col min="44" max="45" width="3.28515625" style="10" bestFit="1" customWidth="1"/>
    <col min="46" max="46" width="4" style="10" bestFit="1" customWidth="1"/>
    <col min="47" max="47" width="3.42578125" style="10" bestFit="1" customWidth="1"/>
    <col min="48" max="49" width="1.140625" style="10" customWidth="1"/>
    <col min="50" max="50" width="4" style="10" bestFit="1" customWidth="1"/>
    <col min="51" max="51" width="4.42578125" style="10" bestFit="1" customWidth="1"/>
    <col min="52" max="52" width="3.28515625" style="10" bestFit="1" customWidth="1"/>
    <col min="53" max="53" width="4.42578125" style="10" bestFit="1" customWidth="1"/>
    <col min="54" max="58" width="3.28515625" style="10" bestFit="1" customWidth="1"/>
    <col min="59" max="59" width="4.42578125" style="10" bestFit="1" customWidth="1"/>
    <col min="60" max="60" width="4" style="10" bestFit="1" customWidth="1"/>
    <col min="61" max="61" width="5.42578125" style="10" bestFit="1" customWidth="1"/>
    <col min="62" max="62" width="4" style="10" bestFit="1" customWidth="1"/>
    <col min="63" max="63" width="4.42578125" style="10" bestFit="1" customWidth="1"/>
    <col min="64" max="73" width="3.28515625" style="10" bestFit="1" customWidth="1"/>
    <col min="74" max="16384" width="1.140625" style="10"/>
  </cols>
  <sheetData>
    <row r="1" spans="1:81" x14ac:dyDescent="0.2">
      <c r="A1" s="12"/>
      <c r="F1" s="51" t="s">
        <v>59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</row>
    <row r="2" spans="1:81" x14ac:dyDescent="0.2">
      <c r="A2" s="12"/>
      <c r="F2" s="50">
        <v>101</v>
      </c>
      <c r="G2" s="50"/>
      <c r="H2" s="50">
        <v>102</v>
      </c>
      <c r="I2" s="50"/>
      <c r="J2" s="50">
        <v>103</v>
      </c>
      <c r="K2" s="50"/>
      <c r="L2" s="50">
        <v>104</v>
      </c>
      <c r="M2" s="50"/>
      <c r="N2" s="50">
        <v>105</v>
      </c>
      <c r="O2" s="50"/>
      <c r="P2" s="50">
        <v>106</v>
      </c>
      <c r="Q2" s="50"/>
      <c r="R2" s="50">
        <v>107</v>
      </c>
      <c r="S2" s="50"/>
      <c r="T2" s="50">
        <v>108</v>
      </c>
      <c r="U2" s="50"/>
      <c r="V2" s="50">
        <v>109</v>
      </c>
      <c r="W2" s="50"/>
      <c r="X2" s="50">
        <v>110</v>
      </c>
      <c r="Y2" s="50"/>
      <c r="Z2" s="50">
        <v>111</v>
      </c>
      <c r="AA2" s="50"/>
      <c r="AB2" s="15"/>
      <c r="AC2" s="15"/>
      <c r="AD2" s="50">
        <v>151</v>
      </c>
      <c r="AE2" s="50"/>
      <c r="AF2" s="50">
        <v>152</v>
      </c>
      <c r="AG2" s="50"/>
      <c r="AH2" s="50">
        <v>153</v>
      </c>
      <c r="AI2" s="50"/>
      <c r="AJ2" s="50">
        <v>154</v>
      </c>
      <c r="AK2" s="50"/>
      <c r="AL2" s="50">
        <v>155</v>
      </c>
      <c r="AM2" s="50"/>
      <c r="AN2" s="50">
        <v>156</v>
      </c>
      <c r="AO2" s="50"/>
      <c r="AP2" s="50">
        <v>157</v>
      </c>
      <c r="AQ2" s="50"/>
      <c r="AR2" s="50">
        <v>158</v>
      </c>
      <c r="AS2" s="50"/>
      <c r="AT2" s="50">
        <v>159</v>
      </c>
      <c r="AU2" s="50"/>
      <c r="AV2" s="15"/>
      <c r="AW2" s="15"/>
      <c r="AX2" s="50">
        <v>201</v>
      </c>
      <c r="AY2" s="50"/>
      <c r="AZ2" s="50">
        <v>202</v>
      </c>
      <c r="BA2" s="50"/>
      <c r="BB2" s="50">
        <v>203</v>
      </c>
      <c r="BC2" s="50"/>
      <c r="BD2" s="50">
        <v>204</v>
      </c>
      <c r="BE2" s="50"/>
      <c r="BF2" s="50">
        <v>205</v>
      </c>
      <c r="BG2" s="50"/>
      <c r="BH2" s="50">
        <v>206</v>
      </c>
      <c r="BI2" s="50"/>
      <c r="BJ2" s="50">
        <v>207</v>
      </c>
      <c r="BK2" s="50"/>
      <c r="BL2" s="50">
        <v>208</v>
      </c>
      <c r="BM2" s="50"/>
      <c r="BN2" s="50">
        <v>209</v>
      </c>
      <c r="BO2" s="50"/>
      <c r="BP2" s="50">
        <v>210</v>
      </c>
      <c r="BQ2" s="50"/>
      <c r="BR2" s="50">
        <v>211</v>
      </c>
      <c r="BS2" s="50"/>
      <c r="BT2" s="50">
        <v>212</v>
      </c>
      <c r="BU2" s="50"/>
    </row>
    <row r="3" spans="1:81" ht="48" x14ac:dyDescent="0.2">
      <c r="A3" s="13" t="s">
        <v>1</v>
      </c>
      <c r="B3" s="14" t="s">
        <v>6</v>
      </c>
      <c r="C3" s="14" t="s">
        <v>0</v>
      </c>
      <c r="D3" s="14" t="s">
        <v>2</v>
      </c>
      <c r="E3" s="14" t="s">
        <v>60</v>
      </c>
      <c r="F3" s="16" t="s">
        <v>3</v>
      </c>
      <c r="G3" s="16" t="s">
        <v>51</v>
      </c>
      <c r="H3" s="16" t="s">
        <v>3</v>
      </c>
      <c r="I3" s="16" t="s">
        <v>51</v>
      </c>
      <c r="J3" s="16" t="s">
        <v>3</v>
      </c>
      <c r="K3" s="16" t="s">
        <v>51</v>
      </c>
      <c r="L3" s="16" t="s">
        <v>3</v>
      </c>
      <c r="M3" s="16" t="s">
        <v>51</v>
      </c>
      <c r="N3" s="16" t="s">
        <v>3</v>
      </c>
      <c r="O3" s="16" t="s">
        <v>51</v>
      </c>
      <c r="P3" s="16" t="s">
        <v>3</v>
      </c>
      <c r="Q3" s="16" t="s">
        <v>51</v>
      </c>
      <c r="R3" s="16" t="s">
        <v>3</v>
      </c>
      <c r="S3" s="16" t="s">
        <v>51</v>
      </c>
      <c r="T3" s="16" t="s">
        <v>3</v>
      </c>
      <c r="U3" s="16" t="s">
        <v>51</v>
      </c>
      <c r="V3" s="16" t="s">
        <v>3</v>
      </c>
      <c r="W3" s="16" t="s">
        <v>51</v>
      </c>
      <c r="X3" s="16" t="s">
        <v>3</v>
      </c>
      <c r="Y3" s="16" t="s">
        <v>51</v>
      </c>
      <c r="Z3" s="16" t="s">
        <v>3</v>
      </c>
      <c r="AA3" s="16" t="s">
        <v>51</v>
      </c>
      <c r="AB3" s="16"/>
      <c r="AC3" s="16"/>
      <c r="AD3" s="16" t="s">
        <v>3</v>
      </c>
      <c r="AE3" s="16" t="s">
        <v>51</v>
      </c>
      <c r="AF3" s="16" t="s">
        <v>3</v>
      </c>
      <c r="AG3" s="16" t="s">
        <v>51</v>
      </c>
      <c r="AH3" s="16" t="s">
        <v>3</v>
      </c>
      <c r="AI3" s="16" t="s">
        <v>51</v>
      </c>
      <c r="AJ3" s="16" t="s">
        <v>3</v>
      </c>
      <c r="AK3" s="16" t="s">
        <v>51</v>
      </c>
      <c r="AL3" s="16" t="s">
        <v>3</v>
      </c>
      <c r="AM3" s="16" t="s">
        <v>51</v>
      </c>
      <c r="AN3" s="16" t="s">
        <v>3</v>
      </c>
      <c r="AO3" s="16" t="s">
        <v>51</v>
      </c>
      <c r="AP3" s="16" t="s">
        <v>3</v>
      </c>
      <c r="AQ3" s="16" t="s">
        <v>51</v>
      </c>
      <c r="AR3" s="16" t="s">
        <v>3</v>
      </c>
      <c r="AS3" s="16" t="s">
        <v>51</v>
      </c>
      <c r="AT3" s="16" t="s">
        <v>3</v>
      </c>
      <c r="AU3" s="16" t="s">
        <v>51</v>
      </c>
      <c r="AV3" s="16"/>
      <c r="AW3" s="16"/>
      <c r="AX3" s="16" t="s">
        <v>3</v>
      </c>
      <c r="AY3" s="16" t="s">
        <v>51</v>
      </c>
      <c r="AZ3" s="16" t="s">
        <v>3</v>
      </c>
      <c r="BA3" s="16" t="s">
        <v>51</v>
      </c>
      <c r="BB3" s="16" t="s">
        <v>3</v>
      </c>
      <c r="BC3" s="16" t="s">
        <v>51</v>
      </c>
      <c r="BD3" s="16" t="s">
        <v>3</v>
      </c>
      <c r="BE3" s="16" t="s">
        <v>51</v>
      </c>
      <c r="BF3" s="16" t="s">
        <v>3</v>
      </c>
      <c r="BG3" s="16" t="s">
        <v>51</v>
      </c>
      <c r="BH3" s="16" t="s">
        <v>3</v>
      </c>
      <c r="BI3" s="16" t="s">
        <v>51</v>
      </c>
      <c r="BJ3" s="16" t="s">
        <v>3</v>
      </c>
      <c r="BK3" s="16" t="s">
        <v>51</v>
      </c>
      <c r="BL3" s="16" t="s">
        <v>3</v>
      </c>
      <c r="BM3" s="16" t="s">
        <v>51</v>
      </c>
      <c r="BN3" s="16" t="s">
        <v>3</v>
      </c>
      <c r="BO3" s="16" t="s">
        <v>51</v>
      </c>
      <c r="BP3" s="16" t="s">
        <v>3</v>
      </c>
      <c r="BQ3" s="16" t="s">
        <v>51</v>
      </c>
      <c r="BR3" s="16" t="s">
        <v>3</v>
      </c>
      <c r="BS3" s="16" t="s">
        <v>51</v>
      </c>
      <c r="BT3" s="16" t="s">
        <v>3</v>
      </c>
      <c r="BU3" s="16" t="s">
        <v>51</v>
      </c>
    </row>
    <row r="4" spans="1:81" x14ac:dyDescent="0.2">
      <c r="A4" s="31" t="str">
        <f t="shared" ref="A4:A40" ca="1" si="0">IF($B4="","",INDEX(bdd,MATCH($B4,transfert,0),2))</f>
        <v>03-Jan-15</v>
      </c>
      <c r="B4" s="33" t="str">
        <f t="array" aca="1" ref="B4" ca="1">IF(ROW(A1)&gt;SUMPRODUCT(1/COUNTIF(transfert,transfert)),"",INDEX(transfert,MIN(IF(COUNTIF(B$3:B3,transfert)=0,ROW(transfert)-1))))</f>
        <v>MUSTAPHA</v>
      </c>
      <c r="C4" s="31" t="str">
        <f ca="1">IF($B4="","",INDEX(bdd,MATCH($B4,transfert,0),1))</f>
        <v>P000001/15</v>
      </c>
      <c r="D4" s="31">
        <f t="shared" ref="D4:D40" ca="1" si="1">IF($B4="","",INDEX(bdd,MATCH($B4,transfert,0),3))</f>
        <v>48</v>
      </c>
      <c r="E4" s="32">
        <f t="shared" ref="E4:E40" ca="1" si="2">SUMPRODUCT((transfert=$B4)*(ttc))</f>
        <v>1565</v>
      </c>
      <c r="F4" s="32">
        <f t="shared" ref="F4:F40" ca="1" si="3">SUMPRODUCT((transfert=$B4)*(article=""&amp;F$2)*(quté))</f>
        <v>5</v>
      </c>
      <c r="G4" s="32">
        <f t="shared" ref="G4:G40" ca="1" si="4">SUMPRODUCT((transfert=$B4)*(article=""&amp;F$2)*(prvent))</f>
        <v>27.5</v>
      </c>
      <c r="H4" s="32">
        <f t="shared" ref="H4:H40" ca="1" si="5">SUMPRODUCT((transfert=$B4)*(article=""&amp;H$2)*(quté))</f>
        <v>6</v>
      </c>
      <c r="I4" s="32">
        <f t="shared" ref="I4:I40" ca="1" si="6">SUMPRODUCT((transfert=$B4)*(article=""&amp;H$2)*(prvent))</f>
        <v>27.5</v>
      </c>
      <c r="J4" s="32">
        <f t="shared" ref="J4:J40" ca="1" si="7">SUMPRODUCT((transfert=$B4)*(article=""&amp;J$2)*(quté))</f>
        <v>7</v>
      </c>
      <c r="K4" s="32">
        <f t="shared" ref="K4:K40" ca="1" si="8">SUMPRODUCT((transfert=$B4)*(article=""&amp;J$2)*(prvent))</f>
        <v>27.5</v>
      </c>
      <c r="L4" s="32">
        <f t="shared" ref="L4:L40" ca="1" si="9">SUMPRODUCT((transfert=$B4)*(article=""&amp;L$2)*(quté))</f>
        <v>0</v>
      </c>
      <c r="M4" s="32">
        <f t="shared" ref="M4:M40" ca="1" si="10">SUMPRODUCT((transfert=$B4)*(article=""&amp;L$2)*(prvent))</f>
        <v>0</v>
      </c>
      <c r="N4" s="32">
        <f t="shared" ref="N4:N40" ca="1" si="11">SUMPRODUCT((transfert=$B4)*(article=""&amp;N$2)*(quté))</f>
        <v>8</v>
      </c>
      <c r="O4" s="32">
        <f t="shared" ref="O4:O40" ca="1" si="12">SUMPRODUCT((transfert=$B4)*(article=""&amp;N$2)*(prvent))</f>
        <v>32</v>
      </c>
      <c r="P4" s="32">
        <f t="shared" ref="P4:P40" ca="1" si="13">SUMPRODUCT((transfert=$B4)*(article=""&amp;P$2)*(quté))</f>
        <v>0</v>
      </c>
      <c r="Q4" s="32">
        <f t="shared" ref="Q4:Q40" ca="1" si="14">SUMPRODUCT((transfert=$B4)*(article=""&amp;P$2)*(prvent))</f>
        <v>0</v>
      </c>
      <c r="R4" s="32">
        <f t="shared" ref="R4:R40" ca="1" si="15">SUMPRODUCT((transfert=$B4)*(article=""&amp;R$2)*(quté))</f>
        <v>0</v>
      </c>
      <c r="S4" s="32">
        <f t="shared" ref="S4:S40" ca="1" si="16">SUMPRODUCT((transfert=$B4)*(article=""&amp;R$2)*(prvent))</f>
        <v>0</v>
      </c>
      <c r="T4" s="32">
        <f t="shared" ref="T4:T40" ca="1" si="17">SUMPRODUCT((transfert=$B4)*(article=""&amp;T$2)*(quté))</f>
        <v>0</v>
      </c>
      <c r="U4" s="32">
        <f t="shared" ref="U4:U40" ca="1" si="18">SUMPRODUCT((transfert=$B4)*(article=""&amp;T$2)*(prvent))</f>
        <v>0</v>
      </c>
      <c r="V4" s="32">
        <f t="shared" ref="V4:V40" ca="1" si="19">SUMPRODUCT((transfert=$B4)*(article=""&amp;V$2)*(quté))</f>
        <v>10</v>
      </c>
      <c r="W4" s="32">
        <f t="shared" ref="W4:W40" ca="1" si="20">SUMPRODUCT((transfert=$B4)*(article=""&amp;V$2)*(prvent))</f>
        <v>86.5</v>
      </c>
      <c r="X4" s="32">
        <f t="shared" ref="X4:X40" ca="1" si="21">SUMPRODUCT((transfert=$B4)*(article=""&amp;X$2)*(quté))</f>
        <v>0</v>
      </c>
      <c r="Y4" s="32">
        <f t="shared" ref="Y4:Y40" ca="1" si="22">SUMPRODUCT((transfert=$B4)*(article=""&amp;X$2)*(prvent))</f>
        <v>0</v>
      </c>
      <c r="Z4" s="32">
        <f t="shared" ref="Z4:Z40" ca="1" si="23">SUMPRODUCT((transfert=$B4)*(article=""&amp;Z$2)*(quté))</f>
        <v>0</v>
      </c>
      <c r="AA4" s="32">
        <f t="shared" ref="AA4:AA40" ca="1" si="24">SUMPRODUCT((transfert=$B4)*(article=""&amp;Z$2)*(prvent))</f>
        <v>0</v>
      </c>
      <c r="AB4" s="32"/>
      <c r="AC4" s="32"/>
      <c r="AD4" s="32">
        <f t="shared" ref="AD4:AD40" ca="1" si="25">SUMPRODUCT((transfert=$B4)*(article=""&amp;AD$2)*(quté))</f>
        <v>0</v>
      </c>
      <c r="AE4" s="32">
        <f t="shared" ref="AE4:AE40" ca="1" si="26">SUMPRODUCT((transfert=$B4)*(article=""&amp;AD$2)*(prvent))</f>
        <v>0</v>
      </c>
      <c r="AF4" s="32">
        <f t="shared" ref="AF4:AF40" ca="1" si="27">SUMPRODUCT((transfert=$B4)*(article=""&amp;AF$2)*(quté))</f>
        <v>0</v>
      </c>
      <c r="AG4" s="32">
        <f t="shared" ref="AG4:AG40" ca="1" si="28">SUMPRODUCT((transfert=$B4)*(article=""&amp;AF$2)*(prvent))</f>
        <v>0</v>
      </c>
      <c r="AH4" s="32">
        <f t="shared" ref="AH4:AH40" ca="1" si="29">SUMPRODUCT((transfert=$B4)*(article=""&amp;AH$2)*(quté))</f>
        <v>0</v>
      </c>
      <c r="AI4" s="32">
        <f t="shared" ref="AI4:AI40" ca="1" si="30">SUMPRODUCT((transfert=$B4)*(article=""&amp;AH$2)*(prvent))</f>
        <v>0</v>
      </c>
      <c r="AJ4" s="32">
        <f t="shared" ref="AJ4:AJ40" ca="1" si="31">SUMPRODUCT((transfert=$B4)*(article=""&amp;AJ$2)*(quté))</f>
        <v>0</v>
      </c>
      <c r="AK4" s="32">
        <f t="shared" ref="AK4:AK40" ca="1" si="32">SUMPRODUCT((transfert=$B4)*(article=""&amp;AJ$2)*(prvent))</f>
        <v>0</v>
      </c>
      <c r="AL4" s="32">
        <f t="shared" ref="AL4:AL40" ca="1" si="33">SUMPRODUCT((transfert=$B4)*(article=""&amp;AL$2)*(quté))</f>
        <v>0</v>
      </c>
      <c r="AM4" s="32">
        <f t="shared" ref="AM4:AM40" ca="1" si="34">SUMPRODUCT((transfert=$B4)*(article=""&amp;AL$2)*(prvent))</f>
        <v>0</v>
      </c>
      <c r="AN4" s="32">
        <f t="shared" ref="AN4:AN40" ca="1" si="35">SUMPRODUCT((transfert=$B4)*(article=""&amp;AN$2)*(quté))</f>
        <v>0</v>
      </c>
      <c r="AO4" s="32">
        <f t="shared" ref="AO4:AO40" ca="1" si="36">SUMPRODUCT((transfert=$B4)*(article=""&amp;AN$2)*(prvent))</f>
        <v>0</v>
      </c>
      <c r="AP4" s="32">
        <f t="shared" ref="AP4:AP40" ca="1" si="37">SUMPRODUCT((transfert=$B4)*(article=""&amp;AP$2)*(quté))</f>
        <v>0</v>
      </c>
      <c r="AQ4" s="32">
        <f t="shared" ref="AQ4:AQ40" ca="1" si="38">SUMPRODUCT((transfert=$B4)*(article=""&amp;AP$2)*(prvent))</f>
        <v>0</v>
      </c>
      <c r="AR4" s="32">
        <f t="shared" ref="AR4:AR40" ca="1" si="39">SUMPRODUCT((transfert=$B4)*(article=""&amp;AR$2)*(quté))</f>
        <v>0</v>
      </c>
      <c r="AS4" s="32">
        <f t="shared" ref="AS4:AS40" ca="1" si="40">SUMPRODUCT((transfert=$B4)*(article=""&amp;AR$2)*(prvent))</f>
        <v>0</v>
      </c>
      <c r="AT4" s="32">
        <f t="shared" ref="AT4:AT40" ca="1" si="41">SUMPRODUCT((transfert=$B4)*(article=""&amp;AT$2)*(quté))</f>
        <v>0</v>
      </c>
      <c r="AU4" s="32">
        <f t="shared" ref="AU4:AU40" ca="1" si="42">SUMPRODUCT((transfert=$B4)*(article=""&amp;AT$2)*(prvent))</f>
        <v>0</v>
      </c>
      <c r="AV4" s="32"/>
      <c r="AW4" s="32"/>
      <c r="AX4" s="32">
        <f t="shared" ref="AX4:AX40" ca="1" si="43">SUMPRODUCT((transfert=$B4)*(article=""&amp;AX$2)*(quté))</f>
        <v>0</v>
      </c>
      <c r="AY4" s="32">
        <f t="shared" ref="AY4:AY40" ca="1" si="44">SUMPRODUCT((transfert=$B4)*(article=""&amp;AX$2)*(prvent))</f>
        <v>0</v>
      </c>
      <c r="AZ4" s="32">
        <f t="shared" ref="AZ4:AZ40" ca="1" si="45">SUMPRODUCT((transfert=$B4)*(article=""&amp;AZ$2)*(quté))</f>
        <v>0</v>
      </c>
      <c r="BA4" s="32">
        <f t="shared" ref="BA4:BA40" ca="1" si="46">SUMPRODUCT((transfert=$B4)*(article=""&amp;AZ$2)*(prvent))</f>
        <v>0</v>
      </c>
      <c r="BB4" s="32">
        <f t="shared" ref="BB4:BB40" ca="1" si="47">SUMPRODUCT((transfert=$B4)*(article=""&amp;BB$2)*(quté))</f>
        <v>0</v>
      </c>
      <c r="BC4" s="32">
        <f t="shared" ref="BC4:BC40" ca="1" si="48">SUMPRODUCT((transfert=$B4)*(article=""&amp;BB$2)*(prvent))</f>
        <v>0</v>
      </c>
      <c r="BD4" s="32">
        <f t="shared" ref="BD4:BD40" ca="1" si="49">SUMPRODUCT((transfert=$B4)*(article=""&amp;BD$2)*(quté))</f>
        <v>0</v>
      </c>
      <c r="BE4" s="32">
        <f t="shared" ref="BE4:BE40" ca="1" si="50">SUMPRODUCT((transfert=$B4)*(article=""&amp;BD$2)*(prvent))</f>
        <v>0</v>
      </c>
      <c r="BF4" s="32">
        <f t="shared" ref="BF4:BF40" ca="1" si="51">SUMPRODUCT((transfert=$B4)*(article=""&amp;BF$2)*(quté))</f>
        <v>0</v>
      </c>
      <c r="BG4" s="32">
        <f t="shared" ref="BG4:BG40" ca="1" si="52">SUMPRODUCT((transfert=$B4)*(article=""&amp;BF$2)*(prvent))</f>
        <v>0</v>
      </c>
      <c r="BH4" s="32">
        <f t="shared" ref="BH4:BH40" ca="1" si="53">SUMPRODUCT((transfert=$B4)*(article=""&amp;BH$2)*(quté))</f>
        <v>5</v>
      </c>
      <c r="BI4" s="32">
        <f t="shared" ref="BI4:BI40" ca="1" si="54">SUMPRODUCT((transfert=$B4)*(article=""&amp;BH$2)*(prvent))</f>
        <v>25.5</v>
      </c>
      <c r="BJ4" s="32">
        <f t="shared" ref="BJ4:BJ40" ca="1" si="55">SUMPRODUCT((transfert=$B4)*(article=""&amp;BJ$2)*(quté))</f>
        <v>0</v>
      </c>
      <c r="BK4" s="32">
        <f t="shared" ref="BK4:BK40" ca="1" si="56">SUMPRODUCT((transfert=$B4)*(article=""&amp;BJ$2)*(prvent))</f>
        <v>0</v>
      </c>
      <c r="BL4" s="32">
        <f t="shared" ref="BL4:BL40" ca="1" si="57">SUMPRODUCT((transfert=$B4)*(article=""&amp;BL$2)*(quté))</f>
        <v>0</v>
      </c>
      <c r="BM4" s="32">
        <f t="shared" ref="BM4:BM40" ca="1" si="58">SUMPRODUCT((transfert=$B4)*(article=""&amp;BL$2)*(prvent))</f>
        <v>0</v>
      </c>
      <c r="BN4" s="32">
        <f t="shared" ref="BN4:BN40" ca="1" si="59">SUMPRODUCT((transfert=$B4)*(article=""&amp;BN$2)*(quté))</f>
        <v>0</v>
      </c>
      <c r="BO4" s="32">
        <f t="shared" ref="BO4:BO40" ca="1" si="60">SUMPRODUCT((transfert=$B4)*(article=""&amp;BN$2)*(prvent))</f>
        <v>0</v>
      </c>
      <c r="BP4" s="32">
        <f t="shared" ref="BP4:BP40" ca="1" si="61">SUMPRODUCT((transfert=$B4)*(article=""&amp;BP$2)*(quté))</f>
        <v>0</v>
      </c>
      <c r="BQ4" s="32">
        <f t="shared" ref="BQ4:BQ40" ca="1" si="62">SUMPRODUCT((transfert=$B4)*(article=""&amp;BP$2)*(prvent))</f>
        <v>0</v>
      </c>
      <c r="BR4" s="32">
        <f t="shared" ref="BR4:BR40" ca="1" si="63">SUMPRODUCT((transfert=$B4)*(article=""&amp;BR$2)*(quté))</f>
        <v>0</v>
      </c>
      <c r="BS4" s="32">
        <f t="shared" ref="BS4:BS40" ca="1" si="64">SUMPRODUCT((transfert=$B4)*(article=""&amp;BR$2)*(prvent))</f>
        <v>0</v>
      </c>
      <c r="BT4" s="32">
        <f t="shared" ref="BT4:BT40" ca="1" si="65">SUMPRODUCT((transfert=$B4)*(article=""&amp;BT$2)*(quté))</f>
        <v>0</v>
      </c>
      <c r="BU4" s="32">
        <f t="shared" ref="BU4:BU40" ca="1" si="66">SUMPRODUCT((transfert=$B4)*(article=""&amp;BT$2)*(prvent))</f>
        <v>0</v>
      </c>
    </row>
    <row r="5" spans="1:81" x14ac:dyDescent="0.2">
      <c r="A5" s="31" t="str">
        <f t="shared" ca="1" si="0"/>
        <v>06-Jan-15</v>
      </c>
      <c r="B5" s="33" t="str">
        <f t="array" aca="1" ref="B5" ca="1">IF(ROW(A2)&gt;SUMPRODUCT(1/COUNTIF(transfert,transfert)),"",INDEX(transfert,MIN(IF(COUNTIF(B$3:B4,transfert)=0,ROW(transfert)-1))))</f>
        <v>GUST</v>
      </c>
      <c r="C5" s="31" t="str">
        <f t="shared" ref="C5:C40" ca="1" si="67">IF(B5="","",INDEX(bdd,MATCH($B5,transfert,0),1))</f>
        <v>P000002/15</v>
      </c>
      <c r="D5" s="31">
        <f t="shared" ca="1" si="1"/>
        <v>683</v>
      </c>
      <c r="E5" s="32">
        <f t="shared" ca="1" si="2"/>
        <v>1690</v>
      </c>
      <c r="F5" s="32">
        <f t="shared" ca="1" si="3"/>
        <v>0</v>
      </c>
      <c r="G5" s="32">
        <f t="shared" ca="1" si="4"/>
        <v>0</v>
      </c>
      <c r="H5" s="32">
        <f t="shared" ca="1" si="5"/>
        <v>0</v>
      </c>
      <c r="I5" s="32">
        <f t="shared" ca="1" si="6"/>
        <v>0</v>
      </c>
      <c r="J5" s="32">
        <f t="shared" ca="1" si="7"/>
        <v>0</v>
      </c>
      <c r="K5" s="32">
        <f t="shared" ca="1" si="8"/>
        <v>0</v>
      </c>
      <c r="L5" s="32">
        <f t="shared" ca="1" si="9"/>
        <v>0</v>
      </c>
      <c r="M5" s="32">
        <f t="shared" ca="1" si="10"/>
        <v>0</v>
      </c>
      <c r="N5" s="32">
        <f t="shared" ca="1" si="11"/>
        <v>0</v>
      </c>
      <c r="O5" s="32">
        <f t="shared" ca="1" si="12"/>
        <v>0</v>
      </c>
      <c r="P5" s="32">
        <f t="shared" ca="1" si="13"/>
        <v>0</v>
      </c>
      <c r="Q5" s="32">
        <f t="shared" ca="1" si="14"/>
        <v>0</v>
      </c>
      <c r="R5" s="32">
        <f t="shared" ca="1" si="15"/>
        <v>0</v>
      </c>
      <c r="S5" s="32">
        <f t="shared" ca="1" si="16"/>
        <v>0</v>
      </c>
      <c r="T5" s="32">
        <f t="shared" ca="1" si="17"/>
        <v>0</v>
      </c>
      <c r="U5" s="32">
        <f t="shared" ca="1" si="18"/>
        <v>0</v>
      </c>
      <c r="V5" s="32">
        <f t="shared" ca="1" si="19"/>
        <v>0</v>
      </c>
      <c r="W5" s="32">
        <f t="shared" ca="1" si="20"/>
        <v>0</v>
      </c>
      <c r="X5" s="32">
        <f t="shared" ca="1" si="21"/>
        <v>0</v>
      </c>
      <c r="Y5" s="32">
        <f t="shared" ca="1" si="22"/>
        <v>0</v>
      </c>
      <c r="Z5" s="32">
        <f t="shared" ca="1" si="23"/>
        <v>0</v>
      </c>
      <c r="AA5" s="32">
        <f t="shared" ca="1" si="24"/>
        <v>0</v>
      </c>
      <c r="AB5" s="32"/>
      <c r="AC5" s="32"/>
      <c r="AD5" s="32">
        <f t="shared" ca="1" si="25"/>
        <v>0</v>
      </c>
      <c r="AE5" s="32">
        <f t="shared" ca="1" si="26"/>
        <v>0</v>
      </c>
      <c r="AF5" s="32">
        <f t="shared" ca="1" si="27"/>
        <v>0</v>
      </c>
      <c r="AG5" s="32">
        <f t="shared" ca="1" si="28"/>
        <v>0</v>
      </c>
      <c r="AH5" s="32">
        <f t="shared" ca="1" si="29"/>
        <v>0</v>
      </c>
      <c r="AI5" s="32">
        <f t="shared" ca="1" si="30"/>
        <v>0</v>
      </c>
      <c r="AJ5" s="32">
        <f t="shared" ca="1" si="31"/>
        <v>10</v>
      </c>
      <c r="AK5" s="32">
        <f t="shared" ca="1" si="32"/>
        <v>39</v>
      </c>
      <c r="AL5" s="32">
        <f t="shared" ca="1" si="33"/>
        <v>0</v>
      </c>
      <c r="AM5" s="32">
        <f t="shared" ca="1" si="34"/>
        <v>0</v>
      </c>
      <c r="AN5" s="32">
        <f t="shared" ca="1" si="35"/>
        <v>0</v>
      </c>
      <c r="AO5" s="32">
        <f t="shared" ca="1" si="36"/>
        <v>0</v>
      </c>
      <c r="AP5" s="32">
        <f t="shared" ca="1" si="37"/>
        <v>8</v>
      </c>
      <c r="AQ5" s="32">
        <f t="shared" ca="1" si="38"/>
        <v>125</v>
      </c>
      <c r="AR5" s="32">
        <f t="shared" ca="1" si="39"/>
        <v>0</v>
      </c>
      <c r="AS5" s="32">
        <f t="shared" ca="1" si="40"/>
        <v>0</v>
      </c>
      <c r="AT5" s="32">
        <f t="shared" ca="1" si="41"/>
        <v>0</v>
      </c>
      <c r="AU5" s="32">
        <f t="shared" ca="1" si="42"/>
        <v>0</v>
      </c>
      <c r="AV5" s="32"/>
      <c r="AW5" s="32"/>
      <c r="AX5" s="32">
        <f t="shared" ca="1" si="43"/>
        <v>0</v>
      </c>
      <c r="AY5" s="32">
        <f t="shared" ca="1" si="44"/>
        <v>0</v>
      </c>
      <c r="AZ5" s="32">
        <f t="shared" ca="1" si="45"/>
        <v>0</v>
      </c>
      <c r="BA5" s="32">
        <f t="shared" ca="1" si="46"/>
        <v>0</v>
      </c>
      <c r="BB5" s="32">
        <f t="shared" ca="1" si="47"/>
        <v>0</v>
      </c>
      <c r="BC5" s="32">
        <f t="shared" ca="1" si="48"/>
        <v>0</v>
      </c>
      <c r="BD5" s="32">
        <f t="shared" ca="1" si="49"/>
        <v>0</v>
      </c>
      <c r="BE5" s="32">
        <f t="shared" ca="1" si="50"/>
        <v>0</v>
      </c>
      <c r="BF5" s="32">
        <f t="shared" ca="1" si="51"/>
        <v>0</v>
      </c>
      <c r="BG5" s="32">
        <f t="shared" ca="1" si="52"/>
        <v>0</v>
      </c>
      <c r="BH5" s="32">
        <f t="shared" ca="1" si="53"/>
        <v>0</v>
      </c>
      <c r="BI5" s="32">
        <f t="shared" ca="1" si="54"/>
        <v>0</v>
      </c>
      <c r="BJ5" s="32">
        <f t="shared" ca="1" si="55"/>
        <v>0</v>
      </c>
      <c r="BK5" s="32">
        <f t="shared" ca="1" si="56"/>
        <v>0</v>
      </c>
      <c r="BL5" s="32">
        <f t="shared" ca="1" si="57"/>
        <v>0</v>
      </c>
      <c r="BM5" s="32">
        <f t="shared" ca="1" si="58"/>
        <v>0</v>
      </c>
      <c r="BN5" s="32">
        <f t="shared" ca="1" si="59"/>
        <v>0</v>
      </c>
      <c r="BO5" s="32">
        <f t="shared" ca="1" si="60"/>
        <v>0</v>
      </c>
      <c r="BP5" s="32">
        <f t="shared" ca="1" si="61"/>
        <v>0</v>
      </c>
      <c r="BQ5" s="32">
        <f t="shared" ca="1" si="62"/>
        <v>0</v>
      </c>
      <c r="BR5" s="32">
        <f t="shared" ca="1" si="63"/>
        <v>0</v>
      </c>
      <c r="BS5" s="32">
        <f t="shared" ca="1" si="64"/>
        <v>0</v>
      </c>
      <c r="BT5" s="32">
        <f t="shared" ca="1" si="65"/>
        <v>15</v>
      </c>
      <c r="BU5" s="32">
        <f t="shared" ca="1" si="66"/>
        <v>20</v>
      </c>
    </row>
    <row r="6" spans="1:81" x14ac:dyDescent="0.2">
      <c r="A6" s="31" t="str">
        <f t="shared" ca="1" si="0"/>
        <v>06-Jan-15</v>
      </c>
      <c r="B6" s="33" t="str">
        <f t="array" aca="1" ref="B6" ca="1">IF(ROW(A3)&gt;SUMPRODUCT(1/COUNTIF(transfert,transfert)),"",INDEX(transfert,MIN(IF(COUNTIF(B$3:B5,transfert)=0,ROW(transfert)-1))))</f>
        <v>LARBI</v>
      </c>
      <c r="C6" s="31" t="str">
        <f t="shared" ca="1" si="67"/>
        <v>P000003/15</v>
      </c>
      <c r="D6" s="31">
        <f t="shared" ca="1" si="1"/>
        <v>378</v>
      </c>
      <c r="E6" s="32">
        <f t="shared" ca="1" si="2"/>
        <v>199.5</v>
      </c>
      <c r="F6" s="32">
        <f t="shared" ca="1" si="3"/>
        <v>0</v>
      </c>
      <c r="G6" s="32">
        <f t="shared" ca="1" si="4"/>
        <v>0</v>
      </c>
      <c r="H6" s="32">
        <f t="shared" ca="1" si="5"/>
        <v>0</v>
      </c>
      <c r="I6" s="32">
        <f t="shared" ca="1" si="6"/>
        <v>0</v>
      </c>
      <c r="J6" s="32">
        <f t="shared" ca="1" si="7"/>
        <v>0</v>
      </c>
      <c r="K6" s="32">
        <f t="shared" ca="1" si="8"/>
        <v>0</v>
      </c>
      <c r="L6" s="32">
        <f t="shared" ca="1" si="9"/>
        <v>0</v>
      </c>
      <c r="M6" s="32">
        <f t="shared" ca="1" si="10"/>
        <v>0</v>
      </c>
      <c r="N6" s="32">
        <f t="shared" ca="1" si="11"/>
        <v>0</v>
      </c>
      <c r="O6" s="32">
        <f t="shared" ca="1" si="12"/>
        <v>0</v>
      </c>
      <c r="P6" s="32">
        <f t="shared" ca="1" si="13"/>
        <v>2</v>
      </c>
      <c r="Q6" s="32">
        <f t="shared" ca="1" si="14"/>
        <v>36</v>
      </c>
      <c r="R6" s="32">
        <f t="shared" ca="1" si="15"/>
        <v>0</v>
      </c>
      <c r="S6" s="32">
        <f t="shared" ca="1" si="16"/>
        <v>0</v>
      </c>
      <c r="T6" s="32">
        <f t="shared" ca="1" si="17"/>
        <v>0</v>
      </c>
      <c r="U6" s="32">
        <f t="shared" ca="1" si="18"/>
        <v>0</v>
      </c>
      <c r="V6" s="32">
        <f t="shared" ca="1" si="19"/>
        <v>0</v>
      </c>
      <c r="W6" s="32">
        <f t="shared" ca="1" si="20"/>
        <v>0</v>
      </c>
      <c r="X6" s="32">
        <f t="shared" ca="1" si="21"/>
        <v>0</v>
      </c>
      <c r="Y6" s="32">
        <f t="shared" ca="1" si="22"/>
        <v>0</v>
      </c>
      <c r="Z6" s="32">
        <f t="shared" ca="1" si="23"/>
        <v>0</v>
      </c>
      <c r="AA6" s="32">
        <f t="shared" ca="1" si="24"/>
        <v>0</v>
      </c>
      <c r="AB6" s="32"/>
      <c r="AC6" s="32"/>
      <c r="AD6" s="32">
        <f t="shared" ca="1" si="25"/>
        <v>0</v>
      </c>
      <c r="AE6" s="32">
        <f t="shared" ca="1" si="26"/>
        <v>0</v>
      </c>
      <c r="AF6" s="32">
        <f t="shared" ca="1" si="27"/>
        <v>0</v>
      </c>
      <c r="AG6" s="32">
        <f t="shared" ca="1" si="28"/>
        <v>0</v>
      </c>
      <c r="AH6" s="32">
        <f t="shared" ca="1" si="29"/>
        <v>0</v>
      </c>
      <c r="AI6" s="32">
        <f t="shared" ca="1" si="30"/>
        <v>0</v>
      </c>
      <c r="AJ6" s="32">
        <f t="shared" ca="1" si="31"/>
        <v>0</v>
      </c>
      <c r="AK6" s="32">
        <f t="shared" ca="1" si="32"/>
        <v>0</v>
      </c>
      <c r="AL6" s="32">
        <f t="shared" ca="1" si="33"/>
        <v>0</v>
      </c>
      <c r="AM6" s="32">
        <f t="shared" ca="1" si="34"/>
        <v>0</v>
      </c>
      <c r="AN6" s="32">
        <f t="shared" ca="1" si="35"/>
        <v>0</v>
      </c>
      <c r="AO6" s="32">
        <f t="shared" ca="1" si="36"/>
        <v>0</v>
      </c>
      <c r="AP6" s="32">
        <f t="shared" ca="1" si="37"/>
        <v>0</v>
      </c>
      <c r="AQ6" s="32">
        <f t="shared" ca="1" si="38"/>
        <v>0</v>
      </c>
      <c r="AR6" s="32">
        <f t="shared" ca="1" si="39"/>
        <v>0</v>
      </c>
      <c r="AS6" s="32">
        <f t="shared" ca="1" si="40"/>
        <v>0</v>
      </c>
      <c r="AT6" s="32">
        <f t="shared" ca="1" si="41"/>
        <v>0</v>
      </c>
      <c r="AU6" s="32">
        <f t="shared" ca="1" si="42"/>
        <v>0</v>
      </c>
      <c r="AV6" s="32"/>
      <c r="AW6" s="32"/>
      <c r="AX6" s="32">
        <f t="shared" ca="1" si="43"/>
        <v>5</v>
      </c>
      <c r="AY6" s="32">
        <f t="shared" ca="1" si="44"/>
        <v>25.5</v>
      </c>
      <c r="AZ6" s="32">
        <f t="shared" ca="1" si="45"/>
        <v>0</v>
      </c>
      <c r="BA6" s="32">
        <f t="shared" ca="1" si="46"/>
        <v>0</v>
      </c>
      <c r="BB6" s="32">
        <f t="shared" ca="1" si="47"/>
        <v>0</v>
      </c>
      <c r="BC6" s="32">
        <f t="shared" ca="1" si="48"/>
        <v>0</v>
      </c>
      <c r="BD6" s="32">
        <f t="shared" ca="1" si="49"/>
        <v>0</v>
      </c>
      <c r="BE6" s="32">
        <f t="shared" ca="1" si="50"/>
        <v>0</v>
      </c>
      <c r="BF6" s="32">
        <f t="shared" ca="1" si="51"/>
        <v>0</v>
      </c>
      <c r="BG6" s="32">
        <f t="shared" ca="1" si="52"/>
        <v>0</v>
      </c>
      <c r="BH6" s="32">
        <f t="shared" ca="1" si="53"/>
        <v>0</v>
      </c>
      <c r="BI6" s="32">
        <f t="shared" ca="1" si="54"/>
        <v>0</v>
      </c>
      <c r="BJ6" s="32">
        <f t="shared" ca="1" si="55"/>
        <v>0</v>
      </c>
      <c r="BK6" s="32">
        <f t="shared" ca="1" si="56"/>
        <v>0</v>
      </c>
      <c r="BL6" s="32">
        <f t="shared" ca="1" si="57"/>
        <v>0</v>
      </c>
      <c r="BM6" s="32">
        <f t="shared" ca="1" si="58"/>
        <v>0</v>
      </c>
      <c r="BN6" s="32">
        <f t="shared" ca="1" si="59"/>
        <v>0</v>
      </c>
      <c r="BO6" s="32">
        <f t="shared" ca="1" si="60"/>
        <v>0</v>
      </c>
      <c r="BP6" s="32">
        <f t="shared" ca="1" si="61"/>
        <v>0</v>
      </c>
      <c r="BQ6" s="32">
        <f t="shared" ca="1" si="62"/>
        <v>0</v>
      </c>
      <c r="BR6" s="32">
        <f t="shared" ca="1" si="63"/>
        <v>0</v>
      </c>
      <c r="BS6" s="32">
        <f t="shared" ca="1" si="64"/>
        <v>0</v>
      </c>
      <c r="BT6" s="32">
        <f t="shared" ca="1" si="65"/>
        <v>0</v>
      </c>
      <c r="BU6" s="32">
        <f t="shared" ca="1" si="66"/>
        <v>0</v>
      </c>
    </row>
    <row r="7" spans="1:81" x14ac:dyDescent="0.2">
      <c r="A7" s="31" t="str">
        <f t="shared" ca="1" si="0"/>
        <v>12-Jan-15</v>
      </c>
      <c r="B7" s="33" t="str">
        <f t="array" aca="1" ref="B7" ca="1">IF(ROW(A4)&gt;SUMPRODUCT(1/COUNTIF(transfert,transfert)),"",INDEX(transfert,MIN(IF(COUNTIF(B$3:B6,transfert)=0,ROW(transfert)-1))))</f>
        <v>MOHAMED</v>
      </c>
      <c r="C7" s="31" t="str">
        <f t="shared" ca="1" si="67"/>
        <v>P000004/15</v>
      </c>
      <c r="D7" s="31">
        <f t="shared" ca="1" si="1"/>
        <v>627</v>
      </c>
      <c r="E7" s="32">
        <f t="shared" ca="1" si="2"/>
        <v>255</v>
      </c>
      <c r="F7" s="32">
        <f t="shared" ca="1" si="3"/>
        <v>0</v>
      </c>
      <c r="G7" s="32">
        <f t="shared" ca="1" si="4"/>
        <v>0</v>
      </c>
      <c r="H7" s="32">
        <f t="shared" ca="1" si="5"/>
        <v>0</v>
      </c>
      <c r="I7" s="32">
        <f t="shared" ca="1" si="6"/>
        <v>0</v>
      </c>
      <c r="J7" s="32">
        <f t="shared" ca="1" si="7"/>
        <v>0</v>
      </c>
      <c r="K7" s="32">
        <f t="shared" ca="1" si="8"/>
        <v>0</v>
      </c>
      <c r="L7" s="32">
        <f t="shared" ca="1" si="9"/>
        <v>0</v>
      </c>
      <c r="M7" s="32">
        <f t="shared" ca="1" si="10"/>
        <v>0</v>
      </c>
      <c r="N7" s="32">
        <f t="shared" ca="1" si="11"/>
        <v>0</v>
      </c>
      <c r="O7" s="32">
        <f t="shared" ca="1" si="12"/>
        <v>0</v>
      </c>
      <c r="P7" s="32">
        <f t="shared" ca="1" si="13"/>
        <v>0</v>
      </c>
      <c r="Q7" s="32">
        <f t="shared" ca="1" si="14"/>
        <v>0</v>
      </c>
      <c r="R7" s="32">
        <f t="shared" ca="1" si="15"/>
        <v>0</v>
      </c>
      <c r="S7" s="32">
        <f t="shared" ca="1" si="16"/>
        <v>0</v>
      </c>
      <c r="T7" s="32">
        <f t="shared" ca="1" si="17"/>
        <v>0</v>
      </c>
      <c r="U7" s="32">
        <f t="shared" ca="1" si="18"/>
        <v>0</v>
      </c>
      <c r="V7" s="32">
        <f t="shared" ca="1" si="19"/>
        <v>0</v>
      </c>
      <c r="W7" s="32">
        <f t="shared" ca="1" si="20"/>
        <v>0</v>
      </c>
      <c r="X7" s="32">
        <f t="shared" ca="1" si="21"/>
        <v>0</v>
      </c>
      <c r="Y7" s="32">
        <f t="shared" ca="1" si="22"/>
        <v>0</v>
      </c>
      <c r="Z7" s="32">
        <f t="shared" ca="1" si="23"/>
        <v>0</v>
      </c>
      <c r="AA7" s="32">
        <f t="shared" ca="1" si="24"/>
        <v>0</v>
      </c>
      <c r="AB7" s="32"/>
      <c r="AC7" s="32"/>
      <c r="AD7" s="32">
        <f t="shared" ca="1" si="25"/>
        <v>5</v>
      </c>
      <c r="AE7" s="32">
        <f t="shared" ca="1" si="26"/>
        <v>51</v>
      </c>
      <c r="AF7" s="32">
        <f t="shared" ca="1" si="27"/>
        <v>0</v>
      </c>
      <c r="AG7" s="32">
        <f t="shared" ca="1" si="28"/>
        <v>0</v>
      </c>
      <c r="AH7" s="32">
        <f t="shared" ca="1" si="29"/>
        <v>0</v>
      </c>
      <c r="AI7" s="32">
        <f t="shared" ca="1" si="30"/>
        <v>0</v>
      </c>
      <c r="AJ7" s="32">
        <f t="shared" ca="1" si="31"/>
        <v>0</v>
      </c>
      <c r="AK7" s="32">
        <f t="shared" ca="1" si="32"/>
        <v>0</v>
      </c>
      <c r="AL7" s="32">
        <f t="shared" ca="1" si="33"/>
        <v>0</v>
      </c>
      <c r="AM7" s="32">
        <f t="shared" ca="1" si="34"/>
        <v>0</v>
      </c>
      <c r="AN7" s="32">
        <f t="shared" ca="1" si="35"/>
        <v>0</v>
      </c>
      <c r="AO7" s="32">
        <f t="shared" ca="1" si="36"/>
        <v>0</v>
      </c>
      <c r="AP7" s="32">
        <f t="shared" ca="1" si="37"/>
        <v>0</v>
      </c>
      <c r="AQ7" s="32">
        <f t="shared" ca="1" si="38"/>
        <v>0</v>
      </c>
      <c r="AR7" s="32">
        <f t="shared" ca="1" si="39"/>
        <v>0</v>
      </c>
      <c r="AS7" s="32">
        <f t="shared" ca="1" si="40"/>
        <v>0</v>
      </c>
      <c r="AT7" s="32">
        <f t="shared" ca="1" si="41"/>
        <v>0</v>
      </c>
      <c r="AU7" s="32">
        <f t="shared" ca="1" si="42"/>
        <v>0</v>
      </c>
      <c r="AV7" s="32"/>
      <c r="AW7" s="32"/>
      <c r="AX7" s="32">
        <f t="shared" ca="1" si="43"/>
        <v>0</v>
      </c>
      <c r="AY7" s="32">
        <f t="shared" ca="1" si="44"/>
        <v>0</v>
      </c>
      <c r="AZ7" s="32">
        <f t="shared" ca="1" si="45"/>
        <v>0</v>
      </c>
      <c r="BA7" s="32">
        <f t="shared" ca="1" si="46"/>
        <v>0</v>
      </c>
      <c r="BB7" s="32">
        <f t="shared" ca="1" si="47"/>
        <v>0</v>
      </c>
      <c r="BC7" s="32">
        <f t="shared" ca="1" si="48"/>
        <v>0</v>
      </c>
      <c r="BD7" s="32">
        <f t="shared" ca="1" si="49"/>
        <v>0</v>
      </c>
      <c r="BE7" s="32">
        <f t="shared" ca="1" si="50"/>
        <v>0</v>
      </c>
      <c r="BF7" s="32">
        <f t="shared" ca="1" si="51"/>
        <v>0</v>
      </c>
      <c r="BG7" s="32">
        <f t="shared" ca="1" si="52"/>
        <v>0</v>
      </c>
      <c r="BH7" s="32">
        <f t="shared" ca="1" si="53"/>
        <v>0</v>
      </c>
      <c r="BI7" s="32">
        <f t="shared" ca="1" si="54"/>
        <v>0</v>
      </c>
      <c r="BJ7" s="32">
        <f t="shared" ca="1" si="55"/>
        <v>0</v>
      </c>
      <c r="BK7" s="32">
        <f t="shared" ca="1" si="56"/>
        <v>0</v>
      </c>
      <c r="BL7" s="32">
        <f t="shared" ca="1" si="57"/>
        <v>0</v>
      </c>
      <c r="BM7" s="32">
        <f t="shared" ca="1" si="58"/>
        <v>0</v>
      </c>
      <c r="BN7" s="32">
        <f t="shared" ca="1" si="59"/>
        <v>0</v>
      </c>
      <c r="BO7" s="32">
        <f t="shared" ca="1" si="60"/>
        <v>0</v>
      </c>
      <c r="BP7" s="32">
        <f t="shared" ca="1" si="61"/>
        <v>0</v>
      </c>
      <c r="BQ7" s="32">
        <f t="shared" ca="1" si="62"/>
        <v>0</v>
      </c>
      <c r="BR7" s="32">
        <f t="shared" ca="1" si="63"/>
        <v>0</v>
      </c>
      <c r="BS7" s="32">
        <f t="shared" ca="1" si="64"/>
        <v>0</v>
      </c>
      <c r="BT7" s="32">
        <f t="shared" ca="1" si="65"/>
        <v>0</v>
      </c>
      <c r="BU7" s="32">
        <f t="shared" ca="1" si="66"/>
        <v>0</v>
      </c>
      <c r="BV7" s="28"/>
      <c r="BW7" s="28"/>
      <c r="BX7" s="28"/>
      <c r="BY7" s="28"/>
      <c r="BZ7" s="28"/>
      <c r="CA7" s="28"/>
      <c r="CB7" s="28"/>
      <c r="CC7" s="28"/>
    </row>
    <row r="8" spans="1:81" x14ac:dyDescent="0.2">
      <c r="A8" s="31" t="str">
        <f t="shared" ca="1" si="0"/>
        <v>15-Jan-15</v>
      </c>
      <c r="B8" s="33" t="str">
        <f t="array" aca="1" ref="B8" ca="1">IF(ROW(A5)&gt;SUMPRODUCT(1/COUNTIF(transfert,transfert)),"",INDEX(transfert,MIN(IF(COUNTIF(B$3:B7,transfert)=0,ROW(transfert)-1))))</f>
        <v>SALAH</v>
      </c>
      <c r="C8" s="31" t="str">
        <f t="shared" ca="1" si="67"/>
        <v>P000005/15</v>
      </c>
      <c r="D8" s="31">
        <f t="shared" ca="1" si="1"/>
        <v>244</v>
      </c>
      <c r="E8" s="32">
        <f t="shared" ca="1" si="2"/>
        <v>1312.5</v>
      </c>
      <c r="F8" s="32">
        <f t="shared" ca="1" si="3"/>
        <v>0</v>
      </c>
      <c r="G8" s="32">
        <f t="shared" ca="1" si="4"/>
        <v>0</v>
      </c>
      <c r="H8" s="32">
        <f t="shared" ca="1" si="5"/>
        <v>0</v>
      </c>
      <c r="I8" s="32">
        <f t="shared" ca="1" si="6"/>
        <v>0</v>
      </c>
      <c r="J8" s="32">
        <f t="shared" ca="1" si="7"/>
        <v>0</v>
      </c>
      <c r="K8" s="32">
        <f t="shared" ca="1" si="8"/>
        <v>0</v>
      </c>
      <c r="L8" s="32">
        <f t="shared" ca="1" si="9"/>
        <v>0</v>
      </c>
      <c r="M8" s="32">
        <f t="shared" ca="1" si="10"/>
        <v>0</v>
      </c>
      <c r="N8" s="32">
        <f t="shared" ca="1" si="11"/>
        <v>0</v>
      </c>
      <c r="O8" s="32">
        <f t="shared" ca="1" si="12"/>
        <v>0</v>
      </c>
      <c r="P8" s="32">
        <f t="shared" ca="1" si="13"/>
        <v>0</v>
      </c>
      <c r="Q8" s="32">
        <f t="shared" ca="1" si="14"/>
        <v>0</v>
      </c>
      <c r="R8" s="32">
        <f t="shared" ca="1" si="15"/>
        <v>0</v>
      </c>
      <c r="S8" s="32">
        <f t="shared" ca="1" si="16"/>
        <v>0</v>
      </c>
      <c r="T8" s="32">
        <f t="shared" ca="1" si="17"/>
        <v>0</v>
      </c>
      <c r="U8" s="32">
        <f t="shared" ca="1" si="18"/>
        <v>0</v>
      </c>
      <c r="V8" s="32">
        <f t="shared" ca="1" si="19"/>
        <v>0</v>
      </c>
      <c r="W8" s="32">
        <f t="shared" ca="1" si="20"/>
        <v>0</v>
      </c>
      <c r="X8" s="32">
        <f t="shared" ca="1" si="21"/>
        <v>0</v>
      </c>
      <c r="Y8" s="32">
        <f t="shared" ca="1" si="22"/>
        <v>0</v>
      </c>
      <c r="Z8" s="32">
        <f t="shared" ca="1" si="23"/>
        <v>0</v>
      </c>
      <c r="AA8" s="32">
        <f t="shared" ca="1" si="24"/>
        <v>0</v>
      </c>
      <c r="AB8" s="32"/>
      <c r="AC8" s="32"/>
      <c r="AD8" s="32">
        <f t="shared" ca="1" si="25"/>
        <v>0</v>
      </c>
      <c r="AE8" s="32">
        <f t="shared" ca="1" si="26"/>
        <v>0</v>
      </c>
      <c r="AF8" s="32">
        <f t="shared" ca="1" si="27"/>
        <v>0</v>
      </c>
      <c r="AG8" s="32">
        <f t="shared" ca="1" si="28"/>
        <v>0</v>
      </c>
      <c r="AH8" s="32">
        <f t="shared" ca="1" si="29"/>
        <v>0</v>
      </c>
      <c r="AI8" s="32">
        <f t="shared" ca="1" si="30"/>
        <v>0</v>
      </c>
      <c r="AJ8" s="32">
        <f t="shared" ca="1" si="31"/>
        <v>0</v>
      </c>
      <c r="AK8" s="32">
        <f t="shared" ca="1" si="32"/>
        <v>0</v>
      </c>
      <c r="AL8" s="32">
        <f t="shared" ca="1" si="33"/>
        <v>0</v>
      </c>
      <c r="AM8" s="32">
        <f t="shared" ca="1" si="34"/>
        <v>0</v>
      </c>
      <c r="AN8" s="32">
        <f t="shared" ca="1" si="35"/>
        <v>0</v>
      </c>
      <c r="AO8" s="32">
        <f t="shared" ca="1" si="36"/>
        <v>0</v>
      </c>
      <c r="AP8" s="32">
        <f t="shared" ca="1" si="37"/>
        <v>0</v>
      </c>
      <c r="AQ8" s="32">
        <f t="shared" ca="1" si="38"/>
        <v>0</v>
      </c>
      <c r="AR8" s="32">
        <f t="shared" ca="1" si="39"/>
        <v>0</v>
      </c>
      <c r="AS8" s="32">
        <f t="shared" ca="1" si="40"/>
        <v>0</v>
      </c>
      <c r="AT8" s="32">
        <f t="shared" ca="1" si="41"/>
        <v>0</v>
      </c>
      <c r="AU8" s="32">
        <f t="shared" ca="1" si="42"/>
        <v>0</v>
      </c>
      <c r="AV8" s="32"/>
      <c r="AW8" s="32"/>
      <c r="AX8" s="32">
        <f t="shared" ca="1" si="43"/>
        <v>0</v>
      </c>
      <c r="AY8" s="32">
        <f t="shared" ca="1" si="44"/>
        <v>0</v>
      </c>
      <c r="AZ8" s="32">
        <f t="shared" ca="1" si="45"/>
        <v>0</v>
      </c>
      <c r="BA8" s="32">
        <f t="shared" ca="1" si="46"/>
        <v>0</v>
      </c>
      <c r="BB8" s="32">
        <f t="shared" ca="1" si="47"/>
        <v>0</v>
      </c>
      <c r="BC8" s="32">
        <f t="shared" ca="1" si="48"/>
        <v>0</v>
      </c>
      <c r="BD8" s="32">
        <f t="shared" ca="1" si="49"/>
        <v>0</v>
      </c>
      <c r="BE8" s="32">
        <f t="shared" ca="1" si="50"/>
        <v>0</v>
      </c>
      <c r="BF8" s="32">
        <f t="shared" ca="1" si="51"/>
        <v>75</v>
      </c>
      <c r="BG8" s="32">
        <f t="shared" ca="1" si="52"/>
        <v>17.5</v>
      </c>
      <c r="BH8" s="32">
        <f t="shared" ca="1" si="53"/>
        <v>0</v>
      </c>
      <c r="BI8" s="32">
        <f t="shared" ca="1" si="54"/>
        <v>0</v>
      </c>
      <c r="BJ8" s="32">
        <f t="shared" ca="1" si="55"/>
        <v>0</v>
      </c>
      <c r="BK8" s="32">
        <f t="shared" ca="1" si="56"/>
        <v>0</v>
      </c>
      <c r="BL8" s="32">
        <f t="shared" ca="1" si="57"/>
        <v>0</v>
      </c>
      <c r="BM8" s="32">
        <f t="shared" ca="1" si="58"/>
        <v>0</v>
      </c>
      <c r="BN8" s="32">
        <f t="shared" ca="1" si="59"/>
        <v>0</v>
      </c>
      <c r="BO8" s="32">
        <f t="shared" ca="1" si="60"/>
        <v>0</v>
      </c>
      <c r="BP8" s="32">
        <f t="shared" ca="1" si="61"/>
        <v>0</v>
      </c>
      <c r="BQ8" s="32">
        <f t="shared" ca="1" si="62"/>
        <v>0</v>
      </c>
      <c r="BR8" s="32">
        <f t="shared" ca="1" si="63"/>
        <v>0</v>
      </c>
      <c r="BS8" s="32">
        <f t="shared" ca="1" si="64"/>
        <v>0</v>
      </c>
      <c r="BT8" s="32">
        <f t="shared" ca="1" si="65"/>
        <v>0</v>
      </c>
      <c r="BU8" s="32">
        <f t="shared" ca="1" si="66"/>
        <v>0</v>
      </c>
      <c r="BV8" s="28"/>
      <c r="BW8" s="28"/>
      <c r="BX8" s="28"/>
      <c r="BY8" s="28"/>
      <c r="BZ8" s="28"/>
      <c r="CA8" s="28"/>
      <c r="CB8" s="28"/>
      <c r="CC8" s="28"/>
    </row>
    <row r="9" spans="1:81" x14ac:dyDescent="0.2">
      <c r="A9" s="31" t="str">
        <f t="shared" ca="1" si="0"/>
        <v>28-Jan-15</v>
      </c>
      <c r="B9" s="33" t="str">
        <f t="array" aca="1" ref="B9" ca="1">IF(ROW(A6)&gt;SUMPRODUCT(1/COUNTIF(transfert,transfert)),"",INDEX(transfert,MIN(IF(COUNTIF(B$3:B8,transfert)=0,ROW(transfert)-1))))</f>
        <v>BACHIR</v>
      </c>
      <c r="C9" s="31" t="str">
        <f t="shared" ca="1" si="67"/>
        <v>P000006/15</v>
      </c>
      <c r="D9" s="31">
        <f t="shared" ca="1" si="1"/>
        <v>2</v>
      </c>
      <c r="E9" s="32">
        <f t="shared" ca="1" si="2"/>
        <v>6175</v>
      </c>
      <c r="F9" s="32">
        <f t="shared" ca="1" si="3"/>
        <v>0</v>
      </c>
      <c r="G9" s="32">
        <f t="shared" ca="1" si="4"/>
        <v>0</v>
      </c>
      <c r="H9" s="32">
        <f t="shared" ca="1" si="5"/>
        <v>0</v>
      </c>
      <c r="I9" s="32">
        <f t="shared" ca="1" si="6"/>
        <v>0</v>
      </c>
      <c r="J9" s="32">
        <f t="shared" ca="1" si="7"/>
        <v>0</v>
      </c>
      <c r="K9" s="32">
        <f t="shared" ca="1" si="8"/>
        <v>0</v>
      </c>
      <c r="L9" s="32">
        <f t="shared" ca="1" si="9"/>
        <v>0</v>
      </c>
      <c r="M9" s="32">
        <f t="shared" ca="1" si="10"/>
        <v>0</v>
      </c>
      <c r="N9" s="32">
        <f t="shared" ca="1" si="11"/>
        <v>0</v>
      </c>
      <c r="O9" s="32">
        <f t="shared" ca="1" si="12"/>
        <v>0</v>
      </c>
      <c r="P9" s="32">
        <f t="shared" ca="1" si="13"/>
        <v>0</v>
      </c>
      <c r="Q9" s="32">
        <f t="shared" ca="1" si="14"/>
        <v>0</v>
      </c>
      <c r="R9" s="32">
        <f t="shared" ca="1" si="15"/>
        <v>0</v>
      </c>
      <c r="S9" s="32">
        <f t="shared" ca="1" si="16"/>
        <v>0</v>
      </c>
      <c r="T9" s="32">
        <f t="shared" ca="1" si="17"/>
        <v>0</v>
      </c>
      <c r="U9" s="32">
        <f t="shared" ca="1" si="18"/>
        <v>0</v>
      </c>
      <c r="V9" s="32">
        <f t="shared" ca="1" si="19"/>
        <v>0</v>
      </c>
      <c r="W9" s="32">
        <f t="shared" ca="1" si="20"/>
        <v>0</v>
      </c>
      <c r="X9" s="32">
        <f t="shared" ca="1" si="21"/>
        <v>0</v>
      </c>
      <c r="Y9" s="32">
        <f t="shared" ca="1" si="22"/>
        <v>0</v>
      </c>
      <c r="Z9" s="32">
        <f t="shared" ca="1" si="23"/>
        <v>0</v>
      </c>
      <c r="AA9" s="32">
        <f t="shared" ca="1" si="24"/>
        <v>0</v>
      </c>
      <c r="AB9" s="32"/>
      <c r="AC9" s="32"/>
      <c r="AD9" s="32">
        <f t="shared" ca="1" si="25"/>
        <v>0</v>
      </c>
      <c r="AE9" s="32">
        <f t="shared" ca="1" si="26"/>
        <v>0</v>
      </c>
      <c r="AF9" s="32">
        <f t="shared" ca="1" si="27"/>
        <v>0</v>
      </c>
      <c r="AG9" s="32">
        <f t="shared" ca="1" si="28"/>
        <v>0</v>
      </c>
      <c r="AH9" s="32">
        <f t="shared" ca="1" si="29"/>
        <v>0</v>
      </c>
      <c r="AI9" s="32">
        <f t="shared" ca="1" si="30"/>
        <v>0</v>
      </c>
      <c r="AJ9" s="32">
        <f t="shared" ca="1" si="31"/>
        <v>0</v>
      </c>
      <c r="AK9" s="32">
        <f t="shared" ca="1" si="32"/>
        <v>0</v>
      </c>
      <c r="AL9" s="32">
        <f t="shared" ca="1" si="33"/>
        <v>0</v>
      </c>
      <c r="AM9" s="32">
        <f t="shared" ca="1" si="34"/>
        <v>0</v>
      </c>
      <c r="AN9" s="32">
        <f t="shared" ca="1" si="35"/>
        <v>0</v>
      </c>
      <c r="AO9" s="32">
        <f t="shared" ca="1" si="36"/>
        <v>0</v>
      </c>
      <c r="AP9" s="32">
        <f t="shared" ca="1" si="37"/>
        <v>0</v>
      </c>
      <c r="AQ9" s="32">
        <f t="shared" ca="1" si="38"/>
        <v>0</v>
      </c>
      <c r="AR9" s="32">
        <f t="shared" ca="1" si="39"/>
        <v>0</v>
      </c>
      <c r="AS9" s="32">
        <f t="shared" ca="1" si="40"/>
        <v>0</v>
      </c>
      <c r="AT9" s="32">
        <f t="shared" ca="1" si="41"/>
        <v>0</v>
      </c>
      <c r="AU9" s="32">
        <f t="shared" ca="1" si="42"/>
        <v>0</v>
      </c>
      <c r="AV9" s="32"/>
      <c r="AW9" s="32"/>
      <c r="AX9" s="32">
        <f t="shared" ca="1" si="43"/>
        <v>0</v>
      </c>
      <c r="AY9" s="32">
        <f t="shared" ca="1" si="44"/>
        <v>0</v>
      </c>
      <c r="AZ9" s="32">
        <f t="shared" ca="1" si="45"/>
        <v>50</v>
      </c>
      <c r="BA9" s="32">
        <f t="shared" ca="1" si="46"/>
        <v>25.5</v>
      </c>
      <c r="BB9" s="32">
        <f t="shared" ca="1" si="47"/>
        <v>0</v>
      </c>
      <c r="BC9" s="32">
        <f t="shared" ca="1" si="48"/>
        <v>0</v>
      </c>
      <c r="BD9" s="32">
        <f t="shared" ca="1" si="49"/>
        <v>0</v>
      </c>
      <c r="BE9" s="32">
        <f t="shared" ca="1" si="50"/>
        <v>0</v>
      </c>
      <c r="BF9" s="32">
        <f t="shared" ca="1" si="51"/>
        <v>0</v>
      </c>
      <c r="BG9" s="32">
        <f t="shared" ca="1" si="52"/>
        <v>0</v>
      </c>
      <c r="BH9" s="32">
        <f t="shared" ca="1" si="53"/>
        <v>0</v>
      </c>
      <c r="BI9" s="32">
        <f t="shared" ca="1" si="54"/>
        <v>0</v>
      </c>
      <c r="BJ9" s="32">
        <f t="shared" ca="1" si="55"/>
        <v>200</v>
      </c>
      <c r="BK9" s="32">
        <f t="shared" ca="1" si="56"/>
        <v>24.5</v>
      </c>
      <c r="BL9" s="32">
        <f t="shared" ca="1" si="57"/>
        <v>0</v>
      </c>
      <c r="BM9" s="32">
        <f t="shared" ca="1" si="58"/>
        <v>0</v>
      </c>
      <c r="BN9" s="32">
        <f t="shared" ca="1" si="59"/>
        <v>0</v>
      </c>
      <c r="BO9" s="32">
        <f t="shared" ca="1" si="60"/>
        <v>0</v>
      </c>
      <c r="BP9" s="32">
        <f t="shared" ca="1" si="61"/>
        <v>0</v>
      </c>
      <c r="BQ9" s="32">
        <f t="shared" ca="1" si="62"/>
        <v>0</v>
      </c>
      <c r="BR9" s="32">
        <f t="shared" ca="1" si="63"/>
        <v>0</v>
      </c>
      <c r="BS9" s="32">
        <f t="shared" ca="1" si="64"/>
        <v>0</v>
      </c>
      <c r="BT9" s="32">
        <f t="shared" ca="1" si="65"/>
        <v>0</v>
      </c>
      <c r="BU9" s="32">
        <f t="shared" ca="1" si="66"/>
        <v>0</v>
      </c>
      <c r="BV9" s="28"/>
      <c r="BW9" s="28"/>
      <c r="BX9" s="28"/>
      <c r="BY9" s="28"/>
      <c r="BZ9" s="28"/>
      <c r="CA9" s="28"/>
      <c r="CB9" s="28"/>
      <c r="CC9" s="28"/>
    </row>
    <row r="10" spans="1:81" x14ac:dyDescent="0.2">
      <c r="A10" s="31" t="str">
        <f t="shared" ca="1" si="0"/>
        <v>29-Jan-15</v>
      </c>
      <c r="B10" s="33" t="str">
        <f t="array" aca="1" ref="B10" ca="1">IF(ROW(A7)&gt;SUMPRODUCT(1/COUNTIF(transfert,transfert)),"",INDEX(transfert,MIN(IF(COUNTIF(B$3:B9,transfert)=0,ROW(transfert)-1))))</f>
        <v>ABDESS</v>
      </c>
      <c r="C10" s="31" t="str">
        <f t="shared" ca="1" si="67"/>
        <v>P000007/15</v>
      </c>
      <c r="D10" s="31">
        <f t="shared" ca="1" si="1"/>
        <v>7</v>
      </c>
      <c r="E10" s="32">
        <f t="shared" ca="1" si="2"/>
        <v>1025</v>
      </c>
      <c r="F10" s="32">
        <f t="shared" ca="1" si="3"/>
        <v>0</v>
      </c>
      <c r="G10" s="32">
        <f t="shared" ca="1" si="4"/>
        <v>0</v>
      </c>
      <c r="H10" s="32">
        <f t="shared" ca="1" si="5"/>
        <v>0</v>
      </c>
      <c r="I10" s="32">
        <f t="shared" ca="1" si="6"/>
        <v>0</v>
      </c>
      <c r="J10" s="32">
        <f t="shared" ca="1" si="7"/>
        <v>0</v>
      </c>
      <c r="K10" s="32">
        <f t="shared" ca="1" si="8"/>
        <v>0</v>
      </c>
      <c r="L10" s="32">
        <f t="shared" ca="1" si="9"/>
        <v>0</v>
      </c>
      <c r="M10" s="32">
        <f t="shared" ca="1" si="10"/>
        <v>0</v>
      </c>
      <c r="N10" s="32">
        <f t="shared" ca="1" si="11"/>
        <v>0</v>
      </c>
      <c r="O10" s="32">
        <f t="shared" ca="1" si="12"/>
        <v>0</v>
      </c>
      <c r="P10" s="32">
        <f t="shared" ca="1" si="13"/>
        <v>0</v>
      </c>
      <c r="Q10" s="32">
        <f t="shared" ca="1" si="14"/>
        <v>0</v>
      </c>
      <c r="R10" s="32">
        <f t="shared" ca="1" si="15"/>
        <v>0</v>
      </c>
      <c r="S10" s="32">
        <f t="shared" ca="1" si="16"/>
        <v>0</v>
      </c>
      <c r="T10" s="32">
        <f t="shared" ca="1" si="17"/>
        <v>0</v>
      </c>
      <c r="U10" s="32">
        <f t="shared" ca="1" si="18"/>
        <v>0</v>
      </c>
      <c r="V10" s="32">
        <f t="shared" ca="1" si="19"/>
        <v>0</v>
      </c>
      <c r="W10" s="32">
        <f t="shared" ca="1" si="20"/>
        <v>0</v>
      </c>
      <c r="X10" s="32">
        <f t="shared" ca="1" si="21"/>
        <v>0</v>
      </c>
      <c r="Y10" s="32">
        <f t="shared" ca="1" si="22"/>
        <v>0</v>
      </c>
      <c r="Z10" s="32">
        <f t="shared" ca="1" si="23"/>
        <v>0</v>
      </c>
      <c r="AA10" s="32">
        <f t="shared" ca="1" si="24"/>
        <v>0</v>
      </c>
      <c r="AB10" s="32"/>
      <c r="AC10" s="32"/>
      <c r="AD10" s="32">
        <f t="shared" ca="1" si="25"/>
        <v>0</v>
      </c>
      <c r="AE10" s="32">
        <f t="shared" ca="1" si="26"/>
        <v>0</v>
      </c>
      <c r="AF10" s="32">
        <f t="shared" ca="1" si="27"/>
        <v>25</v>
      </c>
      <c r="AG10" s="32">
        <f t="shared" ca="1" si="28"/>
        <v>41</v>
      </c>
      <c r="AH10" s="32">
        <f t="shared" ca="1" si="29"/>
        <v>0</v>
      </c>
      <c r="AI10" s="32">
        <f t="shared" ca="1" si="30"/>
        <v>0</v>
      </c>
      <c r="AJ10" s="32">
        <f t="shared" ca="1" si="31"/>
        <v>0</v>
      </c>
      <c r="AK10" s="32">
        <f t="shared" ca="1" si="32"/>
        <v>0</v>
      </c>
      <c r="AL10" s="32">
        <f t="shared" ca="1" si="33"/>
        <v>0</v>
      </c>
      <c r="AM10" s="32">
        <f t="shared" ca="1" si="34"/>
        <v>0</v>
      </c>
      <c r="AN10" s="32">
        <f t="shared" ca="1" si="35"/>
        <v>0</v>
      </c>
      <c r="AO10" s="32">
        <f t="shared" ca="1" si="36"/>
        <v>0</v>
      </c>
      <c r="AP10" s="32">
        <f t="shared" ca="1" si="37"/>
        <v>0</v>
      </c>
      <c r="AQ10" s="32">
        <f t="shared" ca="1" si="38"/>
        <v>0</v>
      </c>
      <c r="AR10" s="32">
        <f t="shared" ca="1" si="39"/>
        <v>0</v>
      </c>
      <c r="AS10" s="32">
        <f t="shared" ca="1" si="40"/>
        <v>0</v>
      </c>
      <c r="AT10" s="32">
        <f t="shared" ca="1" si="41"/>
        <v>0</v>
      </c>
      <c r="AU10" s="32">
        <f t="shared" ca="1" si="42"/>
        <v>0</v>
      </c>
      <c r="AV10" s="32"/>
      <c r="AW10" s="32"/>
      <c r="AX10" s="32">
        <f t="shared" ca="1" si="43"/>
        <v>0</v>
      </c>
      <c r="AY10" s="32">
        <f t="shared" ca="1" si="44"/>
        <v>0</v>
      </c>
      <c r="AZ10" s="32">
        <f t="shared" ca="1" si="45"/>
        <v>0</v>
      </c>
      <c r="BA10" s="32">
        <f t="shared" ca="1" si="46"/>
        <v>0</v>
      </c>
      <c r="BB10" s="32">
        <f t="shared" ca="1" si="47"/>
        <v>0</v>
      </c>
      <c r="BC10" s="32">
        <f t="shared" ca="1" si="48"/>
        <v>0</v>
      </c>
      <c r="BD10" s="32">
        <f t="shared" ca="1" si="49"/>
        <v>0</v>
      </c>
      <c r="BE10" s="32">
        <f t="shared" ca="1" si="50"/>
        <v>0</v>
      </c>
      <c r="BF10" s="32">
        <f t="shared" ca="1" si="51"/>
        <v>0</v>
      </c>
      <c r="BG10" s="32">
        <f t="shared" ca="1" si="52"/>
        <v>0</v>
      </c>
      <c r="BH10" s="32">
        <f t="shared" ca="1" si="53"/>
        <v>0</v>
      </c>
      <c r="BI10" s="32">
        <f t="shared" ca="1" si="54"/>
        <v>0</v>
      </c>
      <c r="BJ10" s="32">
        <f t="shared" ca="1" si="55"/>
        <v>0</v>
      </c>
      <c r="BK10" s="32">
        <f t="shared" ca="1" si="56"/>
        <v>0</v>
      </c>
      <c r="BL10" s="32">
        <f t="shared" ca="1" si="57"/>
        <v>0</v>
      </c>
      <c r="BM10" s="32">
        <f t="shared" ca="1" si="58"/>
        <v>0</v>
      </c>
      <c r="BN10" s="32">
        <f t="shared" ca="1" si="59"/>
        <v>0</v>
      </c>
      <c r="BO10" s="32">
        <f t="shared" ca="1" si="60"/>
        <v>0</v>
      </c>
      <c r="BP10" s="32">
        <f t="shared" ca="1" si="61"/>
        <v>0</v>
      </c>
      <c r="BQ10" s="32">
        <f t="shared" ca="1" si="62"/>
        <v>0</v>
      </c>
      <c r="BR10" s="32">
        <f t="shared" ca="1" si="63"/>
        <v>0</v>
      </c>
      <c r="BS10" s="32">
        <f t="shared" ca="1" si="64"/>
        <v>0</v>
      </c>
      <c r="BT10" s="32">
        <f t="shared" ca="1" si="65"/>
        <v>0</v>
      </c>
      <c r="BU10" s="32">
        <f t="shared" ca="1" si="66"/>
        <v>0</v>
      </c>
      <c r="BV10" s="28"/>
      <c r="BW10" s="28"/>
      <c r="BX10" s="28"/>
      <c r="BY10" s="28"/>
      <c r="BZ10" s="28"/>
      <c r="CA10" s="28"/>
      <c r="CB10" s="28"/>
      <c r="CC10" s="28"/>
    </row>
    <row r="11" spans="1:81" x14ac:dyDescent="0.2">
      <c r="A11" s="31" t="str">
        <f t="shared" ca="1" si="0"/>
        <v>05-Feb-15</v>
      </c>
      <c r="B11" s="33" t="str">
        <f t="array" aca="1" ref="B11" ca="1">IF(ROW(A8)&gt;SUMPRODUCT(1/COUNTIF(transfert,transfert)),"",INDEX(transfert,MIN(IF(COUNTIF(B$3:B10,transfert)=0,ROW(transfert)-1))))</f>
        <v>ALI</v>
      </c>
      <c r="C11" s="31" t="str">
        <f t="shared" ca="1" si="67"/>
        <v>P000008/15</v>
      </c>
      <c r="D11" s="31">
        <f t="shared" ca="1" si="1"/>
        <v>60</v>
      </c>
      <c r="E11" s="32">
        <f t="shared" ca="1" si="2"/>
        <v>4512</v>
      </c>
      <c r="F11" s="32">
        <f t="shared" ca="1" si="3"/>
        <v>0</v>
      </c>
      <c r="G11" s="32">
        <f t="shared" ca="1" si="4"/>
        <v>0</v>
      </c>
      <c r="H11" s="32">
        <f t="shared" ca="1" si="5"/>
        <v>0</v>
      </c>
      <c r="I11" s="32">
        <f t="shared" ca="1" si="6"/>
        <v>0</v>
      </c>
      <c r="J11" s="32">
        <f t="shared" ca="1" si="7"/>
        <v>0</v>
      </c>
      <c r="K11" s="32">
        <f t="shared" ca="1" si="8"/>
        <v>0</v>
      </c>
      <c r="L11" s="32">
        <f t="shared" ca="1" si="9"/>
        <v>0</v>
      </c>
      <c r="M11" s="32">
        <f t="shared" ca="1" si="10"/>
        <v>0</v>
      </c>
      <c r="N11" s="32">
        <f t="shared" ca="1" si="11"/>
        <v>0</v>
      </c>
      <c r="O11" s="32">
        <f t="shared" ca="1" si="12"/>
        <v>0</v>
      </c>
      <c r="P11" s="32">
        <f t="shared" ca="1" si="13"/>
        <v>0</v>
      </c>
      <c r="Q11" s="32">
        <f t="shared" ca="1" si="14"/>
        <v>0</v>
      </c>
      <c r="R11" s="32">
        <f t="shared" ca="1" si="15"/>
        <v>0</v>
      </c>
      <c r="S11" s="32">
        <f t="shared" ca="1" si="16"/>
        <v>0</v>
      </c>
      <c r="T11" s="32">
        <f t="shared" ca="1" si="17"/>
        <v>115</v>
      </c>
      <c r="U11" s="32">
        <f t="shared" ca="1" si="18"/>
        <v>30.5</v>
      </c>
      <c r="V11" s="32">
        <f t="shared" ca="1" si="19"/>
        <v>0</v>
      </c>
      <c r="W11" s="32">
        <f t="shared" ca="1" si="20"/>
        <v>0</v>
      </c>
      <c r="X11" s="32">
        <f t="shared" ca="1" si="21"/>
        <v>0</v>
      </c>
      <c r="Y11" s="32">
        <f t="shared" ca="1" si="22"/>
        <v>0</v>
      </c>
      <c r="Z11" s="32">
        <f t="shared" ca="1" si="23"/>
        <v>0</v>
      </c>
      <c r="AA11" s="32">
        <f t="shared" ca="1" si="24"/>
        <v>0</v>
      </c>
      <c r="AB11" s="32"/>
      <c r="AC11" s="32"/>
      <c r="AD11" s="32">
        <f t="shared" ca="1" si="25"/>
        <v>0</v>
      </c>
      <c r="AE11" s="32">
        <f t="shared" ca="1" si="26"/>
        <v>0</v>
      </c>
      <c r="AF11" s="32">
        <f t="shared" ca="1" si="27"/>
        <v>0</v>
      </c>
      <c r="AG11" s="32">
        <f t="shared" ca="1" si="28"/>
        <v>0</v>
      </c>
      <c r="AH11" s="32">
        <f t="shared" ca="1" si="29"/>
        <v>15</v>
      </c>
      <c r="AI11" s="32">
        <f t="shared" ca="1" si="30"/>
        <v>43.5</v>
      </c>
      <c r="AJ11" s="32">
        <f t="shared" ca="1" si="31"/>
        <v>0</v>
      </c>
      <c r="AK11" s="32">
        <f t="shared" ca="1" si="32"/>
        <v>0</v>
      </c>
      <c r="AL11" s="32">
        <f t="shared" ca="1" si="33"/>
        <v>0</v>
      </c>
      <c r="AM11" s="32">
        <f t="shared" ca="1" si="34"/>
        <v>0</v>
      </c>
      <c r="AN11" s="32">
        <f t="shared" ca="1" si="35"/>
        <v>2</v>
      </c>
      <c r="AO11" s="32">
        <f t="shared" ca="1" si="36"/>
        <v>176</v>
      </c>
      <c r="AP11" s="32">
        <f t="shared" ca="1" si="37"/>
        <v>0</v>
      </c>
      <c r="AQ11" s="32">
        <f t="shared" ca="1" si="38"/>
        <v>0</v>
      </c>
      <c r="AR11" s="32">
        <f t="shared" ca="1" si="39"/>
        <v>0</v>
      </c>
      <c r="AS11" s="32">
        <f t="shared" ca="1" si="40"/>
        <v>0</v>
      </c>
      <c r="AT11" s="32">
        <f t="shared" ca="1" si="41"/>
        <v>0</v>
      </c>
      <c r="AU11" s="32">
        <f t="shared" ca="1" si="42"/>
        <v>0</v>
      </c>
      <c r="AV11" s="32"/>
      <c r="AW11" s="32"/>
      <c r="AX11" s="32">
        <f t="shared" ca="1" si="43"/>
        <v>0</v>
      </c>
      <c r="AY11" s="32">
        <f t="shared" ca="1" si="44"/>
        <v>0</v>
      </c>
      <c r="AZ11" s="32">
        <f t="shared" ca="1" si="45"/>
        <v>0</v>
      </c>
      <c r="BA11" s="32">
        <f t="shared" ca="1" si="46"/>
        <v>0</v>
      </c>
      <c r="BB11" s="32">
        <f t="shared" ca="1" si="47"/>
        <v>0</v>
      </c>
      <c r="BC11" s="32">
        <f t="shared" ca="1" si="48"/>
        <v>0</v>
      </c>
      <c r="BD11" s="32">
        <f t="shared" ca="1" si="49"/>
        <v>0</v>
      </c>
      <c r="BE11" s="32">
        <f t="shared" ca="1" si="50"/>
        <v>0</v>
      </c>
      <c r="BF11" s="32">
        <f t="shared" ca="1" si="51"/>
        <v>0</v>
      </c>
      <c r="BG11" s="32">
        <f t="shared" ca="1" si="52"/>
        <v>0</v>
      </c>
      <c r="BH11" s="32">
        <f t="shared" ca="1" si="53"/>
        <v>0</v>
      </c>
      <c r="BI11" s="32">
        <f t="shared" ca="1" si="54"/>
        <v>0</v>
      </c>
      <c r="BJ11" s="32">
        <f t="shared" ca="1" si="55"/>
        <v>0</v>
      </c>
      <c r="BK11" s="32">
        <f t="shared" ca="1" si="56"/>
        <v>0</v>
      </c>
      <c r="BL11" s="32">
        <f t="shared" ca="1" si="57"/>
        <v>0</v>
      </c>
      <c r="BM11" s="32">
        <f t="shared" ca="1" si="58"/>
        <v>0</v>
      </c>
      <c r="BN11" s="32">
        <f t="shared" ca="1" si="59"/>
        <v>0</v>
      </c>
      <c r="BO11" s="32">
        <f t="shared" ca="1" si="60"/>
        <v>0</v>
      </c>
      <c r="BP11" s="32">
        <f t="shared" ca="1" si="61"/>
        <v>0</v>
      </c>
      <c r="BQ11" s="32">
        <f t="shared" ca="1" si="62"/>
        <v>0</v>
      </c>
      <c r="BR11" s="32">
        <f t="shared" ca="1" si="63"/>
        <v>0</v>
      </c>
      <c r="BS11" s="32">
        <f t="shared" ca="1" si="64"/>
        <v>0</v>
      </c>
      <c r="BT11" s="32">
        <f t="shared" ca="1" si="65"/>
        <v>0</v>
      </c>
      <c r="BU11" s="32">
        <f t="shared" ca="1" si="66"/>
        <v>0</v>
      </c>
      <c r="BV11" s="28"/>
      <c r="BW11" s="28"/>
      <c r="BX11" s="28"/>
      <c r="BY11" s="28"/>
      <c r="BZ11" s="28"/>
      <c r="CA11" s="28"/>
      <c r="CB11" s="28"/>
      <c r="CC11" s="28"/>
    </row>
    <row r="12" spans="1:81" x14ac:dyDescent="0.2">
      <c r="A12" s="31" t="str">
        <f t="shared" ca="1" si="0"/>
        <v>09-Feb-15</v>
      </c>
      <c r="B12" s="33" t="str">
        <f t="array" aca="1" ref="B12" ca="1">IF(ROW(A9)&gt;SUMPRODUCT(1/COUNTIF(transfert,transfert)),"",INDEX(transfert,MIN(IF(COUNTIF(B$3:B11,transfert)=0,ROW(transfert)-1))))</f>
        <v>SAISONS</v>
      </c>
      <c r="C12" s="31" t="str">
        <f t="shared" ca="1" si="67"/>
        <v>P000009/15</v>
      </c>
      <c r="D12" s="31">
        <f t="shared" ca="1" si="1"/>
        <v>626</v>
      </c>
      <c r="E12" s="32">
        <f t="shared" ca="1" si="2"/>
        <v>1856</v>
      </c>
      <c r="F12" s="32">
        <f t="shared" ca="1" si="3"/>
        <v>0</v>
      </c>
      <c r="G12" s="32">
        <f t="shared" ca="1" si="4"/>
        <v>0</v>
      </c>
      <c r="H12" s="32">
        <f t="shared" ca="1" si="5"/>
        <v>0</v>
      </c>
      <c r="I12" s="32">
        <f t="shared" ca="1" si="6"/>
        <v>0</v>
      </c>
      <c r="J12" s="32">
        <f t="shared" ca="1" si="7"/>
        <v>0</v>
      </c>
      <c r="K12" s="32">
        <f t="shared" ca="1" si="8"/>
        <v>0</v>
      </c>
      <c r="L12" s="32">
        <f t="shared" ca="1" si="9"/>
        <v>0</v>
      </c>
      <c r="M12" s="32">
        <f t="shared" ca="1" si="10"/>
        <v>0</v>
      </c>
      <c r="N12" s="32">
        <f t="shared" ca="1" si="11"/>
        <v>0</v>
      </c>
      <c r="O12" s="32">
        <f t="shared" ca="1" si="12"/>
        <v>0</v>
      </c>
      <c r="P12" s="32">
        <f t="shared" ca="1" si="13"/>
        <v>0</v>
      </c>
      <c r="Q12" s="32">
        <f t="shared" ca="1" si="14"/>
        <v>0</v>
      </c>
      <c r="R12" s="32">
        <f t="shared" ca="1" si="15"/>
        <v>20</v>
      </c>
      <c r="S12" s="32">
        <f t="shared" ca="1" si="16"/>
        <v>29.5</v>
      </c>
      <c r="T12" s="32">
        <f t="shared" ca="1" si="17"/>
        <v>0</v>
      </c>
      <c r="U12" s="32">
        <f t="shared" ca="1" si="18"/>
        <v>0</v>
      </c>
      <c r="V12" s="32">
        <f t="shared" ca="1" si="19"/>
        <v>0</v>
      </c>
      <c r="W12" s="32">
        <f t="shared" ca="1" si="20"/>
        <v>0</v>
      </c>
      <c r="X12" s="32">
        <f t="shared" ca="1" si="21"/>
        <v>4</v>
      </c>
      <c r="Y12" s="32">
        <f t="shared" ca="1" si="22"/>
        <v>86.5</v>
      </c>
      <c r="Z12" s="32">
        <f t="shared" ca="1" si="23"/>
        <v>0</v>
      </c>
      <c r="AA12" s="32">
        <f t="shared" ca="1" si="24"/>
        <v>0</v>
      </c>
      <c r="AB12" s="32"/>
      <c r="AC12" s="32"/>
      <c r="AD12" s="32">
        <f t="shared" ca="1" si="25"/>
        <v>0</v>
      </c>
      <c r="AE12" s="32">
        <f t="shared" ca="1" si="26"/>
        <v>0</v>
      </c>
      <c r="AF12" s="32">
        <f t="shared" ca="1" si="27"/>
        <v>0</v>
      </c>
      <c r="AG12" s="32">
        <f t="shared" ca="1" si="28"/>
        <v>0</v>
      </c>
      <c r="AH12" s="32">
        <f t="shared" ca="1" si="29"/>
        <v>0</v>
      </c>
      <c r="AI12" s="32">
        <f t="shared" ca="1" si="30"/>
        <v>0</v>
      </c>
      <c r="AJ12" s="32">
        <f t="shared" ca="1" si="31"/>
        <v>0</v>
      </c>
      <c r="AK12" s="32">
        <f t="shared" ca="1" si="32"/>
        <v>0</v>
      </c>
      <c r="AL12" s="32">
        <f t="shared" ca="1" si="33"/>
        <v>0</v>
      </c>
      <c r="AM12" s="32">
        <f t="shared" ca="1" si="34"/>
        <v>0</v>
      </c>
      <c r="AN12" s="32">
        <f t="shared" ca="1" si="35"/>
        <v>0</v>
      </c>
      <c r="AO12" s="32">
        <f t="shared" ca="1" si="36"/>
        <v>0</v>
      </c>
      <c r="AP12" s="32">
        <f t="shared" ca="1" si="37"/>
        <v>0</v>
      </c>
      <c r="AQ12" s="32">
        <f t="shared" ca="1" si="38"/>
        <v>0</v>
      </c>
      <c r="AR12" s="32">
        <f t="shared" ca="1" si="39"/>
        <v>0</v>
      </c>
      <c r="AS12" s="32">
        <f t="shared" ca="1" si="40"/>
        <v>0</v>
      </c>
      <c r="AT12" s="32">
        <f t="shared" ca="1" si="41"/>
        <v>100</v>
      </c>
      <c r="AU12" s="32">
        <f t="shared" ca="1" si="42"/>
        <v>1.5</v>
      </c>
      <c r="AV12" s="32"/>
      <c r="AW12" s="32"/>
      <c r="AX12" s="32">
        <f t="shared" ca="1" si="43"/>
        <v>0</v>
      </c>
      <c r="AY12" s="32">
        <f t="shared" ca="1" si="44"/>
        <v>0</v>
      </c>
      <c r="AZ12" s="32">
        <f t="shared" ca="1" si="45"/>
        <v>0</v>
      </c>
      <c r="BA12" s="32">
        <f t="shared" ca="1" si="46"/>
        <v>0</v>
      </c>
      <c r="BB12" s="32">
        <f t="shared" ca="1" si="47"/>
        <v>0</v>
      </c>
      <c r="BC12" s="32">
        <f t="shared" ca="1" si="48"/>
        <v>0</v>
      </c>
      <c r="BD12" s="32">
        <f t="shared" ca="1" si="49"/>
        <v>30</v>
      </c>
      <c r="BE12" s="32">
        <f t="shared" ca="1" si="50"/>
        <v>19</v>
      </c>
      <c r="BF12" s="32">
        <f t="shared" ca="1" si="51"/>
        <v>0</v>
      </c>
      <c r="BG12" s="32">
        <f t="shared" ca="1" si="52"/>
        <v>0</v>
      </c>
      <c r="BH12" s="32">
        <f t="shared" ca="1" si="53"/>
        <v>0</v>
      </c>
      <c r="BI12" s="32">
        <f t="shared" ca="1" si="54"/>
        <v>0</v>
      </c>
      <c r="BJ12" s="32">
        <f t="shared" ca="1" si="55"/>
        <v>0</v>
      </c>
      <c r="BK12" s="32">
        <f t="shared" ca="1" si="56"/>
        <v>0</v>
      </c>
      <c r="BL12" s="32">
        <f t="shared" ca="1" si="57"/>
        <v>0</v>
      </c>
      <c r="BM12" s="32">
        <f t="shared" ca="1" si="58"/>
        <v>0</v>
      </c>
      <c r="BN12" s="32">
        <f t="shared" ca="1" si="59"/>
        <v>0</v>
      </c>
      <c r="BO12" s="32">
        <f t="shared" ca="1" si="60"/>
        <v>0</v>
      </c>
      <c r="BP12" s="32">
        <f t="shared" ca="1" si="61"/>
        <v>0</v>
      </c>
      <c r="BQ12" s="32">
        <f t="shared" ca="1" si="62"/>
        <v>0</v>
      </c>
      <c r="BR12" s="32">
        <f t="shared" ca="1" si="63"/>
        <v>10</v>
      </c>
      <c r="BS12" s="32">
        <f t="shared" ca="1" si="64"/>
        <v>20</v>
      </c>
      <c r="BT12" s="32">
        <f t="shared" ca="1" si="65"/>
        <v>0</v>
      </c>
      <c r="BU12" s="32">
        <f t="shared" ca="1" si="66"/>
        <v>0</v>
      </c>
      <c r="BV12" s="28"/>
      <c r="BW12" s="28"/>
      <c r="BX12" s="28"/>
      <c r="BY12" s="28"/>
      <c r="BZ12" s="28"/>
      <c r="CA12" s="28"/>
      <c r="CB12" s="28"/>
      <c r="CC12" s="28"/>
    </row>
    <row r="13" spans="1:81" x14ac:dyDescent="0.2">
      <c r="A13" s="31" t="str">
        <f t="shared" ca="1" si="0"/>
        <v>12-Jan-15</v>
      </c>
      <c r="B13" s="41" t="str">
        <f t="array" aca="1" ref="B13" ca="1">IF(ROW(A10)&gt;SUMPRODUCT(1/COUNTIF(transfert,transfert)),"",INDEX(transfert,MIN(IF(COUNTIF(B$3:B12,transfert)=0,ROW(transfert)-1))))</f>
        <v>ami</v>
      </c>
      <c r="C13" s="31" t="str">
        <f t="shared" ca="1" si="67"/>
        <v>P000010/15</v>
      </c>
      <c r="D13" s="31">
        <f t="shared" ca="1" si="1"/>
        <v>682</v>
      </c>
      <c r="E13" s="32">
        <f t="shared" ca="1" si="2"/>
        <v>27014</v>
      </c>
      <c r="F13" s="32">
        <f t="shared" ca="1" si="3"/>
        <v>175</v>
      </c>
      <c r="G13" s="32">
        <f t="shared" ca="1" si="4"/>
        <v>138.5</v>
      </c>
      <c r="H13" s="32">
        <f t="shared" ca="1" si="5"/>
        <v>0</v>
      </c>
      <c r="I13" s="32">
        <f t="shared" ca="1" si="6"/>
        <v>0</v>
      </c>
      <c r="J13" s="32">
        <f t="shared" ca="1" si="7"/>
        <v>0</v>
      </c>
      <c r="K13" s="32">
        <f t="shared" ca="1" si="8"/>
        <v>0</v>
      </c>
      <c r="L13" s="32">
        <f t="shared" ca="1" si="9"/>
        <v>0</v>
      </c>
      <c r="M13" s="32">
        <f t="shared" ca="1" si="10"/>
        <v>0</v>
      </c>
      <c r="N13" s="32">
        <f t="shared" ca="1" si="11"/>
        <v>70</v>
      </c>
      <c r="O13" s="32">
        <f t="shared" ca="1" si="12"/>
        <v>64.5</v>
      </c>
      <c r="P13" s="32">
        <f t="shared" ca="1" si="13"/>
        <v>0</v>
      </c>
      <c r="Q13" s="32">
        <f t="shared" ca="1" si="14"/>
        <v>0</v>
      </c>
      <c r="R13" s="32">
        <f t="shared" ca="1" si="15"/>
        <v>0</v>
      </c>
      <c r="S13" s="32">
        <f t="shared" ca="1" si="16"/>
        <v>0</v>
      </c>
      <c r="T13" s="32">
        <f t="shared" ca="1" si="17"/>
        <v>115</v>
      </c>
      <c r="U13" s="32">
        <f t="shared" ca="1" si="18"/>
        <v>30.5</v>
      </c>
      <c r="V13" s="32">
        <f t="shared" ca="1" si="19"/>
        <v>0</v>
      </c>
      <c r="W13" s="32">
        <f t="shared" ca="1" si="20"/>
        <v>0</v>
      </c>
      <c r="X13" s="32">
        <f t="shared" ca="1" si="21"/>
        <v>0</v>
      </c>
      <c r="Y13" s="32">
        <f t="shared" ca="1" si="22"/>
        <v>0</v>
      </c>
      <c r="Z13" s="32">
        <f t="shared" ca="1" si="23"/>
        <v>0</v>
      </c>
      <c r="AA13" s="32">
        <f t="shared" ca="1" si="24"/>
        <v>0</v>
      </c>
      <c r="AB13" s="32"/>
      <c r="AC13" s="32"/>
      <c r="AD13" s="32">
        <f t="shared" ca="1" si="25"/>
        <v>10</v>
      </c>
      <c r="AE13" s="32">
        <f t="shared" ca="1" si="26"/>
        <v>51.5</v>
      </c>
      <c r="AF13" s="32">
        <f t="shared" ca="1" si="27"/>
        <v>25</v>
      </c>
      <c r="AG13" s="32">
        <f t="shared" ca="1" si="28"/>
        <v>41</v>
      </c>
      <c r="AH13" s="32">
        <f t="shared" ca="1" si="29"/>
        <v>15</v>
      </c>
      <c r="AI13" s="32">
        <f t="shared" ca="1" si="30"/>
        <v>43.5</v>
      </c>
      <c r="AJ13" s="32">
        <f t="shared" ca="1" si="31"/>
        <v>78</v>
      </c>
      <c r="AK13" s="32">
        <f t="shared" ca="1" si="32"/>
        <v>273</v>
      </c>
      <c r="AL13" s="32">
        <f t="shared" ca="1" si="33"/>
        <v>0</v>
      </c>
      <c r="AM13" s="32">
        <f t="shared" ca="1" si="34"/>
        <v>0</v>
      </c>
      <c r="AN13" s="32">
        <f t="shared" ca="1" si="35"/>
        <v>2</v>
      </c>
      <c r="AO13" s="32">
        <f t="shared" ca="1" si="36"/>
        <v>176</v>
      </c>
      <c r="AP13" s="32">
        <f t="shared" ca="1" si="37"/>
        <v>16</v>
      </c>
      <c r="AQ13" s="32">
        <f t="shared" ca="1" si="38"/>
        <v>252</v>
      </c>
      <c r="AR13" s="32">
        <f t="shared" ca="1" si="39"/>
        <v>0</v>
      </c>
      <c r="AS13" s="32">
        <f t="shared" ca="1" si="40"/>
        <v>0</v>
      </c>
      <c r="AT13" s="32">
        <f t="shared" ca="1" si="41"/>
        <v>0</v>
      </c>
      <c r="AU13" s="32">
        <f t="shared" ca="1" si="42"/>
        <v>0</v>
      </c>
      <c r="AV13" s="32"/>
      <c r="AW13" s="32"/>
      <c r="AX13" s="32">
        <f t="shared" ca="1" si="43"/>
        <v>100</v>
      </c>
      <c r="AY13" s="32">
        <f t="shared" ca="1" si="44"/>
        <v>25.5</v>
      </c>
      <c r="AZ13" s="32">
        <f t="shared" ca="1" si="45"/>
        <v>0</v>
      </c>
      <c r="BA13" s="32">
        <f t="shared" ca="1" si="46"/>
        <v>0</v>
      </c>
      <c r="BB13" s="32">
        <f t="shared" ca="1" si="47"/>
        <v>0</v>
      </c>
      <c r="BC13" s="32">
        <f t="shared" ca="1" si="48"/>
        <v>0</v>
      </c>
      <c r="BD13" s="32">
        <f t="shared" ca="1" si="49"/>
        <v>0</v>
      </c>
      <c r="BE13" s="32">
        <f t="shared" ca="1" si="50"/>
        <v>0</v>
      </c>
      <c r="BF13" s="32">
        <f t="shared" ca="1" si="51"/>
        <v>75</v>
      </c>
      <c r="BG13" s="32">
        <f t="shared" ca="1" si="52"/>
        <v>17.5</v>
      </c>
      <c r="BH13" s="32">
        <f t="shared" ca="1" si="53"/>
        <v>0</v>
      </c>
      <c r="BI13" s="32">
        <f t="shared" ca="1" si="54"/>
        <v>0</v>
      </c>
      <c r="BJ13" s="32">
        <f t="shared" ca="1" si="55"/>
        <v>200</v>
      </c>
      <c r="BK13" s="32">
        <f t="shared" ca="1" si="56"/>
        <v>24.5</v>
      </c>
      <c r="BL13" s="32">
        <f t="shared" ca="1" si="57"/>
        <v>0</v>
      </c>
      <c r="BM13" s="32">
        <f t="shared" ca="1" si="58"/>
        <v>0</v>
      </c>
      <c r="BN13" s="32">
        <f t="shared" ca="1" si="59"/>
        <v>0</v>
      </c>
      <c r="BO13" s="32">
        <f t="shared" ca="1" si="60"/>
        <v>0</v>
      </c>
      <c r="BP13" s="32">
        <f t="shared" ca="1" si="61"/>
        <v>0</v>
      </c>
      <c r="BQ13" s="32">
        <f t="shared" ca="1" si="62"/>
        <v>0</v>
      </c>
      <c r="BR13" s="32">
        <f t="shared" ca="1" si="63"/>
        <v>0</v>
      </c>
      <c r="BS13" s="32">
        <f t="shared" ca="1" si="64"/>
        <v>0</v>
      </c>
      <c r="BT13" s="32">
        <f t="shared" ca="1" si="65"/>
        <v>0</v>
      </c>
      <c r="BU13" s="32">
        <f t="shared" ca="1" si="66"/>
        <v>0</v>
      </c>
      <c r="BV13" s="28"/>
      <c r="BW13" s="28"/>
      <c r="BX13" s="28"/>
      <c r="BY13" s="28"/>
      <c r="BZ13" s="28"/>
      <c r="CA13" s="28"/>
      <c r="CB13" s="28"/>
      <c r="CC13" s="28"/>
    </row>
    <row r="14" spans="1:81" x14ac:dyDescent="0.2">
      <c r="A14" s="31" t="str">
        <f t="shared" ca="1" si="0"/>
        <v>05-Feb-15</v>
      </c>
      <c r="B14" s="42" t="str">
        <f t="array" aca="1" ref="B14" ca="1">IF(ROW(A11)&gt;SUMPRODUCT(1/COUNTIF(transfert,transfert)),"",INDEX(transfert,MIN(IF(COUNTIF(B$3:B13,transfert)=0,ROW(transfert)-1))))</f>
        <v>achat</v>
      </c>
      <c r="C14" s="31" t="str">
        <f t="shared" ca="1" si="67"/>
        <v>P000024/15</v>
      </c>
      <c r="D14" s="31">
        <f t="shared" ca="1" si="1"/>
        <v>591</v>
      </c>
      <c r="E14" s="32">
        <f t="shared" ca="1" si="2"/>
        <v>55018.5</v>
      </c>
      <c r="F14" s="32">
        <f t="shared" ca="1" si="3"/>
        <v>239</v>
      </c>
      <c r="G14" s="32">
        <f t="shared" ca="1" si="4"/>
        <v>194</v>
      </c>
      <c r="H14" s="32">
        <f t="shared" ca="1" si="5"/>
        <v>30</v>
      </c>
      <c r="I14" s="32">
        <f t="shared" ca="1" si="6"/>
        <v>84.5</v>
      </c>
      <c r="J14" s="32">
        <f t="shared" ca="1" si="7"/>
        <v>85</v>
      </c>
      <c r="K14" s="32">
        <f t="shared" ca="1" si="8"/>
        <v>144</v>
      </c>
      <c r="L14" s="32">
        <f t="shared" ca="1" si="9"/>
        <v>0</v>
      </c>
      <c r="M14" s="32">
        <f t="shared" ca="1" si="10"/>
        <v>0</v>
      </c>
      <c r="N14" s="32">
        <f t="shared" ca="1" si="11"/>
        <v>10</v>
      </c>
      <c r="O14" s="32">
        <f t="shared" ca="1" si="12"/>
        <v>32</v>
      </c>
      <c r="P14" s="32">
        <f t="shared" ca="1" si="13"/>
        <v>41</v>
      </c>
      <c r="Q14" s="32">
        <f t="shared" ca="1" si="14"/>
        <v>117</v>
      </c>
      <c r="R14" s="32">
        <f t="shared" ca="1" si="15"/>
        <v>0</v>
      </c>
      <c r="S14" s="32">
        <f t="shared" ca="1" si="16"/>
        <v>0</v>
      </c>
      <c r="T14" s="32">
        <f t="shared" ca="1" si="17"/>
        <v>380</v>
      </c>
      <c r="U14" s="32">
        <f t="shared" ca="1" si="18"/>
        <v>75.5</v>
      </c>
      <c r="V14" s="32">
        <f t="shared" ca="1" si="19"/>
        <v>37</v>
      </c>
      <c r="W14" s="32">
        <f t="shared" ca="1" si="20"/>
        <v>432.5</v>
      </c>
      <c r="X14" s="32">
        <f t="shared" ca="1" si="21"/>
        <v>4</v>
      </c>
      <c r="Y14" s="32">
        <f t="shared" ca="1" si="22"/>
        <v>86.5</v>
      </c>
      <c r="Z14" s="32">
        <f t="shared" ca="1" si="23"/>
        <v>0</v>
      </c>
      <c r="AA14" s="32">
        <f t="shared" ca="1" si="24"/>
        <v>0</v>
      </c>
      <c r="AB14" s="32"/>
      <c r="AC14" s="32"/>
      <c r="AD14" s="32">
        <f t="shared" ca="1" si="25"/>
        <v>80</v>
      </c>
      <c r="AE14" s="32">
        <f t="shared" ca="1" si="26"/>
        <v>103.5</v>
      </c>
      <c r="AF14" s="32">
        <f t="shared" ca="1" si="27"/>
        <v>40</v>
      </c>
      <c r="AG14" s="32">
        <f t="shared" ca="1" si="28"/>
        <v>41</v>
      </c>
      <c r="AH14" s="32">
        <f t="shared" ca="1" si="29"/>
        <v>0</v>
      </c>
      <c r="AI14" s="32">
        <f t="shared" ca="1" si="30"/>
        <v>0</v>
      </c>
      <c r="AJ14" s="32">
        <f t="shared" ca="1" si="31"/>
        <v>104</v>
      </c>
      <c r="AK14" s="32">
        <f t="shared" ca="1" si="32"/>
        <v>156</v>
      </c>
      <c r="AL14" s="32">
        <f t="shared" ca="1" si="33"/>
        <v>0</v>
      </c>
      <c r="AM14" s="32">
        <f t="shared" ca="1" si="34"/>
        <v>0</v>
      </c>
      <c r="AN14" s="32">
        <f t="shared" ca="1" si="35"/>
        <v>0</v>
      </c>
      <c r="AO14" s="32">
        <f t="shared" ca="1" si="36"/>
        <v>0</v>
      </c>
      <c r="AP14" s="32">
        <f t="shared" ca="1" si="37"/>
        <v>58</v>
      </c>
      <c r="AQ14" s="32">
        <f t="shared" ca="1" si="38"/>
        <v>254</v>
      </c>
      <c r="AR14" s="32">
        <f t="shared" ca="1" si="39"/>
        <v>0</v>
      </c>
      <c r="AS14" s="32">
        <f t="shared" ca="1" si="40"/>
        <v>0</v>
      </c>
      <c r="AT14" s="32">
        <f t="shared" ca="1" si="41"/>
        <v>0</v>
      </c>
      <c r="AU14" s="32">
        <f t="shared" ca="1" si="42"/>
        <v>0</v>
      </c>
      <c r="AV14" s="32"/>
      <c r="AW14" s="32"/>
      <c r="AX14" s="32">
        <f t="shared" ca="1" si="43"/>
        <v>20</v>
      </c>
      <c r="AY14" s="32">
        <f t="shared" ca="1" si="44"/>
        <v>51</v>
      </c>
      <c r="AZ14" s="32">
        <f t="shared" ca="1" si="45"/>
        <v>0</v>
      </c>
      <c r="BA14" s="32">
        <f t="shared" ca="1" si="46"/>
        <v>0</v>
      </c>
      <c r="BB14" s="32">
        <f t="shared" ca="1" si="47"/>
        <v>0</v>
      </c>
      <c r="BC14" s="32">
        <f t="shared" ca="1" si="48"/>
        <v>0</v>
      </c>
      <c r="BD14" s="32">
        <f t="shared" ca="1" si="49"/>
        <v>0</v>
      </c>
      <c r="BE14" s="32">
        <f t="shared" ca="1" si="50"/>
        <v>0</v>
      </c>
      <c r="BF14" s="32">
        <f t="shared" ca="1" si="51"/>
        <v>0</v>
      </c>
      <c r="BG14" s="32">
        <f t="shared" ca="1" si="52"/>
        <v>0</v>
      </c>
      <c r="BH14" s="32">
        <f t="shared" ca="1" si="53"/>
        <v>80</v>
      </c>
      <c r="BI14" s="32">
        <f t="shared" ca="1" si="54"/>
        <v>51</v>
      </c>
      <c r="BJ14" s="32">
        <f t="shared" ca="1" si="55"/>
        <v>200</v>
      </c>
      <c r="BK14" s="32">
        <f t="shared" ca="1" si="56"/>
        <v>24.5</v>
      </c>
      <c r="BL14" s="32">
        <f t="shared" ca="1" si="57"/>
        <v>0</v>
      </c>
      <c r="BM14" s="32">
        <f t="shared" ca="1" si="58"/>
        <v>0</v>
      </c>
      <c r="BN14" s="32">
        <f t="shared" ca="1" si="59"/>
        <v>0</v>
      </c>
      <c r="BO14" s="32">
        <f t="shared" ca="1" si="60"/>
        <v>0</v>
      </c>
      <c r="BP14" s="32">
        <f t="shared" ca="1" si="61"/>
        <v>0</v>
      </c>
      <c r="BQ14" s="32">
        <f t="shared" ca="1" si="62"/>
        <v>0</v>
      </c>
      <c r="BR14" s="32">
        <f t="shared" ca="1" si="63"/>
        <v>10</v>
      </c>
      <c r="BS14" s="32">
        <f t="shared" ca="1" si="64"/>
        <v>20</v>
      </c>
      <c r="BT14" s="32">
        <f t="shared" ca="1" si="65"/>
        <v>0</v>
      </c>
      <c r="BU14" s="32">
        <f t="shared" ca="1" si="66"/>
        <v>0</v>
      </c>
      <c r="BV14" s="28"/>
      <c r="BW14" s="28"/>
      <c r="BX14" s="28"/>
      <c r="BY14" s="28"/>
      <c r="BZ14" s="28"/>
      <c r="CA14" s="28"/>
      <c r="CB14" s="28"/>
      <c r="CC14" s="28"/>
    </row>
    <row r="15" spans="1:81" x14ac:dyDescent="0.2">
      <c r="A15" s="31" t="str">
        <f t="shared" ca="1" si="0"/>
        <v>14-Feb-15</v>
      </c>
      <c r="B15" s="43" t="str">
        <f t="array" aca="1" ref="B15" ca="1">IF(ROW(A12)&gt;SUMPRODUCT(1/COUNTIF(transfert,transfert)),"",INDEX(transfert,MIN(IF(COUNTIF(B$3:B14,transfert)=0,ROW(transfert)-1))))</f>
        <v>Food</v>
      </c>
      <c r="C15" s="31" t="str">
        <f t="shared" ca="1" si="67"/>
        <v>P000039/15</v>
      </c>
      <c r="D15" s="31">
        <f t="shared" ca="1" si="1"/>
        <v>450</v>
      </c>
      <c r="E15" s="32">
        <f t="shared" ca="1" si="2"/>
        <v>47472.5</v>
      </c>
      <c r="F15" s="32">
        <f t="shared" ca="1" si="3"/>
        <v>275</v>
      </c>
      <c r="G15" s="32">
        <f t="shared" ca="1" si="4"/>
        <v>193.5</v>
      </c>
      <c r="H15" s="32">
        <f t="shared" ca="1" si="5"/>
        <v>130</v>
      </c>
      <c r="I15" s="32">
        <f t="shared" ca="1" si="6"/>
        <v>201</v>
      </c>
      <c r="J15" s="32">
        <f t="shared" ca="1" si="7"/>
        <v>261</v>
      </c>
      <c r="K15" s="32">
        <f t="shared" ca="1" si="8"/>
        <v>232</v>
      </c>
      <c r="L15" s="32">
        <f t="shared" ca="1" si="9"/>
        <v>0</v>
      </c>
      <c r="M15" s="32">
        <f t="shared" ca="1" si="10"/>
        <v>0</v>
      </c>
      <c r="N15" s="32">
        <f t="shared" ca="1" si="11"/>
        <v>201</v>
      </c>
      <c r="O15" s="32">
        <f t="shared" ca="1" si="12"/>
        <v>259.5</v>
      </c>
      <c r="P15" s="32">
        <f t="shared" ca="1" si="13"/>
        <v>51</v>
      </c>
      <c r="Q15" s="32">
        <f t="shared" ca="1" si="14"/>
        <v>144.5</v>
      </c>
      <c r="R15" s="32">
        <f t="shared" ca="1" si="15"/>
        <v>0</v>
      </c>
      <c r="S15" s="32">
        <f t="shared" ca="1" si="16"/>
        <v>0</v>
      </c>
      <c r="T15" s="32">
        <f t="shared" ca="1" si="17"/>
        <v>0</v>
      </c>
      <c r="U15" s="32">
        <f t="shared" ca="1" si="18"/>
        <v>0</v>
      </c>
      <c r="V15" s="32">
        <f t="shared" ca="1" si="19"/>
        <v>120</v>
      </c>
      <c r="W15" s="32">
        <f t="shared" ca="1" si="20"/>
        <v>1040.5</v>
      </c>
      <c r="X15" s="32">
        <f t="shared" ca="1" si="21"/>
        <v>11</v>
      </c>
      <c r="Y15" s="32">
        <f t="shared" ca="1" si="22"/>
        <v>174.5</v>
      </c>
      <c r="Z15" s="32">
        <f t="shared" ca="1" si="23"/>
        <v>0</v>
      </c>
      <c r="AA15" s="32">
        <f t="shared" ca="1" si="24"/>
        <v>0</v>
      </c>
      <c r="AB15" s="32"/>
      <c r="AC15" s="32"/>
      <c r="AD15" s="32">
        <f t="shared" ca="1" si="25"/>
        <v>15</v>
      </c>
      <c r="AE15" s="32">
        <f t="shared" ca="1" si="26"/>
        <v>51</v>
      </c>
      <c r="AF15" s="32">
        <f t="shared" ca="1" si="27"/>
        <v>96</v>
      </c>
      <c r="AG15" s="32">
        <f t="shared" ca="1" si="28"/>
        <v>164</v>
      </c>
      <c r="AH15" s="32">
        <f t="shared" ca="1" si="29"/>
        <v>0</v>
      </c>
      <c r="AI15" s="32">
        <f t="shared" ca="1" si="30"/>
        <v>0</v>
      </c>
      <c r="AJ15" s="32">
        <f t="shared" ca="1" si="31"/>
        <v>40</v>
      </c>
      <c r="AK15" s="32">
        <f t="shared" ca="1" si="32"/>
        <v>117</v>
      </c>
      <c r="AL15" s="32">
        <f t="shared" ca="1" si="33"/>
        <v>0</v>
      </c>
      <c r="AM15" s="32">
        <f t="shared" ca="1" si="34"/>
        <v>0</v>
      </c>
      <c r="AN15" s="32">
        <f t="shared" ca="1" si="35"/>
        <v>0</v>
      </c>
      <c r="AO15" s="32">
        <f t="shared" ca="1" si="36"/>
        <v>0</v>
      </c>
      <c r="AP15" s="32">
        <f t="shared" ca="1" si="37"/>
        <v>9</v>
      </c>
      <c r="AQ15" s="32">
        <f t="shared" ca="1" si="38"/>
        <v>250</v>
      </c>
      <c r="AR15" s="32">
        <f t="shared" ca="1" si="39"/>
        <v>0</v>
      </c>
      <c r="AS15" s="32">
        <f t="shared" ca="1" si="40"/>
        <v>0</v>
      </c>
      <c r="AT15" s="32">
        <f t="shared" ca="1" si="41"/>
        <v>0</v>
      </c>
      <c r="AU15" s="32">
        <f t="shared" ca="1" si="42"/>
        <v>0</v>
      </c>
      <c r="AV15" s="32"/>
      <c r="AW15" s="32"/>
      <c r="AX15" s="32">
        <f t="shared" ca="1" si="43"/>
        <v>0</v>
      </c>
      <c r="AY15" s="32">
        <f t="shared" ca="1" si="44"/>
        <v>0</v>
      </c>
      <c r="AZ15" s="32">
        <f t="shared" ca="1" si="45"/>
        <v>0</v>
      </c>
      <c r="BA15" s="32">
        <f t="shared" ca="1" si="46"/>
        <v>0</v>
      </c>
      <c r="BB15" s="32">
        <f t="shared" ca="1" si="47"/>
        <v>0</v>
      </c>
      <c r="BC15" s="32">
        <f t="shared" ca="1" si="48"/>
        <v>0</v>
      </c>
      <c r="BD15" s="32">
        <f t="shared" ca="1" si="49"/>
        <v>0</v>
      </c>
      <c r="BE15" s="32">
        <f t="shared" ca="1" si="50"/>
        <v>0</v>
      </c>
      <c r="BF15" s="32">
        <f t="shared" ca="1" si="51"/>
        <v>0</v>
      </c>
      <c r="BG15" s="32">
        <f t="shared" ca="1" si="52"/>
        <v>0</v>
      </c>
      <c r="BH15" s="32">
        <f t="shared" ca="1" si="53"/>
        <v>39</v>
      </c>
      <c r="BI15" s="32">
        <f t="shared" ca="1" si="54"/>
        <v>51</v>
      </c>
      <c r="BJ15" s="32">
        <f t="shared" ca="1" si="55"/>
        <v>0</v>
      </c>
      <c r="BK15" s="32">
        <f t="shared" ca="1" si="56"/>
        <v>0</v>
      </c>
      <c r="BL15" s="32">
        <f t="shared" ca="1" si="57"/>
        <v>0</v>
      </c>
      <c r="BM15" s="32">
        <f t="shared" ca="1" si="58"/>
        <v>0</v>
      </c>
      <c r="BN15" s="32">
        <f t="shared" ca="1" si="59"/>
        <v>0</v>
      </c>
      <c r="BO15" s="32">
        <f t="shared" ca="1" si="60"/>
        <v>0</v>
      </c>
      <c r="BP15" s="32">
        <f t="shared" ca="1" si="61"/>
        <v>0</v>
      </c>
      <c r="BQ15" s="32">
        <f t="shared" ca="1" si="62"/>
        <v>0</v>
      </c>
      <c r="BR15" s="32">
        <f t="shared" ca="1" si="63"/>
        <v>0</v>
      </c>
      <c r="BS15" s="32">
        <f t="shared" ca="1" si="64"/>
        <v>0</v>
      </c>
      <c r="BT15" s="32">
        <f t="shared" ca="1" si="65"/>
        <v>0</v>
      </c>
      <c r="BU15" s="32">
        <f t="shared" ca="1" si="66"/>
        <v>0</v>
      </c>
      <c r="BV15" s="28"/>
      <c r="BW15" s="28"/>
      <c r="BX15" s="28"/>
      <c r="BY15" s="28"/>
      <c r="BZ15" s="28"/>
      <c r="CA15" s="28"/>
      <c r="CB15" s="28"/>
      <c r="CC15" s="28"/>
    </row>
    <row r="16" spans="1:81" x14ac:dyDescent="0.2">
      <c r="A16" s="31" t="str">
        <f t="shared" ca="1" si="0"/>
        <v>02-Mar-15</v>
      </c>
      <c r="B16" s="44" t="str">
        <f t="array" aca="1" ref="B16" ca="1">IF(ROW(A13)&gt;SUMPRODUCT(1/COUNTIF(transfert,transfert)),"",INDEX(transfert,MIN(IF(COUNTIF(B$3:B15,transfert)=0,ROW(transfert)-1))))</f>
        <v>man</v>
      </c>
      <c r="C16" s="31" t="str">
        <f t="shared" ca="1" si="67"/>
        <v>P000056/15</v>
      </c>
      <c r="D16" s="31">
        <f t="shared" ca="1" si="1"/>
        <v>168</v>
      </c>
      <c r="E16" s="32">
        <f t="shared" ca="1" si="2"/>
        <v>97202</v>
      </c>
      <c r="F16" s="32">
        <f t="shared" ca="1" si="3"/>
        <v>1225</v>
      </c>
      <c r="G16" s="32">
        <f t="shared" ca="1" si="4"/>
        <v>471.5</v>
      </c>
      <c r="H16" s="32">
        <f t="shared" ca="1" si="5"/>
        <v>315</v>
      </c>
      <c r="I16" s="32">
        <f t="shared" ca="1" si="6"/>
        <v>257.5</v>
      </c>
      <c r="J16" s="32">
        <f t="shared" ca="1" si="7"/>
        <v>345</v>
      </c>
      <c r="K16" s="32">
        <f t="shared" ca="1" si="8"/>
        <v>285</v>
      </c>
      <c r="L16" s="32">
        <f t="shared" ca="1" si="9"/>
        <v>0</v>
      </c>
      <c r="M16" s="32">
        <f t="shared" ca="1" si="10"/>
        <v>0</v>
      </c>
      <c r="N16" s="32">
        <f t="shared" ca="1" si="11"/>
        <v>286</v>
      </c>
      <c r="O16" s="32">
        <f t="shared" ca="1" si="12"/>
        <v>322</v>
      </c>
      <c r="P16" s="32">
        <f t="shared" ca="1" si="13"/>
        <v>110</v>
      </c>
      <c r="Q16" s="32">
        <f t="shared" ca="1" si="14"/>
        <v>361.5</v>
      </c>
      <c r="R16" s="32">
        <f t="shared" ca="1" si="15"/>
        <v>20</v>
      </c>
      <c r="S16" s="32">
        <f t="shared" ca="1" si="16"/>
        <v>29.5</v>
      </c>
      <c r="T16" s="32">
        <f t="shared" ca="1" si="17"/>
        <v>0</v>
      </c>
      <c r="U16" s="32">
        <f t="shared" ca="1" si="18"/>
        <v>0</v>
      </c>
      <c r="V16" s="32">
        <f t="shared" ca="1" si="19"/>
        <v>252</v>
      </c>
      <c r="W16" s="32">
        <f t="shared" ca="1" si="20"/>
        <v>1300</v>
      </c>
      <c r="X16" s="32">
        <f t="shared" ca="1" si="21"/>
        <v>0</v>
      </c>
      <c r="Y16" s="32">
        <f t="shared" ca="1" si="22"/>
        <v>0</v>
      </c>
      <c r="Z16" s="32">
        <f t="shared" ca="1" si="23"/>
        <v>0</v>
      </c>
      <c r="AA16" s="32">
        <f t="shared" ca="1" si="24"/>
        <v>0</v>
      </c>
      <c r="AB16" s="32"/>
      <c r="AC16" s="32"/>
      <c r="AD16" s="32">
        <f t="shared" ca="1" si="25"/>
        <v>56</v>
      </c>
      <c r="AE16" s="32">
        <f t="shared" ca="1" si="26"/>
        <v>204</v>
      </c>
      <c r="AF16" s="32">
        <f t="shared" ca="1" si="27"/>
        <v>31</v>
      </c>
      <c r="AG16" s="32">
        <f t="shared" ca="1" si="28"/>
        <v>82.5</v>
      </c>
      <c r="AH16" s="32">
        <f t="shared" ca="1" si="29"/>
        <v>0</v>
      </c>
      <c r="AI16" s="32">
        <f t="shared" ca="1" si="30"/>
        <v>0</v>
      </c>
      <c r="AJ16" s="32">
        <f t="shared" ca="1" si="31"/>
        <v>10</v>
      </c>
      <c r="AK16" s="32">
        <f t="shared" ca="1" si="32"/>
        <v>39</v>
      </c>
      <c r="AL16" s="32">
        <f t="shared" ca="1" si="33"/>
        <v>0</v>
      </c>
      <c r="AM16" s="32">
        <f t="shared" ca="1" si="34"/>
        <v>0</v>
      </c>
      <c r="AN16" s="32">
        <f t="shared" ca="1" si="35"/>
        <v>0</v>
      </c>
      <c r="AO16" s="32">
        <f t="shared" ca="1" si="36"/>
        <v>0</v>
      </c>
      <c r="AP16" s="32">
        <f t="shared" ca="1" si="37"/>
        <v>0</v>
      </c>
      <c r="AQ16" s="32">
        <f t="shared" ca="1" si="38"/>
        <v>0</v>
      </c>
      <c r="AR16" s="32">
        <f t="shared" ca="1" si="39"/>
        <v>0</v>
      </c>
      <c r="AS16" s="32">
        <f t="shared" ca="1" si="40"/>
        <v>0</v>
      </c>
      <c r="AT16" s="32">
        <f t="shared" ca="1" si="41"/>
        <v>0</v>
      </c>
      <c r="AU16" s="32">
        <f t="shared" ca="1" si="42"/>
        <v>0</v>
      </c>
      <c r="AV16" s="32"/>
      <c r="AW16" s="32"/>
      <c r="AX16" s="32">
        <f t="shared" ca="1" si="43"/>
        <v>34</v>
      </c>
      <c r="AY16" s="32">
        <f t="shared" ca="1" si="44"/>
        <v>76.5</v>
      </c>
      <c r="AZ16" s="32">
        <f t="shared" ca="1" si="45"/>
        <v>0</v>
      </c>
      <c r="BA16" s="32">
        <f t="shared" ca="1" si="46"/>
        <v>0</v>
      </c>
      <c r="BB16" s="32">
        <f t="shared" ca="1" si="47"/>
        <v>0</v>
      </c>
      <c r="BC16" s="32">
        <f t="shared" ca="1" si="48"/>
        <v>0</v>
      </c>
      <c r="BD16" s="32">
        <f t="shared" ca="1" si="49"/>
        <v>0</v>
      </c>
      <c r="BE16" s="32">
        <f t="shared" ca="1" si="50"/>
        <v>0</v>
      </c>
      <c r="BF16" s="32">
        <f t="shared" ca="1" si="51"/>
        <v>0</v>
      </c>
      <c r="BG16" s="32">
        <f t="shared" ca="1" si="52"/>
        <v>0</v>
      </c>
      <c r="BH16" s="32">
        <f t="shared" ca="1" si="53"/>
        <v>120</v>
      </c>
      <c r="BI16" s="32">
        <f t="shared" ca="1" si="54"/>
        <v>127.5</v>
      </c>
      <c r="BJ16" s="32">
        <f t="shared" ca="1" si="55"/>
        <v>0</v>
      </c>
      <c r="BK16" s="32">
        <f t="shared" ca="1" si="56"/>
        <v>0</v>
      </c>
      <c r="BL16" s="32">
        <f t="shared" ca="1" si="57"/>
        <v>0</v>
      </c>
      <c r="BM16" s="32">
        <f t="shared" ca="1" si="58"/>
        <v>0</v>
      </c>
      <c r="BN16" s="32">
        <f t="shared" ca="1" si="59"/>
        <v>0</v>
      </c>
      <c r="BO16" s="32">
        <f t="shared" ca="1" si="60"/>
        <v>0</v>
      </c>
      <c r="BP16" s="32">
        <f t="shared" ca="1" si="61"/>
        <v>0</v>
      </c>
      <c r="BQ16" s="32">
        <f t="shared" ca="1" si="62"/>
        <v>0</v>
      </c>
      <c r="BR16" s="32">
        <f t="shared" ca="1" si="63"/>
        <v>0</v>
      </c>
      <c r="BS16" s="32">
        <f t="shared" ca="1" si="64"/>
        <v>0</v>
      </c>
      <c r="BT16" s="32">
        <f t="shared" ca="1" si="65"/>
        <v>0</v>
      </c>
      <c r="BU16" s="32">
        <f t="shared" ca="1" si="66"/>
        <v>0</v>
      </c>
      <c r="BV16" s="28"/>
      <c r="BW16" s="28"/>
      <c r="BX16" s="28"/>
      <c r="BY16" s="28"/>
      <c r="BZ16" s="28"/>
      <c r="CA16" s="28"/>
      <c r="CB16" s="28"/>
      <c r="CC16" s="28"/>
    </row>
    <row r="17" spans="1:81" x14ac:dyDescent="0.2">
      <c r="A17" s="31" t="str">
        <f t="shared" ca="1" si="0"/>
        <v>07-Mar-15</v>
      </c>
      <c r="B17" s="45" t="str">
        <f t="array" aca="1" ref="B17" ca="1">IF(ROW(A14)&gt;SUMPRODUCT(1/COUNTIF(transfert,transfert)),"",INDEX(transfert,MIN(IF(COUNTIF(B$3:B16,transfert)=0,ROW(transfert)-1))))</f>
        <v>Agri</v>
      </c>
      <c r="C17" s="31" t="str">
        <f t="shared" ca="1" si="67"/>
        <v>P000078/15</v>
      </c>
      <c r="D17" s="31">
        <f t="shared" ca="1" si="1"/>
        <v>107</v>
      </c>
      <c r="E17" s="32">
        <f t="shared" ca="1" si="2"/>
        <v>135389.5</v>
      </c>
      <c r="F17" s="32">
        <f t="shared" ca="1" si="3"/>
        <v>1945</v>
      </c>
      <c r="G17" s="32">
        <f t="shared" ca="1" si="4"/>
        <v>561.5</v>
      </c>
      <c r="H17" s="32">
        <f t="shared" ca="1" si="5"/>
        <v>270</v>
      </c>
      <c r="I17" s="32">
        <f t="shared" ca="1" si="6"/>
        <v>321.5</v>
      </c>
      <c r="J17" s="32">
        <f t="shared" ca="1" si="7"/>
        <v>460</v>
      </c>
      <c r="K17" s="32">
        <f t="shared" ca="1" si="8"/>
        <v>351</v>
      </c>
      <c r="L17" s="32">
        <f t="shared" ca="1" si="9"/>
        <v>0</v>
      </c>
      <c r="M17" s="32">
        <f t="shared" ca="1" si="10"/>
        <v>0</v>
      </c>
      <c r="N17" s="32">
        <f t="shared" ca="1" si="11"/>
        <v>500</v>
      </c>
      <c r="O17" s="32">
        <f t="shared" ca="1" si="12"/>
        <v>387.5</v>
      </c>
      <c r="P17" s="32">
        <f t="shared" ca="1" si="13"/>
        <v>92</v>
      </c>
      <c r="Q17" s="32">
        <f t="shared" ca="1" si="14"/>
        <v>253.5</v>
      </c>
      <c r="R17" s="32">
        <f t="shared" ca="1" si="15"/>
        <v>50</v>
      </c>
      <c r="S17" s="32">
        <f t="shared" ca="1" si="16"/>
        <v>30.5</v>
      </c>
      <c r="T17" s="32">
        <f t="shared" ca="1" si="17"/>
        <v>50</v>
      </c>
      <c r="U17" s="32">
        <f t="shared" ca="1" si="18"/>
        <v>30.5</v>
      </c>
      <c r="V17" s="32">
        <f t="shared" ca="1" si="19"/>
        <v>171</v>
      </c>
      <c r="W17" s="32">
        <f t="shared" ca="1" si="20"/>
        <v>1213</v>
      </c>
      <c r="X17" s="32">
        <f t="shared" ca="1" si="21"/>
        <v>16</v>
      </c>
      <c r="Y17" s="32">
        <f t="shared" ca="1" si="22"/>
        <v>260.5</v>
      </c>
      <c r="Z17" s="32">
        <f t="shared" ca="1" si="23"/>
        <v>0</v>
      </c>
      <c r="AA17" s="32">
        <f t="shared" ca="1" si="24"/>
        <v>0</v>
      </c>
      <c r="AB17" s="32"/>
      <c r="AC17" s="32"/>
      <c r="AD17" s="32">
        <f t="shared" ca="1" si="25"/>
        <v>80</v>
      </c>
      <c r="AE17" s="32">
        <f t="shared" ca="1" si="26"/>
        <v>205</v>
      </c>
      <c r="AF17" s="32">
        <f t="shared" ca="1" si="27"/>
        <v>190</v>
      </c>
      <c r="AG17" s="32">
        <f t="shared" ca="1" si="28"/>
        <v>164.5</v>
      </c>
      <c r="AH17" s="32">
        <f t="shared" ca="1" si="29"/>
        <v>10</v>
      </c>
      <c r="AI17" s="32">
        <f t="shared" ca="1" si="30"/>
        <v>43.5</v>
      </c>
      <c r="AJ17" s="32">
        <f t="shared" ca="1" si="31"/>
        <v>25</v>
      </c>
      <c r="AK17" s="32">
        <f t="shared" ca="1" si="32"/>
        <v>78.5</v>
      </c>
      <c r="AL17" s="32">
        <f t="shared" ca="1" si="33"/>
        <v>0</v>
      </c>
      <c r="AM17" s="32">
        <f t="shared" ca="1" si="34"/>
        <v>0</v>
      </c>
      <c r="AN17" s="32">
        <f t="shared" ca="1" si="35"/>
        <v>2</v>
      </c>
      <c r="AO17" s="32">
        <f t="shared" ca="1" si="36"/>
        <v>176</v>
      </c>
      <c r="AP17" s="32">
        <f t="shared" ca="1" si="37"/>
        <v>15</v>
      </c>
      <c r="AQ17" s="32">
        <f t="shared" ca="1" si="38"/>
        <v>127</v>
      </c>
      <c r="AR17" s="32">
        <f t="shared" ca="1" si="39"/>
        <v>0</v>
      </c>
      <c r="AS17" s="32">
        <f t="shared" ca="1" si="40"/>
        <v>0</v>
      </c>
      <c r="AT17" s="32">
        <f t="shared" ca="1" si="41"/>
        <v>0</v>
      </c>
      <c r="AU17" s="32">
        <f t="shared" ca="1" si="42"/>
        <v>0</v>
      </c>
      <c r="AV17" s="32"/>
      <c r="AW17" s="32"/>
      <c r="AX17" s="32">
        <f t="shared" ca="1" si="43"/>
        <v>110</v>
      </c>
      <c r="AY17" s="32">
        <f t="shared" ca="1" si="44"/>
        <v>51</v>
      </c>
      <c r="AZ17" s="32">
        <f t="shared" ca="1" si="45"/>
        <v>0</v>
      </c>
      <c r="BA17" s="32">
        <f t="shared" ca="1" si="46"/>
        <v>0</v>
      </c>
      <c r="BB17" s="32">
        <f t="shared" ca="1" si="47"/>
        <v>0</v>
      </c>
      <c r="BC17" s="32">
        <f t="shared" ca="1" si="48"/>
        <v>0</v>
      </c>
      <c r="BD17" s="32">
        <f t="shared" ca="1" si="49"/>
        <v>0</v>
      </c>
      <c r="BE17" s="32">
        <f t="shared" ca="1" si="50"/>
        <v>0</v>
      </c>
      <c r="BF17" s="32">
        <f t="shared" ca="1" si="51"/>
        <v>0</v>
      </c>
      <c r="BG17" s="32">
        <f t="shared" ca="1" si="52"/>
        <v>0</v>
      </c>
      <c r="BH17" s="32">
        <f t="shared" ca="1" si="53"/>
        <v>60</v>
      </c>
      <c r="BI17" s="32">
        <f t="shared" ca="1" si="54"/>
        <v>127.5</v>
      </c>
      <c r="BJ17" s="32">
        <f t="shared" ca="1" si="55"/>
        <v>0</v>
      </c>
      <c r="BK17" s="32">
        <f t="shared" ca="1" si="56"/>
        <v>0</v>
      </c>
      <c r="BL17" s="32">
        <f t="shared" ca="1" si="57"/>
        <v>0</v>
      </c>
      <c r="BM17" s="32">
        <f t="shared" ca="1" si="58"/>
        <v>0</v>
      </c>
      <c r="BN17" s="32">
        <f t="shared" ca="1" si="59"/>
        <v>0</v>
      </c>
      <c r="BO17" s="32">
        <f t="shared" ca="1" si="60"/>
        <v>0</v>
      </c>
      <c r="BP17" s="32">
        <f t="shared" ca="1" si="61"/>
        <v>0</v>
      </c>
      <c r="BQ17" s="32">
        <f t="shared" ca="1" si="62"/>
        <v>0</v>
      </c>
      <c r="BR17" s="32">
        <f t="shared" ca="1" si="63"/>
        <v>0</v>
      </c>
      <c r="BS17" s="32">
        <f t="shared" ca="1" si="64"/>
        <v>0</v>
      </c>
      <c r="BT17" s="32">
        <f t="shared" ca="1" si="65"/>
        <v>0</v>
      </c>
      <c r="BU17" s="32">
        <f t="shared" ca="1" si="66"/>
        <v>0</v>
      </c>
      <c r="BV17" s="28"/>
      <c r="BW17" s="28"/>
      <c r="BX17" s="28"/>
      <c r="BY17" s="28"/>
      <c r="BZ17" s="28"/>
      <c r="CA17" s="28"/>
      <c r="CB17" s="28"/>
      <c r="CC17" s="28"/>
    </row>
    <row r="18" spans="1:81" x14ac:dyDescent="0.2">
      <c r="A18" s="31" t="str">
        <f t="shared" ca="1" si="0"/>
        <v/>
      </c>
      <c r="B18" s="46" t="str">
        <f t="array" aca="1" ref="B18" ca="1">IF(ROW(A15)&gt;SUMPRODUCT(1/COUNTIF(transfert,transfert)),"",INDEX(transfert,MIN(IF(COUNTIF(B$3:B17,transfert)=0,ROW(transfert)-1))))</f>
        <v/>
      </c>
      <c r="C18" s="31" t="str">
        <f t="shared" ca="1" si="67"/>
        <v/>
      </c>
      <c r="D18" s="31" t="str">
        <f t="shared" ca="1" si="1"/>
        <v/>
      </c>
      <c r="E18" s="32">
        <f t="shared" ca="1" si="2"/>
        <v>0</v>
      </c>
      <c r="F18" s="32">
        <f t="shared" ca="1" si="3"/>
        <v>0</v>
      </c>
      <c r="G18" s="32">
        <f t="shared" ca="1" si="4"/>
        <v>0</v>
      </c>
      <c r="H18" s="32">
        <f t="shared" ca="1" si="5"/>
        <v>0</v>
      </c>
      <c r="I18" s="32">
        <f t="shared" ca="1" si="6"/>
        <v>0</v>
      </c>
      <c r="J18" s="32">
        <f t="shared" ca="1" si="7"/>
        <v>0</v>
      </c>
      <c r="K18" s="32">
        <f t="shared" ca="1" si="8"/>
        <v>0</v>
      </c>
      <c r="L18" s="32">
        <f t="shared" ca="1" si="9"/>
        <v>0</v>
      </c>
      <c r="M18" s="32">
        <f t="shared" ca="1" si="10"/>
        <v>0</v>
      </c>
      <c r="N18" s="32">
        <f t="shared" ca="1" si="11"/>
        <v>0</v>
      </c>
      <c r="O18" s="32">
        <f t="shared" ca="1" si="12"/>
        <v>0</v>
      </c>
      <c r="P18" s="32">
        <f t="shared" ca="1" si="13"/>
        <v>0</v>
      </c>
      <c r="Q18" s="32">
        <f t="shared" ca="1" si="14"/>
        <v>0</v>
      </c>
      <c r="R18" s="32">
        <f t="shared" ca="1" si="15"/>
        <v>0</v>
      </c>
      <c r="S18" s="32">
        <f t="shared" ca="1" si="16"/>
        <v>0</v>
      </c>
      <c r="T18" s="32">
        <f t="shared" ca="1" si="17"/>
        <v>0</v>
      </c>
      <c r="U18" s="32">
        <f t="shared" ca="1" si="18"/>
        <v>0</v>
      </c>
      <c r="V18" s="32">
        <f t="shared" ca="1" si="19"/>
        <v>0</v>
      </c>
      <c r="W18" s="32">
        <f t="shared" ca="1" si="20"/>
        <v>0</v>
      </c>
      <c r="X18" s="32">
        <f t="shared" ca="1" si="21"/>
        <v>0</v>
      </c>
      <c r="Y18" s="32">
        <f t="shared" ca="1" si="22"/>
        <v>0</v>
      </c>
      <c r="Z18" s="32">
        <f t="shared" ca="1" si="23"/>
        <v>0</v>
      </c>
      <c r="AA18" s="32">
        <f t="shared" ca="1" si="24"/>
        <v>0</v>
      </c>
      <c r="AB18" s="32"/>
      <c r="AC18" s="32"/>
      <c r="AD18" s="32">
        <f t="shared" ca="1" si="25"/>
        <v>0</v>
      </c>
      <c r="AE18" s="32">
        <f t="shared" ca="1" si="26"/>
        <v>0</v>
      </c>
      <c r="AF18" s="32">
        <f t="shared" ca="1" si="27"/>
        <v>0</v>
      </c>
      <c r="AG18" s="32">
        <f t="shared" ca="1" si="28"/>
        <v>0</v>
      </c>
      <c r="AH18" s="32">
        <f t="shared" ca="1" si="29"/>
        <v>0</v>
      </c>
      <c r="AI18" s="32">
        <f t="shared" ca="1" si="30"/>
        <v>0</v>
      </c>
      <c r="AJ18" s="32">
        <f t="shared" ca="1" si="31"/>
        <v>0</v>
      </c>
      <c r="AK18" s="32">
        <f t="shared" ca="1" si="32"/>
        <v>0</v>
      </c>
      <c r="AL18" s="32">
        <f t="shared" ca="1" si="33"/>
        <v>0</v>
      </c>
      <c r="AM18" s="32">
        <f t="shared" ca="1" si="34"/>
        <v>0</v>
      </c>
      <c r="AN18" s="32">
        <f t="shared" ca="1" si="35"/>
        <v>0</v>
      </c>
      <c r="AO18" s="32">
        <f t="shared" ca="1" si="36"/>
        <v>0</v>
      </c>
      <c r="AP18" s="32">
        <f t="shared" ca="1" si="37"/>
        <v>0</v>
      </c>
      <c r="AQ18" s="32">
        <f t="shared" ca="1" si="38"/>
        <v>0</v>
      </c>
      <c r="AR18" s="32">
        <f t="shared" ca="1" si="39"/>
        <v>0</v>
      </c>
      <c r="AS18" s="32">
        <f t="shared" ca="1" si="40"/>
        <v>0</v>
      </c>
      <c r="AT18" s="32">
        <f t="shared" ca="1" si="41"/>
        <v>0</v>
      </c>
      <c r="AU18" s="32">
        <f t="shared" ca="1" si="42"/>
        <v>0</v>
      </c>
      <c r="AV18" s="32"/>
      <c r="AW18" s="32"/>
      <c r="AX18" s="32">
        <f t="shared" ca="1" si="43"/>
        <v>0</v>
      </c>
      <c r="AY18" s="32">
        <f t="shared" ca="1" si="44"/>
        <v>0</v>
      </c>
      <c r="AZ18" s="32">
        <f t="shared" ca="1" si="45"/>
        <v>0</v>
      </c>
      <c r="BA18" s="32">
        <f t="shared" ca="1" si="46"/>
        <v>0</v>
      </c>
      <c r="BB18" s="32">
        <f t="shared" ca="1" si="47"/>
        <v>0</v>
      </c>
      <c r="BC18" s="32">
        <f t="shared" ca="1" si="48"/>
        <v>0</v>
      </c>
      <c r="BD18" s="32">
        <f t="shared" ca="1" si="49"/>
        <v>0</v>
      </c>
      <c r="BE18" s="32">
        <f t="shared" ca="1" si="50"/>
        <v>0</v>
      </c>
      <c r="BF18" s="32">
        <f t="shared" ca="1" si="51"/>
        <v>0</v>
      </c>
      <c r="BG18" s="32">
        <f t="shared" ca="1" si="52"/>
        <v>0</v>
      </c>
      <c r="BH18" s="32">
        <f t="shared" ca="1" si="53"/>
        <v>0</v>
      </c>
      <c r="BI18" s="32">
        <f t="shared" ca="1" si="54"/>
        <v>0</v>
      </c>
      <c r="BJ18" s="32">
        <f t="shared" ca="1" si="55"/>
        <v>0</v>
      </c>
      <c r="BK18" s="32">
        <f t="shared" ca="1" si="56"/>
        <v>0</v>
      </c>
      <c r="BL18" s="32">
        <f t="shared" ca="1" si="57"/>
        <v>0</v>
      </c>
      <c r="BM18" s="32">
        <f t="shared" ca="1" si="58"/>
        <v>0</v>
      </c>
      <c r="BN18" s="32">
        <f t="shared" ca="1" si="59"/>
        <v>0</v>
      </c>
      <c r="BO18" s="32">
        <f t="shared" ca="1" si="60"/>
        <v>0</v>
      </c>
      <c r="BP18" s="32">
        <f t="shared" ca="1" si="61"/>
        <v>0</v>
      </c>
      <c r="BQ18" s="32">
        <f t="shared" ca="1" si="62"/>
        <v>0</v>
      </c>
      <c r="BR18" s="32">
        <f t="shared" ca="1" si="63"/>
        <v>0</v>
      </c>
      <c r="BS18" s="32">
        <f t="shared" ca="1" si="64"/>
        <v>0</v>
      </c>
      <c r="BT18" s="32">
        <f t="shared" ca="1" si="65"/>
        <v>0</v>
      </c>
      <c r="BU18" s="32">
        <f t="shared" ca="1" si="66"/>
        <v>0</v>
      </c>
      <c r="BV18" s="28"/>
      <c r="BW18" s="28"/>
      <c r="BX18" s="28"/>
      <c r="BY18" s="28"/>
      <c r="BZ18" s="28"/>
      <c r="CA18" s="28"/>
      <c r="CB18" s="28"/>
      <c r="CC18" s="28"/>
    </row>
    <row r="19" spans="1:81" x14ac:dyDescent="0.2">
      <c r="A19" s="31" t="str">
        <f t="shared" ca="1" si="0"/>
        <v/>
      </c>
      <c r="B19" s="33" t="str">
        <f t="array" aca="1" ref="B19" ca="1">IF(ROW(A16)&gt;SUMPRODUCT(1/COUNTIF(transfert,transfert)),"",INDEX(transfert,MIN(IF(COUNTIF(B$3:B18,transfert)=0,ROW(transfert)-1))))</f>
        <v/>
      </c>
      <c r="C19" s="31" t="str">
        <f t="shared" ca="1" si="67"/>
        <v/>
      </c>
      <c r="D19" s="31" t="str">
        <f t="shared" ca="1" si="1"/>
        <v/>
      </c>
      <c r="E19" s="32">
        <f t="shared" ca="1" si="2"/>
        <v>0</v>
      </c>
      <c r="F19" s="32">
        <f t="shared" ca="1" si="3"/>
        <v>0</v>
      </c>
      <c r="G19" s="32">
        <f t="shared" ca="1" si="4"/>
        <v>0</v>
      </c>
      <c r="H19" s="32">
        <f t="shared" ca="1" si="5"/>
        <v>0</v>
      </c>
      <c r="I19" s="32">
        <f t="shared" ca="1" si="6"/>
        <v>0</v>
      </c>
      <c r="J19" s="32">
        <f t="shared" ca="1" si="7"/>
        <v>0</v>
      </c>
      <c r="K19" s="32">
        <f t="shared" ca="1" si="8"/>
        <v>0</v>
      </c>
      <c r="L19" s="32">
        <f t="shared" ca="1" si="9"/>
        <v>0</v>
      </c>
      <c r="M19" s="32">
        <f t="shared" ca="1" si="10"/>
        <v>0</v>
      </c>
      <c r="N19" s="32">
        <f t="shared" ca="1" si="11"/>
        <v>0</v>
      </c>
      <c r="O19" s="32">
        <f t="shared" ca="1" si="12"/>
        <v>0</v>
      </c>
      <c r="P19" s="32">
        <f t="shared" ca="1" si="13"/>
        <v>0</v>
      </c>
      <c r="Q19" s="32">
        <f t="shared" ca="1" si="14"/>
        <v>0</v>
      </c>
      <c r="R19" s="32">
        <f t="shared" ca="1" si="15"/>
        <v>0</v>
      </c>
      <c r="S19" s="32">
        <f t="shared" ca="1" si="16"/>
        <v>0</v>
      </c>
      <c r="T19" s="32">
        <f t="shared" ca="1" si="17"/>
        <v>0</v>
      </c>
      <c r="U19" s="32">
        <f t="shared" ca="1" si="18"/>
        <v>0</v>
      </c>
      <c r="V19" s="32">
        <f t="shared" ca="1" si="19"/>
        <v>0</v>
      </c>
      <c r="W19" s="32">
        <f t="shared" ca="1" si="20"/>
        <v>0</v>
      </c>
      <c r="X19" s="32">
        <f t="shared" ca="1" si="21"/>
        <v>0</v>
      </c>
      <c r="Y19" s="32">
        <f t="shared" ca="1" si="22"/>
        <v>0</v>
      </c>
      <c r="Z19" s="32">
        <f t="shared" ca="1" si="23"/>
        <v>0</v>
      </c>
      <c r="AA19" s="32">
        <f t="shared" ca="1" si="24"/>
        <v>0</v>
      </c>
      <c r="AB19" s="32"/>
      <c r="AC19" s="32"/>
      <c r="AD19" s="32">
        <f t="shared" ca="1" si="25"/>
        <v>0</v>
      </c>
      <c r="AE19" s="32">
        <f t="shared" ca="1" si="26"/>
        <v>0</v>
      </c>
      <c r="AF19" s="32">
        <f t="shared" ca="1" si="27"/>
        <v>0</v>
      </c>
      <c r="AG19" s="32">
        <f t="shared" ca="1" si="28"/>
        <v>0</v>
      </c>
      <c r="AH19" s="32">
        <f t="shared" ca="1" si="29"/>
        <v>0</v>
      </c>
      <c r="AI19" s="32">
        <f t="shared" ca="1" si="30"/>
        <v>0</v>
      </c>
      <c r="AJ19" s="32">
        <f t="shared" ca="1" si="31"/>
        <v>0</v>
      </c>
      <c r="AK19" s="32">
        <f t="shared" ca="1" si="32"/>
        <v>0</v>
      </c>
      <c r="AL19" s="32">
        <f t="shared" ca="1" si="33"/>
        <v>0</v>
      </c>
      <c r="AM19" s="32">
        <f t="shared" ca="1" si="34"/>
        <v>0</v>
      </c>
      <c r="AN19" s="32">
        <f t="shared" ca="1" si="35"/>
        <v>0</v>
      </c>
      <c r="AO19" s="32">
        <f t="shared" ca="1" si="36"/>
        <v>0</v>
      </c>
      <c r="AP19" s="32">
        <f t="shared" ca="1" si="37"/>
        <v>0</v>
      </c>
      <c r="AQ19" s="32">
        <f t="shared" ca="1" si="38"/>
        <v>0</v>
      </c>
      <c r="AR19" s="32">
        <f t="shared" ca="1" si="39"/>
        <v>0</v>
      </c>
      <c r="AS19" s="32">
        <f t="shared" ca="1" si="40"/>
        <v>0</v>
      </c>
      <c r="AT19" s="32">
        <f t="shared" ca="1" si="41"/>
        <v>0</v>
      </c>
      <c r="AU19" s="32">
        <f t="shared" ca="1" si="42"/>
        <v>0</v>
      </c>
      <c r="AV19" s="32"/>
      <c r="AW19" s="32"/>
      <c r="AX19" s="32">
        <f t="shared" ca="1" si="43"/>
        <v>0</v>
      </c>
      <c r="AY19" s="32">
        <f t="shared" ca="1" si="44"/>
        <v>0</v>
      </c>
      <c r="AZ19" s="32">
        <f t="shared" ca="1" si="45"/>
        <v>0</v>
      </c>
      <c r="BA19" s="32">
        <f t="shared" ca="1" si="46"/>
        <v>0</v>
      </c>
      <c r="BB19" s="32">
        <f t="shared" ca="1" si="47"/>
        <v>0</v>
      </c>
      <c r="BC19" s="32">
        <f t="shared" ca="1" si="48"/>
        <v>0</v>
      </c>
      <c r="BD19" s="32">
        <f t="shared" ca="1" si="49"/>
        <v>0</v>
      </c>
      <c r="BE19" s="32">
        <f t="shared" ca="1" si="50"/>
        <v>0</v>
      </c>
      <c r="BF19" s="32">
        <f t="shared" ca="1" si="51"/>
        <v>0</v>
      </c>
      <c r="BG19" s="32">
        <f t="shared" ca="1" si="52"/>
        <v>0</v>
      </c>
      <c r="BH19" s="32">
        <f t="shared" ca="1" si="53"/>
        <v>0</v>
      </c>
      <c r="BI19" s="32">
        <f t="shared" ca="1" si="54"/>
        <v>0</v>
      </c>
      <c r="BJ19" s="32">
        <f t="shared" ca="1" si="55"/>
        <v>0</v>
      </c>
      <c r="BK19" s="32">
        <f t="shared" ca="1" si="56"/>
        <v>0</v>
      </c>
      <c r="BL19" s="32">
        <f t="shared" ca="1" si="57"/>
        <v>0</v>
      </c>
      <c r="BM19" s="32">
        <f t="shared" ca="1" si="58"/>
        <v>0</v>
      </c>
      <c r="BN19" s="32">
        <f t="shared" ca="1" si="59"/>
        <v>0</v>
      </c>
      <c r="BO19" s="32">
        <f t="shared" ca="1" si="60"/>
        <v>0</v>
      </c>
      <c r="BP19" s="32">
        <f t="shared" ca="1" si="61"/>
        <v>0</v>
      </c>
      <c r="BQ19" s="32">
        <f t="shared" ca="1" si="62"/>
        <v>0</v>
      </c>
      <c r="BR19" s="32">
        <f t="shared" ca="1" si="63"/>
        <v>0</v>
      </c>
      <c r="BS19" s="32">
        <f t="shared" ca="1" si="64"/>
        <v>0</v>
      </c>
      <c r="BT19" s="32">
        <f t="shared" ca="1" si="65"/>
        <v>0</v>
      </c>
      <c r="BU19" s="32">
        <f t="shared" ca="1" si="66"/>
        <v>0</v>
      </c>
      <c r="BV19" s="28"/>
      <c r="BW19" s="28"/>
      <c r="BX19" s="28"/>
      <c r="BY19" s="28"/>
      <c r="BZ19" s="28"/>
      <c r="CA19" s="28"/>
      <c r="CB19" s="28"/>
      <c r="CC19" s="28"/>
    </row>
    <row r="20" spans="1:81" x14ac:dyDescent="0.2">
      <c r="A20" s="31" t="str">
        <f t="shared" ca="1" si="0"/>
        <v/>
      </c>
      <c r="B20" s="33" t="str">
        <f t="array" aca="1" ref="B20" ca="1">IF(ROW(A17)&gt;SUMPRODUCT(1/COUNTIF(transfert,transfert)),"",INDEX(transfert,MIN(IF(COUNTIF(B$3:B19,transfert)=0,ROW(transfert)-1))))</f>
        <v/>
      </c>
      <c r="C20" s="31" t="str">
        <f t="shared" ca="1" si="67"/>
        <v/>
      </c>
      <c r="D20" s="31" t="str">
        <f t="shared" ca="1" si="1"/>
        <v/>
      </c>
      <c r="E20" s="32">
        <f t="shared" ca="1" si="2"/>
        <v>0</v>
      </c>
      <c r="F20" s="32">
        <f t="shared" ca="1" si="3"/>
        <v>0</v>
      </c>
      <c r="G20" s="32">
        <f t="shared" ca="1" si="4"/>
        <v>0</v>
      </c>
      <c r="H20" s="32">
        <f t="shared" ca="1" si="5"/>
        <v>0</v>
      </c>
      <c r="I20" s="32">
        <f t="shared" ca="1" si="6"/>
        <v>0</v>
      </c>
      <c r="J20" s="32">
        <f t="shared" ca="1" si="7"/>
        <v>0</v>
      </c>
      <c r="K20" s="32">
        <f t="shared" ca="1" si="8"/>
        <v>0</v>
      </c>
      <c r="L20" s="32">
        <f t="shared" ca="1" si="9"/>
        <v>0</v>
      </c>
      <c r="M20" s="32">
        <f t="shared" ca="1" si="10"/>
        <v>0</v>
      </c>
      <c r="N20" s="32">
        <f t="shared" ca="1" si="11"/>
        <v>0</v>
      </c>
      <c r="O20" s="32">
        <f t="shared" ca="1" si="12"/>
        <v>0</v>
      </c>
      <c r="P20" s="32">
        <f t="shared" ca="1" si="13"/>
        <v>0</v>
      </c>
      <c r="Q20" s="32">
        <f t="shared" ca="1" si="14"/>
        <v>0</v>
      </c>
      <c r="R20" s="32">
        <f t="shared" ca="1" si="15"/>
        <v>0</v>
      </c>
      <c r="S20" s="32">
        <f t="shared" ca="1" si="16"/>
        <v>0</v>
      </c>
      <c r="T20" s="32">
        <f t="shared" ca="1" si="17"/>
        <v>0</v>
      </c>
      <c r="U20" s="32">
        <f t="shared" ca="1" si="18"/>
        <v>0</v>
      </c>
      <c r="V20" s="32">
        <f t="shared" ca="1" si="19"/>
        <v>0</v>
      </c>
      <c r="W20" s="32">
        <f t="shared" ca="1" si="20"/>
        <v>0</v>
      </c>
      <c r="X20" s="32">
        <f t="shared" ca="1" si="21"/>
        <v>0</v>
      </c>
      <c r="Y20" s="32">
        <f t="shared" ca="1" si="22"/>
        <v>0</v>
      </c>
      <c r="Z20" s="32">
        <f t="shared" ca="1" si="23"/>
        <v>0</v>
      </c>
      <c r="AA20" s="32">
        <f t="shared" ca="1" si="24"/>
        <v>0</v>
      </c>
      <c r="AB20" s="32"/>
      <c r="AC20" s="32"/>
      <c r="AD20" s="32">
        <f t="shared" ca="1" si="25"/>
        <v>0</v>
      </c>
      <c r="AE20" s="32">
        <f t="shared" ca="1" si="26"/>
        <v>0</v>
      </c>
      <c r="AF20" s="32">
        <f t="shared" ca="1" si="27"/>
        <v>0</v>
      </c>
      <c r="AG20" s="32">
        <f t="shared" ca="1" si="28"/>
        <v>0</v>
      </c>
      <c r="AH20" s="32">
        <f t="shared" ca="1" si="29"/>
        <v>0</v>
      </c>
      <c r="AI20" s="32">
        <f t="shared" ca="1" si="30"/>
        <v>0</v>
      </c>
      <c r="AJ20" s="32">
        <f t="shared" ca="1" si="31"/>
        <v>0</v>
      </c>
      <c r="AK20" s="32">
        <f t="shared" ca="1" si="32"/>
        <v>0</v>
      </c>
      <c r="AL20" s="32">
        <f t="shared" ca="1" si="33"/>
        <v>0</v>
      </c>
      <c r="AM20" s="32">
        <f t="shared" ca="1" si="34"/>
        <v>0</v>
      </c>
      <c r="AN20" s="32">
        <f t="shared" ca="1" si="35"/>
        <v>0</v>
      </c>
      <c r="AO20" s="32">
        <f t="shared" ca="1" si="36"/>
        <v>0</v>
      </c>
      <c r="AP20" s="32">
        <f t="shared" ca="1" si="37"/>
        <v>0</v>
      </c>
      <c r="AQ20" s="32">
        <f t="shared" ca="1" si="38"/>
        <v>0</v>
      </c>
      <c r="AR20" s="32">
        <f t="shared" ca="1" si="39"/>
        <v>0</v>
      </c>
      <c r="AS20" s="32">
        <f t="shared" ca="1" si="40"/>
        <v>0</v>
      </c>
      <c r="AT20" s="32">
        <f t="shared" ca="1" si="41"/>
        <v>0</v>
      </c>
      <c r="AU20" s="32">
        <f t="shared" ca="1" si="42"/>
        <v>0</v>
      </c>
      <c r="AV20" s="32"/>
      <c r="AW20" s="32"/>
      <c r="AX20" s="32">
        <f t="shared" ca="1" si="43"/>
        <v>0</v>
      </c>
      <c r="AY20" s="32">
        <f t="shared" ca="1" si="44"/>
        <v>0</v>
      </c>
      <c r="AZ20" s="32">
        <f t="shared" ca="1" si="45"/>
        <v>0</v>
      </c>
      <c r="BA20" s="32">
        <f t="shared" ca="1" si="46"/>
        <v>0</v>
      </c>
      <c r="BB20" s="32">
        <f t="shared" ca="1" si="47"/>
        <v>0</v>
      </c>
      <c r="BC20" s="32">
        <f t="shared" ca="1" si="48"/>
        <v>0</v>
      </c>
      <c r="BD20" s="32">
        <f t="shared" ca="1" si="49"/>
        <v>0</v>
      </c>
      <c r="BE20" s="32">
        <f t="shared" ca="1" si="50"/>
        <v>0</v>
      </c>
      <c r="BF20" s="32">
        <f t="shared" ca="1" si="51"/>
        <v>0</v>
      </c>
      <c r="BG20" s="32">
        <f t="shared" ca="1" si="52"/>
        <v>0</v>
      </c>
      <c r="BH20" s="32">
        <f t="shared" ca="1" si="53"/>
        <v>0</v>
      </c>
      <c r="BI20" s="32">
        <f t="shared" ca="1" si="54"/>
        <v>0</v>
      </c>
      <c r="BJ20" s="32">
        <f t="shared" ca="1" si="55"/>
        <v>0</v>
      </c>
      <c r="BK20" s="32">
        <f t="shared" ca="1" si="56"/>
        <v>0</v>
      </c>
      <c r="BL20" s="32">
        <f t="shared" ca="1" si="57"/>
        <v>0</v>
      </c>
      <c r="BM20" s="32">
        <f t="shared" ca="1" si="58"/>
        <v>0</v>
      </c>
      <c r="BN20" s="32">
        <f t="shared" ca="1" si="59"/>
        <v>0</v>
      </c>
      <c r="BO20" s="32">
        <f t="shared" ca="1" si="60"/>
        <v>0</v>
      </c>
      <c r="BP20" s="32">
        <f t="shared" ca="1" si="61"/>
        <v>0</v>
      </c>
      <c r="BQ20" s="32">
        <f t="shared" ca="1" si="62"/>
        <v>0</v>
      </c>
      <c r="BR20" s="32">
        <f t="shared" ca="1" si="63"/>
        <v>0</v>
      </c>
      <c r="BS20" s="32">
        <f t="shared" ca="1" si="64"/>
        <v>0</v>
      </c>
      <c r="BT20" s="32">
        <f t="shared" ca="1" si="65"/>
        <v>0</v>
      </c>
      <c r="BU20" s="32">
        <f t="shared" ca="1" si="66"/>
        <v>0</v>
      </c>
      <c r="BV20" s="28"/>
      <c r="BW20" s="28"/>
      <c r="BX20" s="28"/>
      <c r="BY20" s="28"/>
      <c r="BZ20" s="28"/>
      <c r="CA20" s="28"/>
      <c r="CB20" s="28"/>
      <c r="CC20" s="28"/>
    </row>
    <row r="21" spans="1:81" x14ac:dyDescent="0.2">
      <c r="A21" s="31" t="str">
        <f t="shared" ca="1" si="0"/>
        <v/>
      </c>
      <c r="B21" s="33" t="str">
        <f t="array" aca="1" ref="B21" ca="1">IF(ROW(A18)&gt;SUMPRODUCT(1/COUNTIF(transfert,transfert)),"",INDEX(transfert,MIN(IF(COUNTIF(B$3:B20,transfert)=0,ROW(transfert)-1))))</f>
        <v/>
      </c>
      <c r="C21" s="31" t="str">
        <f t="shared" ca="1" si="67"/>
        <v/>
      </c>
      <c r="D21" s="31" t="str">
        <f t="shared" ca="1" si="1"/>
        <v/>
      </c>
      <c r="E21" s="32">
        <f t="shared" ca="1" si="2"/>
        <v>0</v>
      </c>
      <c r="F21" s="32">
        <f t="shared" ca="1" si="3"/>
        <v>0</v>
      </c>
      <c r="G21" s="32">
        <f t="shared" ca="1" si="4"/>
        <v>0</v>
      </c>
      <c r="H21" s="32">
        <f t="shared" ca="1" si="5"/>
        <v>0</v>
      </c>
      <c r="I21" s="32">
        <f t="shared" ca="1" si="6"/>
        <v>0</v>
      </c>
      <c r="J21" s="32">
        <f t="shared" ca="1" si="7"/>
        <v>0</v>
      </c>
      <c r="K21" s="32">
        <f t="shared" ca="1" si="8"/>
        <v>0</v>
      </c>
      <c r="L21" s="32">
        <f t="shared" ca="1" si="9"/>
        <v>0</v>
      </c>
      <c r="M21" s="32">
        <f t="shared" ca="1" si="10"/>
        <v>0</v>
      </c>
      <c r="N21" s="32">
        <f t="shared" ca="1" si="11"/>
        <v>0</v>
      </c>
      <c r="O21" s="32">
        <f t="shared" ca="1" si="12"/>
        <v>0</v>
      </c>
      <c r="P21" s="32">
        <f t="shared" ca="1" si="13"/>
        <v>0</v>
      </c>
      <c r="Q21" s="32">
        <f t="shared" ca="1" si="14"/>
        <v>0</v>
      </c>
      <c r="R21" s="32">
        <f t="shared" ca="1" si="15"/>
        <v>0</v>
      </c>
      <c r="S21" s="32">
        <f t="shared" ca="1" si="16"/>
        <v>0</v>
      </c>
      <c r="T21" s="32">
        <f t="shared" ca="1" si="17"/>
        <v>0</v>
      </c>
      <c r="U21" s="32">
        <f t="shared" ca="1" si="18"/>
        <v>0</v>
      </c>
      <c r="V21" s="32">
        <f t="shared" ca="1" si="19"/>
        <v>0</v>
      </c>
      <c r="W21" s="32">
        <f t="shared" ca="1" si="20"/>
        <v>0</v>
      </c>
      <c r="X21" s="32">
        <f t="shared" ca="1" si="21"/>
        <v>0</v>
      </c>
      <c r="Y21" s="32">
        <f t="shared" ca="1" si="22"/>
        <v>0</v>
      </c>
      <c r="Z21" s="32">
        <f t="shared" ca="1" si="23"/>
        <v>0</v>
      </c>
      <c r="AA21" s="32">
        <f t="shared" ca="1" si="24"/>
        <v>0</v>
      </c>
      <c r="AB21" s="32"/>
      <c r="AC21" s="32"/>
      <c r="AD21" s="32">
        <f t="shared" ca="1" si="25"/>
        <v>0</v>
      </c>
      <c r="AE21" s="32">
        <f t="shared" ca="1" si="26"/>
        <v>0</v>
      </c>
      <c r="AF21" s="32">
        <f t="shared" ca="1" si="27"/>
        <v>0</v>
      </c>
      <c r="AG21" s="32">
        <f t="shared" ca="1" si="28"/>
        <v>0</v>
      </c>
      <c r="AH21" s="32">
        <f t="shared" ca="1" si="29"/>
        <v>0</v>
      </c>
      <c r="AI21" s="32">
        <f t="shared" ca="1" si="30"/>
        <v>0</v>
      </c>
      <c r="AJ21" s="32">
        <f t="shared" ca="1" si="31"/>
        <v>0</v>
      </c>
      <c r="AK21" s="32">
        <f t="shared" ca="1" si="32"/>
        <v>0</v>
      </c>
      <c r="AL21" s="32">
        <f t="shared" ca="1" si="33"/>
        <v>0</v>
      </c>
      <c r="AM21" s="32">
        <f t="shared" ca="1" si="34"/>
        <v>0</v>
      </c>
      <c r="AN21" s="32">
        <f t="shared" ca="1" si="35"/>
        <v>0</v>
      </c>
      <c r="AO21" s="32">
        <f t="shared" ca="1" si="36"/>
        <v>0</v>
      </c>
      <c r="AP21" s="32">
        <f t="shared" ca="1" si="37"/>
        <v>0</v>
      </c>
      <c r="AQ21" s="32">
        <f t="shared" ca="1" si="38"/>
        <v>0</v>
      </c>
      <c r="AR21" s="32">
        <f t="shared" ca="1" si="39"/>
        <v>0</v>
      </c>
      <c r="AS21" s="32">
        <f t="shared" ca="1" si="40"/>
        <v>0</v>
      </c>
      <c r="AT21" s="32">
        <f t="shared" ca="1" si="41"/>
        <v>0</v>
      </c>
      <c r="AU21" s="32">
        <f t="shared" ca="1" si="42"/>
        <v>0</v>
      </c>
      <c r="AV21" s="32"/>
      <c r="AW21" s="32"/>
      <c r="AX21" s="32">
        <f t="shared" ca="1" si="43"/>
        <v>0</v>
      </c>
      <c r="AY21" s="32">
        <f t="shared" ca="1" si="44"/>
        <v>0</v>
      </c>
      <c r="AZ21" s="32">
        <f t="shared" ca="1" si="45"/>
        <v>0</v>
      </c>
      <c r="BA21" s="32">
        <f t="shared" ca="1" si="46"/>
        <v>0</v>
      </c>
      <c r="BB21" s="32">
        <f t="shared" ca="1" si="47"/>
        <v>0</v>
      </c>
      <c r="BC21" s="32">
        <f t="shared" ca="1" si="48"/>
        <v>0</v>
      </c>
      <c r="BD21" s="32">
        <f t="shared" ca="1" si="49"/>
        <v>0</v>
      </c>
      <c r="BE21" s="32">
        <f t="shared" ca="1" si="50"/>
        <v>0</v>
      </c>
      <c r="BF21" s="32">
        <f t="shared" ca="1" si="51"/>
        <v>0</v>
      </c>
      <c r="BG21" s="32">
        <f t="shared" ca="1" si="52"/>
        <v>0</v>
      </c>
      <c r="BH21" s="32">
        <f t="shared" ca="1" si="53"/>
        <v>0</v>
      </c>
      <c r="BI21" s="32">
        <f t="shared" ca="1" si="54"/>
        <v>0</v>
      </c>
      <c r="BJ21" s="32">
        <f t="shared" ca="1" si="55"/>
        <v>0</v>
      </c>
      <c r="BK21" s="32">
        <f t="shared" ca="1" si="56"/>
        <v>0</v>
      </c>
      <c r="BL21" s="32">
        <f t="shared" ca="1" si="57"/>
        <v>0</v>
      </c>
      <c r="BM21" s="32">
        <f t="shared" ca="1" si="58"/>
        <v>0</v>
      </c>
      <c r="BN21" s="32">
        <f t="shared" ca="1" si="59"/>
        <v>0</v>
      </c>
      <c r="BO21" s="32">
        <f t="shared" ca="1" si="60"/>
        <v>0</v>
      </c>
      <c r="BP21" s="32">
        <f t="shared" ca="1" si="61"/>
        <v>0</v>
      </c>
      <c r="BQ21" s="32">
        <f t="shared" ca="1" si="62"/>
        <v>0</v>
      </c>
      <c r="BR21" s="32">
        <f t="shared" ca="1" si="63"/>
        <v>0</v>
      </c>
      <c r="BS21" s="32">
        <f t="shared" ca="1" si="64"/>
        <v>0</v>
      </c>
      <c r="BT21" s="32">
        <f t="shared" ca="1" si="65"/>
        <v>0</v>
      </c>
      <c r="BU21" s="32">
        <f t="shared" ca="1" si="66"/>
        <v>0</v>
      </c>
      <c r="BV21" s="28"/>
      <c r="BW21" s="28"/>
      <c r="BX21" s="28"/>
      <c r="BY21" s="28"/>
      <c r="BZ21" s="28"/>
      <c r="CA21" s="28"/>
      <c r="CB21" s="28"/>
      <c r="CC21" s="28"/>
    </row>
    <row r="22" spans="1:81" x14ac:dyDescent="0.2">
      <c r="A22" s="31" t="str">
        <f t="shared" ca="1" si="0"/>
        <v/>
      </c>
      <c r="B22" s="33" t="str">
        <f t="array" aca="1" ref="B22" ca="1">IF(ROW(A19)&gt;SUMPRODUCT(1/COUNTIF(transfert,transfert)),"",INDEX(transfert,MIN(IF(COUNTIF(B$3:B21,transfert)=0,ROW(transfert)-1))))</f>
        <v/>
      </c>
      <c r="C22" s="31" t="str">
        <f t="shared" ca="1" si="67"/>
        <v/>
      </c>
      <c r="D22" s="31" t="str">
        <f t="shared" ca="1" si="1"/>
        <v/>
      </c>
      <c r="E22" s="32">
        <f t="shared" ca="1" si="2"/>
        <v>0</v>
      </c>
      <c r="F22" s="32">
        <f t="shared" ca="1" si="3"/>
        <v>0</v>
      </c>
      <c r="G22" s="32">
        <f t="shared" ca="1" si="4"/>
        <v>0</v>
      </c>
      <c r="H22" s="32">
        <f t="shared" ca="1" si="5"/>
        <v>0</v>
      </c>
      <c r="I22" s="32">
        <f t="shared" ca="1" si="6"/>
        <v>0</v>
      </c>
      <c r="J22" s="32">
        <f t="shared" ca="1" si="7"/>
        <v>0</v>
      </c>
      <c r="K22" s="32">
        <f t="shared" ca="1" si="8"/>
        <v>0</v>
      </c>
      <c r="L22" s="32">
        <f t="shared" ca="1" si="9"/>
        <v>0</v>
      </c>
      <c r="M22" s="32">
        <f t="shared" ca="1" si="10"/>
        <v>0</v>
      </c>
      <c r="N22" s="32">
        <f t="shared" ca="1" si="11"/>
        <v>0</v>
      </c>
      <c r="O22" s="32">
        <f t="shared" ca="1" si="12"/>
        <v>0</v>
      </c>
      <c r="P22" s="32">
        <f t="shared" ca="1" si="13"/>
        <v>0</v>
      </c>
      <c r="Q22" s="32">
        <f t="shared" ca="1" si="14"/>
        <v>0</v>
      </c>
      <c r="R22" s="32">
        <f t="shared" ca="1" si="15"/>
        <v>0</v>
      </c>
      <c r="S22" s="32">
        <f t="shared" ca="1" si="16"/>
        <v>0</v>
      </c>
      <c r="T22" s="32">
        <f t="shared" ca="1" si="17"/>
        <v>0</v>
      </c>
      <c r="U22" s="32">
        <f t="shared" ca="1" si="18"/>
        <v>0</v>
      </c>
      <c r="V22" s="32">
        <f t="shared" ca="1" si="19"/>
        <v>0</v>
      </c>
      <c r="W22" s="32">
        <f t="shared" ca="1" si="20"/>
        <v>0</v>
      </c>
      <c r="X22" s="32">
        <f t="shared" ca="1" si="21"/>
        <v>0</v>
      </c>
      <c r="Y22" s="32">
        <f t="shared" ca="1" si="22"/>
        <v>0</v>
      </c>
      <c r="Z22" s="32">
        <f t="shared" ca="1" si="23"/>
        <v>0</v>
      </c>
      <c r="AA22" s="32">
        <f t="shared" ca="1" si="24"/>
        <v>0</v>
      </c>
      <c r="AB22" s="32"/>
      <c r="AC22" s="32"/>
      <c r="AD22" s="32">
        <f t="shared" ca="1" si="25"/>
        <v>0</v>
      </c>
      <c r="AE22" s="32">
        <f t="shared" ca="1" si="26"/>
        <v>0</v>
      </c>
      <c r="AF22" s="32">
        <f t="shared" ca="1" si="27"/>
        <v>0</v>
      </c>
      <c r="AG22" s="32">
        <f t="shared" ca="1" si="28"/>
        <v>0</v>
      </c>
      <c r="AH22" s="32">
        <f t="shared" ca="1" si="29"/>
        <v>0</v>
      </c>
      <c r="AI22" s="32">
        <f t="shared" ca="1" si="30"/>
        <v>0</v>
      </c>
      <c r="AJ22" s="32">
        <f t="shared" ca="1" si="31"/>
        <v>0</v>
      </c>
      <c r="AK22" s="32">
        <f t="shared" ca="1" si="32"/>
        <v>0</v>
      </c>
      <c r="AL22" s="32">
        <f t="shared" ca="1" si="33"/>
        <v>0</v>
      </c>
      <c r="AM22" s="32">
        <f t="shared" ca="1" si="34"/>
        <v>0</v>
      </c>
      <c r="AN22" s="32">
        <f t="shared" ca="1" si="35"/>
        <v>0</v>
      </c>
      <c r="AO22" s="32">
        <f t="shared" ca="1" si="36"/>
        <v>0</v>
      </c>
      <c r="AP22" s="32">
        <f t="shared" ca="1" si="37"/>
        <v>0</v>
      </c>
      <c r="AQ22" s="32">
        <f t="shared" ca="1" si="38"/>
        <v>0</v>
      </c>
      <c r="AR22" s="32">
        <f t="shared" ca="1" si="39"/>
        <v>0</v>
      </c>
      <c r="AS22" s="32">
        <f t="shared" ca="1" si="40"/>
        <v>0</v>
      </c>
      <c r="AT22" s="32">
        <f t="shared" ca="1" si="41"/>
        <v>0</v>
      </c>
      <c r="AU22" s="32">
        <f t="shared" ca="1" si="42"/>
        <v>0</v>
      </c>
      <c r="AV22" s="32"/>
      <c r="AW22" s="32"/>
      <c r="AX22" s="32">
        <f t="shared" ca="1" si="43"/>
        <v>0</v>
      </c>
      <c r="AY22" s="32">
        <f t="shared" ca="1" si="44"/>
        <v>0</v>
      </c>
      <c r="AZ22" s="32">
        <f t="shared" ca="1" si="45"/>
        <v>0</v>
      </c>
      <c r="BA22" s="32">
        <f t="shared" ca="1" si="46"/>
        <v>0</v>
      </c>
      <c r="BB22" s="32">
        <f t="shared" ca="1" si="47"/>
        <v>0</v>
      </c>
      <c r="BC22" s="32">
        <f t="shared" ca="1" si="48"/>
        <v>0</v>
      </c>
      <c r="BD22" s="32">
        <f t="shared" ca="1" si="49"/>
        <v>0</v>
      </c>
      <c r="BE22" s="32">
        <f t="shared" ca="1" si="50"/>
        <v>0</v>
      </c>
      <c r="BF22" s="32">
        <f t="shared" ca="1" si="51"/>
        <v>0</v>
      </c>
      <c r="BG22" s="32">
        <f t="shared" ca="1" si="52"/>
        <v>0</v>
      </c>
      <c r="BH22" s="32">
        <f t="shared" ca="1" si="53"/>
        <v>0</v>
      </c>
      <c r="BI22" s="32">
        <f t="shared" ca="1" si="54"/>
        <v>0</v>
      </c>
      <c r="BJ22" s="32">
        <f t="shared" ca="1" si="55"/>
        <v>0</v>
      </c>
      <c r="BK22" s="32">
        <f t="shared" ca="1" si="56"/>
        <v>0</v>
      </c>
      <c r="BL22" s="32">
        <f t="shared" ca="1" si="57"/>
        <v>0</v>
      </c>
      <c r="BM22" s="32">
        <f t="shared" ca="1" si="58"/>
        <v>0</v>
      </c>
      <c r="BN22" s="32">
        <f t="shared" ca="1" si="59"/>
        <v>0</v>
      </c>
      <c r="BO22" s="32">
        <f t="shared" ca="1" si="60"/>
        <v>0</v>
      </c>
      <c r="BP22" s="32">
        <f t="shared" ca="1" si="61"/>
        <v>0</v>
      </c>
      <c r="BQ22" s="32">
        <f t="shared" ca="1" si="62"/>
        <v>0</v>
      </c>
      <c r="BR22" s="32">
        <f t="shared" ca="1" si="63"/>
        <v>0</v>
      </c>
      <c r="BS22" s="32">
        <f t="shared" ca="1" si="64"/>
        <v>0</v>
      </c>
      <c r="BT22" s="32">
        <f t="shared" ca="1" si="65"/>
        <v>0</v>
      </c>
      <c r="BU22" s="32">
        <f t="shared" ca="1" si="66"/>
        <v>0</v>
      </c>
      <c r="BV22" s="28"/>
      <c r="BW22" s="28"/>
      <c r="BX22" s="28"/>
      <c r="BY22" s="28"/>
      <c r="BZ22" s="28"/>
      <c r="CA22" s="28"/>
      <c r="CB22" s="28"/>
      <c r="CC22" s="28"/>
    </row>
    <row r="23" spans="1:81" x14ac:dyDescent="0.2">
      <c r="A23" s="31" t="str">
        <f t="shared" ca="1" si="0"/>
        <v/>
      </c>
      <c r="B23" s="33" t="str">
        <f t="array" aca="1" ref="B23" ca="1">IF(ROW(A20)&gt;SUMPRODUCT(1/COUNTIF(transfert,transfert)),"",INDEX(transfert,MIN(IF(COUNTIF(B$3:B22,transfert)=0,ROW(transfert)-1))))</f>
        <v/>
      </c>
      <c r="C23" s="31" t="str">
        <f t="shared" ca="1" si="67"/>
        <v/>
      </c>
      <c r="D23" s="31" t="str">
        <f t="shared" ca="1" si="1"/>
        <v/>
      </c>
      <c r="E23" s="32">
        <f t="shared" ca="1" si="2"/>
        <v>0</v>
      </c>
      <c r="F23" s="32">
        <f t="shared" ca="1" si="3"/>
        <v>0</v>
      </c>
      <c r="G23" s="32">
        <f t="shared" ca="1" si="4"/>
        <v>0</v>
      </c>
      <c r="H23" s="32">
        <f t="shared" ca="1" si="5"/>
        <v>0</v>
      </c>
      <c r="I23" s="32">
        <f t="shared" ca="1" si="6"/>
        <v>0</v>
      </c>
      <c r="J23" s="32">
        <f t="shared" ca="1" si="7"/>
        <v>0</v>
      </c>
      <c r="K23" s="32">
        <f t="shared" ca="1" si="8"/>
        <v>0</v>
      </c>
      <c r="L23" s="32">
        <f t="shared" ca="1" si="9"/>
        <v>0</v>
      </c>
      <c r="M23" s="32">
        <f t="shared" ca="1" si="10"/>
        <v>0</v>
      </c>
      <c r="N23" s="32">
        <f t="shared" ca="1" si="11"/>
        <v>0</v>
      </c>
      <c r="O23" s="32">
        <f t="shared" ca="1" si="12"/>
        <v>0</v>
      </c>
      <c r="P23" s="32">
        <f t="shared" ca="1" si="13"/>
        <v>0</v>
      </c>
      <c r="Q23" s="32">
        <f t="shared" ca="1" si="14"/>
        <v>0</v>
      </c>
      <c r="R23" s="32">
        <f t="shared" ca="1" si="15"/>
        <v>0</v>
      </c>
      <c r="S23" s="32">
        <f t="shared" ca="1" si="16"/>
        <v>0</v>
      </c>
      <c r="T23" s="32">
        <f t="shared" ca="1" si="17"/>
        <v>0</v>
      </c>
      <c r="U23" s="32">
        <f t="shared" ca="1" si="18"/>
        <v>0</v>
      </c>
      <c r="V23" s="32">
        <f t="shared" ca="1" si="19"/>
        <v>0</v>
      </c>
      <c r="W23" s="32">
        <f t="shared" ca="1" si="20"/>
        <v>0</v>
      </c>
      <c r="X23" s="32">
        <f t="shared" ca="1" si="21"/>
        <v>0</v>
      </c>
      <c r="Y23" s="32">
        <f t="shared" ca="1" si="22"/>
        <v>0</v>
      </c>
      <c r="Z23" s="32">
        <f t="shared" ca="1" si="23"/>
        <v>0</v>
      </c>
      <c r="AA23" s="32">
        <f t="shared" ca="1" si="24"/>
        <v>0</v>
      </c>
      <c r="AB23" s="32"/>
      <c r="AC23" s="32"/>
      <c r="AD23" s="32">
        <f t="shared" ca="1" si="25"/>
        <v>0</v>
      </c>
      <c r="AE23" s="32">
        <f t="shared" ca="1" si="26"/>
        <v>0</v>
      </c>
      <c r="AF23" s="32">
        <f t="shared" ca="1" si="27"/>
        <v>0</v>
      </c>
      <c r="AG23" s="32">
        <f t="shared" ca="1" si="28"/>
        <v>0</v>
      </c>
      <c r="AH23" s="32">
        <f t="shared" ca="1" si="29"/>
        <v>0</v>
      </c>
      <c r="AI23" s="32">
        <f t="shared" ca="1" si="30"/>
        <v>0</v>
      </c>
      <c r="AJ23" s="32">
        <f t="shared" ca="1" si="31"/>
        <v>0</v>
      </c>
      <c r="AK23" s="32">
        <f t="shared" ca="1" si="32"/>
        <v>0</v>
      </c>
      <c r="AL23" s="32">
        <f t="shared" ca="1" si="33"/>
        <v>0</v>
      </c>
      <c r="AM23" s="32">
        <f t="shared" ca="1" si="34"/>
        <v>0</v>
      </c>
      <c r="AN23" s="32">
        <f t="shared" ca="1" si="35"/>
        <v>0</v>
      </c>
      <c r="AO23" s="32">
        <f t="shared" ca="1" si="36"/>
        <v>0</v>
      </c>
      <c r="AP23" s="32">
        <f t="shared" ca="1" si="37"/>
        <v>0</v>
      </c>
      <c r="AQ23" s="32">
        <f t="shared" ca="1" si="38"/>
        <v>0</v>
      </c>
      <c r="AR23" s="32">
        <f t="shared" ca="1" si="39"/>
        <v>0</v>
      </c>
      <c r="AS23" s="32">
        <f t="shared" ca="1" si="40"/>
        <v>0</v>
      </c>
      <c r="AT23" s="32">
        <f t="shared" ca="1" si="41"/>
        <v>0</v>
      </c>
      <c r="AU23" s="32">
        <f t="shared" ca="1" si="42"/>
        <v>0</v>
      </c>
      <c r="AV23" s="32"/>
      <c r="AW23" s="32"/>
      <c r="AX23" s="32">
        <f t="shared" ca="1" si="43"/>
        <v>0</v>
      </c>
      <c r="AY23" s="32">
        <f t="shared" ca="1" si="44"/>
        <v>0</v>
      </c>
      <c r="AZ23" s="32">
        <f t="shared" ca="1" si="45"/>
        <v>0</v>
      </c>
      <c r="BA23" s="32">
        <f t="shared" ca="1" si="46"/>
        <v>0</v>
      </c>
      <c r="BB23" s="32">
        <f t="shared" ca="1" si="47"/>
        <v>0</v>
      </c>
      <c r="BC23" s="32">
        <f t="shared" ca="1" si="48"/>
        <v>0</v>
      </c>
      <c r="BD23" s="32">
        <f t="shared" ca="1" si="49"/>
        <v>0</v>
      </c>
      <c r="BE23" s="32">
        <f t="shared" ca="1" si="50"/>
        <v>0</v>
      </c>
      <c r="BF23" s="32">
        <f t="shared" ca="1" si="51"/>
        <v>0</v>
      </c>
      <c r="BG23" s="32">
        <f t="shared" ca="1" si="52"/>
        <v>0</v>
      </c>
      <c r="BH23" s="32">
        <f t="shared" ca="1" si="53"/>
        <v>0</v>
      </c>
      <c r="BI23" s="32">
        <f t="shared" ca="1" si="54"/>
        <v>0</v>
      </c>
      <c r="BJ23" s="32">
        <f t="shared" ca="1" si="55"/>
        <v>0</v>
      </c>
      <c r="BK23" s="32">
        <f t="shared" ca="1" si="56"/>
        <v>0</v>
      </c>
      <c r="BL23" s="32">
        <f t="shared" ca="1" si="57"/>
        <v>0</v>
      </c>
      <c r="BM23" s="32">
        <f t="shared" ca="1" si="58"/>
        <v>0</v>
      </c>
      <c r="BN23" s="32">
        <f t="shared" ca="1" si="59"/>
        <v>0</v>
      </c>
      <c r="BO23" s="32">
        <f t="shared" ca="1" si="60"/>
        <v>0</v>
      </c>
      <c r="BP23" s="32">
        <f t="shared" ca="1" si="61"/>
        <v>0</v>
      </c>
      <c r="BQ23" s="32">
        <f t="shared" ca="1" si="62"/>
        <v>0</v>
      </c>
      <c r="BR23" s="32">
        <f t="shared" ca="1" si="63"/>
        <v>0</v>
      </c>
      <c r="BS23" s="32">
        <f t="shared" ca="1" si="64"/>
        <v>0</v>
      </c>
      <c r="BT23" s="32">
        <f t="shared" ca="1" si="65"/>
        <v>0</v>
      </c>
      <c r="BU23" s="32">
        <f t="shared" ca="1" si="66"/>
        <v>0</v>
      </c>
      <c r="BV23" s="28"/>
      <c r="BW23" s="28"/>
      <c r="BX23" s="28"/>
      <c r="BY23" s="28"/>
      <c r="BZ23" s="28"/>
      <c r="CA23" s="28"/>
      <c r="CB23" s="28"/>
      <c r="CC23" s="28"/>
    </row>
    <row r="24" spans="1:81" x14ac:dyDescent="0.2">
      <c r="A24" s="31" t="str">
        <f t="shared" ca="1" si="0"/>
        <v/>
      </c>
      <c r="B24" s="33" t="str">
        <f t="array" aca="1" ref="B24" ca="1">IF(ROW(A21)&gt;SUMPRODUCT(1/COUNTIF(transfert,transfert)),"",INDEX(transfert,MIN(IF(COUNTIF(B$3:B23,transfert)=0,ROW(transfert)-1))))</f>
        <v/>
      </c>
      <c r="C24" s="31" t="str">
        <f t="shared" ca="1" si="67"/>
        <v/>
      </c>
      <c r="D24" s="31" t="str">
        <f t="shared" ca="1" si="1"/>
        <v/>
      </c>
      <c r="E24" s="32">
        <f t="shared" ca="1" si="2"/>
        <v>0</v>
      </c>
      <c r="F24" s="32">
        <f t="shared" ca="1" si="3"/>
        <v>0</v>
      </c>
      <c r="G24" s="32">
        <f t="shared" ca="1" si="4"/>
        <v>0</v>
      </c>
      <c r="H24" s="32">
        <f t="shared" ca="1" si="5"/>
        <v>0</v>
      </c>
      <c r="I24" s="32">
        <f t="shared" ca="1" si="6"/>
        <v>0</v>
      </c>
      <c r="J24" s="32">
        <f t="shared" ca="1" si="7"/>
        <v>0</v>
      </c>
      <c r="K24" s="32">
        <f t="shared" ca="1" si="8"/>
        <v>0</v>
      </c>
      <c r="L24" s="32">
        <f t="shared" ca="1" si="9"/>
        <v>0</v>
      </c>
      <c r="M24" s="32">
        <f t="shared" ca="1" si="10"/>
        <v>0</v>
      </c>
      <c r="N24" s="32">
        <f t="shared" ca="1" si="11"/>
        <v>0</v>
      </c>
      <c r="O24" s="32">
        <f t="shared" ca="1" si="12"/>
        <v>0</v>
      </c>
      <c r="P24" s="32">
        <f t="shared" ca="1" si="13"/>
        <v>0</v>
      </c>
      <c r="Q24" s="32">
        <f t="shared" ca="1" si="14"/>
        <v>0</v>
      </c>
      <c r="R24" s="32">
        <f t="shared" ca="1" si="15"/>
        <v>0</v>
      </c>
      <c r="S24" s="32">
        <f t="shared" ca="1" si="16"/>
        <v>0</v>
      </c>
      <c r="T24" s="32">
        <f t="shared" ca="1" si="17"/>
        <v>0</v>
      </c>
      <c r="U24" s="32">
        <f t="shared" ca="1" si="18"/>
        <v>0</v>
      </c>
      <c r="V24" s="32">
        <f t="shared" ca="1" si="19"/>
        <v>0</v>
      </c>
      <c r="W24" s="32">
        <f t="shared" ca="1" si="20"/>
        <v>0</v>
      </c>
      <c r="X24" s="32">
        <f t="shared" ca="1" si="21"/>
        <v>0</v>
      </c>
      <c r="Y24" s="32">
        <f t="shared" ca="1" si="22"/>
        <v>0</v>
      </c>
      <c r="Z24" s="32">
        <f t="shared" ca="1" si="23"/>
        <v>0</v>
      </c>
      <c r="AA24" s="32">
        <f t="shared" ca="1" si="24"/>
        <v>0</v>
      </c>
      <c r="AB24" s="32"/>
      <c r="AC24" s="32"/>
      <c r="AD24" s="32">
        <f t="shared" ca="1" si="25"/>
        <v>0</v>
      </c>
      <c r="AE24" s="32">
        <f t="shared" ca="1" si="26"/>
        <v>0</v>
      </c>
      <c r="AF24" s="32">
        <f t="shared" ca="1" si="27"/>
        <v>0</v>
      </c>
      <c r="AG24" s="32">
        <f t="shared" ca="1" si="28"/>
        <v>0</v>
      </c>
      <c r="AH24" s="32">
        <f t="shared" ca="1" si="29"/>
        <v>0</v>
      </c>
      <c r="AI24" s="32">
        <f t="shared" ca="1" si="30"/>
        <v>0</v>
      </c>
      <c r="AJ24" s="32">
        <f t="shared" ca="1" si="31"/>
        <v>0</v>
      </c>
      <c r="AK24" s="32">
        <f t="shared" ca="1" si="32"/>
        <v>0</v>
      </c>
      <c r="AL24" s="32">
        <f t="shared" ca="1" si="33"/>
        <v>0</v>
      </c>
      <c r="AM24" s="32">
        <f t="shared" ca="1" si="34"/>
        <v>0</v>
      </c>
      <c r="AN24" s="32">
        <f t="shared" ca="1" si="35"/>
        <v>0</v>
      </c>
      <c r="AO24" s="32">
        <f t="shared" ca="1" si="36"/>
        <v>0</v>
      </c>
      <c r="AP24" s="32">
        <f t="shared" ca="1" si="37"/>
        <v>0</v>
      </c>
      <c r="AQ24" s="32">
        <f t="shared" ca="1" si="38"/>
        <v>0</v>
      </c>
      <c r="AR24" s="32">
        <f t="shared" ca="1" si="39"/>
        <v>0</v>
      </c>
      <c r="AS24" s="32">
        <f t="shared" ca="1" si="40"/>
        <v>0</v>
      </c>
      <c r="AT24" s="32">
        <f t="shared" ca="1" si="41"/>
        <v>0</v>
      </c>
      <c r="AU24" s="32">
        <f t="shared" ca="1" si="42"/>
        <v>0</v>
      </c>
      <c r="AV24" s="32"/>
      <c r="AW24" s="32"/>
      <c r="AX24" s="32">
        <f t="shared" ca="1" si="43"/>
        <v>0</v>
      </c>
      <c r="AY24" s="32">
        <f t="shared" ca="1" si="44"/>
        <v>0</v>
      </c>
      <c r="AZ24" s="32">
        <f t="shared" ca="1" si="45"/>
        <v>0</v>
      </c>
      <c r="BA24" s="32">
        <f t="shared" ca="1" si="46"/>
        <v>0</v>
      </c>
      <c r="BB24" s="32">
        <f t="shared" ca="1" si="47"/>
        <v>0</v>
      </c>
      <c r="BC24" s="32">
        <f t="shared" ca="1" si="48"/>
        <v>0</v>
      </c>
      <c r="BD24" s="32">
        <f t="shared" ca="1" si="49"/>
        <v>0</v>
      </c>
      <c r="BE24" s="32">
        <f t="shared" ca="1" si="50"/>
        <v>0</v>
      </c>
      <c r="BF24" s="32">
        <f t="shared" ca="1" si="51"/>
        <v>0</v>
      </c>
      <c r="BG24" s="32">
        <f t="shared" ca="1" si="52"/>
        <v>0</v>
      </c>
      <c r="BH24" s="32">
        <f t="shared" ca="1" si="53"/>
        <v>0</v>
      </c>
      <c r="BI24" s="32">
        <f t="shared" ca="1" si="54"/>
        <v>0</v>
      </c>
      <c r="BJ24" s="32">
        <f t="shared" ca="1" si="55"/>
        <v>0</v>
      </c>
      <c r="BK24" s="32">
        <f t="shared" ca="1" si="56"/>
        <v>0</v>
      </c>
      <c r="BL24" s="32">
        <f t="shared" ca="1" si="57"/>
        <v>0</v>
      </c>
      <c r="BM24" s="32">
        <f t="shared" ca="1" si="58"/>
        <v>0</v>
      </c>
      <c r="BN24" s="32">
        <f t="shared" ca="1" si="59"/>
        <v>0</v>
      </c>
      <c r="BO24" s="32">
        <f t="shared" ca="1" si="60"/>
        <v>0</v>
      </c>
      <c r="BP24" s="32">
        <f t="shared" ca="1" si="61"/>
        <v>0</v>
      </c>
      <c r="BQ24" s="32">
        <f t="shared" ca="1" si="62"/>
        <v>0</v>
      </c>
      <c r="BR24" s="32">
        <f t="shared" ca="1" si="63"/>
        <v>0</v>
      </c>
      <c r="BS24" s="32">
        <f t="shared" ca="1" si="64"/>
        <v>0</v>
      </c>
      <c r="BT24" s="32">
        <f t="shared" ca="1" si="65"/>
        <v>0</v>
      </c>
      <c r="BU24" s="32">
        <f t="shared" ca="1" si="66"/>
        <v>0</v>
      </c>
      <c r="BV24" s="28"/>
      <c r="BW24" s="28"/>
      <c r="BX24" s="28"/>
      <c r="BY24" s="28"/>
      <c r="BZ24" s="28"/>
      <c r="CA24" s="28"/>
      <c r="CB24" s="28"/>
      <c r="CC24" s="28"/>
    </row>
    <row r="25" spans="1:81" x14ac:dyDescent="0.2">
      <c r="A25" s="31" t="str">
        <f t="shared" ca="1" si="0"/>
        <v/>
      </c>
      <c r="B25" s="33" t="str">
        <f t="array" aca="1" ref="B25" ca="1">IF(ROW(A22)&gt;SUMPRODUCT(1/COUNTIF(transfert,transfert)),"",INDEX(transfert,MIN(IF(COUNTIF(B$3:B24,transfert)=0,ROW(transfert)-1))))</f>
        <v/>
      </c>
      <c r="C25" s="31" t="str">
        <f t="shared" ca="1" si="67"/>
        <v/>
      </c>
      <c r="D25" s="31" t="str">
        <f t="shared" ca="1" si="1"/>
        <v/>
      </c>
      <c r="E25" s="32">
        <f t="shared" ca="1" si="2"/>
        <v>0</v>
      </c>
      <c r="F25" s="32">
        <f t="shared" ca="1" si="3"/>
        <v>0</v>
      </c>
      <c r="G25" s="32">
        <f t="shared" ca="1" si="4"/>
        <v>0</v>
      </c>
      <c r="H25" s="32">
        <f t="shared" ca="1" si="5"/>
        <v>0</v>
      </c>
      <c r="I25" s="32">
        <f t="shared" ca="1" si="6"/>
        <v>0</v>
      </c>
      <c r="J25" s="32">
        <f t="shared" ca="1" si="7"/>
        <v>0</v>
      </c>
      <c r="K25" s="32">
        <f t="shared" ca="1" si="8"/>
        <v>0</v>
      </c>
      <c r="L25" s="32">
        <f t="shared" ca="1" si="9"/>
        <v>0</v>
      </c>
      <c r="M25" s="32">
        <f t="shared" ca="1" si="10"/>
        <v>0</v>
      </c>
      <c r="N25" s="32">
        <f t="shared" ca="1" si="11"/>
        <v>0</v>
      </c>
      <c r="O25" s="32">
        <f t="shared" ca="1" si="12"/>
        <v>0</v>
      </c>
      <c r="P25" s="32">
        <f t="shared" ca="1" si="13"/>
        <v>0</v>
      </c>
      <c r="Q25" s="32">
        <f t="shared" ca="1" si="14"/>
        <v>0</v>
      </c>
      <c r="R25" s="32">
        <f t="shared" ca="1" si="15"/>
        <v>0</v>
      </c>
      <c r="S25" s="32">
        <f t="shared" ca="1" si="16"/>
        <v>0</v>
      </c>
      <c r="T25" s="32">
        <f t="shared" ca="1" si="17"/>
        <v>0</v>
      </c>
      <c r="U25" s="32">
        <f t="shared" ca="1" si="18"/>
        <v>0</v>
      </c>
      <c r="V25" s="32">
        <f t="shared" ca="1" si="19"/>
        <v>0</v>
      </c>
      <c r="W25" s="32">
        <f t="shared" ca="1" si="20"/>
        <v>0</v>
      </c>
      <c r="X25" s="32">
        <f t="shared" ca="1" si="21"/>
        <v>0</v>
      </c>
      <c r="Y25" s="32">
        <f t="shared" ca="1" si="22"/>
        <v>0</v>
      </c>
      <c r="Z25" s="32">
        <f t="shared" ca="1" si="23"/>
        <v>0</v>
      </c>
      <c r="AA25" s="32">
        <f t="shared" ca="1" si="24"/>
        <v>0</v>
      </c>
      <c r="AB25" s="32"/>
      <c r="AC25" s="32"/>
      <c r="AD25" s="32">
        <f t="shared" ca="1" si="25"/>
        <v>0</v>
      </c>
      <c r="AE25" s="32">
        <f t="shared" ca="1" si="26"/>
        <v>0</v>
      </c>
      <c r="AF25" s="32">
        <f t="shared" ca="1" si="27"/>
        <v>0</v>
      </c>
      <c r="AG25" s="32">
        <f t="shared" ca="1" si="28"/>
        <v>0</v>
      </c>
      <c r="AH25" s="32">
        <f t="shared" ca="1" si="29"/>
        <v>0</v>
      </c>
      <c r="AI25" s="32">
        <f t="shared" ca="1" si="30"/>
        <v>0</v>
      </c>
      <c r="AJ25" s="32">
        <f t="shared" ca="1" si="31"/>
        <v>0</v>
      </c>
      <c r="AK25" s="32">
        <f t="shared" ca="1" si="32"/>
        <v>0</v>
      </c>
      <c r="AL25" s="32">
        <f t="shared" ca="1" si="33"/>
        <v>0</v>
      </c>
      <c r="AM25" s="32">
        <f t="shared" ca="1" si="34"/>
        <v>0</v>
      </c>
      <c r="AN25" s="32">
        <f t="shared" ca="1" si="35"/>
        <v>0</v>
      </c>
      <c r="AO25" s="32">
        <f t="shared" ca="1" si="36"/>
        <v>0</v>
      </c>
      <c r="AP25" s="32">
        <f t="shared" ca="1" si="37"/>
        <v>0</v>
      </c>
      <c r="AQ25" s="32">
        <f t="shared" ca="1" si="38"/>
        <v>0</v>
      </c>
      <c r="AR25" s="32">
        <f t="shared" ca="1" si="39"/>
        <v>0</v>
      </c>
      <c r="AS25" s="32">
        <f t="shared" ca="1" si="40"/>
        <v>0</v>
      </c>
      <c r="AT25" s="32">
        <f t="shared" ca="1" si="41"/>
        <v>0</v>
      </c>
      <c r="AU25" s="32">
        <f t="shared" ca="1" si="42"/>
        <v>0</v>
      </c>
      <c r="AV25" s="32"/>
      <c r="AW25" s="32"/>
      <c r="AX25" s="32">
        <f t="shared" ca="1" si="43"/>
        <v>0</v>
      </c>
      <c r="AY25" s="32">
        <f t="shared" ca="1" si="44"/>
        <v>0</v>
      </c>
      <c r="AZ25" s="32">
        <f t="shared" ca="1" si="45"/>
        <v>0</v>
      </c>
      <c r="BA25" s="32">
        <f t="shared" ca="1" si="46"/>
        <v>0</v>
      </c>
      <c r="BB25" s="32">
        <f t="shared" ca="1" si="47"/>
        <v>0</v>
      </c>
      <c r="BC25" s="32">
        <f t="shared" ca="1" si="48"/>
        <v>0</v>
      </c>
      <c r="BD25" s="32">
        <f t="shared" ca="1" si="49"/>
        <v>0</v>
      </c>
      <c r="BE25" s="32">
        <f t="shared" ca="1" si="50"/>
        <v>0</v>
      </c>
      <c r="BF25" s="32">
        <f t="shared" ca="1" si="51"/>
        <v>0</v>
      </c>
      <c r="BG25" s="32">
        <f t="shared" ca="1" si="52"/>
        <v>0</v>
      </c>
      <c r="BH25" s="32">
        <f t="shared" ca="1" si="53"/>
        <v>0</v>
      </c>
      <c r="BI25" s="32">
        <f t="shared" ca="1" si="54"/>
        <v>0</v>
      </c>
      <c r="BJ25" s="32">
        <f t="shared" ca="1" si="55"/>
        <v>0</v>
      </c>
      <c r="BK25" s="32">
        <f t="shared" ca="1" si="56"/>
        <v>0</v>
      </c>
      <c r="BL25" s="32">
        <f t="shared" ca="1" si="57"/>
        <v>0</v>
      </c>
      <c r="BM25" s="32">
        <f t="shared" ca="1" si="58"/>
        <v>0</v>
      </c>
      <c r="BN25" s="32">
        <f t="shared" ca="1" si="59"/>
        <v>0</v>
      </c>
      <c r="BO25" s="32">
        <f t="shared" ca="1" si="60"/>
        <v>0</v>
      </c>
      <c r="BP25" s="32">
        <f t="shared" ca="1" si="61"/>
        <v>0</v>
      </c>
      <c r="BQ25" s="32">
        <f t="shared" ca="1" si="62"/>
        <v>0</v>
      </c>
      <c r="BR25" s="32">
        <f t="shared" ca="1" si="63"/>
        <v>0</v>
      </c>
      <c r="BS25" s="32">
        <f t="shared" ca="1" si="64"/>
        <v>0</v>
      </c>
      <c r="BT25" s="32">
        <f t="shared" ca="1" si="65"/>
        <v>0</v>
      </c>
      <c r="BU25" s="32">
        <f t="shared" ca="1" si="66"/>
        <v>0</v>
      </c>
      <c r="BV25" s="28"/>
      <c r="BW25" s="28"/>
      <c r="BX25" s="28"/>
      <c r="BY25" s="28"/>
      <c r="BZ25" s="28"/>
      <c r="CA25" s="28"/>
      <c r="CB25" s="28"/>
      <c r="CC25" s="28"/>
    </row>
    <row r="26" spans="1:81" x14ac:dyDescent="0.2">
      <c r="A26" s="31" t="str">
        <f t="shared" ca="1" si="0"/>
        <v/>
      </c>
      <c r="B26" s="33" t="str">
        <f t="array" aca="1" ref="B26" ca="1">IF(ROW(A23)&gt;SUMPRODUCT(1/COUNTIF(transfert,transfert)),"",INDEX(transfert,MIN(IF(COUNTIF(B$3:B25,transfert)=0,ROW(transfert)-1))))</f>
        <v/>
      </c>
      <c r="C26" s="31" t="str">
        <f t="shared" ca="1" si="67"/>
        <v/>
      </c>
      <c r="D26" s="31" t="str">
        <f t="shared" ca="1" si="1"/>
        <v/>
      </c>
      <c r="E26" s="32">
        <f t="shared" ca="1" si="2"/>
        <v>0</v>
      </c>
      <c r="F26" s="32">
        <f t="shared" ca="1" si="3"/>
        <v>0</v>
      </c>
      <c r="G26" s="32">
        <f t="shared" ca="1" si="4"/>
        <v>0</v>
      </c>
      <c r="H26" s="32">
        <f t="shared" ca="1" si="5"/>
        <v>0</v>
      </c>
      <c r="I26" s="32">
        <f t="shared" ca="1" si="6"/>
        <v>0</v>
      </c>
      <c r="J26" s="32">
        <f t="shared" ca="1" si="7"/>
        <v>0</v>
      </c>
      <c r="K26" s="32">
        <f t="shared" ca="1" si="8"/>
        <v>0</v>
      </c>
      <c r="L26" s="32">
        <f t="shared" ca="1" si="9"/>
        <v>0</v>
      </c>
      <c r="M26" s="32">
        <f t="shared" ca="1" si="10"/>
        <v>0</v>
      </c>
      <c r="N26" s="32">
        <f t="shared" ca="1" si="11"/>
        <v>0</v>
      </c>
      <c r="O26" s="32">
        <f t="shared" ca="1" si="12"/>
        <v>0</v>
      </c>
      <c r="P26" s="32">
        <f t="shared" ca="1" si="13"/>
        <v>0</v>
      </c>
      <c r="Q26" s="32">
        <f t="shared" ca="1" si="14"/>
        <v>0</v>
      </c>
      <c r="R26" s="32">
        <f t="shared" ca="1" si="15"/>
        <v>0</v>
      </c>
      <c r="S26" s="32">
        <f t="shared" ca="1" si="16"/>
        <v>0</v>
      </c>
      <c r="T26" s="32">
        <f t="shared" ca="1" si="17"/>
        <v>0</v>
      </c>
      <c r="U26" s="32">
        <f t="shared" ca="1" si="18"/>
        <v>0</v>
      </c>
      <c r="V26" s="32">
        <f t="shared" ca="1" si="19"/>
        <v>0</v>
      </c>
      <c r="W26" s="32">
        <f t="shared" ca="1" si="20"/>
        <v>0</v>
      </c>
      <c r="X26" s="32">
        <f t="shared" ca="1" si="21"/>
        <v>0</v>
      </c>
      <c r="Y26" s="32">
        <f t="shared" ca="1" si="22"/>
        <v>0</v>
      </c>
      <c r="Z26" s="32">
        <f t="shared" ca="1" si="23"/>
        <v>0</v>
      </c>
      <c r="AA26" s="32">
        <f t="shared" ca="1" si="24"/>
        <v>0</v>
      </c>
      <c r="AB26" s="32"/>
      <c r="AC26" s="32"/>
      <c r="AD26" s="32">
        <f t="shared" ca="1" si="25"/>
        <v>0</v>
      </c>
      <c r="AE26" s="32">
        <f t="shared" ca="1" si="26"/>
        <v>0</v>
      </c>
      <c r="AF26" s="32">
        <f t="shared" ca="1" si="27"/>
        <v>0</v>
      </c>
      <c r="AG26" s="32">
        <f t="shared" ca="1" si="28"/>
        <v>0</v>
      </c>
      <c r="AH26" s="32">
        <f t="shared" ca="1" si="29"/>
        <v>0</v>
      </c>
      <c r="AI26" s="32">
        <f t="shared" ca="1" si="30"/>
        <v>0</v>
      </c>
      <c r="AJ26" s="32">
        <f t="shared" ca="1" si="31"/>
        <v>0</v>
      </c>
      <c r="AK26" s="32">
        <f t="shared" ca="1" si="32"/>
        <v>0</v>
      </c>
      <c r="AL26" s="32">
        <f t="shared" ca="1" si="33"/>
        <v>0</v>
      </c>
      <c r="AM26" s="32">
        <f t="shared" ca="1" si="34"/>
        <v>0</v>
      </c>
      <c r="AN26" s="32">
        <f t="shared" ca="1" si="35"/>
        <v>0</v>
      </c>
      <c r="AO26" s="32">
        <f t="shared" ca="1" si="36"/>
        <v>0</v>
      </c>
      <c r="AP26" s="32">
        <f t="shared" ca="1" si="37"/>
        <v>0</v>
      </c>
      <c r="AQ26" s="32">
        <f t="shared" ca="1" si="38"/>
        <v>0</v>
      </c>
      <c r="AR26" s="32">
        <f t="shared" ca="1" si="39"/>
        <v>0</v>
      </c>
      <c r="AS26" s="32">
        <f t="shared" ca="1" si="40"/>
        <v>0</v>
      </c>
      <c r="AT26" s="32">
        <f t="shared" ca="1" si="41"/>
        <v>0</v>
      </c>
      <c r="AU26" s="32">
        <f t="shared" ca="1" si="42"/>
        <v>0</v>
      </c>
      <c r="AV26" s="32"/>
      <c r="AW26" s="32"/>
      <c r="AX26" s="32">
        <f t="shared" ca="1" si="43"/>
        <v>0</v>
      </c>
      <c r="AY26" s="32">
        <f t="shared" ca="1" si="44"/>
        <v>0</v>
      </c>
      <c r="AZ26" s="32">
        <f t="shared" ca="1" si="45"/>
        <v>0</v>
      </c>
      <c r="BA26" s="32">
        <f t="shared" ca="1" si="46"/>
        <v>0</v>
      </c>
      <c r="BB26" s="32">
        <f t="shared" ca="1" si="47"/>
        <v>0</v>
      </c>
      <c r="BC26" s="32">
        <f t="shared" ca="1" si="48"/>
        <v>0</v>
      </c>
      <c r="BD26" s="32">
        <f t="shared" ca="1" si="49"/>
        <v>0</v>
      </c>
      <c r="BE26" s="32">
        <f t="shared" ca="1" si="50"/>
        <v>0</v>
      </c>
      <c r="BF26" s="32">
        <f t="shared" ca="1" si="51"/>
        <v>0</v>
      </c>
      <c r="BG26" s="32">
        <f t="shared" ca="1" si="52"/>
        <v>0</v>
      </c>
      <c r="BH26" s="32">
        <f t="shared" ca="1" si="53"/>
        <v>0</v>
      </c>
      <c r="BI26" s="32">
        <f t="shared" ca="1" si="54"/>
        <v>0</v>
      </c>
      <c r="BJ26" s="32">
        <f t="shared" ca="1" si="55"/>
        <v>0</v>
      </c>
      <c r="BK26" s="32">
        <f t="shared" ca="1" si="56"/>
        <v>0</v>
      </c>
      <c r="BL26" s="32">
        <f t="shared" ca="1" si="57"/>
        <v>0</v>
      </c>
      <c r="BM26" s="32">
        <f t="shared" ca="1" si="58"/>
        <v>0</v>
      </c>
      <c r="BN26" s="32">
        <f t="shared" ca="1" si="59"/>
        <v>0</v>
      </c>
      <c r="BO26" s="32">
        <f t="shared" ca="1" si="60"/>
        <v>0</v>
      </c>
      <c r="BP26" s="32">
        <f t="shared" ca="1" si="61"/>
        <v>0</v>
      </c>
      <c r="BQ26" s="32">
        <f t="shared" ca="1" si="62"/>
        <v>0</v>
      </c>
      <c r="BR26" s="32">
        <f t="shared" ca="1" si="63"/>
        <v>0</v>
      </c>
      <c r="BS26" s="32">
        <f t="shared" ca="1" si="64"/>
        <v>0</v>
      </c>
      <c r="BT26" s="32">
        <f t="shared" ca="1" si="65"/>
        <v>0</v>
      </c>
      <c r="BU26" s="32">
        <f t="shared" ca="1" si="66"/>
        <v>0</v>
      </c>
      <c r="BV26" s="28"/>
      <c r="BW26" s="28"/>
      <c r="BX26" s="28"/>
      <c r="BY26" s="28"/>
      <c r="BZ26" s="28"/>
      <c r="CA26" s="28"/>
      <c r="CB26" s="28"/>
      <c r="CC26" s="28"/>
    </row>
    <row r="27" spans="1:81" x14ac:dyDescent="0.2">
      <c r="A27" s="31" t="str">
        <f t="shared" ca="1" si="0"/>
        <v/>
      </c>
      <c r="B27" s="33" t="str">
        <f t="array" aca="1" ref="B27" ca="1">IF(ROW(A24)&gt;SUMPRODUCT(1/COUNTIF(transfert,transfert)),"",INDEX(transfert,MIN(IF(COUNTIF(B$3:B26,transfert)=0,ROW(transfert)-1))))</f>
        <v/>
      </c>
      <c r="C27" s="31" t="str">
        <f t="shared" ca="1" si="67"/>
        <v/>
      </c>
      <c r="D27" s="31" t="str">
        <f t="shared" ca="1" si="1"/>
        <v/>
      </c>
      <c r="E27" s="32">
        <f t="shared" ca="1" si="2"/>
        <v>0</v>
      </c>
      <c r="F27" s="32">
        <f t="shared" ca="1" si="3"/>
        <v>0</v>
      </c>
      <c r="G27" s="32">
        <f t="shared" ca="1" si="4"/>
        <v>0</v>
      </c>
      <c r="H27" s="32">
        <f t="shared" ca="1" si="5"/>
        <v>0</v>
      </c>
      <c r="I27" s="32">
        <f t="shared" ca="1" si="6"/>
        <v>0</v>
      </c>
      <c r="J27" s="32">
        <f t="shared" ca="1" si="7"/>
        <v>0</v>
      </c>
      <c r="K27" s="32">
        <f t="shared" ca="1" si="8"/>
        <v>0</v>
      </c>
      <c r="L27" s="32">
        <f t="shared" ca="1" si="9"/>
        <v>0</v>
      </c>
      <c r="M27" s="32">
        <f t="shared" ca="1" si="10"/>
        <v>0</v>
      </c>
      <c r="N27" s="32">
        <f t="shared" ca="1" si="11"/>
        <v>0</v>
      </c>
      <c r="O27" s="32">
        <f t="shared" ca="1" si="12"/>
        <v>0</v>
      </c>
      <c r="P27" s="32">
        <f t="shared" ca="1" si="13"/>
        <v>0</v>
      </c>
      <c r="Q27" s="32">
        <f t="shared" ca="1" si="14"/>
        <v>0</v>
      </c>
      <c r="R27" s="32">
        <f t="shared" ca="1" si="15"/>
        <v>0</v>
      </c>
      <c r="S27" s="32">
        <f t="shared" ca="1" si="16"/>
        <v>0</v>
      </c>
      <c r="T27" s="32">
        <f t="shared" ca="1" si="17"/>
        <v>0</v>
      </c>
      <c r="U27" s="32">
        <f t="shared" ca="1" si="18"/>
        <v>0</v>
      </c>
      <c r="V27" s="32">
        <f t="shared" ca="1" si="19"/>
        <v>0</v>
      </c>
      <c r="W27" s="32">
        <f t="shared" ca="1" si="20"/>
        <v>0</v>
      </c>
      <c r="X27" s="32">
        <f t="shared" ca="1" si="21"/>
        <v>0</v>
      </c>
      <c r="Y27" s="32">
        <f t="shared" ca="1" si="22"/>
        <v>0</v>
      </c>
      <c r="Z27" s="32">
        <f t="shared" ca="1" si="23"/>
        <v>0</v>
      </c>
      <c r="AA27" s="32">
        <f t="shared" ca="1" si="24"/>
        <v>0</v>
      </c>
      <c r="AB27" s="32"/>
      <c r="AC27" s="32"/>
      <c r="AD27" s="32">
        <f t="shared" ca="1" si="25"/>
        <v>0</v>
      </c>
      <c r="AE27" s="32">
        <f t="shared" ca="1" si="26"/>
        <v>0</v>
      </c>
      <c r="AF27" s="32">
        <f t="shared" ca="1" si="27"/>
        <v>0</v>
      </c>
      <c r="AG27" s="32">
        <f t="shared" ca="1" si="28"/>
        <v>0</v>
      </c>
      <c r="AH27" s="32">
        <f t="shared" ca="1" si="29"/>
        <v>0</v>
      </c>
      <c r="AI27" s="32">
        <f t="shared" ca="1" si="30"/>
        <v>0</v>
      </c>
      <c r="AJ27" s="32">
        <f t="shared" ca="1" si="31"/>
        <v>0</v>
      </c>
      <c r="AK27" s="32">
        <f t="shared" ca="1" si="32"/>
        <v>0</v>
      </c>
      <c r="AL27" s="32">
        <f t="shared" ca="1" si="33"/>
        <v>0</v>
      </c>
      <c r="AM27" s="32">
        <f t="shared" ca="1" si="34"/>
        <v>0</v>
      </c>
      <c r="AN27" s="32">
        <f t="shared" ca="1" si="35"/>
        <v>0</v>
      </c>
      <c r="AO27" s="32">
        <f t="shared" ca="1" si="36"/>
        <v>0</v>
      </c>
      <c r="AP27" s="32">
        <f t="shared" ca="1" si="37"/>
        <v>0</v>
      </c>
      <c r="AQ27" s="32">
        <f t="shared" ca="1" si="38"/>
        <v>0</v>
      </c>
      <c r="AR27" s="32">
        <f t="shared" ca="1" si="39"/>
        <v>0</v>
      </c>
      <c r="AS27" s="32">
        <f t="shared" ca="1" si="40"/>
        <v>0</v>
      </c>
      <c r="AT27" s="32">
        <f t="shared" ca="1" si="41"/>
        <v>0</v>
      </c>
      <c r="AU27" s="32">
        <f t="shared" ca="1" si="42"/>
        <v>0</v>
      </c>
      <c r="AV27" s="32"/>
      <c r="AW27" s="32"/>
      <c r="AX27" s="32">
        <f t="shared" ca="1" si="43"/>
        <v>0</v>
      </c>
      <c r="AY27" s="32">
        <f t="shared" ca="1" si="44"/>
        <v>0</v>
      </c>
      <c r="AZ27" s="32">
        <f t="shared" ca="1" si="45"/>
        <v>0</v>
      </c>
      <c r="BA27" s="32">
        <f t="shared" ca="1" si="46"/>
        <v>0</v>
      </c>
      <c r="BB27" s="32">
        <f t="shared" ca="1" si="47"/>
        <v>0</v>
      </c>
      <c r="BC27" s="32">
        <f t="shared" ca="1" si="48"/>
        <v>0</v>
      </c>
      <c r="BD27" s="32">
        <f t="shared" ca="1" si="49"/>
        <v>0</v>
      </c>
      <c r="BE27" s="32">
        <f t="shared" ca="1" si="50"/>
        <v>0</v>
      </c>
      <c r="BF27" s="32">
        <f t="shared" ca="1" si="51"/>
        <v>0</v>
      </c>
      <c r="BG27" s="32">
        <f t="shared" ca="1" si="52"/>
        <v>0</v>
      </c>
      <c r="BH27" s="32">
        <f t="shared" ca="1" si="53"/>
        <v>0</v>
      </c>
      <c r="BI27" s="32">
        <f t="shared" ca="1" si="54"/>
        <v>0</v>
      </c>
      <c r="BJ27" s="32">
        <f t="shared" ca="1" si="55"/>
        <v>0</v>
      </c>
      <c r="BK27" s="32">
        <f t="shared" ca="1" si="56"/>
        <v>0</v>
      </c>
      <c r="BL27" s="32">
        <f t="shared" ca="1" si="57"/>
        <v>0</v>
      </c>
      <c r="BM27" s="32">
        <f t="shared" ca="1" si="58"/>
        <v>0</v>
      </c>
      <c r="BN27" s="32">
        <f t="shared" ca="1" si="59"/>
        <v>0</v>
      </c>
      <c r="BO27" s="32">
        <f t="shared" ca="1" si="60"/>
        <v>0</v>
      </c>
      <c r="BP27" s="32">
        <f t="shared" ca="1" si="61"/>
        <v>0</v>
      </c>
      <c r="BQ27" s="32">
        <f t="shared" ca="1" si="62"/>
        <v>0</v>
      </c>
      <c r="BR27" s="32">
        <f t="shared" ca="1" si="63"/>
        <v>0</v>
      </c>
      <c r="BS27" s="32">
        <f t="shared" ca="1" si="64"/>
        <v>0</v>
      </c>
      <c r="BT27" s="32">
        <f t="shared" ca="1" si="65"/>
        <v>0</v>
      </c>
      <c r="BU27" s="32">
        <f t="shared" ca="1" si="66"/>
        <v>0</v>
      </c>
      <c r="BV27" s="28"/>
      <c r="BW27" s="28"/>
      <c r="BX27" s="28"/>
      <c r="BY27" s="28"/>
      <c r="BZ27" s="28"/>
      <c r="CA27" s="28"/>
      <c r="CB27" s="28"/>
      <c r="CC27" s="28"/>
    </row>
    <row r="28" spans="1:81" x14ac:dyDescent="0.2">
      <c r="A28" s="31" t="str">
        <f t="shared" ca="1" si="0"/>
        <v/>
      </c>
      <c r="B28" s="33" t="str">
        <f t="array" aca="1" ref="B28" ca="1">IF(ROW(A25)&gt;SUMPRODUCT(1/COUNTIF(transfert,transfert)),"",INDEX(transfert,MIN(IF(COUNTIF(B$3:B27,transfert)=0,ROW(transfert)-1))))</f>
        <v/>
      </c>
      <c r="C28" s="31" t="str">
        <f t="shared" ca="1" si="67"/>
        <v/>
      </c>
      <c r="D28" s="31" t="str">
        <f t="shared" ca="1" si="1"/>
        <v/>
      </c>
      <c r="E28" s="32">
        <f t="shared" ca="1" si="2"/>
        <v>0</v>
      </c>
      <c r="F28" s="32">
        <f t="shared" ca="1" si="3"/>
        <v>0</v>
      </c>
      <c r="G28" s="32">
        <f t="shared" ca="1" si="4"/>
        <v>0</v>
      </c>
      <c r="H28" s="32">
        <f t="shared" ca="1" si="5"/>
        <v>0</v>
      </c>
      <c r="I28" s="32">
        <f t="shared" ca="1" si="6"/>
        <v>0</v>
      </c>
      <c r="J28" s="32">
        <f t="shared" ca="1" si="7"/>
        <v>0</v>
      </c>
      <c r="K28" s="32">
        <f t="shared" ca="1" si="8"/>
        <v>0</v>
      </c>
      <c r="L28" s="32">
        <f t="shared" ca="1" si="9"/>
        <v>0</v>
      </c>
      <c r="M28" s="32">
        <f t="shared" ca="1" si="10"/>
        <v>0</v>
      </c>
      <c r="N28" s="32">
        <f t="shared" ca="1" si="11"/>
        <v>0</v>
      </c>
      <c r="O28" s="32">
        <f t="shared" ca="1" si="12"/>
        <v>0</v>
      </c>
      <c r="P28" s="32">
        <f t="shared" ca="1" si="13"/>
        <v>0</v>
      </c>
      <c r="Q28" s="32">
        <f t="shared" ca="1" si="14"/>
        <v>0</v>
      </c>
      <c r="R28" s="32">
        <f t="shared" ca="1" si="15"/>
        <v>0</v>
      </c>
      <c r="S28" s="32">
        <f t="shared" ca="1" si="16"/>
        <v>0</v>
      </c>
      <c r="T28" s="32">
        <f t="shared" ca="1" si="17"/>
        <v>0</v>
      </c>
      <c r="U28" s="32">
        <f t="shared" ca="1" si="18"/>
        <v>0</v>
      </c>
      <c r="V28" s="32">
        <f t="shared" ca="1" si="19"/>
        <v>0</v>
      </c>
      <c r="W28" s="32">
        <f t="shared" ca="1" si="20"/>
        <v>0</v>
      </c>
      <c r="X28" s="32">
        <f t="shared" ca="1" si="21"/>
        <v>0</v>
      </c>
      <c r="Y28" s="32">
        <f t="shared" ca="1" si="22"/>
        <v>0</v>
      </c>
      <c r="Z28" s="32">
        <f t="shared" ca="1" si="23"/>
        <v>0</v>
      </c>
      <c r="AA28" s="32">
        <f t="shared" ca="1" si="24"/>
        <v>0</v>
      </c>
      <c r="AB28" s="32"/>
      <c r="AC28" s="32"/>
      <c r="AD28" s="32">
        <f t="shared" ca="1" si="25"/>
        <v>0</v>
      </c>
      <c r="AE28" s="32">
        <f t="shared" ca="1" si="26"/>
        <v>0</v>
      </c>
      <c r="AF28" s="32">
        <f t="shared" ca="1" si="27"/>
        <v>0</v>
      </c>
      <c r="AG28" s="32">
        <f t="shared" ca="1" si="28"/>
        <v>0</v>
      </c>
      <c r="AH28" s="32">
        <f t="shared" ca="1" si="29"/>
        <v>0</v>
      </c>
      <c r="AI28" s="32">
        <f t="shared" ca="1" si="30"/>
        <v>0</v>
      </c>
      <c r="AJ28" s="32">
        <f t="shared" ca="1" si="31"/>
        <v>0</v>
      </c>
      <c r="AK28" s="32">
        <f t="shared" ca="1" si="32"/>
        <v>0</v>
      </c>
      <c r="AL28" s="32">
        <f t="shared" ca="1" si="33"/>
        <v>0</v>
      </c>
      <c r="AM28" s="32">
        <f t="shared" ca="1" si="34"/>
        <v>0</v>
      </c>
      <c r="AN28" s="32">
        <f t="shared" ca="1" si="35"/>
        <v>0</v>
      </c>
      <c r="AO28" s="32">
        <f t="shared" ca="1" si="36"/>
        <v>0</v>
      </c>
      <c r="AP28" s="32">
        <f t="shared" ca="1" si="37"/>
        <v>0</v>
      </c>
      <c r="AQ28" s="32">
        <f t="shared" ca="1" si="38"/>
        <v>0</v>
      </c>
      <c r="AR28" s="32">
        <f t="shared" ca="1" si="39"/>
        <v>0</v>
      </c>
      <c r="AS28" s="32">
        <f t="shared" ca="1" si="40"/>
        <v>0</v>
      </c>
      <c r="AT28" s="32">
        <f t="shared" ca="1" si="41"/>
        <v>0</v>
      </c>
      <c r="AU28" s="32">
        <f t="shared" ca="1" si="42"/>
        <v>0</v>
      </c>
      <c r="AV28" s="32"/>
      <c r="AW28" s="32"/>
      <c r="AX28" s="32">
        <f t="shared" ca="1" si="43"/>
        <v>0</v>
      </c>
      <c r="AY28" s="32">
        <f t="shared" ca="1" si="44"/>
        <v>0</v>
      </c>
      <c r="AZ28" s="32">
        <f t="shared" ca="1" si="45"/>
        <v>0</v>
      </c>
      <c r="BA28" s="32">
        <f t="shared" ca="1" si="46"/>
        <v>0</v>
      </c>
      <c r="BB28" s="32">
        <f t="shared" ca="1" si="47"/>
        <v>0</v>
      </c>
      <c r="BC28" s="32">
        <f t="shared" ca="1" si="48"/>
        <v>0</v>
      </c>
      <c r="BD28" s="32">
        <f t="shared" ca="1" si="49"/>
        <v>0</v>
      </c>
      <c r="BE28" s="32">
        <f t="shared" ca="1" si="50"/>
        <v>0</v>
      </c>
      <c r="BF28" s="32">
        <f t="shared" ca="1" si="51"/>
        <v>0</v>
      </c>
      <c r="BG28" s="32">
        <f t="shared" ca="1" si="52"/>
        <v>0</v>
      </c>
      <c r="BH28" s="32">
        <f t="shared" ca="1" si="53"/>
        <v>0</v>
      </c>
      <c r="BI28" s="32">
        <f t="shared" ca="1" si="54"/>
        <v>0</v>
      </c>
      <c r="BJ28" s="32">
        <f t="shared" ca="1" si="55"/>
        <v>0</v>
      </c>
      <c r="BK28" s="32">
        <f t="shared" ca="1" si="56"/>
        <v>0</v>
      </c>
      <c r="BL28" s="32">
        <f t="shared" ca="1" si="57"/>
        <v>0</v>
      </c>
      <c r="BM28" s="32">
        <f t="shared" ca="1" si="58"/>
        <v>0</v>
      </c>
      <c r="BN28" s="32">
        <f t="shared" ca="1" si="59"/>
        <v>0</v>
      </c>
      <c r="BO28" s="32">
        <f t="shared" ca="1" si="60"/>
        <v>0</v>
      </c>
      <c r="BP28" s="32">
        <f t="shared" ca="1" si="61"/>
        <v>0</v>
      </c>
      <c r="BQ28" s="32">
        <f t="shared" ca="1" si="62"/>
        <v>0</v>
      </c>
      <c r="BR28" s="32">
        <f t="shared" ca="1" si="63"/>
        <v>0</v>
      </c>
      <c r="BS28" s="32">
        <f t="shared" ca="1" si="64"/>
        <v>0</v>
      </c>
      <c r="BT28" s="32">
        <f t="shared" ca="1" si="65"/>
        <v>0</v>
      </c>
      <c r="BU28" s="32">
        <f t="shared" ca="1" si="66"/>
        <v>0</v>
      </c>
      <c r="BV28" s="28"/>
      <c r="BW28" s="28"/>
      <c r="BX28" s="28"/>
      <c r="BY28" s="28"/>
      <c r="BZ28" s="28"/>
      <c r="CA28" s="28"/>
      <c r="CB28" s="28"/>
      <c r="CC28" s="28"/>
    </row>
    <row r="29" spans="1:81" x14ac:dyDescent="0.2">
      <c r="A29" s="31" t="str">
        <f t="shared" ca="1" si="0"/>
        <v/>
      </c>
      <c r="B29" s="33" t="str">
        <f t="array" aca="1" ref="B29" ca="1">IF(ROW(A26)&gt;SUMPRODUCT(1/COUNTIF(transfert,transfert)),"",INDEX(transfert,MIN(IF(COUNTIF(B$3:B28,transfert)=0,ROW(transfert)-1))))</f>
        <v/>
      </c>
      <c r="C29" s="31" t="str">
        <f t="shared" ca="1" si="67"/>
        <v/>
      </c>
      <c r="D29" s="31" t="str">
        <f t="shared" ca="1" si="1"/>
        <v/>
      </c>
      <c r="E29" s="32">
        <f t="shared" ca="1" si="2"/>
        <v>0</v>
      </c>
      <c r="F29" s="32">
        <f t="shared" ca="1" si="3"/>
        <v>0</v>
      </c>
      <c r="G29" s="32">
        <f t="shared" ca="1" si="4"/>
        <v>0</v>
      </c>
      <c r="H29" s="32">
        <f t="shared" ca="1" si="5"/>
        <v>0</v>
      </c>
      <c r="I29" s="32">
        <f t="shared" ca="1" si="6"/>
        <v>0</v>
      </c>
      <c r="J29" s="32">
        <f t="shared" ca="1" si="7"/>
        <v>0</v>
      </c>
      <c r="K29" s="32">
        <f t="shared" ca="1" si="8"/>
        <v>0</v>
      </c>
      <c r="L29" s="32">
        <f t="shared" ca="1" si="9"/>
        <v>0</v>
      </c>
      <c r="M29" s="32">
        <f t="shared" ca="1" si="10"/>
        <v>0</v>
      </c>
      <c r="N29" s="32">
        <f t="shared" ca="1" si="11"/>
        <v>0</v>
      </c>
      <c r="O29" s="32">
        <f t="shared" ca="1" si="12"/>
        <v>0</v>
      </c>
      <c r="P29" s="32">
        <f t="shared" ca="1" si="13"/>
        <v>0</v>
      </c>
      <c r="Q29" s="32">
        <f t="shared" ca="1" si="14"/>
        <v>0</v>
      </c>
      <c r="R29" s="32">
        <f t="shared" ca="1" si="15"/>
        <v>0</v>
      </c>
      <c r="S29" s="32">
        <f t="shared" ca="1" si="16"/>
        <v>0</v>
      </c>
      <c r="T29" s="32">
        <f t="shared" ca="1" si="17"/>
        <v>0</v>
      </c>
      <c r="U29" s="32">
        <f t="shared" ca="1" si="18"/>
        <v>0</v>
      </c>
      <c r="V29" s="32">
        <f t="shared" ca="1" si="19"/>
        <v>0</v>
      </c>
      <c r="W29" s="32">
        <f t="shared" ca="1" si="20"/>
        <v>0</v>
      </c>
      <c r="X29" s="32">
        <f t="shared" ca="1" si="21"/>
        <v>0</v>
      </c>
      <c r="Y29" s="32">
        <f t="shared" ca="1" si="22"/>
        <v>0</v>
      </c>
      <c r="Z29" s="32">
        <f t="shared" ca="1" si="23"/>
        <v>0</v>
      </c>
      <c r="AA29" s="32">
        <f t="shared" ca="1" si="24"/>
        <v>0</v>
      </c>
      <c r="AB29" s="32"/>
      <c r="AC29" s="32"/>
      <c r="AD29" s="32">
        <f t="shared" ca="1" si="25"/>
        <v>0</v>
      </c>
      <c r="AE29" s="32">
        <f t="shared" ca="1" si="26"/>
        <v>0</v>
      </c>
      <c r="AF29" s="32">
        <f t="shared" ca="1" si="27"/>
        <v>0</v>
      </c>
      <c r="AG29" s="32">
        <f t="shared" ca="1" si="28"/>
        <v>0</v>
      </c>
      <c r="AH29" s="32">
        <f t="shared" ca="1" si="29"/>
        <v>0</v>
      </c>
      <c r="AI29" s="32">
        <f t="shared" ca="1" si="30"/>
        <v>0</v>
      </c>
      <c r="AJ29" s="32">
        <f t="shared" ca="1" si="31"/>
        <v>0</v>
      </c>
      <c r="AK29" s="32">
        <f t="shared" ca="1" si="32"/>
        <v>0</v>
      </c>
      <c r="AL29" s="32">
        <f t="shared" ca="1" si="33"/>
        <v>0</v>
      </c>
      <c r="AM29" s="32">
        <f t="shared" ca="1" si="34"/>
        <v>0</v>
      </c>
      <c r="AN29" s="32">
        <f t="shared" ca="1" si="35"/>
        <v>0</v>
      </c>
      <c r="AO29" s="32">
        <f t="shared" ca="1" si="36"/>
        <v>0</v>
      </c>
      <c r="AP29" s="32">
        <f t="shared" ca="1" si="37"/>
        <v>0</v>
      </c>
      <c r="AQ29" s="32">
        <f t="shared" ca="1" si="38"/>
        <v>0</v>
      </c>
      <c r="AR29" s="32">
        <f t="shared" ca="1" si="39"/>
        <v>0</v>
      </c>
      <c r="AS29" s="32">
        <f t="shared" ca="1" si="40"/>
        <v>0</v>
      </c>
      <c r="AT29" s="32">
        <f t="shared" ca="1" si="41"/>
        <v>0</v>
      </c>
      <c r="AU29" s="32">
        <f t="shared" ca="1" si="42"/>
        <v>0</v>
      </c>
      <c r="AV29" s="32"/>
      <c r="AW29" s="32"/>
      <c r="AX29" s="32">
        <f t="shared" ca="1" si="43"/>
        <v>0</v>
      </c>
      <c r="AY29" s="32">
        <f t="shared" ca="1" si="44"/>
        <v>0</v>
      </c>
      <c r="AZ29" s="32">
        <f t="shared" ca="1" si="45"/>
        <v>0</v>
      </c>
      <c r="BA29" s="32">
        <f t="shared" ca="1" si="46"/>
        <v>0</v>
      </c>
      <c r="BB29" s="32">
        <f t="shared" ca="1" si="47"/>
        <v>0</v>
      </c>
      <c r="BC29" s="32">
        <f t="shared" ca="1" si="48"/>
        <v>0</v>
      </c>
      <c r="BD29" s="32">
        <f t="shared" ca="1" si="49"/>
        <v>0</v>
      </c>
      <c r="BE29" s="32">
        <f t="shared" ca="1" si="50"/>
        <v>0</v>
      </c>
      <c r="BF29" s="32">
        <f t="shared" ca="1" si="51"/>
        <v>0</v>
      </c>
      <c r="BG29" s="32">
        <f t="shared" ca="1" si="52"/>
        <v>0</v>
      </c>
      <c r="BH29" s="32">
        <f t="shared" ca="1" si="53"/>
        <v>0</v>
      </c>
      <c r="BI29" s="32">
        <f t="shared" ca="1" si="54"/>
        <v>0</v>
      </c>
      <c r="BJ29" s="32">
        <f t="shared" ca="1" si="55"/>
        <v>0</v>
      </c>
      <c r="BK29" s="32">
        <f t="shared" ca="1" si="56"/>
        <v>0</v>
      </c>
      <c r="BL29" s="32">
        <f t="shared" ca="1" si="57"/>
        <v>0</v>
      </c>
      <c r="BM29" s="32">
        <f t="shared" ca="1" si="58"/>
        <v>0</v>
      </c>
      <c r="BN29" s="32">
        <f t="shared" ca="1" si="59"/>
        <v>0</v>
      </c>
      <c r="BO29" s="32">
        <f t="shared" ca="1" si="60"/>
        <v>0</v>
      </c>
      <c r="BP29" s="32">
        <f t="shared" ca="1" si="61"/>
        <v>0</v>
      </c>
      <c r="BQ29" s="32">
        <f t="shared" ca="1" si="62"/>
        <v>0</v>
      </c>
      <c r="BR29" s="32">
        <f t="shared" ca="1" si="63"/>
        <v>0</v>
      </c>
      <c r="BS29" s="32">
        <f t="shared" ca="1" si="64"/>
        <v>0</v>
      </c>
      <c r="BT29" s="32">
        <f t="shared" ca="1" si="65"/>
        <v>0</v>
      </c>
      <c r="BU29" s="32">
        <f t="shared" ca="1" si="66"/>
        <v>0</v>
      </c>
      <c r="BV29" s="28"/>
      <c r="BW29" s="28"/>
      <c r="BX29" s="28"/>
      <c r="BY29" s="28"/>
      <c r="BZ29" s="28"/>
      <c r="CA29" s="28"/>
      <c r="CB29" s="28"/>
      <c r="CC29" s="28"/>
    </row>
    <row r="30" spans="1:81" x14ac:dyDescent="0.2">
      <c r="A30" s="31" t="str">
        <f t="shared" ca="1" si="0"/>
        <v/>
      </c>
      <c r="B30" s="33" t="str">
        <f t="array" aca="1" ref="B30" ca="1">IF(ROW(A27)&gt;SUMPRODUCT(1/COUNTIF(transfert,transfert)),"",INDEX(transfert,MIN(IF(COUNTIF(B$3:B29,transfert)=0,ROW(transfert)-1))))</f>
        <v/>
      </c>
      <c r="C30" s="31" t="str">
        <f t="shared" ca="1" si="67"/>
        <v/>
      </c>
      <c r="D30" s="31" t="str">
        <f t="shared" ca="1" si="1"/>
        <v/>
      </c>
      <c r="E30" s="32">
        <f t="shared" ca="1" si="2"/>
        <v>0</v>
      </c>
      <c r="F30" s="32">
        <f t="shared" ca="1" si="3"/>
        <v>0</v>
      </c>
      <c r="G30" s="32">
        <f t="shared" ca="1" si="4"/>
        <v>0</v>
      </c>
      <c r="H30" s="32">
        <f t="shared" ca="1" si="5"/>
        <v>0</v>
      </c>
      <c r="I30" s="32">
        <f t="shared" ca="1" si="6"/>
        <v>0</v>
      </c>
      <c r="J30" s="32">
        <f t="shared" ca="1" si="7"/>
        <v>0</v>
      </c>
      <c r="K30" s="32">
        <f t="shared" ca="1" si="8"/>
        <v>0</v>
      </c>
      <c r="L30" s="32">
        <f t="shared" ca="1" si="9"/>
        <v>0</v>
      </c>
      <c r="M30" s="32">
        <f t="shared" ca="1" si="10"/>
        <v>0</v>
      </c>
      <c r="N30" s="32">
        <f t="shared" ca="1" si="11"/>
        <v>0</v>
      </c>
      <c r="O30" s="32">
        <f t="shared" ca="1" si="12"/>
        <v>0</v>
      </c>
      <c r="P30" s="32">
        <f t="shared" ca="1" si="13"/>
        <v>0</v>
      </c>
      <c r="Q30" s="32">
        <f t="shared" ca="1" si="14"/>
        <v>0</v>
      </c>
      <c r="R30" s="32">
        <f t="shared" ca="1" si="15"/>
        <v>0</v>
      </c>
      <c r="S30" s="32">
        <f t="shared" ca="1" si="16"/>
        <v>0</v>
      </c>
      <c r="T30" s="32">
        <f t="shared" ca="1" si="17"/>
        <v>0</v>
      </c>
      <c r="U30" s="32">
        <f t="shared" ca="1" si="18"/>
        <v>0</v>
      </c>
      <c r="V30" s="32">
        <f t="shared" ca="1" si="19"/>
        <v>0</v>
      </c>
      <c r="W30" s="32">
        <f t="shared" ca="1" si="20"/>
        <v>0</v>
      </c>
      <c r="X30" s="32">
        <f t="shared" ca="1" si="21"/>
        <v>0</v>
      </c>
      <c r="Y30" s="32">
        <f t="shared" ca="1" si="22"/>
        <v>0</v>
      </c>
      <c r="Z30" s="32">
        <f t="shared" ca="1" si="23"/>
        <v>0</v>
      </c>
      <c r="AA30" s="32">
        <f t="shared" ca="1" si="24"/>
        <v>0</v>
      </c>
      <c r="AB30" s="32"/>
      <c r="AC30" s="32"/>
      <c r="AD30" s="32">
        <f t="shared" ca="1" si="25"/>
        <v>0</v>
      </c>
      <c r="AE30" s="32">
        <f t="shared" ca="1" si="26"/>
        <v>0</v>
      </c>
      <c r="AF30" s="32">
        <f t="shared" ca="1" si="27"/>
        <v>0</v>
      </c>
      <c r="AG30" s="32">
        <f t="shared" ca="1" si="28"/>
        <v>0</v>
      </c>
      <c r="AH30" s="32">
        <f t="shared" ca="1" si="29"/>
        <v>0</v>
      </c>
      <c r="AI30" s="32">
        <f t="shared" ca="1" si="30"/>
        <v>0</v>
      </c>
      <c r="AJ30" s="32">
        <f t="shared" ca="1" si="31"/>
        <v>0</v>
      </c>
      <c r="AK30" s="32">
        <f t="shared" ca="1" si="32"/>
        <v>0</v>
      </c>
      <c r="AL30" s="32">
        <f t="shared" ca="1" si="33"/>
        <v>0</v>
      </c>
      <c r="AM30" s="32">
        <f t="shared" ca="1" si="34"/>
        <v>0</v>
      </c>
      <c r="AN30" s="32">
        <f t="shared" ca="1" si="35"/>
        <v>0</v>
      </c>
      <c r="AO30" s="32">
        <f t="shared" ca="1" si="36"/>
        <v>0</v>
      </c>
      <c r="AP30" s="32">
        <f t="shared" ca="1" si="37"/>
        <v>0</v>
      </c>
      <c r="AQ30" s="32">
        <f t="shared" ca="1" si="38"/>
        <v>0</v>
      </c>
      <c r="AR30" s="32">
        <f t="shared" ca="1" si="39"/>
        <v>0</v>
      </c>
      <c r="AS30" s="32">
        <f t="shared" ca="1" si="40"/>
        <v>0</v>
      </c>
      <c r="AT30" s="32">
        <f t="shared" ca="1" si="41"/>
        <v>0</v>
      </c>
      <c r="AU30" s="32">
        <f t="shared" ca="1" si="42"/>
        <v>0</v>
      </c>
      <c r="AV30" s="32"/>
      <c r="AW30" s="32"/>
      <c r="AX30" s="32">
        <f t="shared" ca="1" si="43"/>
        <v>0</v>
      </c>
      <c r="AY30" s="32">
        <f t="shared" ca="1" si="44"/>
        <v>0</v>
      </c>
      <c r="AZ30" s="32">
        <f t="shared" ca="1" si="45"/>
        <v>0</v>
      </c>
      <c r="BA30" s="32">
        <f t="shared" ca="1" si="46"/>
        <v>0</v>
      </c>
      <c r="BB30" s="32">
        <f t="shared" ca="1" si="47"/>
        <v>0</v>
      </c>
      <c r="BC30" s="32">
        <f t="shared" ca="1" si="48"/>
        <v>0</v>
      </c>
      <c r="BD30" s="32">
        <f t="shared" ca="1" si="49"/>
        <v>0</v>
      </c>
      <c r="BE30" s="32">
        <f t="shared" ca="1" si="50"/>
        <v>0</v>
      </c>
      <c r="BF30" s="32">
        <f t="shared" ca="1" si="51"/>
        <v>0</v>
      </c>
      <c r="BG30" s="32">
        <f t="shared" ca="1" si="52"/>
        <v>0</v>
      </c>
      <c r="BH30" s="32">
        <f t="shared" ca="1" si="53"/>
        <v>0</v>
      </c>
      <c r="BI30" s="32">
        <f t="shared" ca="1" si="54"/>
        <v>0</v>
      </c>
      <c r="BJ30" s="32">
        <f t="shared" ca="1" si="55"/>
        <v>0</v>
      </c>
      <c r="BK30" s="32">
        <f t="shared" ca="1" si="56"/>
        <v>0</v>
      </c>
      <c r="BL30" s="32">
        <f t="shared" ca="1" si="57"/>
        <v>0</v>
      </c>
      <c r="BM30" s="32">
        <f t="shared" ca="1" si="58"/>
        <v>0</v>
      </c>
      <c r="BN30" s="32">
        <f t="shared" ca="1" si="59"/>
        <v>0</v>
      </c>
      <c r="BO30" s="32">
        <f t="shared" ca="1" si="60"/>
        <v>0</v>
      </c>
      <c r="BP30" s="32">
        <f t="shared" ca="1" si="61"/>
        <v>0</v>
      </c>
      <c r="BQ30" s="32">
        <f t="shared" ca="1" si="62"/>
        <v>0</v>
      </c>
      <c r="BR30" s="32">
        <f t="shared" ca="1" si="63"/>
        <v>0</v>
      </c>
      <c r="BS30" s="32">
        <f t="shared" ca="1" si="64"/>
        <v>0</v>
      </c>
      <c r="BT30" s="32">
        <f t="shared" ca="1" si="65"/>
        <v>0</v>
      </c>
      <c r="BU30" s="32">
        <f t="shared" ca="1" si="66"/>
        <v>0</v>
      </c>
      <c r="BV30" s="28"/>
      <c r="BW30" s="28"/>
      <c r="BX30" s="28"/>
      <c r="BY30" s="28"/>
      <c r="BZ30" s="28"/>
      <c r="CA30" s="28"/>
      <c r="CB30" s="28"/>
      <c r="CC30" s="28"/>
    </row>
    <row r="31" spans="1:81" x14ac:dyDescent="0.2">
      <c r="A31" s="31" t="str">
        <f t="shared" ca="1" si="0"/>
        <v/>
      </c>
      <c r="B31" s="33" t="str">
        <f t="array" aca="1" ref="B31" ca="1">IF(ROW(A28)&gt;SUMPRODUCT(1/COUNTIF(transfert,transfert)),"",INDEX(transfert,MIN(IF(COUNTIF(B$3:B30,transfert)=0,ROW(transfert)-1))))</f>
        <v/>
      </c>
      <c r="C31" s="31" t="str">
        <f t="shared" ca="1" si="67"/>
        <v/>
      </c>
      <c r="D31" s="31" t="str">
        <f t="shared" ca="1" si="1"/>
        <v/>
      </c>
      <c r="E31" s="32">
        <f t="shared" ca="1" si="2"/>
        <v>0</v>
      </c>
      <c r="F31" s="32">
        <f t="shared" ca="1" si="3"/>
        <v>0</v>
      </c>
      <c r="G31" s="32">
        <f t="shared" ca="1" si="4"/>
        <v>0</v>
      </c>
      <c r="H31" s="32">
        <f t="shared" ca="1" si="5"/>
        <v>0</v>
      </c>
      <c r="I31" s="32">
        <f t="shared" ca="1" si="6"/>
        <v>0</v>
      </c>
      <c r="J31" s="32">
        <f t="shared" ca="1" si="7"/>
        <v>0</v>
      </c>
      <c r="K31" s="32">
        <f t="shared" ca="1" si="8"/>
        <v>0</v>
      </c>
      <c r="L31" s="32">
        <f t="shared" ca="1" si="9"/>
        <v>0</v>
      </c>
      <c r="M31" s="32">
        <f t="shared" ca="1" si="10"/>
        <v>0</v>
      </c>
      <c r="N31" s="32">
        <f t="shared" ca="1" si="11"/>
        <v>0</v>
      </c>
      <c r="O31" s="32">
        <f t="shared" ca="1" si="12"/>
        <v>0</v>
      </c>
      <c r="P31" s="32">
        <f t="shared" ca="1" si="13"/>
        <v>0</v>
      </c>
      <c r="Q31" s="32">
        <f t="shared" ca="1" si="14"/>
        <v>0</v>
      </c>
      <c r="R31" s="32">
        <f t="shared" ca="1" si="15"/>
        <v>0</v>
      </c>
      <c r="S31" s="32">
        <f t="shared" ca="1" si="16"/>
        <v>0</v>
      </c>
      <c r="T31" s="32">
        <f t="shared" ca="1" si="17"/>
        <v>0</v>
      </c>
      <c r="U31" s="32">
        <f t="shared" ca="1" si="18"/>
        <v>0</v>
      </c>
      <c r="V31" s="32">
        <f t="shared" ca="1" si="19"/>
        <v>0</v>
      </c>
      <c r="W31" s="32">
        <f t="shared" ca="1" si="20"/>
        <v>0</v>
      </c>
      <c r="X31" s="32">
        <f t="shared" ca="1" si="21"/>
        <v>0</v>
      </c>
      <c r="Y31" s="32">
        <f t="shared" ca="1" si="22"/>
        <v>0</v>
      </c>
      <c r="Z31" s="32">
        <f t="shared" ca="1" si="23"/>
        <v>0</v>
      </c>
      <c r="AA31" s="32">
        <f t="shared" ca="1" si="24"/>
        <v>0</v>
      </c>
      <c r="AB31" s="32"/>
      <c r="AC31" s="32"/>
      <c r="AD31" s="32">
        <f t="shared" ca="1" si="25"/>
        <v>0</v>
      </c>
      <c r="AE31" s="32">
        <f t="shared" ca="1" si="26"/>
        <v>0</v>
      </c>
      <c r="AF31" s="32">
        <f t="shared" ca="1" si="27"/>
        <v>0</v>
      </c>
      <c r="AG31" s="32">
        <f t="shared" ca="1" si="28"/>
        <v>0</v>
      </c>
      <c r="AH31" s="32">
        <f t="shared" ca="1" si="29"/>
        <v>0</v>
      </c>
      <c r="AI31" s="32">
        <f t="shared" ca="1" si="30"/>
        <v>0</v>
      </c>
      <c r="AJ31" s="32">
        <f t="shared" ca="1" si="31"/>
        <v>0</v>
      </c>
      <c r="AK31" s="32">
        <f t="shared" ca="1" si="32"/>
        <v>0</v>
      </c>
      <c r="AL31" s="32">
        <f t="shared" ca="1" si="33"/>
        <v>0</v>
      </c>
      <c r="AM31" s="32">
        <f t="shared" ca="1" si="34"/>
        <v>0</v>
      </c>
      <c r="AN31" s="32">
        <f t="shared" ca="1" si="35"/>
        <v>0</v>
      </c>
      <c r="AO31" s="32">
        <f t="shared" ca="1" si="36"/>
        <v>0</v>
      </c>
      <c r="AP31" s="32">
        <f t="shared" ca="1" si="37"/>
        <v>0</v>
      </c>
      <c r="AQ31" s="32">
        <f t="shared" ca="1" si="38"/>
        <v>0</v>
      </c>
      <c r="AR31" s="32">
        <f t="shared" ca="1" si="39"/>
        <v>0</v>
      </c>
      <c r="AS31" s="32">
        <f t="shared" ca="1" si="40"/>
        <v>0</v>
      </c>
      <c r="AT31" s="32">
        <f t="shared" ca="1" si="41"/>
        <v>0</v>
      </c>
      <c r="AU31" s="32">
        <f t="shared" ca="1" si="42"/>
        <v>0</v>
      </c>
      <c r="AV31" s="32"/>
      <c r="AW31" s="32"/>
      <c r="AX31" s="32">
        <f t="shared" ca="1" si="43"/>
        <v>0</v>
      </c>
      <c r="AY31" s="32">
        <f t="shared" ca="1" si="44"/>
        <v>0</v>
      </c>
      <c r="AZ31" s="32">
        <f t="shared" ca="1" si="45"/>
        <v>0</v>
      </c>
      <c r="BA31" s="32">
        <f t="shared" ca="1" si="46"/>
        <v>0</v>
      </c>
      <c r="BB31" s="32">
        <f t="shared" ca="1" si="47"/>
        <v>0</v>
      </c>
      <c r="BC31" s="32">
        <f t="shared" ca="1" si="48"/>
        <v>0</v>
      </c>
      <c r="BD31" s="32">
        <f t="shared" ca="1" si="49"/>
        <v>0</v>
      </c>
      <c r="BE31" s="32">
        <f t="shared" ca="1" si="50"/>
        <v>0</v>
      </c>
      <c r="BF31" s="32">
        <f t="shared" ca="1" si="51"/>
        <v>0</v>
      </c>
      <c r="BG31" s="32">
        <f t="shared" ca="1" si="52"/>
        <v>0</v>
      </c>
      <c r="BH31" s="32">
        <f t="shared" ca="1" si="53"/>
        <v>0</v>
      </c>
      <c r="BI31" s="32">
        <f t="shared" ca="1" si="54"/>
        <v>0</v>
      </c>
      <c r="BJ31" s="32">
        <f t="shared" ca="1" si="55"/>
        <v>0</v>
      </c>
      <c r="BK31" s="32">
        <f t="shared" ca="1" si="56"/>
        <v>0</v>
      </c>
      <c r="BL31" s="32">
        <f t="shared" ca="1" si="57"/>
        <v>0</v>
      </c>
      <c r="BM31" s="32">
        <f t="shared" ca="1" si="58"/>
        <v>0</v>
      </c>
      <c r="BN31" s="32">
        <f t="shared" ca="1" si="59"/>
        <v>0</v>
      </c>
      <c r="BO31" s="32">
        <f t="shared" ca="1" si="60"/>
        <v>0</v>
      </c>
      <c r="BP31" s="32">
        <f t="shared" ca="1" si="61"/>
        <v>0</v>
      </c>
      <c r="BQ31" s="32">
        <f t="shared" ca="1" si="62"/>
        <v>0</v>
      </c>
      <c r="BR31" s="32">
        <f t="shared" ca="1" si="63"/>
        <v>0</v>
      </c>
      <c r="BS31" s="32">
        <f t="shared" ca="1" si="64"/>
        <v>0</v>
      </c>
      <c r="BT31" s="32">
        <f t="shared" ca="1" si="65"/>
        <v>0</v>
      </c>
      <c r="BU31" s="32">
        <f t="shared" ca="1" si="66"/>
        <v>0</v>
      </c>
      <c r="BV31" s="28"/>
      <c r="BW31" s="28"/>
      <c r="BX31" s="28"/>
      <c r="BY31" s="28"/>
      <c r="BZ31" s="28"/>
      <c r="CA31" s="28"/>
      <c r="CB31" s="28"/>
      <c r="CC31" s="28"/>
    </row>
    <row r="32" spans="1:81" x14ac:dyDescent="0.2">
      <c r="A32" s="31" t="str">
        <f t="shared" ca="1" si="0"/>
        <v/>
      </c>
      <c r="B32" s="33" t="str">
        <f t="array" aca="1" ref="B32" ca="1">IF(ROW(A29)&gt;SUMPRODUCT(1/COUNTIF(transfert,transfert)),"",INDEX(transfert,MIN(IF(COUNTIF(B$3:B31,transfert)=0,ROW(transfert)-1))))</f>
        <v/>
      </c>
      <c r="C32" s="31" t="str">
        <f t="shared" ca="1" si="67"/>
        <v/>
      </c>
      <c r="D32" s="31" t="str">
        <f t="shared" ca="1" si="1"/>
        <v/>
      </c>
      <c r="E32" s="32">
        <f t="shared" ca="1" si="2"/>
        <v>0</v>
      </c>
      <c r="F32" s="32">
        <f t="shared" ca="1" si="3"/>
        <v>0</v>
      </c>
      <c r="G32" s="32">
        <f t="shared" ca="1" si="4"/>
        <v>0</v>
      </c>
      <c r="H32" s="32">
        <f t="shared" ca="1" si="5"/>
        <v>0</v>
      </c>
      <c r="I32" s="32">
        <f t="shared" ca="1" si="6"/>
        <v>0</v>
      </c>
      <c r="J32" s="32">
        <f t="shared" ca="1" si="7"/>
        <v>0</v>
      </c>
      <c r="K32" s="32">
        <f t="shared" ca="1" si="8"/>
        <v>0</v>
      </c>
      <c r="L32" s="32">
        <f t="shared" ca="1" si="9"/>
        <v>0</v>
      </c>
      <c r="M32" s="32">
        <f t="shared" ca="1" si="10"/>
        <v>0</v>
      </c>
      <c r="N32" s="32">
        <f t="shared" ca="1" si="11"/>
        <v>0</v>
      </c>
      <c r="O32" s="32">
        <f t="shared" ca="1" si="12"/>
        <v>0</v>
      </c>
      <c r="P32" s="32">
        <f t="shared" ca="1" si="13"/>
        <v>0</v>
      </c>
      <c r="Q32" s="32">
        <f t="shared" ca="1" si="14"/>
        <v>0</v>
      </c>
      <c r="R32" s="32">
        <f t="shared" ca="1" si="15"/>
        <v>0</v>
      </c>
      <c r="S32" s="32">
        <f t="shared" ca="1" si="16"/>
        <v>0</v>
      </c>
      <c r="T32" s="32">
        <f t="shared" ca="1" si="17"/>
        <v>0</v>
      </c>
      <c r="U32" s="32">
        <f t="shared" ca="1" si="18"/>
        <v>0</v>
      </c>
      <c r="V32" s="32">
        <f t="shared" ca="1" si="19"/>
        <v>0</v>
      </c>
      <c r="W32" s="32">
        <f t="shared" ca="1" si="20"/>
        <v>0</v>
      </c>
      <c r="X32" s="32">
        <f t="shared" ca="1" si="21"/>
        <v>0</v>
      </c>
      <c r="Y32" s="32">
        <f t="shared" ca="1" si="22"/>
        <v>0</v>
      </c>
      <c r="Z32" s="32">
        <f t="shared" ca="1" si="23"/>
        <v>0</v>
      </c>
      <c r="AA32" s="32">
        <f t="shared" ca="1" si="24"/>
        <v>0</v>
      </c>
      <c r="AB32" s="32"/>
      <c r="AC32" s="32"/>
      <c r="AD32" s="32">
        <f t="shared" ca="1" si="25"/>
        <v>0</v>
      </c>
      <c r="AE32" s="32">
        <f t="shared" ca="1" si="26"/>
        <v>0</v>
      </c>
      <c r="AF32" s="32">
        <f t="shared" ca="1" si="27"/>
        <v>0</v>
      </c>
      <c r="AG32" s="32">
        <f t="shared" ca="1" si="28"/>
        <v>0</v>
      </c>
      <c r="AH32" s="32">
        <f t="shared" ca="1" si="29"/>
        <v>0</v>
      </c>
      <c r="AI32" s="32">
        <f t="shared" ca="1" si="30"/>
        <v>0</v>
      </c>
      <c r="AJ32" s="32">
        <f t="shared" ca="1" si="31"/>
        <v>0</v>
      </c>
      <c r="AK32" s="32">
        <f t="shared" ca="1" si="32"/>
        <v>0</v>
      </c>
      <c r="AL32" s="32">
        <f t="shared" ca="1" si="33"/>
        <v>0</v>
      </c>
      <c r="AM32" s="32">
        <f t="shared" ca="1" si="34"/>
        <v>0</v>
      </c>
      <c r="AN32" s="32">
        <f t="shared" ca="1" si="35"/>
        <v>0</v>
      </c>
      <c r="AO32" s="32">
        <f t="shared" ca="1" si="36"/>
        <v>0</v>
      </c>
      <c r="AP32" s="32">
        <f t="shared" ca="1" si="37"/>
        <v>0</v>
      </c>
      <c r="AQ32" s="32">
        <f t="shared" ca="1" si="38"/>
        <v>0</v>
      </c>
      <c r="AR32" s="32">
        <f t="shared" ca="1" si="39"/>
        <v>0</v>
      </c>
      <c r="AS32" s="32">
        <f t="shared" ca="1" si="40"/>
        <v>0</v>
      </c>
      <c r="AT32" s="32">
        <f t="shared" ca="1" si="41"/>
        <v>0</v>
      </c>
      <c r="AU32" s="32">
        <f t="shared" ca="1" si="42"/>
        <v>0</v>
      </c>
      <c r="AV32" s="32"/>
      <c r="AW32" s="32"/>
      <c r="AX32" s="32">
        <f t="shared" ca="1" si="43"/>
        <v>0</v>
      </c>
      <c r="AY32" s="32">
        <f t="shared" ca="1" si="44"/>
        <v>0</v>
      </c>
      <c r="AZ32" s="32">
        <f t="shared" ca="1" si="45"/>
        <v>0</v>
      </c>
      <c r="BA32" s="32">
        <f t="shared" ca="1" si="46"/>
        <v>0</v>
      </c>
      <c r="BB32" s="32">
        <f t="shared" ca="1" si="47"/>
        <v>0</v>
      </c>
      <c r="BC32" s="32">
        <f t="shared" ca="1" si="48"/>
        <v>0</v>
      </c>
      <c r="BD32" s="32">
        <f t="shared" ca="1" si="49"/>
        <v>0</v>
      </c>
      <c r="BE32" s="32">
        <f t="shared" ca="1" si="50"/>
        <v>0</v>
      </c>
      <c r="BF32" s="32">
        <f t="shared" ca="1" si="51"/>
        <v>0</v>
      </c>
      <c r="BG32" s="32">
        <f t="shared" ca="1" si="52"/>
        <v>0</v>
      </c>
      <c r="BH32" s="32">
        <f t="shared" ca="1" si="53"/>
        <v>0</v>
      </c>
      <c r="BI32" s="32">
        <f t="shared" ca="1" si="54"/>
        <v>0</v>
      </c>
      <c r="BJ32" s="32">
        <f t="shared" ca="1" si="55"/>
        <v>0</v>
      </c>
      <c r="BK32" s="32">
        <f t="shared" ca="1" si="56"/>
        <v>0</v>
      </c>
      <c r="BL32" s="32">
        <f t="shared" ca="1" si="57"/>
        <v>0</v>
      </c>
      <c r="BM32" s="32">
        <f t="shared" ca="1" si="58"/>
        <v>0</v>
      </c>
      <c r="BN32" s="32">
        <f t="shared" ca="1" si="59"/>
        <v>0</v>
      </c>
      <c r="BO32" s="32">
        <f t="shared" ca="1" si="60"/>
        <v>0</v>
      </c>
      <c r="BP32" s="32">
        <f t="shared" ca="1" si="61"/>
        <v>0</v>
      </c>
      <c r="BQ32" s="32">
        <f t="shared" ca="1" si="62"/>
        <v>0</v>
      </c>
      <c r="BR32" s="32">
        <f t="shared" ca="1" si="63"/>
        <v>0</v>
      </c>
      <c r="BS32" s="32">
        <f t="shared" ca="1" si="64"/>
        <v>0</v>
      </c>
      <c r="BT32" s="32">
        <f t="shared" ca="1" si="65"/>
        <v>0</v>
      </c>
      <c r="BU32" s="32">
        <f t="shared" ca="1" si="66"/>
        <v>0</v>
      </c>
      <c r="BV32" s="28"/>
      <c r="BW32" s="28"/>
      <c r="BX32" s="28"/>
      <c r="BY32" s="28"/>
      <c r="BZ32" s="28"/>
      <c r="CA32" s="28"/>
      <c r="CB32" s="28"/>
      <c r="CC32" s="28"/>
    </row>
    <row r="33" spans="1:81" x14ac:dyDescent="0.2">
      <c r="A33" s="31" t="str">
        <f t="shared" ca="1" si="0"/>
        <v/>
      </c>
      <c r="B33" s="33" t="str">
        <f t="array" aca="1" ref="B33" ca="1">IF(ROW(A30)&gt;SUMPRODUCT(1/COUNTIF(transfert,transfert)),"",INDEX(transfert,MIN(IF(COUNTIF(B$3:B32,transfert)=0,ROW(transfert)-1))))</f>
        <v/>
      </c>
      <c r="C33" s="31" t="str">
        <f t="shared" ca="1" si="67"/>
        <v/>
      </c>
      <c r="D33" s="31" t="str">
        <f t="shared" ca="1" si="1"/>
        <v/>
      </c>
      <c r="E33" s="32">
        <f t="shared" ca="1" si="2"/>
        <v>0</v>
      </c>
      <c r="F33" s="32">
        <f t="shared" ca="1" si="3"/>
        <v>0</v>
      </c>
      <c r="G33" s="32">
        <f t="shared" ca="1" si="4"/>
        <v>0</v>
      </c>
      <c r="H33" s="32">
        <f t="shared" ca="1" si="5"/>
        <v>0</v>
      </c>
      <c r="I33" s="32">
        <f t="shared" ca="1" si="6"/>
        <v>0</v>
      </c>
      <c r="J33" s="32">
        <f t="shared" ca="1" si="7"/>
        <v>0</v>
      </c>
      <c r="K33" s="32">
        <f t="shared" ca="1" si="8"/>
        <v>0</v>
      </c>
      <c r="L33" s="32">
        <f t="shared" ca="1" si="9"/>
        <v>0</v>
      </c>
      <c r="M33" s="32">
        <f t="shared" ca="1" si="10"/>
        <v>0</v>
      </c>
      <c r="N33" s="32">
        <f t="shared" ca="1" si="11"/>
        <v>0</v>
      </c>
      <c r="O33" s="32">
        <f t="shared" ca="1" si="12"/>
        <v>0</v>
      </c>
      <c r="P33" s="32">
        <f t="shared" ca="1" si="13"/>
        <v>0</v>
      </c>
      <c r="Q33" s="32">
        <f t="shared" ca="1" si="14"/>
        <v>0</v>
      </c>
      <c r="R33" s="32">
        <f t="shared" ca="1" si="15"/>
        <v>0</v>
      </c>
      <c r="S33" s="32">
        <f t="shared" ca="1" si="16"/>
        <v>0</v>
      </c>
      <c r="T33" s="32">
        <f t="shared" ca="1" si="17"/>
        <v>0</v>
      </c>
      <c r="U33" s="32">
        <f t="shared" ca="1" si="18"/>
        <v>0</v>
      </c>
      <c r="V33" s="32">
        <f t="shared" ca="1" si="19"/>
        <v>0</v>
      </c>
      <c r="W33" s="32">
        <f t="shared" ca="1" si="20"/>
        <v>0</v>
      </c>
      <c r="X33" s="32">
        <f t="shared" ca="1" si="21"/>
        <v>0</v>
      </c>
      <c r="Y33" s="32">
        <f t="shared" ca="1" si="22"/>
        <v>0</v>
      </c>
      <c r="Z33" s="32">
        <f t="shared" ca="1" si="23"/>
        <v>0</v>
      </c>
      <c r="AA33" s="32">
        <f t="shared" ca="1" si="24"/>
        <v>0</v>
      </c>
      <c r="AB33" s="32"/>
      <c r="AC33" s="32"/>
      <c r="AD33" s="32">
        <f t="shared" ca="1" si="25"/>
        <v>0</v>
      </c>
      <c r="AE33" s="32">
        <f t="shared" ca="1" si="26"/>
        <v>0</v>
      </c>
      <c r="AF33" s="32">
        <f t="shared" ca="1" si="27"/>
        <v>0</v>
      </c>
      <c r="AG33" s="32">
        <f t="shared" ca="1" si="28"/>
        <v>0</v>
      </c>
      <c r="AH33" s="32">
        <f t="shared" ca="1" si="29"/>
        <v>0</v>
      </c>
      <c r="AI33" s="32">
        <f t="shared" ca="1" si="30"/>
        <v>0</v>
      </c>
      <c r="AJ33" s="32">
        <f t="shared" ca="1" si="31"/>
        <v>0</v>
      </c>
      <c r="AK33" s="32">
        <f t="shared" ca="1" si="32"/>
        <v>0</v>
      </c>
      <c r="AL33" s="32">
        <f t="shared" ca="1" si="33"/>
        <v>0</v>
      </c>
      <c r="AM33" s="32">
        <f t="shared" ca="1" si="34"/>
        <v>0</v>
      </c>
      <c r="AN33" s="32">
        <f t="shared" ca="1" si="35"/>
        <v>0</v>
      </c>
      <c r="AO33" s="32">
        <f t="shared" ca="1" si="36"/>
        <v>0</v>
      </c>
      <c r="AP33" s="32">
        <f t="shared" ca="1" si="37"/>
        <v>0</v>
      </c>
      <c r="AQ33" s="32">
        <f t="shared" ca="1" si="38"/>
        <v>0</v>
      </c>
      <c r="AR33" s="32">
        <f t="shared" ca="1" si="39"/>
        <v>0</v>
      </c>
      <c r="AS33" s="32">
        <f t="shared" ca="1" si="40"/>
        <v>0</v>
      </c>
      <c r="AT33" s="32">
        <f t="shared" ca="1" si="41"/>
        <v>0</v>
      </c>
      <c r="AU33" s="32">
        <f t="shared" ca="1" si="42"/>
        <v>0</v>
      </c>
      <c r="AV33" s="32"/>
      <c r="AW33" s="32"/>
      <c r="AX33" s="32">
        <f t="shared" ca="1" si="43"/>
        <v>0</v>
      </c>
      <c r="AY33" s="32">
        <f t="shared" ca="1" si="44"/>
        <v>0</v>
      </c>
      <c r="AZ33" s="32">
        <f t="shared" ca="1" si="45"/>
        <v>0</v>
      </c>
      <c r="BA33" s="32">
        <f t="shared" ca="1" si="46"/>
        <v>0</v>
      </c>
      <c r="BB33" s="32">
        <f t="shared" ca="1" si="47"/>
        <v>0</v>
      </c>
      <c r="BC33" s="32">
        <f t="shared" ca="1" si="48"/>
        <v>0</v>
      </c>
      <c r="BD33" s="32">
        <f t="shared" ca="1" si="49"/>
        <v>0</v>
      </c>
      <c r="BE33" s="32">
        <f t="shared" ca="1" si="50"/>
        <v>0</v>
      </c>
      <c r="BF33" s="32">
        <f t="shared" ca="1" si="51"/>
        <v>0</v>
      </c>
      <c r="BG33" s="32">
        <f t="shared" ca="1" si="52"/>
        <v>0</v>
      </c>
      <c r="BH33" s="32">
        <f t="shared" ca="1" si="53"/>
        <v>0</v>
      </c>
      <c r="BI33" s="32">
        <f t="shared" ca="1" si="54"/>
        <v>0</v>
      </c>
      <c r="BJ33" s="32">
        <f t="shared" ca="1" si="55"/>
        <v>0</v>
      </c>
      <c r="BK33" s="32">
        <f t="shared" ca="1" si="56"/>
        <v>0</v>
      </c>
      <c r="BL33" s="32">
        <f t="shared" ca="1" si="57"/>
        <v>0</v>
      </c>
      <c r="BM33" s="32">
        <f t="shared" ca="1" si="58"/>
        <v>0</v>
      </c>
      <c r="BN33" s="32">
        <f t="shared" ca="1" si="59"/>
        <v>0</v>
      </c>
      <c r="BO33" s="32">
        <f t="shared" ca="1" si="60"/>
        <v>0</v>
      </c>
      <c r="BP33" s="32">
        <f t="shared" ca="1" si="61"/>
        <v>0</v>
      </c>
      <c r="BQ33" s="32">
        <f t="shared" ca="1" si="62"/>
        <v>0</v>
      </c>
      <c r="BR33" s="32">
        <f t="shared" ca="1" si="63"/>
        <v>0</v>
      </c>
      <c r="BS33" s="32">
        <f t="shared" ca="1" si="64"/>
        <v>0</v>
      </c>
      <c r="BT33" s="32">
        <f t="shared" ca="1" si="65"/>
        <v>0</v>
      </c>
      <c r="BU33" s="32">
        <f t="shared" ca="1" si="66"/>
        <v>0</v>
      </c>
      <c r="BV33" s="28"/>
      <c r="BW33" s="28"/>
      <c r="BX33" s="28"/>
      <c r="BY33" s="28"/>
      <c r="BZ33" s="28"/>
      <c r="CA33" s="28"/>
      <c r="CB33" s="28"/>
      <c r="CC33" s="28"/>
    </row>
    <row r="34" spans="1:81" x14ac:dyDescent="0.2">
      <c r="A34" s="31" t="str">
        <f t="shared" ca="1" si="0"/>
        <v/>
      </c>
      <c r="B34" s="33" t="str">
        <f t="array" aca="1" ref="B34" ca="1">IF(ROW(A31)&gt;SUMPRODUCT(1/COUNTIF(transfert,transfert)),"",INDEX(transfert,MIN(IF(COUNTIF(B$3:B33,transfert)=0,ROW(transfert)-1))))</f>
        <v/>
      </c>
      <c r="C34" s="31" t="str">
        <f t="shared" ca="1" si="67"/>
        <v/>
      </c>
      <c r="D34" s="31" t="str">
        <f t="shared" ca="1" si="1"/>
        <v/>
      </c>
      <c r="E34" s="32">
        <f t="shared" ca="1" si="2"/>
        <v>0</v>
      </c>
      <c r="F34" s="32">
        <f t="shared" ca="1" si="3"/>
        <v>0</v>
      </c>
      <c r="G34" s="32">
        <f t="shared" ca="1" si="4"/>
        <v>0</v>
      </c>
      <c r="H34" s="32">
        <f t="shared" ca="1" si="5"/>
        <v>0</v>
      </c>
      <c r="I34" s="32">
        <f t="shared" ca="1" si="6"/>
        <v>0</v>
      </c>
      <c r="J34" s="32">
        <f t="shared" ca="1" si="7"/>
        <v>0</v>
      </c>
      <c r="K34" s="32">
        <f t="shared" ca="1" si="8"/>
        <v>0</v>
      </c>
      <c r="L34" s="32">
        <f t="shared" ca="1" si="9"/>
        <v>0</v>
      </c>
      <c r="M34" s="32">
        <f t="shared" ca="1" si="10"/>
        <v>0</v>
      </c>
      <c r="N34" s="32">
        <f t="shared" ca="1" si="11"/>
        <v>0</v>
      </c>
      <c r="O34" s="32">
        <f t="shared" ca="1" si="12"/>
        <v>0</v>
      </c>
      <c r="P34" s="32">
        <f t="shared" ca="1" si="13"/>
        <v>0</v>
      </c>
      <c r="Q34" s="32">
        <f t="shared" ca="1" si="14"/>
        <v>0</v>
      </c>
      <c r="R34" s="32">
        <f t="shared" ca="1" si="15"/>
        <v>0</v>
      </c>
      <c r="S34" s="32">
        <f t="shared" ca="1" si="16"/>
        <v>0</v>
      </c>
      <c r="T34" s="32">
        <f t="shared" ca="1" si="17"/>
        <v>0</v>
      </c>
      <c r="U34" s="32">
        <f t="shared" ca="1" si="18"/>
        <v>0</v>
      </c>
      <c r="V34" s="32">
        <f t="shared" ca="1" si="19"/>
        <v>0</v>
      </c>
      <c r="W34" s="32">
        <f t="shared" ca="1" si="20"/>
        <v>0</v>
      </c>
      <c r="X34" s="32">
        <f t="shared" ca="1" si="21"/>
        <v>0</v>
      </c>
      <c r="Y34" s="32">
        <f t="shared" ca="1" si="22"/>
        <v>0</v>
      </c>
      <c r="Z34" s="32">
        <f t="shared" ca="1" si="23"/>
        <v>0</v>
      </c>
      <c r="AA34" s="32">
        <f t="shared" ca="1" si="24"/>
        <v>0</v>
      </c>
      <c r="AB34" s="32"/>
      <c r="AC34" s="32"/>
      <c r="AD34" s="32">
        <f t="shared" ca="1" si="25"/>
        <v>0</v>
      </c>
      <c r="AE34" s="32">
        <f t="shared" ca="1" si="26"/>
        <v>0</v>
      </c>
      <c r="AF34" s="32">
        <f t="shared" ca="1" si="27"/>
        <v>0</v>
      </c>
      <c r="AG34" s="32">
        <f t="shared" ca="1" si="28"/>
        <v>0</v>
      </c>
      <c r="AH34" s="32">
        <f t="shared" ca="1" si="29"/>
        <v>0</v>
      </c>
      <c r="AI34" s="32">
        <f t="shared" ca="1" si="30"/>
        <v>0</v>
      </c>
      <c r="AJ34" s="32">
        <f t="shared" ca="1" si="31"/>
        <v>0</v>
      </c>
      <c r="AK34" s="32">
        <f t="shared" ca="1" si="32"/>
        <v>0</v>
      </c>
      <c r="AL34" s="32">
        <f t="shared" ca="1" si="33"/>
        <v>0</v>
      </c>
      <c r="AM34" s="32">
        <f t="shared" ca="1" si="34"/>
        <v>0</v>
      </c>
      <c r="AN34" s="32">
        <f t="shared" ca="1" si="35"/>
        <v>0</v>
      </c>
      <c r="AO34" s="32">
        <f t="shared" ca="1" si="36"/>
        <v>0</v>
      </c>
      <c r="AP34" s="32">
        <f t="shared" ca="1" si="37"/>
        <v>0</v>
      </c>
      <c r="AQ34" s="32">
        <f t="shared" ca="1" si="38"/>
        <v>0</v>
      </c>
      <c r="AR34" s="32">
        <f t="shared" ca="1" si="39"/>
        <v>0</v>
      </c>
      <c r="AS34" s="32">
        <f t="shared" ca="1" si="40"/>
        <v>0</v>
      </c>
      <c r="AT34" s="32">
        <f t="shared" ca="1" si="41"/>
        <v>0</v>
      </c>
      <c r="AU34" s="32">
        <f t="shared" ca="1" si="42"/>
        <v>0</v>
      </c>
      <c r="AV34" s="32"/>
      <c r="AW34" s="32"/>
      <c r="AX34" s="32">
        <f t="shared" ca="1" si="43"/>
        <v>0</v>
      </c>
      <c r="AY34" s="32">
        <f t="shared" ca="1" si="44"/>
        <v>0</v>
      </c>
      <c r="AZ34" s="32">
        <f t="shared" ca="1" si="45"/>
        <v>0</v>
      </c>
      <c r="BA34" s="32">
        <f t="shared" ca="1" si="46"/>
        <v>0</v>
      </c>
      <c r="BB34" s="32">
        <f t="shared" ca="1" si="47"/>
        <v>0</v>
      </c>
      <c r="BC34" s="32">
        <f t="shared" ca="1" si="48"/>
        <v>0</v>
      </c>
      <c r="BD34" s="32">
        <f t="shared" ca="1" si="49"/>
        <v>0</v>
      </c>
      <c r="BE34" s="32">
        <f t="shared" ca="1" si="50"/>
        <v>0</v>
      </c>
      <c r="BF34" s="32">
        <f t="shared" ca="1" si="51"/>
        <v>0</v>
      </c>
      <c r="BG34" s="32">
        <f t="shared" ca="1" si="52"/>
        <v>0</v>
      </c>
      <c r="BH34" s="32">
        <f t="shared" ca="1" si="53"/>
        <v>0</v>
      </c>
      <c r="BI34" s="32">
        <f t="shared" ca="1" si="54"/>
        <v>0</v>
      </c>
      <c r="BJ34" s="32">
        <f t="shared" ca="1" si="55"/>
        <v>0</v>
      </c>
      <c r="BK34" s="32">
        <f t="shared" ca="1" si="56"/>
        <v>0</v>
      </c>
      <c r="BL34" s="32">
        <f t="shared" ca="1" si="57"/>
        <v>0</v>
      </c>
      <c r="BM34" s="32">
        <f t="shared" ca="1" si="58"/>
        <v>0</v>
      </c>
      <c r="BN34" s="32">
        <f t="shared" ca="1" si="59"/>
        <v>0</v>
      </c>
      <c r="BO34" s="32">
        <f t="shared" ca="1" si="60"/>
        <v>0</v>
      </c>
      <c r="BP34" s="32">
        <f t="shared" ca="1" si="61"/>
        <v>0</v>
      </c>
      <c r="BQ34" s="32">
        <f t="shared" ca="1" si="62"/>
        <v>0</v>
      </c>
      <c r="BR34" s="32">
        <f t="shared" ca="1" si="63"/>
        <v>0</v>
      </c>
      <c r="BS34" s="32">
        <f t="shared" ca="1" si="64"/>
        <v>0</v>
      </c>
      <c r="BT34" s="32">
        <f t="shared" ca="1" si="65"/>
        <v>0</v>
      </c>
      <c r="BU34" s="32">
        <f t="shared" ca="1" si="66"/>
        <v>0</v>
      </c>
      <c r="BV34" s="28"/>
      <c r="BW34" s="28"/>
      <c r="BX34" s="28"/>
      <c r="BY34" s="28"/>
      <c r="BZ34" s="28"/>
      <c r="CA34" s="28"/>
      <c r="CB34" s="28"/>
      <c r="CC34" s="28"/>
    </row>
    <row r="35" spans="1:81" x14ac:dyDescent="0.2">
      <c r="A35" s="31" t="str">
        <f t="shared" ca="1" si="0"/>
        <v/>
      </c>
      <c r="B35" s="33" t="str">
        <f t="array" aca="1" ref="B35" ca="1">IF(ROW(A32)&gt;SUMPRODUCT(1/COUNTIF(transfert,transfert)),"",INDEX(transfert,MIN(IF(COUNTIF(B$3:B34,transfert)=0,ROW(transfert)-1))))</f>
        <v/>
      </c>
      <c r="C35" s="31" t="str">
        <f t="shared" ca="1" si="67"/>
        <v/>
      </c>
      <c r="D35" s="31" t="str">
        <f t="shared" ca="1" si="1"/>
        <v/>
      </c>
      <c r="E35" s="32">
        <f t="shared" ca="1" si="2"/>
        <v>0</v>
      </c>
      <c r="F35" s="32">
        <f t="shared" ca="1" si="3"/>
        <v>0</v>
      </c>
      <c r="G35" s="32">
        <f t="shared" ca="1" si="4"/>
        <v>0</v>
      </c>
      <c r="H35" s="32">
        <f t="shared" ca="1" si="5"/>
        <v>0</v>
      </c>
      <c r="I35" s="32">
        <f t="shared" ca="1" si="6"/>
        <v>0</v>
      </c>
      <c r="J35" s="32">
        <f t="shared" ca="1" si="7"/>
        <v>0</v>
      </c>
      <c r="K35" s="32">
        <f t="shared" ca="1" si="8"/>
        <v>0</v>
      </c>
      <c r="L35" s="32">
        <f t="shared" ca="1" si="9"/>
        <v>0</v>
      </c>
      <c r="M35" s="32">
        <f t="shared" ca="1" si="10"/>
        <v>0</v>
      </c>
      <c r="N35" s="32">
        <f t="shared" ca="1" si="11"/>
        <v>0</v>
      </c>
      <c r="O35" s="32">
        <f t="shared" ca="1" si="12"/>
        <v>0</v>
      </c>
      <c r="P35" s="32">
        <f t="shared" ca="1" si="13"/>
        <v>0</v>
      </c>
      <c r="Q35" s="32">
        <f t="shared" ca="1" si="14"/>
        <v>0</v>
      </c>
      <c r="R35" s="32">
        <f t="shared" ca="1" si="15"/>
        <v>0</v>
      </c>
      <c r="S35" s="32">
        <f t="shared" ca="1" si="16"/>
        <v>0</v>
      </c>
      <c r="T35" s="32">
        <f t="shared" ca="1" si="17"/>
        <v>0</v>
      </c>
      <c r="U35" s="32">
        <f t="shared" ca="1" si="18"/>
        <v>0</v>
      </c>
      <c r="V35" s="32">
        <f t="shared" ca="1" si="19"/>
        <v>0</v>
      </c>
      <c r="W35" s="32">
        <f t="shared" ca="1" si="20"/>
        <v>0</v>
      </c>
      <c r="X35" s="32">
        <f t="shared" ca="1" si="21"/>
        <v>0</v>
      </c>
      <c r="Y35" s="32">
        <f t="shared" ca="1" si="22"/>
        <v>0</v>
      </c>
      <c r="Z35" s="32">
        <f t="shared" ca="1" si="23"/>
        <v>0</v>
      </c>
      <c r="AA35" s="32">
        <f t="shared" ca="1" si="24"/>
        <v>0</v>
      </c>
      <c r="AB35" s="32"/>
      <c r="AC35" s="32"/>
      <c r="AD35" s="32">
        <f t="shared" ca="1" si="25"/>
        <v>0</v>
      </c>
      <c r="AE35" s="32">
        <f t="shared" ca="1" si="26"/>
        <v>0</v>
      </c>
      <c r="AF35" s="32">
        <f t="shared" ca="1" si="27"/>
        <v>0</v>
      </c>
      <c r="AG35" s="32">
        <f t="shared" ca="1" si="28"/>
        <v>0</v>
      </c>
      <c r="AH35" s="32">
        <f t="shared" ca="1" si="29"/>
        <v>0</v>
      </c>
      <c r="AI35" s="32">
        <f t="shared" ca="1" si="30"/>
        <v>0</v>
      </c>
      <c r="AJ35" s="32">
        <f t="shared" ca="1" si="31"/>
        <v>0</v>
      </c>
      <c r="AK35" s="32">
        <f t="shared" ca="1" si="32"/>
        <v>0</v>
      </c>
      <c r="AL35" s="32">
        <f t="shared" ca="1" si="33"/>
        <v>0</v>
      </c>
      <c r="AM35" s="32">
        <f t="shared" ca="1" si="34"/>
        <v>0</v>
      </c>
      <c r="AN35" s="32">
        <f t="shared" ca="1" si="35"/>
        <v>0</v>
      </c>
      <c r="AO35" s="32">
        <f t="shared" ca="1" si="36"/>
        <v>0</v>
      </c>
      <c r="AP35" s="32">
        <f t="shared" ca="1" si="37"/>
        <v>0</v>
      </c>
      <c r="AQ35" s="32">
        <f t="shared" ca="1" si="38"/>
        <v>0</v>
      </c>
      <c r="AR35" s="32">
        <f t="shared" ca="1" si="39"/>
        <v>0</v>
      </c>
      <c r="AS35" s="32">
        <f t="shared" ca="1" si="40"/>
        <v>0</v>
      </c>
      <c r="AT35" s="32">
        <f t="shared" ca="1" si="41"/>
        <v>0</v>
      </c>
      <c r="AU35" s="32">
        <f t="shared" ca="1" si="42"/>
        <v>0</v>
      </c>
      <c r="AV35" s="32"/>
      <c r="AW35" s="32"/>
      <c r="AX35" s="32">
        <f t="shared" ca="1" si="43"/>
        <v>0</v>
      </c>
      <c r="AY35" s="32">
        <f t="shared" ca="1" si="44"/>
        <v>0</v>
      </c>
      <c r="AZ35" s="32">
        <f t="shared" ca="1" si="45"/>
        <v>0</v>
      </c>
      <c r="BA35" s="32">
        <f t="shared" ca="1" si="46"/>
        <v>0</v>
      </c>
      <c r="BB35" s="32">
        <f t="shared" ca="1" si="47"/>
        <v>0</v>
      </c>
      <c r="BC35" s="32">
        <f t="shared" ca="1" si="48"/>
        <v>0</v>
      </c>
      <c r="BD35" s="32">
        <f t="shared" ca="1" si="49"/>
        <v>0</v>
      </c>
      <c r="BE35" s="32">
        <f t="shared" ca="1" si="50"/>
        <v>0</v>
      </c>
      <c r="BF35" s="32">
        <f t="shared" ca="1" si="51"/>
        <v>0</v>
      </c>
      <c r="BG35" s="32">
        <f t="shared" ca="1" si="52"/>
        <v>0</v>
      </c>
      <c r="BH35" s="32">
        <f t="shared" ca="1" si="53"/>
        <v>0</v>
      </c>
      <c r="BI35" s="32">
        <f t="shared" ca="1" si="54"/>
        <v>0</v>
      </c>
      <c r="BJ35" s="32">
        <f t="shared" ca="1" si="55"/>
        <v>0</v>
      </c>
      <c r="BK35" s="32">
        <f t="shared" ca="1" si="56"/>
        <v>0</v>
      </c>
      <c r="BL35" s="32">
        <f t="shared" ca="1" si="57"/>
        <v>0</v>
      </c>
      <c r="BM35" s="32">
        <f t="shared" ca="1" si="58"/>
        <v>0</v>
      </c>
      <c r="BN35" s="32">
        <f t="shared" ca="1" si="59"/>
        <v>0</v>
      </c>
      <c r="BO35" s="32">
        <f t="shared" ca="1" si="60"/>
        <v>0</v>
      </c>
      <c r="BP35" s="32">
        <f t="shared" ca="1" si="61"/>
        <v>0</v>
      </c>
      <c r="BQ35" s="32">
        <f t="shared" ca="1" si="62"/>
        <v>0</v>
      </c>
      <c r="BR35" s="32">
        <f t="shared" ca="1" si="63"/>
        <v>0</v>
      </c>
      <c r="BS35" s="32">
        <f t="shared" ca="1" si="64"/>
        <v>0</v>
      </c>
      <c r="BT35" s="32">
        <f t="shared" ca="1" si="65"/>
        <v>0</v>
      </c>
      <c r="BU35" s="32">
        <f t="shared" ca="1" si="66"/>
        <v>0</v>
      </c>
      <c r="BV35" s="28"/>
      <c r="BW35" s="28"/>
      <c r="BX35" s="28"/>
      <c r="BY35" s="28"/>
      <c r="BZ35" s="28"/>
      <c r="CA35" s="28"/>
      <c r="CB35" s="28"/>
      <c r="CC35" s="28"/>
    </row>
    <row r="36" spans="1:81" x14ac:dyDescent="0.2">
      <c r="A36" s="31" t="str">
        <f t="shared" ca="1" si="0"/>
        <v/>
      </c>
      <c r="B36" s="33" t="str">
        <f t="array" aca="1" ref="B36" ca="1">IF(ROW(A33)&gt;SUMPRODUCT(1/COUNTIF(transfert,transfert)),"",INDEX(transfert,MIN(IF(COUNTIF(B$3:B35,transfert)=0,ROW(transfert)-1))))</f>
        <v/>
      </c>
      <c r="C36" s="31" t="str">
        <f t="shared" ca="1" si="67"/>
        <v/>
      </c>
      <c r="D36" s="31" t="str">
        <f t="shared" ca="1" si="1"/>
        <v/>
      </c>
      <c r="E36" s="32">
        <f t="shared" ca="1" si="2"/>
        <v>0</v>
      </c>
      <c r="F36" s="32">
        <f t="shared" ca="1" si="3"/>
        <v>0</v>
      </c>
      <c r="G36" s="32">
        <f t="shared" ca="1" si="4"/>
        <v>0</v>
      </c>
      <c r="H36" s="32">
        <f t="shared" ca="1" si="5"/>
        <v>0</v>
      </c>
      <c r="I36" s="32">
        <f t="shared" ca="1" si="6"/>
        <v>0</v>
      </c>
      <c r="J36" s="32">
        <f t="shared" ca="1" si="7"/>
        <v>0</v>
      </c>
      <c r="K36" s="32">
        <f t="shared" ca="1" si="8"/>
        <v>0</v>
      </c>
      <c r="L36" s="32">
        <f t="shared" ca="1" si="9"/>
        <v>0</v>
      </c>
      <c r="M36" s="32">
        <f t="shared" ca="1" si="10"/>
        <v>0</v>
      </c>
      <c r="N36" s="32">
        <f t="shared" ca="1" si="11"/>
        <v>0</v>
      </c>
      <c r="O36" s="32">
        <f t="shared" ca="1" si="12"/>
        <v>0</v>
      </c>
      <c r="P36" s="32">
        <f t="shared" ca="1" si="13"/>
        <v>0</v>
      </c>
      <c r="Q36" s="32">
        <f t="shared" ca="1" si="14"/>
        <v>0</v>
      </c>
      <c r="R36" s="32">
        <f t="shared" ca="1" si="15"/>
        <v>0</v>
      </c>
      <c r="S36" s="32">
        <f t="shared" ca="1" si="16"/>
        <v>0</v>
      </c>
      <c r="T36" s="32">
        <f t="shared" ca="1" si="17"/>
        <v>0</v>
      </c>
      <c r="U36" s="32">
        <f t="shared" ca="1" si="18"/>
        <v>0</v>
      </c>
      <c r="V36" s="32">
        <f t="shared" ca="1" si="19"/>
        <v>0</v>
      </c>
      <c r="W36" s="32">
        <f t="shared" ca="1" si="20"/>
        <v>0</v>
      </c>
      <c r="X36" s="32">
        <f t="shared" ca="1" si="21"/>
        <v>0</v>
      </c>
      <c r="Y36" s="32">
        <f t="shared" ca="1" si="22"/>
        <v>0</v>
      </c>
      <c r="Z36" s="32">
        <f t="shared" ca="1" si="23"/>
        <v>0</v>
      </c>
      <c r="AA36" s="32">
        <f t="shared" ca="1" si="24"/>
        <v>0</v>
      </c>
      <c r="AB36" s="32"/>
      <c r="AC36" s="32"/>
      <c r="AD36" s="32">
        <f t="shared" ca="1" si="25"/>
        <v>0</v>
      </c>
      <c r="AE36" s="32">
        <f t="shared" ca="1" si="26"/>
        <v>0</v>
      </c>
      <c r="AF36" s="32">
        <f t="shared" ca="1" si="27"/>
        <v>0</v>
      </c>
      <c r="AG36" s="32">
        <f t="shared" ca="1" si="28"/>
        <v>0</v>
      </c>
      <c r="AH36" s="32">
        <f t="shared" ca="1" si="29"/>
        <v>0</v>
      </c>
      <c r="AI36" s="32">
        <f t="shared" ca="1" si="30"/>
        <v>0</v>
      </c>
      <c r="AJ36" s="32">
        <f t="shared" ca="1" si="31"/>
        <v>0</v>
      </c>
      <c r="AK36" s="32">
        <f t="shared" ca="1" si="32"/>
        <v>0</v>
      </c>
      <c r="AL36" s="32">
        <f t="shared" ca="1" si="33"/>
        <v>0</v>
      </c>
      <c r="AM36" s="32">
        <f t="shared" ca="1" si="34"/>
        <v>0</v>
      </c>
      <c r="AN36" s="32">
        <f t="shared" ca="1" si="35"/>
        <v>0</v>
      </c>
      <c r="AO36" s="32">
        <f t="shared" ca="1" si="36"/>
        <v>0</v>
      </c>
      <c r="AP36" s="32">
        <f t="shared" ca="1" si="37"/>
        <v>0</v>
      </c>
      <c r="AQ36" s="32">
        <f t="shared" ca="1" si="38"/>
        <v>0</v>
      </c>
      <c r="AR36" s="32">
        <f t="shared" ca="1" si="39"/>
        <v>0</v>
      </c>
      <c r="AS36" s="32">
        <f t="shared" ca="1" si="40"/>
        <v>0</v>
      </c>
      <c r="AT36" s="32">
        <f t="shared" ca="1" si="41"/>
        <v>0</v>
      </c>
      <c r="AU36" s="32">
        <f t="shared" ca="1" si="42"/>
        <v>0</v>
      </c>
      <c r="AV36" s="32"/>
      <c r="AW36" s="32"/>
      <c r="AX36" s="32">
        <f t="shared" ca="1" si="43"/>
        <v>0</v>
      </c>
      <c r="AY36" s="32">
        <f t="shared" ca="1" si="44"/>
        <v>0</v>
      </c>
      <c r="AZ36" s="32">
        <f t="shared" ca="1" si="45"/>
        <v>0</v>
      </c>
      <c r="BA36" s="32">
        <f t="shared" ca="1" si="46"/>
        <v>0</v>
      </c>
      <c r="BB36" s="32">
        <f t="shared" ca="1" si="47"/>
        <v>0</v>
      </c>
      <c r="BC36" s="32">
        <f t="shared" ca="1" si="48"/>
        <v>0</v>
      </c>
      <c r="BD36" s="32">
        <f t="shared" ca="1" si="49"/>
        <v>0</v>
      </c>
      <c r="BE36" s="32">
        <f t="shared" ca="1" si="50"/>
        <v>0</v>
      </c>
      <c r="BF36" s="32">
        <f t="shared" ca="1" si="51"/>
        <v>0</v>
      </c>
      <c r="BG36" s="32">
        <f t="shared" ca="1" si="52"/>
        <v>0</v>
      </c>
      <c r="BH36" s="32">
        <f t="shared" ca="1" si="53"/>
        <v>0</v>
      </c>
      <c r="BI36" s="32">
        <f t="shared" ca="1" si="54"/>
        <v>0</v>
      </c>
      <c r="BJ36" s="32">
        <f t="shared" ca="1" si="55"/>
        <v>0</v>
      </c>
      <c r="BK36" s="32">
        <f t="shared" ca="1" si="56"/>
        <v>0</v>
      </c>
      <c r="BL36" s="32">
        <f t="shared" ca="1" si="57"/>
        <v>0</v>
      </c>
      <c r="BM36" s="32">
        <f t="shared" ca="1" si="58"/>
        <v>0</v>
      </c>
      <c r="BN36" s="32">
        <f t="shared" ca="1" si="59"/>
        <v>0</v>
      </c>
      <c r="BO36" s="32">
        <f t="shared" ca="1" si="60"/>
        <v>0</v>
      </c>
      <c r="BP36" s="32">
        <f t="shared" ca="1" si="61"/>
        <v>0</v>
      </c>
      <c r="BQ36" s="32">
        <f t="shared" ca="1" si="62"/>
        <v>0</v>
      </c>
      <c r="BR36" s="32">
        <f t="shared" ca="1" si="63"/>
        <v>0</v>
      </c>
      <c r="BS36" s="32">
        <f t="shared" ca="1" si="64"/>
        <v>0</v>
      </c>
      <c r="BT36" s="32">
        <f t="shared" ca="1" si="65"/>
        <v>0</v>
      </c>
      <c r="BU36" s="32">
        <f t="shared" ca="1" si="66"/>
        <v>0</v>
      </c>
      <c r="BV36" s="28"/>
      <c r="BW36" s="28"/>
      <c r="BX36" s="28"/>
      <c r="BY36" s="28"/>
      <c r="BZ36" s="28"/>
      <c r="CA36" s="28"/>
      <c r="CB36" s="28"/>
      <c r="CC36" s="28"/>
    </row>
    <row r="37" spans="1:81" x14ac:dyDescent="0.2">
      <c r="A37" s="31" t="str">
        <f t="shared" ca="1" si="0"/>
        <v/>
      </c>
      <c r="B37" s="33" t="str">
        <f t="array" aca="1" ref="B37" ca="1">IF(ROW(A34)&gt;SUMPRODUCT(1/COUNTIF(transfert,transfert)),"",INDEX(transfert,MIN(IF(COUNTIF(B$3:B36,transfert)=0,ROW(transfert)-1))))</f>
        <v/>
      </c>
      <c r="C37" s="31" t="str">
        <f t="shared" ca="1" si="67"/>
        <v/>
      </c>
      <c r="D37" s="31" t="str">
        <f t="shared" ca="1" si="1"/>
        <v/>
      </c>
      <c r="E37" s="32">
        <f t="shared" ca="1" si="2"/>
        <v>0</v>
      </c>
      <c r="F37" s="32">
        <f t="shared" ca="1" si="3"/>
        <v>0</v>
      </c>
      <c r="G37" s="32">
        <f t="shared" ca="1" si="4"/>
        <v>0</v>
      </c>
      <c r="H37" s="32">
        <f t="shared" ca="1" si="5"/>
        <v>0</v>
      </c>
      <c r="I37" s="32">
        <f t="shared" ca="1" si="6"/>
        <v>0</v>
      </c>
      <c r="J37" s="32">
        <f t="shared" ca="1" si="7"/>
        <v>0</v>
      </c>
      <c r="K37" s="32">
        <f t="shared" ca="1" si="8"/>
        <v>0</v>
      </c>
      <c r="L37" s="32">
        <f t="shared" ca="1" si="9"/>
        <v>0</v>
      </c>
      <c r="M37" s="32">
        <f t="shared" ca="1" si="10"/>
        <v>0</v>
      </c>
      <c r="N37" s="32">
        <f t="shared" ca="1" si="11"/>
        <v>0</v>
      </c>
      <c r="O37" s="32">
        <f t="shared" ca="1" si="12"/>
        <v>0</v>
      </c>
      <c r="P37" s="32">
        <f t="shared" ca="1" si="13"/>
        <v>0</v>
      </c>
      <c r="Q37" s="32">
        <f t="shared" ca="1" si="14"/>
        <v>0</v>
      </c>
      <c r="R37" s="32">
        <f t="shared" ca="1" si="15"/>
        <v>0</v>
      </c>
      <c r="S37" s="32">
        <f t="shared" ca="1" si="16"/>
        <v>0</v>
      </c>
      <c r="T37" s="32">
        <f t="shared" ca="1" si="17"/>
        <v>0</v>
      </c>
      <c r="U37" s="32">
        <f t="shared" ca="1" si="18"/>
        <v>0</v>
      </c>
      <c r="V37" s="32">
        <f t="shared" ca="1" si="19"/>
        <v>0</v>
      </c>
      <c r="W37" s="32">
        <f t="shared" ca="1" si="20"/>
        <v>0</v>
      </c>
      <c r="X37" s="32">
        <f t="shared" ca="1" si="21"/>
        <v>0</v>
      </c>
      <c r="Y37" s="32">
        <f t="shared" ca="1" si="22"/>
        <v>0</v>
      </c>
      <c r="Z37" s="32">
        <f t="shared" ca="1" si="23"/>
        <v>0</v>
      </c>
      <c r="AA37" s="32">
        <f t="shared" ca="1" si="24"/>
        <v>0</v>
      </c>
      <c r="AB37" s="32"/>
      <c r="AC37" s="32"/>
      <c r="AD37" s="32">
        <f t="shared" ca="1" si="25"/>
        <v>0</v>
      </c>
      <c r="AE37" s="32">
        <f t="shared" ca="1" si="26"/>
        <v>0</v>
      </c>
      <c r="AF37" s="32">
        <f t="shared" ca="1" si="27"/>
        <v>0</v>
      </c>
      <c r="AG37" s="32">
        <f t="shared" ca="1" si="28"/>
        <v>0</v>
      </c>
      <c r="AH37" s="32">
        <f t="shared" ca="1" si="29"/>
        <v>0</v>
      </c>
      <c r="AI37" s="32">
        <f t="shared" ca="1" si="30"/>
        <v>0</v>
      </c>
      <c r="AJ37" s="32">
        <f t="shared" ca="1" si="31"/>
        <v>0</v>
      </c>
      <c r="AK37" s="32">
        <f t="shared" ca="1" si="32"/>
        <v>0</v>
      </c>
      <c r="AL37" s="32">
        <f t="shared" ca="1" si="33"/>
        <v>0</v>
      </c>
      <c r="AM37" s="32">
        <f t="shared" ca="1" si="34"/>
        <v>0</v>
      </c>
      <c r="AN37" s="32">
        <f t="shared" ca="1" si="35"/>
        <v>0</v>
      </c>
      <c r="AO37" s="32">
        <f t="shared" ca="1" si="36"/>
        <v>0</v>
      </c>
      <c r="AP37" s="32">
        <f t="shared" ca="1" si="37"/>
        <v>0</v>
      </c>
      <c r="AQ37" s="32">
        <f t="shared" ca="1" si="38"/>
        <v>0</v>
      </c>
      <c r="AR37" s="32">
        <f t="shared" ca="1" si="39"/>
        <v>0</v>
      </c>
      <c r="AS37" s="32">
        <f t="shared" ca="1" si="40"/>
        <v>0</v>
      </c>
      <c r="AT37" s="32">
        <f t="shared" ca="1" si="41"/>
        <v>0</v>
      </c>
      <c r="AU37" s="32">
        <f t="shared" ca="1" si="42"/>
        <v>0</v>
      </c>
      <c r="AV37" s="32"/>
      <c r="AW37" s="32"/>
      <c r="AX37" s="32">
        <f t="shared" ca="1" si="43"/>
        <v>0</v>
      </c>
      <c r="AY37" s="32">
        <f t="shared" ca="1" si="44"/>
        <v>0</v>
      </c>
      <c r="AZ37" s="32">
        <f t="shared" ca="1" si="45"/>
        <v>0</v>
      </c>
      <c r="BA37" s="32">
        <f t="shared" ca="1" si="46"/>
        <v>0</v>
      </c>
      <c r="BB37" s="32">
        <f t="shared" ca="1" si="47"/>
        <v>0</v>
      </c>
      <c r="BC37" s="32">
        <f t="shared" ca="1" si="48"/>
        <v>0</v>
      </c>
      <c r="BD37" s="32">
        <f t="shared" ca="1" si="49"/>
        <v>0</v>
      </c>
      <c r="BE37" s="32">
        <f t="shared" ca="1" si="50"/>
        <v>0</v>
      </c>
      <c r="BF37" s="32">
        <f t="shared" ca="1" si="51"/>
        <v>0</v>
      </c>
      <c r="BG37" s="32">
        <f t="shared" ca="1" si="52"/>
        <v>0</v>
      </c>
      <c r="BH37" s="32">
        <f t="shared" ca="1" si="53"/>
        <v>0</v>
      </c>
      <c r="BI37" s="32">
        <f t="shared" ca="1" si="54"/>
        <v>0</v>
      </c>
      <c r="BJ37" s="32">
        <f t="shared" ca="1" si="55"/>
        <v>0</v>
      </c>
      <c r="BK37" s="32">
        <f t="shared" ca="1" si="56"/>
        <v>0</v>
      </c>
      <c r="BL37" s="32">
        <f t="shared" ca="1" si="57"/>
        <v>0</v>
      </c>
      <c r="BM37" s="32">
        <f t="shared" ca="1" si="58"/>
        <v>0</v>
      </c>
      <c r="BN37" s="32">
        <f t="shared" ca="1" si="59"/>
        <v>0</v>
      </c>
      <c r="BO37" s="32">
        <f t="shared" ca="1" si="60"/>
        <v>0</v>
      </c>
      <c r="BP37" s="32">
        <f t="shared" ca="1" si="61"/>
        <v>0</v>
      </c>
      <c r="BQ37" s="32">
        <f t="shared" ca="1" si="62"/>
        <v>0</v>
      </c>
      <c r="BR37" s="32">
        <f t="shared" ca="1" si="63"/>
        <v>0</v>
      </c>
      <c r="BS37" s="32">
        <f t="shared" ca="1" si="64"/>
        <v>0</v>
      </c>
      <c r="BT37" s="32">
        <f t="shared" ca="1" si="65"/>
        <v>0</v>
      </c>
      <c r="BU37" s="32">
        <f t="shared" ca="1" si="66"/>
        <v>0</v>
      </c>
      <c r="BV37" s="28"/>
      <c r="BW37" s="28"/>
      <c r="BX37" s="28"/>
      <c r="BY37" s="28"/>
      <c r="BZ37" s="28"/>
      <c r="CA37" s="28"/>
      <c r="CB37" s="28"/>
      <c r="CC37" s="28"/>
    </row>
    <row r="38" spans="1:81" x14ac:dyDescent="0.2">
      <c r="A38" s="31" t="str">
        <f t="shared" ca="1" si="0"/>
        <v/>
      </c>
      <c r="B38" s="33" t="str">
        <f t="array" aca="1" ref="B38" ca="1">IF(ROW(A35)&gt;SUMPRODUCT(1/COUNTIF(transfert,transfert)),"",INDEX(transfert,MIN(IF(COUNTIF(B$3:B37,transfert)=0,ROW(transfert)-1))))</f>
        <v/>
      </c>
      <c r="C38" s="31" t="str">
        <f t="shared" ca="1" si="67"/>
        <v/>
      </c>
      <c r="D38" s="31" t="str">
        <f t="shared" ca="1" si="1"/>
        <v/>
      </c>
      <c r="E38" s="32">
        <f t="shared" ca="1" si="2"/>
        <v>0</v>
      </c>
      <c r="F38" s="32">
        <f t="shared" ca="1" si="3"/>
        <v>0</v>
      </c>
      <c r="G38" s="32">
        <f t="shared" ca="1" si="4"/>
        <v>0</v>
      </c>
      <c r="H38" s="32">
        <f t="shared" ca="1" si="5"/>
        <v>0</v>
      </c>
      <c r="I38" s="32">
        <f t="shared" ca="1" si="6"/>
        <v>0</v>
      </c>
      <c r="J38" s="32">
        <f t="shared" ca="1" si="7"/>
        <v>0</v>
      </c>
      <c r="K38" s="32">
        <f t="shared" ca="1" si="8"/>
        <v>0</v>
      </c>
      <c r="L38" s="32">
        <f t="shared" ca="1" si="9"/>
        <v>0</v>
      </c>
      <c r="M38" s="32">
        <f t="shared" ca="1" si="10"/>
        <v>0</v>
      </c>
      <c r="N38" s="32">
        <f t="shared" ca="1" si="11"/>
        <v>0</v>
      </c>
      <c r="O38" s="32">
        <f t="shared" ca="1" si="12"/>
        <v>0</v>
      </c>
      <c r="P38" s="32">
        <f t="shared" ca="1" si="13"/>
        <v>0</v>
      </c>
      <c r="Q38" s="32">
        <f t="shared" ca="1" si="14"/>
        <v>0</v>
      </c>
      <c r="R38" s="32">
        <f t="shared" ca="1" si="15"/>
        <v>0</v>
      </c>
      <c r="S38" s="32">
        <f t="shared" ca="1" si="16"/>
        <v>0</v>
      </c>
      <c r="T38" s="32">
        <f t="shared" ca="1" si="17"/>
        <v>0</v>
      </c>
      <c r="U38" s="32">
        <f t="shared" ca="1" si="18"/>
        <v>0</v>
      </c>
      <c r="V38" s="32">
        <f t="shared" ca="1" si="19"/>
        <v>0</v>
      </c>
      <c r="W38" s="32">
        <f t="shared" ca="1" si="20"/>
        <v>0</v>
      </c>
      <c r="X38" s="32">
        <f t="shared" ca="1" si="21"/>
        <v>0</v>
      </c>
      <c r="Y38" s="32">
        <f t="shared" ca="1" si="22"/>
        <v>0</v>
      </c>
      <c r="Z38" s="32">
        <f t="shared" ca="1" si="23"/>
        <v>0</v>
      </c>
      <c r="AA38" s="32">
        <f t="shared" ca="1" si="24"/>
        <v>0</v>
      </c>
      <c r="AB38" s="32"/>
      <c r="AC38" s="32"/>
      <c r="AD38" s="32">
        <f t="shared" ca="1" si="25"/>
        <v>0</v>
      </c>
      <c r="AE38" s="32">
        <f t="shared" ca="1" si="26"/>
        <v>0</v>
      </c>
      <c r="AF38" s="32">
        <f t="shared" ca="1" si="27"/>
        <v>0</v>
      </c>
      <c r="AG38" s="32">
        <f t="shared" ca="1" si="28"/>
        <v>0</v>
      </c>
      <c r="AH38" s="32">
        <f t="shared" ca="1" si="29"/>
        <v>0</v>
      </c>
      <c r="AI38" s="32">
        <f t="shared" ca="1" si="30"/>
        <v>0</v>
      </c>
      <c r="AJ38" s="32">
        <f t="shared" ca="1" si="31"/>
        <v>0</v>
      </c>
      <c r="AK38" s="32">
        <f t="shared" ca="1" si="32"/>
        <v>0</v>
      </c>
      <c r="AL38" s="32">
        <f t="shared" ca="1" si="33"/>
        <v>0</v>
      </c>
      <c r="AM38" s="32">
        <f t="shared" ca="1" si="34"/>
        <v>0</v>
      </c>
      <c r="AN38" s="32">
        <f t="shared" ca="1" si="35"/>
        <v>0</v>
      </c>
      <c r="AO38" s="32">
        <f t="shared" ca="1" si="36"/>
        <v>0</v>
      </c>
      <c r="AP38" s="32">
        <f t="shared" ca="1" si="37"/>
        <v>0</v>
      </c>
      <c r="AQ38" s="32">
        <f t="shared" ca="1" si="38"/>
        <v>0</v>
      </c>
      <c r="AR38" s="32">
        <f t="shared" ca="1" si="39"/>
        <v>0</v>
      </c>
      <c r="AS38" s="32">
        <f t="shared" ca="1" si="40"/>
        <v>0</v>
      </c>
      <c r="AT38" s="32">
        <f t="shared" ca="1" si="41"/>
        <v>0</v>
      </c>
      <c r="AU38" s="32">
        <f t="shared" ca="1" si="42"/>
        <v>0</v>
      </c>
      <c r="AV38" s="32"/>
      <c r="AW38" s="32"/>
      <c r="AX38" s="32">
        <f t="shared" ca="1" si="43"/>
        <v>0</v>
      </c>
      <c r="AY38" s="32">
        <f t="shared" ca="1" si="44"/>
        <v>0</v>
      </c>
      <c r="AZ38" s="32">
        <f t="shared" ca="1" si="45"/>
        <v>0</v>
      </c>
      <c r="BA38" s="32">
        <f t="shared" ca="1" si="46"/>
        <v>0</v>
      </c>
      <c r="BB38" s="32">
        <f t="shared" ca="1" si="47"/>
        <v>0</v>
      </c>
      <c r="BC38" s="32">
        <f t="shared" ca="1" si="48"/>
        <v>0</v>
      </c>
      <c r="BD38" s="32">
        <f t="shared" ca="1" si="49"/>
        <v>0</v>
      </c>
      <c r="BE38" s="32">
        <f t="shared" ca="1" si="50"/>
        <v>0</v>
      </c>
      <c r="BF38" s="32">
        <f t="shared" ca="1" si="51"/>
        <v>0</v>
      </c>
      <c r="BG38" s="32">
        <f t="shared" ca="1" si="52"/>
        <v>0</v>
      </c>
      <c r="BH38" s="32">
        <f t="shared" ca="1" si="53"/>
        <v>0</v>
      </c>
      <c r="BI38" s="32">
        <f t="shared" ca="1" si="54"/>
        <v>0</v>
      </c>
      <c r="BJ38" s="32">
        <f t="shared" ca="1" si="55"/>
        <v>0</v>
      </c>
      <c r="BK38" s="32">
        <f t="shared" ca="1" si="56"/>
        <v>0</v>
      </c>
      <c r="BL38" s="32">
        <f t="shared" ca="1" si="57"/>
        <v>0</v>
      </c>
      <c r="BM38" s="32">
        <f t="shared" ca="1" si="58"/>
        <v>0</v>
      </c>
      <c r="BN38" s="32">
        <f t="shared" ca="1" si="59"/>
        <v>0</v>
      </c>
      <c r="BO38" s="32">
        <f t="shared" ca="1" si="60"/>
        <v>0</v>
      </c>
      <c r="BP38" s="32">
        <f t="shared" ca="1" si="61"/>
        <v>0</v>
      </c>
      <c r="BQ38" s="32">
        <f t="shared" ca="1" si="62"/>
        <v>0</v>
      </c>
      <c r="BR38" s="32">
        <f t="shared" ca="1" si="63"/>
        <v>0</v>
      </c>
      <c r="BS38" s="32">
        <f t="shared" ca="1" si="64"/>
        <v>0</v>
      </c>
      <c r="BT38" s="32">
        <f t="shared" ca="1" si="65"/>
        <v>0</v>
      </c>
      <c r="BU38" s="32">
        <f t="shared" ca="1" si="66"/>
        <v>0</v>
      </c>
      <c r="BV38" s="28"/>
      <c r="BW38" s="28"/>
      <c r="BX38" s="28"/>
      <c r="BY38" s="28"/>
      <c r="BZ38" s="28"/>
      <c r="CA38" s="28"/>
      <c r="CB38" s="28"/>
      <c r="CC38" s="28"/>
    </row>
    <row r="39" spans="1:81" x14ac:dyDescent="0.2">
      <c r="A39" s="31" t="str">
        <f t="shared" ca="1" si="0"/>
        <v/>
      </c>
      <c r="B39" s="33" t="str">
        <f t="array" aca="1" ref="B39" ca="1">IF(ROW(A36)&gt;SUMPRODUCT(1/COUNTIF(transfert,transfert)),"",INDEX(transfert,MIN(IF(COUNTIF(B$3:B38,transfert)=0,ROW(transfert)-1))))</f>
        <v/>
      </c>
      <c r="C39" s="31" t="str">
        <f t="shared" ca="1" si="67"/>
        <v/>
      </c>
      <c r="D39" s="31" t="str">
        <f t="shared" ca="1" si="1"/>
        <v/>
      </c>
      <c r="E39" s="32">
        <f t="shared" ca="1" si="2"/>
        <v>0</v>
      </c>
      <c r="F39" s="32">
        <f t="shared" ca="1" si="3"/>
        <v>0</v>
      </c>
      <c r="G39" s="32">
        <f t="shared" ca="1" si="4"/>
        <v>0</v>
      </c>
      <c r="H39" s="32">
        <f t="shared" ca="1" si="5"/>
        <v>0</v>
      </c>
      <c r="I39" s="32">
        <f t="shared" ca="1" si="6"/>
        <v>0</v>
      </c>
      <c r="J39" s="32">
        <f t="shared" ca="1" si="7"/>
        <v>0</v>
      </c>
      <c r="K39" s="32">
        <f t="shared" ca="1" si="8"/>
        <v>0</v>
      </c>
      <c r="L39" s="32">
        <f t="shared" ca="1" si="9"/>
        <v>0</v>
      </c>
      <c r="M39" s="32">
        <f t="shared" ca="1" si="10"/>
        <v>0</v>
      </c>
      <c r="N39" s="32">
        <f t="shared" ca="1" si="11"/>
        <v>0</v>
      </c>
      <c r="O39" s="32">
        <f t="shared" ca="1" si="12"/>
        <v>0</v>
      </c>
      <c r="P39" s="32">
        <f t="shared" ca="1" si="13"/>
        <v>0</v>
      </c>
      <c r="Q39" s="32">
        <f t="shared" ca="1" si="14"/>
        <v>0</v>
      </c>
      <c r="R39" s="32">
        <f t="shared" ca="1" si="15"/>
        <v>0</v>
      </c>
      <c r="S39" s="32">
        <f t="shared" ca="1" si="16"/>
        <v>0</v>
      </c>
      <c r="T39" s="32">
        <f t="shared" ca="1" si="17"/>
        <v>0</v>
      </c>
      <c r="U39" s="32">
        <f t="shared" ca="1" si="18"/>
        <v>0</v>
      </c>
      <c r="V39" s="32">
        <f t="shared" ca="1" si="19"/>
        <v>0</v>
      </c>
      <c r="W39" s="32">
        <f t="shared" ca="1" si="20"/>
        <v>0</v>
      </c>
      <c r="X39" s="32">
        <f t="shared" ca="1" si="21"/>
        <v>0</v>
      </c>
      <c r="Y39" s="32">
        <f t="shared" ca="1" si="22"/>
        <v>0</v>
      </c>
      <c r="Z39" s="32">
        <f t="shared" ca="1" si="23"/>
        <v>0</v>
      </c>
      <c r="AA39" s="32">
        <f t="shared" ca="1" si="24"/>
        <v>0</v>
      </c>
      <c r="AB39" s="32"/>
      <c r="AC39" s="32"/>
      <c r="AD39" s="32">
        <f t="shared" ca="1" si="25"/>
        <v>0</v>
      </c>
      <c r="AE39" s="32">
        <f t="shared" ca="1" si="26"/>
        <v>0</v>
      </c>
      <c r="AF39" s="32">
        <f t="shared" ca="1" si="27"/>
        <v>0</v>
      </c>
      <c r="AG39" s="32">
        <f t="shared" ca="1" si="28"/>
        <v>0</v>
      </c>
      <c r="AH39" s="32">
        <f t="shared" ca="1" si="29"/>
        <v>0</v>
      </c>
      <c r="AI39" s="32">
        <f t="shared" ca="1" si="30"/>
        <v>0</v>
      </c>
      <c r="AJ39" s="32">
        <f t="shared" ca="1" si="31"/>
        <v>0</v>
      </c>
      <c r="AK39" s="32">
        <f t="shared" ca="1" si="32"/>
        <v>0</v>
      </c>
      <c r="AL39" s="32">
        <f t="shared" ca="1" si="33"/>
        <v>0</v>
      </c>
      <c r="AM39" s="32">
        <f t="shared" ca="1" si="34"/>
        <v>0</v>
      </c>
      <c r="AN39" s="32">
        <f t="shared" ca="1" si="35"/>
        <v>0</v>
      </c>
      <c r="AO39" s="32">
        <f t="shared" ca="1" si="36"/>
        <v>0</v>
      </c>
      <c r="AP39" s="32">
        <f t="shared" ca="1" si="37"/>
        <v>0</v>
      </c>
      <c r="AQ39" s="32">
        <f t="shared" ca="1" si="38"/>
        <v>0</v>
      </c>
      <c r="AR39" s="32">
        <f t="shared" ca="1" si="39"/>
        <v>0</v>
      </c>
      <c r="AS39" s="32">
        <f t="shared" ca="1" si="40"/>
        <v>0</v>
      </c>
      <c r="AT39" s="32">
        <f t="shared" ca="1" si="41"/>
        <v>0</v>
      </c>
      <c r="AU39" s="32">
        <f t="shared" ca="1" si="42"/>
        <v>0</v>
      </c>
      <c r="AV39" s="32"/>
      <c r="AW39" s="32"/>
      <c r="AX39" s="32">
        <f t="shared" ca="1" si="43"/>
        <v>0</v>
      </c>
      <c r="AY39" s="32">
        <f t="shared" ca="1" si="44"/>
        <v>0</v>
      </c>
      <c r="AZ39" s="32">
        <f t="shared" ca="1" si="45"/>
        <v>0</v>
      </c>
      <c r="BA39" s="32">
        <f t="shared" ca="1" si="46"/>
        <v>0</v>
      </c>
      <c r="BB39" s="32">
        <f t="shared" ca="1" si="47"/>
        <v>0</v>
      </c>
      <c r="BC39" s="32">
        <f t="shared" ca="1" si="48"/>
        <v>0</v>
      </c>
      <c r="BD39" s="32">
        <f t="shared" ca="1" si="49"/>
        <v>0</v>
      </c>
      <c r="BE39" s="32">
        <f t="shared" ca="1" si="50"/>
        <v>0</v>
      </c>
      <c r="BF39" s="32">
        <f t="shared" ca="1" si="51"/>
        <v>0</v>
      </c>
      <c r="BG39" s="32">
        <f t="shared" ca="1" si="52"/>
        <v>0</v>
      </c>
      <c r="BH39" s="32">
        <f t="shared" ca="1" si="53"/>
        <v>0</v>
      </c>
      <c r="BI39" s="32">
        <f t="shared" ca="1" si="54"/>
        <v>0</v>
      </c>
      <c r="BJ39" s="32">
        <f t="shared" ca="1" si="55"/>
        <v>0</v>
      </c>
      <c r="BK39" s="32">
        <f t="shared" ca="1" si="56"/>
        <v>0</v>
      </c>
      <c r="BL39" s="32">
        <f t="shared" ca="1" si="57"/>
        <v>0</v>
      </c>
      <c r="BM39" s="32">
        <f t="shared" ca="1" si="58"/>
        <v>0</v>
      </c>
      <c r="BN39" s="32">
        <f t="shared" ca="1" si="59"/>
        <v>0</v>
      </c>
      <c r="BO39" s="32">
        <f t="shared" ca="1" si="60"/>
        <v>0</v>
      </c>
      <c r="BP39" s="32">
        <f t="shared" ca="1" si="61"/>
        <v>0</v>
      </c>
      <c r="BQ39" s="32">
        <f t="shared" ca="1" si="62"/>
        <v>0</v>
      </c>
      <c r="BR39" s="32">
        <f t="shared" ca="1" si="63"/>
        <v>0</v>
      </c>
      <c r="BS39" s="32">
        <f t="shared" ca="1" si="64"/>
        <v>0</v>
      </c>
      <c r="BT39" s="32">
        <f t="shared" ca="1" si="65"/>
        <v>0</v>
      </c>
      <c r="BU39" s="32">
        <f t="shared" ca="1" si="66"/>
        <v>0</v>
      </c>
      <c r="BV39" s="28"/>
      <c r="BW39" s="28"/>
      <c r="BX39" s="28"/>
      <c r="BY39" s="28"/>
      <c r="BZ39" s="28"/>
      <c r="CA39" s="28"/>
      <c r="CB39" s="28"/>
      <c r="CC39" s="28"/>
    </row>
    <row r="40" spans="1:81" x14ac:dyDescent="0.2">
      <c r="A40" s="31" t="str">
        <f t="shared" ca="1" si="0"/>
        <v/>
      </c>
      <c r="B40" s="33" t="str">
        <f t="array" aca="1" ref="B40" ca="1">IF(ROW(A37)&gt;SUMPRODUCT(1/COUNTIF(transfert,transfert)),"",INDEX(transfert,MIN(IF(COUNTIF(B$3:B39,transfert)=0,ROW(transfert)-1))))</f>
        <v/>
      </c>
      <c r="C40" s="31" t="str">
        <f t="shared" ca="1" si="67"/>
        <v/>
      </c>
      <c r="D40" s="31" t="str">
        <f t="shared" ca="1" si="1"/>
        <v/>
      </c>
      <c r="E40" s="32">
        <f t="shared" ca="1" si="2"/>
        <v>0</v>
      </c>
      <c r="F40" s="32">
        <f t="shared" ca="1" si="3"/>
        <v>0</v>
      </c>
      <c r="G40" s="32">
        <f t="shared" ca="1" si="4"/>
        <v>0</v>
      </c>
      <c r="H40" s="32">
        <f t="shared" ca="1" si="5"/>
        <v>0</v>
      </c>
      <c r="I40" s="32">
        <f t="shared" ca="1" si="6"/>
        <v>0</v>
      </c>
      <c r="J40" s="32">
        <f t="shared" ca="1" si="7"/>
        <v>0</v>
      </c>
      <c r="K40" s="32">
        <f t="shared" ca="1" si="8"/>
        <v>0</v>
      </c>
      <c r="L40" s="32">
        <f t="shared" ca="1" si="9"/>
        <v>0</v>
      </c>
      <c r="M40" s="32">
        <f t="shared" ca="1" si="10"/>
        <v>0</v>
      </c>
      <c r="N40" s="32">
        <f t="shared" ca="1" si="11"/>
        <v>0</v>
      </c>
      <c r="O40" s="32">
        <f t="shared" ca="1" si="12"/>
        <v>0</v>
      </c>
      <c r="P40" s="32">
        <f t="shared" ca="1" si="13"/>
        <v>0</v>
      </c>
      <c r="Q40" s="32">
        <f t="shared" ca="1" si="14"/>
        <v>0</v>
      </c>
      <c r="R40" s="32">
        <f t="shared" ca="1" si="15"/>
        <v>0</v>
      </c>
      <c r="S40" s="32">
        <f t="shared" ca="1" si="16"/>
        <v>0</v>
      </c>
      <c r="T40" s="32">
        <f t="shared" ca="1" si="17"/>
        <v>0</v>
      </c>
      <c r="U40" s="32">
        <f t="shared" ca="1" si="18"/>
        <v>0</v>
      </c>
      <c r="V40" s="32">
        <f t="shared" ca="1" si="19"/>
        <v>0</v>
      </c>
      <c r="W40" s="32">
        <f t="shared" ca="1" si="20"/>
        <v>0</v>
      </c>
      <c r="X40" s="32">
        <f t="shared" ca="1" si="21"/>
        <v>0</v>
      </c>
      <c r="Y40" s="32">
        <f t="shared" ca="1" si="22"/>
        <v>0</v>
      </c>
      <c r="Z40" s="32">
        <f t="shared" ca="1" si="23"/>
        <v>0</v>
      </c>
      <c r="AA40" s="32">
        <f t="shared" ca="1" si="24"/>
        <v>0</v>
      </c>
      <c r="AB40" s="32"/>
      <c r="AC40" s="32"/>
      <c r="AD40" s="32">
        <f t="shared" ca="1" si="25"/>
        <v>0</v>
      </c>
      <c r="AE40" s="32">
        <f t="shared" ca="1" si="26"/>
        <v>0</v>
      </c>
      <c r="AF40" s="32">
        <f t="shared" ca="1" si="27"/>
        <v>0</v>
      </c>
      <c r="AG40" s="32">
        <f t="shared" ca="1" si="28"/>
        <v>0</v>
      </c>
      <c r="AH40" s="32">
        <f t="shared" ca="1" si="29"/>
        <v>0</v>
      </c>
      <c r="AI40" s="32">
        <f t="shared" ca="1" si="30"/>
        <v>0</v>
      </c>
      <c r="AJ40" s="32">
        <f t="shared" ca="1" si="31"/>
        <v>0</v>
      </c>
      <c r="AK40" s="32">
        <f t="shared" ca="1" si="32"/>
        <v>0</v>
      </c>
      <c r="AL40" s="32">
        <f t="shared" ca="1" si="33"/>
        <v>0</v>
      </c>
      <c r="AM40" s="32">
        <f t="shared" ca="1" si="34"/>
        <v>0</v>
      </c>
      <c r="AN40" s="32">
        <f t="shared" ca="1" si="35"/>
        <v>0</v>
      </c>
      <c r="AO40" s="32">
        <f t="shared" ca="1" si="36"/>
        <v>0</v>
      </c>
      <c r="AP40" s="32">
        <f t="shared" ca="1" si="37"/>
        <v>0</v>
      </c>
      <c r="AQ40" s="32">
        <f t="shared" ca="1" si="38"/>
        <v>0</v>
      </c>
      <c r="AR40" s="32">
        <f t="shared" ca="1" si="39"/>
        <v>0</v>
      </c>
      <c r="AS40" s="32">
        <f t="shared" ca="1" si="40"/>
        <v>0</v>
      </c>
      <c r="AT40" s="32">
        <f t="shared" ca="1" si="41"/>
        <v>0</v>
      </c>
      <c r="AU40" s="32">
        <f t="shared" ca="1" si="42"/>
        <v>0</v>
      </c>
      <c r="AV40" s="32"/>
      <c r="AW40" s="32"/>
      <c r="AX40" s="32">
        <f t="shared" ca="1" si="43"/>
        <v>0</v>
      </c>
      <c r="AY40" s="32">
        <f t="shared" ca="1" si="44"/>
        <v>0</v>
      </c>
      <c r="AZ40" s="32">
        <f t="shared" ca="1" si="45"/>
        <v>0</v>
      </c>
      <c r="BA40" s="32">
        <f t="shared" ca="1" si="46"/>
        <v>0</v>
      </c>
      <c r="BB40" s="32">
        <f t="shared" ca="1" si="47"/>
        <v>0</v>
      </c>
      <c r="BC40" s="32">
        <f t="shared" ca="1" si="48"/>
        <v>0</v>
      </c>
      <c r="BD40" s="32">
        <f t="shared" ca="1" si="49"/>
        <v>0</v>
      </c>
      <c r="BE40" s="32">
        <f t="shared" ca="1" si="50"/>
        <v>0</v>
      </c>
      <c r="BF40" s="32">
        <f t="shared" ca="1" si="51"/>
        <v>0</v>
      </c>
      <c r="BG40" s="32">
        <f t="shared" ca="1" si="52"/>
        <v>0</v>
      </c>
      <c r="BH40" s="32">
        <f t="shared" ca="1" si="53"/>
        <v>0</v>
      </c>
      <c r="BI40" s="32">
        <f t="shared" ca="1" si="54"/>
        <v>0</v>
      </c>
      <c r="BJ40" s="32">
        <f t="shared" ca="1" si="55"/>
        <v>0</v>
      </c>
      <c r="BK40" s="32">
        <f t="shared" ca="1" si="56"/>
        <v>0</v>
      </c>
      <c r="BL40" s="32">
        <f t="shared" ca="1" si="57"/>
        <v>0</v>
      </c>
      <c r="BM40" s="32">
        <f t="shared" ca="1" si="58"/>
        <v>0</v>
      </c>
      <c r="BN40" s="32">
        <f t="shared" ca="1" si="59"/>
        <v>0</v>
      </c>
      <c r="BO40" s="32">
        <f t="shared" ca="1" si="60"/>
        <v>0</v>
      </c>
      <c r="BP40" s="32">
        <f t="shared" ca="1" si="61"/>
        <v>0</v>
      </c>
      <c r="BQ40" s="32">
        <f t="shared" ca="1" si="62"/>
        <v>0</v>
      </c>
      <c r="BR40" s="32">
        <f t="shared" ca="1" si="63"/>
        <v>0</v>
      </c>
      <c r="BS40" s="32">
        <f t="shared" ca="1" si="64"/>
        <v>0</v>
      </c>
      <c r="BT40" s="32">
        <f t="shared" ca="1" si="65"/>
        <v>0</v>
      </c>
      <c r="BU40" s="32">
        <f t="shared" ca="1" si="66"/>
        <v>0</v>
      </c>
      <c r="BV40" s="28"/>
      <c r="BW40" s="28"/>
      <c r="BX40" s="28"/>
      <c r="BY40" s="28"/>
      <c r="BZ40" s="28"/>
      <c r="CA40" s="28"/>
      <c r="CB40" s="28"/>
      <c r="CC40" s="28"/>
    </row>
    <row r="41" spans="1:81" x14ac:dyDescent="0.2">
      <c r="E41" s="28"/>
      <c r="F41" s="28"/>
      <c r="G41" s="27"/>
      <c r="H41" s="28"/>
      <c r="I41" s="27"/>
      <c r="J41" s="28"/>
      <c r="K41" s="27"/>
      <c r="L41" s="28"/>
      <c r="M41" s="27"/>
      <c r="N41" s="28"/>
      <c r="O41" s="27"/>
      <c r="P41" s="28"/>
      <c r="Q41" s="27"/>
      <c r="R41" s="28"/>
      <c r="S41" s="27"/>
      <c r="T41" s="28"/>
      <c r="U41" s="27"/>
      <c r="V41" s="28"/>
      <c r="W41" s="27"/>
      <c r="X41" s="28"/>
      <c r="Y41" s="27"/>
      <c r="Z41" s="28"/>
      <c r="AA41" s="27"/>
      <c r="AB41" s="28"/>
      <c r="AC41" s="28"/>
      <c r="AD41" s="28"/>
      <c r="AE41" s="27"/>
      <c r="AF41" s="28"/>
      <c r="AG41" s="27"/>
      <c r="AH41" s="28"/>
      <c r="AI41" s="27"/>
      <c r="AJ41" s="28"/>
      <c r="AK41" s="27"/>
      <c r="AL41" s="28"/>
      <c r="AM41" s="27"/>
      <c r="AN41" s="28"/>
      <c r="AO41" s="27"/>
      <c r="AP41" s="28"/>
      <c r="AQ41" s="27"/>
      <c r="AR41" s="28"/>
      <c r="AS41" s="27"/>
      <c r="AT41" s="28"/>
      <c r="AU41" s="27"/>
      <c r="AV41" s="28"/>
      <c r="AW41" s="28"/>
      <c r="AX41" s="28"/>
      <c r="AY41" s="27"/>
      <c r="AZ41" s="28"/>
      <c r="BA41" s="27"/>
      <c r="BB41" s="28"/>
      <c r="BC41" s="27"/>
      <c r="BD41" s="28"/>
      <c r="BE41" s="27"/>
      <c r="BF41" s="28"/>
      <c r="BG41" s="27"/>
      <c r="BH41" s="28"/>
      <c r="BI41" s="27"/>
      <c r="BJ41" s="28"/>
      <c r="BK41" s="27"/>
      <c r="BL41" s="28"/>
      <c r="BM41" s="27"/>
      <c r="BN41" s="28"/>
      <c r="BO41" s="27"/>
      <c r="BP41" s="28"/>
      <c r="BQ41" s="27"/>
      <c r="BR41" s="28"/>
      <c r="BS41" s="27"/>
      <c r="BT41" s="28"/>
      <c r="BU41" s="27"/>
      <c r="BV41" s="28"/>
      <c r="BW41" s="28"/>
      <c r="BX41" s="28"/>
      <c r="BY41" s="28"/>
      <c r="BZ41" s="28"/>
      <c r="CA41" s="28"/>
      <c r="CB41" s="28"/>
      <c r="CC41" s="28"/>
    </row>
    <row r="42" spans="1:81" x14ac:dyDescent="0.2">
      <c r="E42" s="28"/>
      <c r="F42" s="28"/>
      <c r="G42" s="27"/>
      <c r="H42" s="28"/>
      <c r="I42" s="27"/>
      <c r="J42" s="28"/>
      <c r="K42" s="27"/>
      <c r="L42" s="28"/>
      <c r="M42" s="27"/>
      <c r="N42" s="28"/>
      <c r="O42" s="27"/>
      <c r="P42" s="28"/>
      <c r="Q42" s="27"/>
      <c r="R42" s="28"/>
      <c r="S42" s="27"/>
      <c r="T42" s="28"/>
      <c r="U42" s="27"/>
      <c r="V42" s="28"/>
      <c r="W42" s="27"/>
      <c r="X42" s="28"/>
      <c r="Y42" s="27"/>
      <c r="Z42" s="28"/>
      <c r="AA42" s="27"/>
      <c r="AB42" s="28"/>
      <c r="AC42" s="28"/>
      <c r="AD42" s="28"/>
      <c r="AE42" s="27"/>
      <c r="AF42" s="28"/>
      <c r="AG42" s="27"/>
      <c r="AH42" s="28"/>
      <c r="AI42" s="27"/>
      <c r="AJ42" s="28"/>
      <c r="AK42" s="27"/>
      <c r="AL42" s="28"/>
      <c r="AM42" s="27"/>
      <c r="AN42" s="28"/>
      <c r="AO42" s="27"/>
      <c r="AP42" s="28"/>
      <c r="AQ42" s="27"/>
      <c r="AR42" s="28"/>
      <c r="AS42" s="27"/>
      <c r="AT42" s="28"/>
      <c r="AU42" s="27"/>
      <c r="AV42" s="28"/>
      <c r="AW42" s="28"/>
      <c r="AX42" s="28"/>
      <c r="AY42" s="27"/>
      <c r="AZ42" s="28"/>
      <c r="BA42" s="27"/>
      <c r="BB42" s="28"/>
      <c r="BC42" s="27"/>
      <c r="BD42" s="28"/>
      <c r="BE42" s="27"/>
      <c r="BF42" s="28"/>
      <c r="BG42" s="27"/>
      <c r="BH42" s="28"/>
      <c r="BI42" s="27"/>
      <c r="BJ42" s="28"/>
      <c r="BK42" s="27"/>
      <c r="BL42" s="28"/>
      <c r="BM42" s="27"/>
      <c r="BN42" s="28"/>
      <c r="BO42" s="27"/>
      <c r="BP42" s="28"/>
      <c r="BQ42" s="27"/>
      <c r="BR42" s="28"/>
      <c r="BS42" s="27"/>
      <c r="BT42" s="28"/>
      <c r="BU42" s="27"/>
      <c r="BV42" s="28"/>
      <c r="BW42" s="28"/>
      <c r="BX42" s="28"/>
      <c r="BY42" s="28"/>
      <c r="BZ42" s="28"/>
      <c r="CA42" s="28"/>
      <c r="CB42" s="28"/>
      <c r="CC42" s="28"/>
    </row>
    <row r="43" spans="1:81" x14ac:dyDescent="0.2">
      <c r="E43" s="28"/>
      <c r="F43" s="28"/>
      <c r="G43" s="27"/>
      <c r="H43" s="28"/>
      <c r="I43" s="27"/>
      <c r="J43" s="28"/>
      <c r="K43" s="27"/>
      <c r="L43" s="28"/>
      <c r="M43" s="27"/>
      <c r="N43" s="28"/>
      <c r="O43" s="27"/>
      <c r="P43" s="28"/>
      <c r="Q43" s="27"/>
      <c r="R43" s="28"/>
      <c r="S43" s="27"/>
      <c r="T43" s="28"/>
      <c r="U43" s="27"/>
      <c r="V43" s="28"/>
      <c r="W43" s="27"/>
      <c r="X43" s="28"/>
      <c r="Y43" s="27"/>
      <c r="Z43" s="28"/>
      <c r="AA43" s="27"/>
      <c r="AB43" s="28"/>
      <c r="AC43" s="28"/>
      <c r="AD43" s="28"/>
      <c r="AE43" s="27"/>
      <c r="AF43" s="28"/>
      <c r="AG43" s="27"/>
      <c r="AH43" s="28"/>
      <c r="AI43" s="27"/>
      <c r="AJ43" s="28"/>
      <c r="AK43" s="27"/>
      <c r="AL43" s="28"/>
      <c r="AM43" s="27"/>
      <c r="AN43" s="28"/>
      <c r="AO43" s="27"/>
      <c r="AP43" s="28"/>
      <c r="AQ43" s="27"/>
      <c r="AR43" s="28"/>
      <c r="AS43" s="27"/>
      <c r="AT43" s="28"/>
      <c r="AU43" s="27"/>
      <c r="AV43" s="28"/>
      <c r="AW43" s="28"/>
      <c r="AX43" s="28"/>
      <c r="AY43" s="27"/>
      <c r="AZ43" s="28"/>
      <c r="BA43" s="27"/>
      <c r="BB43" s="28"/>
      <c r="BC43" s="27"/>
      <c r="BD43" s="28"/>
      <c r="BE43" s="27"/>
      <c r="BF43" s="28"/>
      <c r="BG43" s="27"/>
      <c r="BH43" s="28"/>
      <c r="BI43" s="27"/>
      <c r="BJ43" s="28"/>
      <c r="BK43" s="27"/>
      <c r="BL43" s="28"/>
      <c r="BM43" s="27"/>
      <c r="BN43" s="28"/>
      <c r="BO43" s="27"/>
      <c r="BP43" s="28"/>
      <c r="BQ43" s="27"/>
      <c r="BR43" s="28"/>
      <c r="BS43" s="27"/>
      <c r="BT43" s="28"/>
      <c r="BU43" s="27"/>
      <c r="BV43" s="28"/>
      <c r="BW43" s="28"/>
      <c r="BX43" s="28"/>
      <c r="BY43" s="28"/>
      <c r="BZ43" s="28"/>
      <c r="CA43" s="28"/>
      <c r="CB43" s="28"/>
      <c r="CC43" s="28"/>
    </row>
    <row r="44" spans="1:81" x14ac:dyDescent="0.2">
      <c r="E44" s="28"/>
      <c r="F44" s="28"/>
      <c r="G44" s="27"/>
      <c r="H44" s="28"/>
      <c r="I44" s="27"/>
      <c r="J44" s="28"/>
      <c r="K44" s="27"/>
      <c r="L44" s="28"/>
      <c r="M44" s="27"/>
      <c r="N44" s="28"/>
      <c r="O44" s="27"/>
      <c r="P44" s="28"/>
      <c r="Q44" s="27"/>
      <c r="R44" s="28"/>
      <c r="S44" s="27"/>
      <c r="T44" s="28"/>
      <c r="U44" s="27"/>
      <c r="V44" s="28"/>
      <c r="W44" s="27"/>
      <c r="X44" s="28"/>
      <c r="Y44" s="27"/>
      <c r="Z44" s="28"/>
      <c r="AA44" s="27"/>
      <c r="AB44" s="28"/>
      <c r="AC44" s="28"/>
      <c r="AD44" s="28"/>
      <c r="AE44" s="27"/>
      <c r="AF44" s="28"/>
      <c r="AG44" s="27"/>
      <c r="AH44" s="28"/>
      <c r="AI44" s="27"/>
      <c r="AJ44" s="28"/>
      <c r="AK44" s="27"/>
      <c r="AL44" s="28"/>
      <c r="AM44" s="27"/>
      <c r="AN44" s="28"/>
      <c r="AO44" s="27"/>
      <c r="AP44" s="28"/>
      <c r="AQ44" s="27"/>
      <c r="AR44" s="28"/>
      <c r="AS44" s="27"/>
      <c r="AT44" s="28"/>
      <c r="AU44" s="27"/>
      <c r="AV44" s="28"/>
      <c r="AW44" s="28"/>
      <c r="AX44" s="28"/>
      <c r="AY44" s="27"/>
      <c r="AZ44" s="28"/>
      <c r="BA44" s="27"/>
      <c r="BB44" s="28"/>
      <c r="BC44" s="27"/>
      <c r="BD44" s="28"/>
      <c r="BE44" s="27"/>
      <c r="BF44" s="28"/>
      <c r="BG44" s="27"/>
      <c r="BH44" s="28"/>
      <c r="BI44" s="27"/>
      <c r="BJ44" s="28"/>
      <c r="BK44" s="27"/>
      <c r="BL44" s="28"/>
      <c r="BM44" s="27"/>
      <c r="BN44" s="28"/>
      <c r="BO44" s="27"/>
      <c r="BP44" s="28"/>
      <c r="BQ44" s="27"/>
      <c r="BR44" s="28"/>
      <c r="BS44" s="27"/>
      <c r="BT44" s="28"/>
      <c r="BU44" s="27"/>
      <c r="BV44" s="28"/>
      <c r="BW44" s="28"/>
      <c r="BX44" s="28"/>
      <c r="BY44" s="28"/>
      <c r="BZ44" s="28"/>
      <c r="CA44" s="28"/>
      <c r="CB44" s="28"/>
      <c r="CC44" s="28"/>
    </row>
    <row r="45" spans="1:81" x14ac:dyDescent="0.2">
      <c r="E45" s="28"/>
      <c r="F45" s="28"/>
      <c r="G45" s="27"/>
      <c r="H45" s="28"/>
      <c r="I45" s="27"/>
      <c r="J45" s="28"/>
      <c r="K45" s="27"/>
      <c r="L45" s="28"/>
      <c r="M45" s="27"/>
      <c r="N45" s="28"/>
      <c r="O45" s="27"/>
      <c r="P45" s="28"/>
      <c r="Q45" s="27"/>
      <c r="R45" s="28"/>
      <c r="S45" s="27"/>
      <c r="T45" s="28"/>
      <c r="U45" s="27"/>
      <c r="V45" s="28"/>
      <c r="W45" s="27"/>
      <c r="X45" s="28"/>
      <c r="Y45" s="27"/>
      <c r="Z45" s="28"/>
      <c r="AA45" s="27"/>
      <c r="AB45" s="28"/>
      <c r="AC45" s="28"/>
      <c r="AD45" s="28"/>
      <c r="AE45" s="27"/>
      <c r="AF45" s="28"/>
      <c r="AG45" s="27"/>
      <c r="AH45" s="28"/>
      <c r="AI45" s="27"/>
      <c r="AJ45" s="28"/>
      <c r="AK45" s="27"/>
      <c r="AL45" s="28"/>
      <c r="AM45" s="27"/>
      <c r="AN45" s="28"/>
      <c r="AO45" s="27"/>
      <c r="AP45" s="28"/>
      <c r="AQ45" s="27"/>
      <c r="AR45" s="28"/>
      <c r="AS45" s="27"/>
      <c r="AT45" s="28"/>
      <c r="AU45" s="27"/>
      <c r="AV45" s="28"/>
      <c r="AW45" s="28"/>
      <c r="AX45" s="28"/>
      <c r="AY45" s="27"/>
      <c r="AZ45" s="28"/>
      <c r="BA45" s="27"/>
      <c r="BB45" s="28"/>
      <c r="BC45" s="27"/>
      <c r="BD45" s="28"/>
      <c r="BE45" s="27"/>
      <c r="BF45" s="28"/>
      <c r="BG45" s="27"/>
      <c r="BH45" s="28"/>
      <c r="BI45" s="27"/>
      <c r="BJ45" s="28"/>
      <c r="BK45" s="27"/>
      <c r="BL45" s="28"/>
      <c r="BM45" s="27"/>
      <c r="BN45" s="28"/>
      <c r="BO45" s="27"/>
      <c r="BP45" s="28"/>
      <c r="BQ45" s="27"/>
      <c r="BR45" s="28"/>
      <c r="BS45" s="27"/>
      <c r="BT45" s="28"/>
      <c r="BU45" s="27"/>
      <c r="BV45" s="28"/>
      <c r="BW45" s="28"/>
      <c r="BX45" s="28"/>
      <c r="BY45" s="28"/>
      <c r="BZ45" s="28"/>
      <c r="CA45" s="28"/>
      <c r="CB45" s="28"/>
      <c r="CC45" s="28"/>
    </row>
    <row r="46" spans="1:81" x14ac:dyDescent="0.2">
      <c r="E46" s="28"/>
      <c r="F46" s="28"/>
      <c r="G46" s="27"/>
      <c r="H46" s="28"/>
      <c r="I46" s="27"/>
      <c r="J46" s="28"/>
      <c r="K46" s="27"/>
      <c r="L46" s="28"/>
      <c r="M46" s="27"/>
      <c r="N46" s="28"/>
      <c r="O46" s="27"/>
      <c r="P46" s="28"/>
      <c r="Q46" s="27"/>
      <c r="R46" s="28"/>
      <c r="S46" s="27"/>
      <c r="T46" s="28"/>
      <c r="U46" s="27"/>
      <c r="V46" s="28"/>
      <c r="W46" s="27"/>
      <c r="X46" s="28"/>
      <c r="Y46" s="27"/>
      <c r="Z46" s="28"/>
      <c r="AA46" s="27"/>
      <c r="AB46" s="28"/>
      <c r="AC46" s="28"/>
      <c r="AD46" s="28"/>
      <c r="AE46" s="27"/>
      <c r="AF46" s="28"/>
      <c r="AG46" s="27"/>
      <c r="AH46" s="28"/>
      <c r="AI46" s="27"/>
      <c r="AJ46" s="28"/>
      <c r="AK46" s="27"/>
      <c r="AL46" s="28"/>
      <c r="AM46" s="27"/>
      <c r="AN46" s="28"/>
      <c r="AO46" s="27"/>
      <c r="AP46" s="28"/>
      <c r="AQ46" s="27"/>
      <c r="AR46" s="28"/>
      <c r="AS46" s="27"/>
      <c r="AT46" s="28"/>
      <c r="AU46" s="27"/>
      <c r="AV46" s="28"/>
      <c r="AW46" s="28"/>
      <c r="AX46" s="28"/>
      <c r="AY46" s="27"/>
      <c r="AZ46" s="28"/>
      <c r="BA46" s="27"/>
      <c r="BB46" s="28"/>
      <c r="BC46" s="27"/>
      <c r="BD46" s="28"/>
      <c r="BE46" s="27"/>
      <c r="BF46" s="28"/>
      <c r="BG46" s="27"/>
      <c r="BH46" s="28"/>
      <c r="BI46" s="27"/>
      <c r="BJ46" s="28"/>
      <c r="BK46" s="27"/>
      <c r="BL46" s="28"/>
      <c r="BM46" s="27"/>
      <c r="BN46" s="28"/>
      <c r="BO46" s="27"/>
      <c r="BP46" s="28"/>
      <c r="BQ46" s="27"/>
      <c r="BR46" s="28"/>
      <c r="BS46" s="27"/>
      <c r="BT46" s="28"/>
      <c r="BU46" s="27"/>
      <c r="BV46" s="28"/>
      <c r="BW46" s="28"/>
      <c r="BX46" s="28"/>
      <c r="BY46" s="28"/>
      <c r="BZ46" s="28"/>
      <c r="CA46" s="28"/>
      <c r="CB46" s="28"/>
      <c r="CC46" s="28"/>
    </row>
    <row r="47" spans="1:81" x14ac:dyDescent="0.2"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</row>
    <row r="48" spans="1:81" x14ac:dyDescent="0.2"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</row>
    <row r="49" spans="5:81" x14ac:dyDescent="0.2"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</row>
  </sheetData>
  <mergeCells count="33">
    <mergeCell ref="AX2:AY2"/>
    <mergeCell ref="AZ2:BA2"/>
    <mergeCell ref="BB2:BC2"/>
    <mergeCell ref="BD2:BE2"/>
    <mergeCell ref="BF2:BG2"/>
    <mergeCell ref="AT2:AU2"/>
    <mergeCell ref="V2:W2"/>
    <mergeCell ref="X2:Y2"/>
    <mergeCell ref="Z2:AA2"/>
    <mergeCell ref="AD2:AE2"/>
    <mergeCell ref="AF2:AG2"/>
    <mergeCell ref="AH2:AI2"/>
    <mergeCell ref="AJ2:AK2"/>
    <mergeCell ref="AL2:AM2"/>
    <mergeCell ref="AN2:AO2"/>
    <mergeCell ref="AP2:AQ2"/>
    <mergeCell ref="AR2:AS2"/>
    <mergeCell ref="T2:U2"/>
    <mergeCell ref="BT2:BU2"/>
    <mergeCell ref="F1:BU1"/>
    <mergeCell ref="BH2:BI2"/>
    <mergeCell ref="BJ2:BK2"/>
    <mergeCell ref="BL2:BM2"/>
    <mergeCell ref="BN2:BO2"/>
    <mergeCell ref="BP2:BQ2"/>
    <mergeCell ref="BR2:BS2"/>
    <mergeCell ref="F2:G2"/>
    <mergeCell ref="H2:I2"/>
    <mergeCell ref="J2:K2"/>
    <mergeCell ref="L2:M2"/>
    <mergeCell ref="N2:O2"/>
    <mergeCell ref="P2:Q2"/>
    <mergeCell ref="R2:S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C49"/>
  <sheetViews>
    <sheetView workbookViewId="0">
      <selection activeCell="N2" sqref="N2:O2"/>
    </sheetView>
  </sheetViews>
  <sheetFormatPr baseColWidth="10" defaultColWidth="1.140625" defaultRowHeight="12.75" x14ac:dyDescent="0.2"/>
  <cols>
    <col min="1" max="1" width="9.42578125" style="10" bestFit="1" customWidth="1"/>
    <col min="2" max="2" width="9.5703125" style="10" bestFit="1" customWidth="1"/>
    <col min="3" max="3" width="10.7109375" style="10" bestFit="1" customWidth="1"/>
    <col min="4" max="4" width="7.28515625" style="10" bestFit="1" customWidth="1"/>
    <col min="5" max="5" width="11.7109375" style="10" bestFit="1" customWidth="1"/>
    <col min="6" max="6" width="5" style="10" bestFit="1" customWidth="1"/>
    <col min="7" max="7" width="5.42578125" style="10" bestFit="1" customWidth="1"/>
    <col min="8" max="8" width="4" style="10" bestFit="1" customWidth="1"/>
    <col min="9" max="9" width="5.42578125" style="10" bestFit="1" customWidth="1"/>
    <col min="10" max="10" width="4" style="10" bestFit="1" customWidth="1"/>
    <col min="11" max="11" width="4.42578125" style="10" bestFit="1" customWidth="1"/>
    <col min="12" max="13" width="3.28515625" style="10" bestFit="1" customWidth="1"/>
    <col min="14" max="14" width="4" style="10" bestFit="1" customWidth="1"/>
    <col min="15" max="15" width="5.42578125" style="10" bestFit="1" customWidth="1"/>
    <col min="16" max="16" width="4" style="10" bestFit="1" customWidth="1"/>
    <col min="17" max="17" width="5.42578125" style="10" bestFit="1" customWidth="1"/>
    <col min="18" max="18" width="3.28515625" style="10" bestFit="1" customWidth="1"/>
    <col min="19" max="19" width="4.42578125" style="10" bestFit="1" customWidth="1"/>
    <col min="20" max="20" width="4" style="10" bestFit="1" customWidth="1"/>
    <col min="21" max="21" width="4.42578125" style="10" bestFit="1" customWidth="1"/>
    <col min="22" max="22" width="4" style="10" bestFit="1" customWidth="1"/>
    <col min="23" max="23" width="6.42578125" style="10" bestFit="1" customWidth="1"/>
    <col min="24" max="24" width="3.28515625" style="10" bestFit="1" customWidth="1"/>
    <col min="25" max="25" width="5.42578125" style="10" bestFit="1" customWidth="1"/>
    <col min="26" max="27" width="3.28515625" style="10" bestFit="1" customWidth="1"/>
    <col min="28" max="29" width="1.140625" style="10" customWidth="1"/>
    <col min="30" max="30" width="3.28515625" style="10" bestFit="1" customWidth="1"/>
    <col min="31" max="31" width="5.42578125" style="10" bestFit="1" customWidth="1"/>
    <col min="32" max="32" width="4" style="10" bestFit="1" customWidth="1"/>
    <col min="33" max="33" width="5.42578125" style="10" bestFit="1" customWidth="1"/>
    <col min="34" max="34" width="3.28515625" style="10" bestFit="1" customWidth="1"/>
    <col min="35" max="35" width="4.42578125" style="10" bestFit="1" customWidth="1"/>
    <col min="36" max="36" width="4" style="10" bestFit="1" customWidth="1"/>
    <col min="37" max="37" width="4.42578125" style="10" bestFit="1" customWidth="1"/>
    <col min="38" max="40" width="3.28515625" style="10" bestFit="1" customWidth="1"/>
    <col min="41" max="41" width="4" style="10" bestFit="1" customWidth="1"/>
    <col min="42" max="42" width="3.28515625" style="10" bestFit="1" customWidth="1"/>
    <col min="43" max="43" width="4" style="10" bestFit="1" customWidth="1"/>
    <col min="44" max="45" width="3.28515625" style="10" bestFit="1" customWidth="1"/>
    <col min="46" max="46" width="4" style="10" bestFit="1" customWidth="1"/>
    <col min="47" max="47" width="3.42578125" style="10" bestFit="1" customWidth="1"/>
    <col min="48" max="49" width="1.140625" style="10" customWidth="1"/>
    <col min="50" max="50" width="4" style="10" bestFit="1" customWidth="1"/>
    <col min="51" max="51" width="4.42578125" style="10" bestFit="1" customWidth="1"/>
    <col min="52" max="52" width="3.28515625" style="10" bestFit="1" customWidth="1"/>
    <col min="53" max="53" width="4.42578125" style="10" bestFit="1" customWidth="1"/>
    <col min="54" max="58" width="3.28515625" style="10" bestFit="1" customWidth="1"/>
    <col min="59" max="59" width="4.42578125" style="10" bestFit="1" customWidth="1"/>
    <col min="60" max="60" width="4" style="10" bestFit="1" customWidth="1"/>
    <col min="61" max="61" width="5.42578125" style="10" bestFit="1" customWidth="1"/>
    <col min="62" max="62" width="4" style="10" bestFit="1" customWidth="1"/>
    <col min="63" max="63" width="4.42578125" style="10" bestFit="1" customWidth="1"/>
    <col min="64" max="73" width="3.28515625" style="10" bestFit="1" customWidth="1"/>
    <col min="74" max="16384" width="1.140625" style="10"/>
  </cols>
  <sheetData>
    <row r="1" spans="1:81" x14ac:dyDescent="0.2">
      <c r="A1" s="12"/>
      <c r="F1" s="51" t="s">
        <v>59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</row>
    <row r="2" spans="1:81" x14ac:dyDescent="0.2">
      <c r="A2" s="12"/>
      <c r="F2" s="50">
        <v>101</v>
      </c>
      <c r="G2" s="50"/>
      <c r="H2" s="50">
        <v>102</v>
      </c>
      <c r="I2" s="50"/>
      <c r="J2" s="50">
        <v>103</v>
      </c>
      <c r="K2" s="50"/>
      <c r="L2" s="50">
        <v>104</v>
      </c>
      <c r="M2" s="50"/>
      <c r="N2" s="50">
        <v>105</v>
      </c>
      <c r="O2" s="50"/>
      <c r="P2" s="50">
        <v>106</v>
      </c>
      <c r="Q2" s="50"/>
      <c r="R2" s="50">
        <v>107</v>
      </c>
      <c r="S2" s="50"/>
      <c r="T2" s="50">
        <v>108</v>
      </c>
      <c r="U2" s="50"/>
      <c r="V2" s="50">
        <v>109</v>
      </c>
      <c r="W2" s="50"/>
      <c r="X2" s="50">
        <v>110</v>
      </c>
      <c r="Y2" s="50"/>
      <c r="Z2" s="50">
        <v>111</v>
      </c>
      <c r="AA2" s="50"/>
      <c r="AB2" s="15"/>
      <c r="AC2" s="15"/>
      <c r="AD2" s="50">
        <v>151</v>
      </c>
      <c r="AE2" s="50"/>
      <c r="AF2" s="50">
        <v>152</v>
      </c>
      <c r="AG2" s="50"/>
      <c r="AH2" s="50">
        <v>153</v>
      </c>
      <c r="AI2" s="50"/>
      <c r="AJ2" s="50">
        <v>154</v>
      </c>
      <c r="AK2" s="50"/>
      <c r="AL2" s="50">
        <v>155</v>
      </c>
      <c r="AM2" s="50"/>
      <c r="AN2" s="50">
        <v>156</v>
      </c>
      <c r="AO2" s="50"/>
      <c r="AP2" s="50">
        <v>157</v>
      </c>
      <c r="AQ2" s="50"/>
      <c r="AR2" s="50">
        <v>158</v>
      </c>
      <c r="AS2" s="50"/>
      <c r="AT2" s="50">
        <v>159</v>
      </c>
      <c r="AU2" s="50"/>
      <c r="AV2" s="15"/>
      <c r="AW2" s="15"/>
      <c r="AX2" s="50">
        <v>201</v>
      </c>
      <c r="AY2" s="50"/>
      <c r="AZ2" s="50">
        <v>202</v>
      </c>
      <c r="BA2" s="50"/>
      <c r="BB2" s="50">
        <v>203</v>
      </c>
      <c r="BC2" s="50"/>
      <c r="BD2" s="50">
        <v>204</v>
      </c>
      <c r="BE2" s="50"/>
      <c r="BF2" s="50">
        <v>205</v>
      </c>
      <c r="BG2" s="50"/>
      <c r="BH2" s="50">
        <v>206</v>
      </c>
      <c r="BI2" s="50"/>
      <c r="BJ2" s="50">
        <v>207</v>
      </c>
      <c r="BK2" s="50"/>
      <c r="BL2" s="50">
        <v>208</v>
      </c>
      <c r="BM2" s="50"/>
      <c r="BN2" s="50">
        <v>209</v>
      </c>
      <c r="BO2" s="50"/>
      <c r="BP2" s="50">
        <v>210</v>
      </c>
      <c r="BQ2" s="50"/>
      <c r="BR2" s="50">
        <v>211</v>
      </c>
      <c r="BS2" s="50"/>
      <c r="BT2" s="50">
        <v>212</v>
      </c>
      <c r="BU2" s="50"/>
    </row>
    <row r="3" spans="1:81" ht="48" x14ac:dyDescent="0.2">
      <c r="A3" s="13" t="s">
        <v>1</v>
      </c>
      <c r="B3" s="47" t="s">
        <v>6</v>
      </c>
      <c r="C3" s="47" t="s">
        <v>0</v>
      </c>
      <c r="D3" s="47" t="s">
        <v>2</v>
      </c>
      <c r="E3" s="47" t="s">
        <v>60</v>
      </c>
      <c r="F3" s="16" t="s">
        <v>3</v>
      </c>
      <c r="G3" s="16" t="s">
        <v>51</v>
      </c>
      <c r="H3" s="16" t="s">
        <v>3</v>
      </c>
      <c r="I3" s="16" t="s">
        <v>51</v>
      </c>
      <c r="J3" s="16" t="s">
        <v>3</v>
      </c>
      <c r="K3" s="16" t="s">
        <v>51</v>
      </c>
      <c r="L3" s="16" t="s">
        <v>3</v>
      </c>
      <c r="M3" s="16" t="s">
        <v>51</v>
      </c>
      <c r="N3" s="16" t="s">
        <v>3</v>
      </c>
      <c r="O3" s="16" t="s">
        <v>51</v>
      </c>
      <c r="P3" s="16" t="s">
        <v>3</v>
      </c>
      <c r="Q3" s="16" t="s">
        <v>51</v>
      </c>
      <c r="R3" s="16" t="s">
        <v>3</v>
      </c>
      <c r="S3" s="16" t="s">
        <v>51</v>
      </c>
      <c r="T3" s="16" t="s">
        <v>3</v>
      </c>
      <c r="U3" s="16" t="s">
        <v>51</v>
      </c>
      <c r="V3" s="16" t="s">
        <v>3</v>
      </c>
      <c r="W3" s="16" t="s">
        <v>51</v>
      </c>
      <c r="X3" s="16" t="s">
        <v>3</v>
      </c>
      <c r="Y3" s="16" t="s">
        <v>51</v>
      </c>
      <c r="Z3" s="16" t="s">
        <v>3</v>
      </c>
      <c r="AA3" s="16" t="s">
        <v>51</v>
      </c>
      <c r="AB3" s="16"/>
      <c r="AC3" s="16"/>
      <c r="AD3" s="16" t="s">
        <v>3</v>
      </c>
      <c r="AE3" s="16" t="s">
        <v>51</v>
      </c>
      <c r="AF3" s="16" t="s">
        <v>3</v>
      </c>
      <c r="AG3" s="16" t="s">
        <v>51</v>
      </c>
      <c r="AH3" s="16" t="s">
        <v>3</v>
      </c>
      <c r="AI3" s="16" t="s">
        <v>51</v>
      </c>
      <c r="AJ3" s="16" t="s">
        <v>3</v>
      </c>
      <c r="AK3" s="16" t="s">
        <v>51</v>
      </c>
      <c r="AL3" s="16" t="s">
        <v>3</v>
      </c>
      <c r="AM3" s="16" t="s">
        <v>51</v>
      </c>
      <c r="AN3" s="16" t="s">
        <v>3</v>
      </c>
      <c r="AO3" s="16" t="s">
        <v>51</v>
      </c>
      <c r="AP3" s="16" t="s">
        <v>3</v>
      </c>
      <c r="AQ3" s="16" t="s">
        <v>51</v>
      </c>
      <c r="AR3" s="16" t="s">
        <v>3</v>
      </c>
      <c r="AS3" s="16" t="s">
        <v>51</v>
      </c>
      <c r="AT3" s="16" t="s">
        <v>3</v>
      </c>
      <c r="AU3" s="16" t="s">
        <v>51</v>
      </c>
      <c r="AV3" s="16"/>
      <c r="AW3" s="16"/>
      <c r="AX3" s="16" t="s">
        <v>3</v>
      </c>
      <c r="AY3" s="16" t="s">
        <v>51</v>
      </c>
      <c r="AZ3" s="16" t="s">
        <v>3</v>
      </c>
      <c r="BA3" s="16" t="s">
        <v>51</v>
      </c>
      <c r="BB3" s="16" t="s">
        <v>3</v>
      </c>
      <c r="BC3" s="16" t="s">
        <v>51</v>
      </c>
      <c r="BD3" s="16" t="s">
        <v>3</v>
      </c>
      <c r="BE3" s="16" t="s">
        <v>51</v>
      </c>
      <c r="BF3" s="16" t="s">
        <v>3</v>
      </c>
      <c r="BG3" s="16" t="s">
        <v>51</v>
      </c>
      <c r="BH3" s="16" t="s">
        <v>3</v>
      </c>
      <c r="BI3" s="16" t="s">
        <v>51</v>
      </c>
      <c r="BJ3" s="16" t="s">
        <v>3</v>
      </c>
      <c r="BK3" s="16" t="s">
        <v>51</v>
      </c>
      <c r="BL3" s="16" t="s">
        <v>3</v>
      </c>
      <c r="BM3" s="16" t="s">
        <v>51</v>
      </c>
      <c r="BN3" s="16" t="s">
        <v>3</v>
      </c>
      <c r="BO3" s="16" t="s">
        <v>51</v>
      </c>
      <c r="BP3" s="16" t="s">
        <v>3</v>
      </c>
      <c r="BQ3" s="16" t="s">
        <v>51</v>
      </c>
      <c r="BR3" s="16" t="s">
        <v>3</v>
      </c>
      <c r="BS3" s="16" t="s">
        <v>51</v>
      </c>
      <c r="BT3" s="16" t="s">
        <v>3</v>
      </c>
      <c r="BU3" s="16" t="s">
        <v>51</v>
      </c>
    </row>
    <row r="4" spans="1:81" x14ac:dyDescent="0.2">
      <c r="A4" s="31" t="str">
        <f t="shared" ref="A4:A40" ca="1" si="0">IF($B4="","",INDEX(bdd,MATCH($B4,transfert,0),2))</f>
        <v>03-Jan-15</v>
      </c>
      <c r="B4" s="33" t="str">
        <f t="array" aca="1" ref="B4" ca="1">IF(ROW(A1)&gt;SUMPRODUCT(1/COUNTIF(transfert,transfert)),"",INDEX(transfert,MIN(IF(COUNTIF(B$3:B3,transfert)=0,ROW(transfert)-1))))</f>
        <v>MUSTAPHA</v>
      </c>
      <c r="C4" s="31" t="str">
        <f ca="1">IF($B4="","",INDEX(bdd,MATCH($B4,transfert,0),1))</f>
        <v>P000001/15</v>
      </c>
      <c r="D4" s="31">
        <f t="shared" ref="D4:D40" ca="1" si="1">IF($B4="","",INDEX(bdd,MATCH($B4,transfert,0),3))</f>
        <v>48</v>
      </c>
      <c r="E4" s="32">
        <f t="shared" ref="E4:E40" ca="1" si="2">SUMPRODUCT((transfert=$B4)*(ttc))</f>
        <v>1565</v>
      </c>
      <c r="F4" s="32">
        <f t="shared" ref="F4:F40" ca="1" si="3">SUMPRODUCT((transfert=$B4)*(article=""&amp;F$2)*(quté))</f>
        <v>5</v>
      </c>
      <c r="G4" s="32">
        <f t="shared" ref="G4:G40" ca="1" si="4">SUMPRODUCT((transfert=$B4)*(article=""&amp;F$2)*(prvent))</f>
        <v>27.5</v>
      </c>
      <c r="H4" s="32">
        <f t="shared" ref="H4:H40" ca="1" si="5">SUMPRODUCT((transfert=$B4)*(article=""&amp;H$2)*(quté))</f>
        <v>6</v>
      </c>
      <c r="I4" s="32">
        <f t="shared" ref="I4:I40" ca="1" si="6">SUMPRODUCT((transfert=$B4)*(article=""&amp;H$2)*(prvent))</f>
        <v>27.5</v>
      </c>
      <c r="J4" s="32">
        <f t="shared" ref="J4:J40" ca="1" si="7">SUMPRODUCT((transfert=$B4)*(article=""&amp;J$2)*(quté))</f>
        <v>7</v>
      </c>
      <c r="K4" s="32">
        <f t="shared" ref="K4:K40" ca="1" si="8">SUMPRODUCT((transfert=$B4)*(article=""&amp;J$2)*(prvent))</f>
        <v>27.5</v>
      </c>
      <c r="L4" s="32">
        <f t="shared" ref="L4:L40" ca="1" si="9">SUMPRODUCT((transfert=$B4)*(article=""&amp;L$2)*(quté))</f>
        <v>0</v>
      </c>
      <c r="M4" s="32">
        <f t="shared" ref="M4:M40" ca="1" si="10">SUMPRODUCT((transfert=$B4)*(article=""&amp;L$2)*(prvent))</f>
        <v>0</v>
      </c>
      <c r="N4" s="32">
        <f t="shared" ref="N4:N40" ca="1" si="11">SUMPRODUCT((transfert=$B4)*(article=""&amp;N$2)*(quté))</f>
        <v>8</v>
      </c>
      <c r="O4" s="32">
        <f t="shared" ref="O4:O40" ca="1" si="12">SUMPRODUCT((transfert=$B4)*(article=""&amp;N$2)*(prvent))</f>
        <v>32</v>
      </c>
      <c r="P4" s="32">
        <f t="shared" ref="P4:P40" ca="1" si="13">SUMPRODUCT((transfert=$B4)*(article=""&amp;P$2)*(quté))</f>
        <v>0</v>
      </c>
      <c r="Q4" s="32">
        <f t="shared" ref="Q4:Q40" ca="1" si="14">SUMPRODUCT((transfert=$B4)*(article=""&amp;P$2)*(prvent))</f>
        <v>0</v>
      </c>
      <c r="R4" s="32">
        <f t="shared" ref="R4:R40" ca="1" si="15">SUMPRODUCT((transfert=$B4)*(article=""&amp;R$2)*(quté))</f>
        <v>0</v>
      </c>
      <c r="S4" s="32">
        <f t="shared" ref="S4:S40" ca="1" si="16">SUMPRODUCT((transfert=$B4)*(article=""&amp;R$2)*(prvent))</f>
        <v>0</v>
      </c>
      <c r="T4" s="32">
        <f t="shared" ref="T4:T40" ca="1" si="17">SUMPRODUCT((transfert=$B4)*(article=""&amp;T$2)*(quté))</f>
        <v>0</v>
      </c>
      <c r="U4" s="32">
        <f t="shared" ref="U4:U40" ca="1" si="18">SUMPRODUCT((transfert=$B4)*(article=""&amp;T$2)*(prvent))</f>
        <v>0</v>
      </c>
      <c r="V4" s="32">
        <f t="shared" ref="V4:V40" ca="1" si="19">SUMPRODUCT((transfert=$B4)*(article=""&amp;V$2)*(quté))</f>
        <v>10</v>
      </c>
      <c r="W4" s="32">
        <f t="shared" ref="W4:W40" ca="1" si="20">SUMPRODUCT((transfert=$B4)*(article=""&amp;V$2)*(prvent))</f>
        <v>86.5</v>
      </c>
      <c r="X4" s="32">
        <f t="shared" ref="X4:X40" ca="1" si="21">SUMPRODUCT((transfert=$B4)*(article=""&amp;X$2)*(quté))</f>
        <v>0</v>
      </c>
      <c r="Y4" s="32">
        <f t="shared" ref="Y4:Y40" ca="1" si="22">SUMPRODUCT((transfert=$B4)*(article=""&amp;X$2)*(prvent))</f>
        <v>0</v>
      </c>
      <c r="Z4" s="32">
        <f t="shared" ref="Z4:Z40" ca="1" si="23">SUMPRODUCT((transfert=$B4)*(article=""&amp;Z$2)*(quté))</f>
        <v>0</v>
      </c>
      <c r="AA4" s="32">
        <f t="shared" ref="AA4:AA40" ca="1" si="24">SUMPRODUCT((transfert=$B4)*(article=""&amp;Z$2)*(prvent))</f>
        <v>0</v>
      </c>
      <c r="AB4" s="32"/>
      <c r="AC4" s="32"/>
      <c r="AD4" s="32">
        <f t="shared" ref="AD4:AD40" ca="1" si="25">SUMPRODUCT((transfert=$B4)*(article=""&amp;AD$2)*(quté))</f>
        <v>0</v>
      </c>
      <c r="AE4" s="32">
        <f t="shared" ref="AE4:AE40" ca="1" si="26">SUMPRODUCT((transfert=$B4)*(article=""&amp;AD$2)*(prvent))</f>
        <v>0</v>
      </c>
      <c r="AF4" s="32">
        <f t="shared" ref="AF4:AF40" ca="1" si="27">SUMPRODUCT((transfert=$B4)*(article=""&amp;AF$2)*(quté))</f>
        <v>0</v>
      </c>
      <c r="AG4" s="32">
        <f t="shared" ref="AG4:AG40" ca="1" si="28">SUMPRODUCT((transfert=$B4)*(article=""&amp;AF$2)*(prvent))</f>
        <v>0</v>
      </c>
      <c r="AH4" s="32">
        <f t="shared" ref="AH4:AH40" ca="1" si="29">SUMPRODUCT((transfert=$B4)*(article=""&amp;AH$2)*(quté))</f>
        <v>0</v>
      </c>
      <c r="AI4" s="32">
        <f t="shared" ref="AI4:AI40" ca="1" si="30">SUMPRODUCT((transfert=$B4)*(article=""&amp;AH$2)*(prvent))</f>
        <v>0</v>
      </c>
      <c r="AJ4" s="32">
        <f t="shared" ref="AJ4:AJ40" ca="1" si="31">SUMPRODUCT((transfert=$B4)*(article=""&amp;AJ$2)*(quté))</f>
        <v>0</v>
      </c>
      <c r="AK4" s="32">
        <f t="shared" ref="AK4:AK40" ca="1" si="32">SUMPRODUCT((transfert=$B4)*(article=""&amp;AJ$2)*(prvent))</f>
        <v>0</v>
      </c>
      <c r="AL4" s="32">
        <f t="shared" ref="AL4:AL40" ca="1" si="33">SUMPRODUCT((transfert=$B4)*(article=""&amp;AL$2)*(quté))</f>
        <v>0</v>
      </c>
      <c r="AM4" s="32">
        <f t="shared" ref="AM4:AM40" ca="1" si="34">SUMPRODUCT((transfert=$B4)*(article=""&amp;AL$2)*(prvent))</f>
        <v>0</v>
      </c>
      <c r="AN4" s="32">
        <f t="shared" ref="AN4:AN40" ca="1" si="35">SUMPRODUCT((transfert=$B4)*(article=""&amp;AN$2)*(quté))</f>
        <v>0</v>
      </c>
      <c r="AO4" s="32">
        <f t="shared" ref="AO4:AO40" ca="1" si="36">SUMPRODUCT((transfert=$B4)*(article=""&amp;AN$2)*(prvent))</f>
        <v>0</v>
      </c>
      <c r="AP4" s="32">
        <f t="shared" ref="AP4:AP40" ca="1" si="37">SUMPRODUCT((transfert=$B4)*(article=""&amp;AP$2)*(quté))</f>
        <v>0</v>
      </c>
      <c r="AQ4" s="32">
        <f t="shared" ref="AQ4:AQ40" ca="1" si="38">SUMPRODUCT((transfert=$B4)*(article=""&amp;AP$2)*(prvent))</f>
        <v>0</v>
      </c>
      <c r="AR4" s="32">
        <f t="shared" ref="AR4:AR40" ca="1" si="39">SUMPRODUCT((transfert=$B4)*(article=""&amp;AR$2)*(quté))</f>
        <v>0</v>
      </c>
      <c r="AS4" s="32">
        <f t="shared" ref="AS4:AS40" ca="1" si="40">SUMPRODUCT((transfert=$B4)*(article=""&amp;AR$2)*(prvent))</f>
        <v>0</v>
      </c>
      <c r="AT4" s="32">
        <f t="shared" ref="AT4:AT40" ca="1" si="41">SUMPRODUCT((transfert=$B4)*(article=""&amp;AT$2)*(quté))</f>
        <v>0</v>
      </c>
      <c r="AU4" s="32">
        <f t="shared" ref="AU4:AU40" ca="1" si="42">SUMPRODUCT((transfert=$B4)*(article=""&amp;AT$2)*(prvent))</f>
        <v>0</v>
      </c>
      <c r="AV4" s="32"/>
      <c r="AW4" s="32"/>
      <c r="AX4" s="32">
        <f t="shared" ref="AX4:AX40" ca="1" si="43">SUMPRODUCT((transfert=$B4)*(article=""&amp;AX$2)*(quté))</f>
        <v>0</v>
      </c>
      <c r="AY4" s="32">
        <f t="shared" ref="AY4:AY40" ca="1" si="44">SUMPRODUCT((transfert=$B4)*(article=""&amp;AX$2)*(prvent))</f>
        <v>0</v>
      </c>
      <c r="AZ4" s="32">
        <f t="shared" ref="AZ4:AZ40" ca="1" si="45">SUMPRODUCT((transfert=$B4)*(article=""&amp;AZ$2)*(quté))</f>
        <v>0</v>
      </c>
      <c r="BA4" s="32">
        <f t="shared" ref="BA4:BA40" ca="1" si="46">SUMPRODUCT((transfert=$B4)*(article=""&amp;AZ$2)*(prvent))</f>
        <v>0</v>
      </c>
      <c r="BB4" s="32">
        <f t="shared" ref="BB4:BB40" ca="1" si="47">SUMPRODUCT((transfert=$B4)*(article=""&amp;BB$2)*(quté))</f>
        <v>0</v>
      </c>
      <c r="BC4" s="32">
        <f t="shared" ref="BC4:BC40" ca="1" si="48">SUMPRODUCT((transfert=$B4)*(article=""&amp;BB$2)*(prvent))</f>
        <v>0</v>
      </c>
      <c r="BD4" s="32">
        <f t="shared" ref="BD4:BD40" ca="1" si="49">SUMPRODUCT((transfert=$B4)*(article=""&amp;BD$2)*(quté))</f>
        <v>0</v>
      </c>
      <c r="BE4" s="32">
        <f t="shared" ref="BE4:BE40" ca="1" si="50">SUMPRODUCT((transfert=$B4)*(article=""&amp;BD$2)*(prvent))</f>
        <v>0</v>
      </c>
      <c r="BF4" s="32">
        <f t="shared" ref="BF4:BF40" ca="1" si="51">SUMPRODUCT((transfert=$B4)*(article=""&amp;BF$2)*(quté))</f>
        <v>0</v>
      </c>
      <c r="BG4" s="32">
        <f t="shared" ref="BG4:BG40" ca="1" si="52">SUMPRODUCT((transfert=$B4)*(article=""&amp;BF$2)*(prvent))</f>
        <v>0</v>
      </c>
      <c r="BH4" s="32">
        <f t="shared" ref="BH4:BH40" ca="1" si="53">SUMPRODUCT((transfert=$B4)*(article=""&amp;BH$2)*(quté))</f>
        <v>5</v>
      </c>
      <c r="BI4" s="32">
        <f t="shared" ref="BI4:BI40" ca="1" si="54">SUMPRODUCT((transfert=$B4)*(article=""&amp;BH$2)*(prvent))</f>
        <v>25.5</v>
      </c>
      <c r="BJ4" s="32">
        <f t="shared" ref="BJ4:BJ40" ca="1" si="55">SUMPRODUCT((transfert=$B4)*(article=""&amp;BJ$2)*(quté))</f>
        <v>0</v>
      </c>
      <c r="BK4" s="32">
        <f t="shared" ref="BK4:BK40" ca="1" si="56">SUMPRODUCT((transfert=$B4)*(article=""&amp;BJ$2)*(prvent))</f>
        <v>0</v>
      </c>
      <c r="BL4" s="32">
        <f t="shared" ref="BL4:BL40" ca="1" si="57">SUMPRODUCT((transfert=$B4)*(article=""&amp;BL$2)*(quté))</f>
        <v>0</v>
      </c>
      <c r="BM4" s="32">
        <f t="shared" ref="BM4:BM40" ca="1" si="58">SUMPRODUCT((transfert=$B4)*(article=""&amp;BL$2)*(prvent))</f>
        <v>0</v>
      </c>
      <c r="BN4" s="32">
        <f t="shared" ref="BN4:BN40" ca="1" si="59">SUMPRODUCT((transfert=$B4)*(article=""&amp;BN$2)*(quté))</f>
        <v>0</v>
      </c>
      <c r="BO4" s="32">
        <f t="shared" ref="BO4:BO40" ca="1" si="60">SUMPRODUCT((transfert=$B4)*(article=""&amp;BN$2)*(prvent))</f>
        <v>0</v>
      </c>
      <c r="BP4" s="32">
        <f t="shared" ref="BP4:BP40" ca="1" si="61">SUMPRODUCT((transfert=$B4)*(article=""&amp;BP$2)*(quté))</f>
        <v>0</v>
      </c>
      <c r="BQ4" s="32">
        <f t="shared" ref="BQ4:BQ40" ca="1" si="62">SUMPRODUCT((transfert=$B4)*(article=""&amp;BP$2)*(prvent))</f>
        <v>0</v>
      </c>
      <c r="BR4" s="32">
        <f t="shared" ref="BR4:BR40" ca="1" si="63">SUMPRODUCT((transfert=$B4)*(article=""&amp;BR$2)*(quté))</f>
        <v>0</v>
      </c>
      <c r="BS4" s="32">
        <f t="shared" ref="BS4:BS40" ca="1" si="64">SUMPRODUCT((transfert=$B4)*(article=""&amp;BR$2)*(prvent))</f>
        <v>0</v>
      </c>
      <c r="BT4" s="32">
        <f t="shared" ref="BT4:BT40" ca="1" si="65">SUMPRODUCT((transfert=$B4)*(article=""&amp;BT$2)*(quté))</f>
        <v>0</v>
      </c>
      <c r="BU4" s="32">
        <f t="shared" ref="BU4:BU40" ca="1" si="66">SUMPRODUCT((transfert=$B4)*(article=""&amp;BT$2)*(prvent))</f>
        <v>0</v>
      </c>
    </row>
    <row r="5" spans="1:81" x14ac:dyDescent="0.2">
      <c r="A5" s="31" t="str">
        <f t="shared" ca="1" si="0"/>
        <v>06-Jan-15</v>
      </c>
      <c r="B5" s="33" t="str">
        <f t="array" aca="1" ref="B5" ca="1">IF(ROW(A2)&gt;SUMPRODUCT(1/COUNTIF(transfert,transfert)),"",INDEX(transfert,MIN(IF(COUNTIF(B$3:B4,transfert)=0,ROW(transfert)-1))))</f>
        <v>GUST</v>
      </c>
      <c r="C5" s="31" t="str">
        <f t="shared" ref="C5:C40" ca="1" si="67">IF(B5="","",INDEX(bdd,MATCH($B5,transfert,0),1))</f>
        <v>P000002/15</v>
      </c>
      <c r="D5" s="31">
        <f t="shared" ca="1" si="1"/>
        <v>683</v>
      </c>
      <c r="E5" s="32">
        <f t="shared" ca="1" si="2"/>
        <v>1690</v>
      </c>
      <c r="F5" s="32">
        <f t="shared" ca="1" si="3"/>
        <v>0</v>
      </c>
      <c r="G5" s="32">
        <f t="shared" ca="1" si="4"/>
        <v>0</v>
      </c>
      <c r="H5" s="32">
        <f t="shared" ca="1" si="5"/>
        <v>0</v>
      </c>
      <c r="I5" s="32">
        <f t="shared" ca="1" si="6"/>
        <v>0</v>
      </c>
      <c r="J5" s="32">
        <f t="shared" ca="1" si="7"/>
        <v>0</v>
      </c>
      <c r="K5" s="32">
        <f t="shared" ca="1" si="8"/>
        <v>0</v>
      </c>
      <c r="L5" s="32">
        <f t="shared" ca="1" si="9"/>
        <v>0</v>
      </c>
      <c r="M5" s="32">
        <f t="shared" ca="1" si="10"/>
        <v>0</v>
      </c>
      <c r="N5" s="32">
        <f t="shared" ca="1" si="11"/>
        <v>0</v>
      </c>
      <c r="O5" s="32">
        <f t="shared" ca="1" si="12"/>
        <v>0</v>
      </c>
      <c r="P5" s="32">
        <f t="shared" ca="1" si="13"/>
        <v>0</v>
      </c>
      <c r="Q5" s="32">
        <f t="shared" ca="1" si="14"/>
        <v>0</v>
      </c>
      <c r="R5" s="32">
        <f t="shared" ca="1" si="15"/>
        <v>0</v>
      </c>
      <c r="S5" s="32">
        <f t="shared" ca="1" si="16"/>
        <v>0</v>
      </c>
      <c r="T5" s="32">
        <f t="shared" ca="1" si="17"/>
        <v>0</v>
      </c>
      <c r="U5" s="32">
        <f t="shared" ca="1" si="18"/>
        <v>0</v>
      </c>
      <c r="V5" s="32">
        <f t="shared" ca="1" si="19"/>
        <v>0</v>
      </c>
      <c r="W5" s="32">
        <f t="shared" ca="1" si="20"/>
        <v>0</v>
      </c>
      <c r="X5" s="32">
        <f t="shared" ca="1" si="21"/>
        <v>0</v>
      </c>
      <c r="Y5" s="32">
        <f t="shared" ca="1" si="22"/>
        <v>0</v>
      </c>
      <c r="Z5" s="32">
        <f t="shared" ca="1" si="23"/>
        <v>0</v>
      </c>
      <c r="AA5" s="32">
        <f t="shared" ca="1" si="24"/>
        <v>0</v>
      </c>
      <c r="AB5" s="32"/>
      <c r="AC5" s="32"/>
      <c r="AD5" s="32">
        <f t="shared" ca="1" si="25"/>
        <v>0</v>
      </c>
      <c r="AE5" s="32">
        <f t="shared" ca="1" si="26"/>
        <v>0</v>
      </c>
      <c r="AF5" s="32">
        <f t="shared" ca="1" si="27"/>
        <v>0</v>
      </c>
      <c r="AG5" s="32">
        <f t="shared" ca="1" si="28"/>
        <v>0</v>
      </c>
      <c r="AH5" s="32">
        <f t="shared" ca="1" si="29"/>
        <v>0</v>
      </c>
      <c r="AI5" s="32">
        <f t="shared" ca="1" si="30"/>
        <v>0</v>
      </c>
      <c r="AJ5" s="32">
        <f t="shared" ca="1" si="31"/>
        <v>10</v>
      </c>
      <c r="AK5" s="32">
        <f t="shared" ca="1" si="32"/>
        <v>39</v>
      </c>
      <c r="AL5" s="32">
        <f t="shared" ca="1" si="33"/>
        <v>0</v>
      </c>
      <c r="AM5" s="32">
        <f t="shared" ca="1" si="34"/>
        <v>0</v>
      </c>
      <c r="AN5" s="32">
        <f t="shared" ca="1" si="35"/>
        <v>0</v>
      </c>
      <c r="AO5" s="32">
        <f t="shared" ca="1" si="36"/>
        <v>0</v>
      </c>
      <c r="AP5" s="32">
        <f t="shared" ca="1" si="37"/>
        <v>8</v>
      </c>
      <c r="AQ5" s="32">
        <f t="shared" ca="1" si="38"/>
        <v>125</v>
      </c>
      <c r="AR5" s="32">
        <f t="shared" ca="1" si="39"/>
        <v>0</v>
      </c>
      <c r="AS5" s="32">
        <f t="shared" ca="1" si="40"/>
        <v>0</v>
      </c>
      <c r="AT5" s="32">
        <f t="shared" ca="1" si="41"/>
        <v>0</v>
      </c>
      <c r="AU5" s="32">
        <f t="shared" ca="1" si="42"/>
        <v>0</v>
      </c>
      <c r="AV5" s="32"/>
      <c r="AW5" s="32"/>
      <c r="AX5" s="32">
        <f t="shared" ca="1" si="43"/>
        <v>0</v>
      </c>
      <c r="AY5" s="32">
        <f t="shared" ca="1" si="44"/>
        <v>0</v>
      </c>
      <c r="AZ5" s="32">
        <f t="shared" ca="1" si="45"/>
        <v>0</v>
      </c>
      <c r="BA5" s="32">
        <f t="shared" ca="1" si="46"/>
        <v>0</v>
      </c>
      <c r="BB5" s="32">
        <f t="shared" ca="1" si="47"/>
        <v>0</v>
      </c>
      <c r="BC5" s="32">
        <f t="shared" ca="1" si="48"/>
        <v>0</v>
      </c>
      <c r="BD5" s="32">
        <f t="shared" ca="1" si="49"/>
        <v>0</v>
      </c>
      <c r="BE5" s="32">
        <f t="shared" ca="1" si="50"/>
        <v>0</v>
      </c>
      <c r="BF5" s="32">
        <f t="shared" ca="1" si="51"/>
        <v>0</v>
      </c>
      <c r="BG5" s="32">
        <f t="shared" ca="1" si="52"/>
        <v>0</v>
      </c>
      <c r="BH5" s="32">
        <f t="shared" ca="1" si="53"/>
        <v>0</v>
      </c>
      <c r="BI5" s="32">
        <f t="shared" ca="1" si="54"/>
        <v>0</v>
      </c>
      <c r="BJ5" s="32">
        <f t="shared" ca="1" si="55"/>
        <v>0</v>
      </c>
      <c r="BK5" s="32">
        <f t="shared" ca="1" si="56"/>
        <v>0</v>
      </c>
      <c r="BL5" s="32">
        <f t="shared" ca="1" si="57"/>
        <v>0</v>
      </c>
      <c r="BM5" s="32">
        <f t="shared" ca="1" si="58"/>
        <v>0</v>
      </c>
      <c r="BN5" s="32">
        <f t="shared" ca="1" si="59"/>
        <v>0</v>
      </c>
      <c r="BO5" s="32">
        <f t="shared" ca="1" si="60"/>
        <v>0</v>
      </c>
      <c r="BP5" s="32">
        <f t="shared" ca="1" si="61"/>
        <v>0</v>
      </c>
      <c r="BQ5" s="32">
        <f t="shared" ca="1" si="62"/>
        <v>0</v>
      </c>
      <c r="BR5" s="32">
        <f t="shared" ca="1" si="63"/>
        <v>0</v>
      </c>
      <c r="BS5" s="32">
        <f t="shared" ca="1" si="64"/>
        <v>0</v>
      </c>
      <c r="BT5" s="32">
        <f t="shared" ca="1" si="65"/>
        <v>15</v>
      </c>
      <c r="BU5" s="32">
        <f t="shared" ca="1" si="66"/>
        <v>20</v>
      </c>
    </row>
    <row r="6" spans="1:81" x14ac:dyDescent="0.2">
      <c r="A6" s="31" t="str">
        <f t="shared" ca="1" si="0"/>
        <v>06-Jan-15</v>
      </c>
      <c r="B6" s="33" t="str">
        <f t="array" aca="1" ref="B6" ca="1">IF(ROW(A3)&gt;SUMPRODUCT(1/COUNTIF(transfert,transfert)),"",INDEX(transfert,MIN(IF(COUNTIF(B$3:B5,transfert)=0,ROW(transfert)-1))))</f>
        <v>LARBI</v>
      </c>
      <c r="C6" s="31" t="str">
        <f t="shared" ca="1" si="67"/>
        <v>P000003/15</v>
      </c>
      <c r="D6" s="31">
        <f t="shared" ca="1" si="1"/>
        <v>378</v>
      </c>
      <c r="E6" s="32">
        <f t="shared" ca="1" si="2"/>
        <v>199.5</v>
      </c>
      <c r="F6" s="32">
        <f t="shared" ca="1" si="3"/>
        <v>0</v>
      </c>
      <c r="G6" s="32">
        <f t="shared" ca="1" si="4"/>
        <v>0</v>
      </c>
      <c r="H6" s="32">
        <f t="shared" ca="1" si="5"/>
        <v>0</v>
      </c>
      <c r="I6" s="32">
        <f t="shared" ca="1" si="6"/>
        <v>0</v>
      </c>
      <c r="J6" s="32">
        <f t="shared" ca="1" si="7"/>
        <v>0</v>
      </c>
      <c r="K6" s="32">
        <f t="shared" ca="1" si="8"/>
        <v>0</v>
      </c>
      <c r="L6" s="32">
        <f t="shared" ca="1" si="9"/>
        <v>0</v>
      </c>
      <c r="M6" s="32">
        <f t="shared" ca="1" si="10"/>
        <v>0</v>
      </c>
      <c r="N6" s="32">
        <f t="shared" ca="1" si="11"/>
        <v>0</v>
      </c>
      <c r="O6" s="32">
        <f t="shared" ca="1" si="12"/>
        <v>0</v>
      </c>
      <c r="P6" s="32">
        <f t="shared" ca="1" si="13"/>
        <v>2</v>
      </c>
      <c r="Q6" s="32">
        <f t="shared" ca="1" si="14"/>
        <v>36</v>
      </c>
      <c r="R6" s="32">
        <f t="shared" ca="1" si="15"/>
        <v>0</v>
      </c>
      <c r="S6" s="32">
        <f t="shared" ca="1" si="16"/>
        <v>0</v>
      </c>
      <c r="T6" s="32">
        <f t="shared" ca="1" si="17"/>
        <v>0</v>
      </c>
      <c r="U6" s="32">
        <f t="shared" ca="1" si="18"/>
        <v>0</v>
      </c>
      <c r="V6" s="32">
        <f t="shared" ca="1" si="19"/>
        <v>0</v>
      </c>
      <c r="W6" s="32">
        <f t="shared" ca="1" si="20"/>
        <v>0</v>
      </c>
      <c r="X6" s="32">
        <f t="shared" ca="1" si="21"/>
        <v>0</v>
      </c>
      <c r="Y6" s="32">
        <f t="shared" ca="1" si="22"/>
        <v>0</v>
      </c>
      <c r="Z6" s="32">
        <f t="shared" ca="1" si="23"/>
        <v>0</v>
      </c>
      <c r="AA6" s="32">
        <f t="shared" ca="1" si="24"/>
        <v>0</v>
      </c>
      <c r="AB6" s="32"/>
      <c r="AC6" s="32"/>
      <c r="AD6" s="32">
        <f t="shared" ca="1" si="25"/>
        <v>0</v>
      </c>
      <c r="AE6" s="32">
        <f t="shared" ca="1" si="26"/>
        <v>0</v>
      </c>
      <c r="AF6" s="32">
        <f t="shared" ca="1" si="27"/>
        <v>0</v>
      </c>
      <c r="AG6" s="32">
        <f t="shared" ca="1" si="28"/>
        <v>0</v>
      </c>
      <c r="AH6" s="32">
        <f t="shared" ca="1" si="29"/>
        <v>0</v>
      </c>
      <c r="AI6" s="32">
        <f t="shared" ca="1" si="30"/>
        <v>0</v>
      </c>
      <c r="AJ6" s="32">
        <f t="shared" ca="1" si="31"/>
        <v>0</v>
      </c>
      <c r="AK6" s="32">
        <f t="shared" ca="1" si="32"/>
        <v>0</v>
      </c>
      <c r="AL6" s="32">
        <f t="shared" ca="1" si="33"/>
        <v>0</v>
      </c>
      <c r="AM6" s="32">
        <f t="shared" ca="1" si="34"/>
        <v>0</v>
      </c>
      <c r="AN6" s="32">
        <f t="shared" ca="1" si="35"/>
        <v>0</v>
      </c>
      <c r="AO6" s="32">
        <f t="shared" ca="1" si="36"/>
        <v>0</v>
      </c>
      <c r="AP6" s="32">
        <f t="shared" ca="1" si="37"/>
        <v>0</v>
      </c>
      <c r="AQ6" s="32">
        <f t="shared" ca="1" si="38"/>
        <v>0</v>
      </c>
      <c r="AR6" s="32">
        <f t="shared" ca="1" si="39"/>
        <v>0</v>
      </c>
      <c r="AS6" s="32">
        <f t="shared" ca="1" si="40"/>
        <v>0</v>
      </c>
      <c r="AT6" s="32">
        <f t="shared" ca="1" si="41"/>
        <v>0</v>
      </c>
      <c r="AU6" s="32">
        <f t="shared" ca="1" si="42"/>
        <v>0</v>
      </c>
      <c r="AV6" s="32"/>
      <c r="AW6" s="32"/>
      <c r="AX6" s="32">
        <f t="shared" ca="1" si="43"/>
        <v>5</v>
      </c>
      <c r="AY6" s="32">
        <f t="shared" ca="1" si="44"/>
        <v>25.5</v>
      </c>
      <c r="AZ6" s="32">
        <f t="shared" ca="1" si="45"/>
        <v>0</v>
      </c>
      <c r="BA6" s="32">
        <f t="shared" ca="1" si="46"/>
        <v>0</v>
      </c>
      <c r="BB6" s="32">
        <f t="shared" ca="1" si="47"/>
        <v>0</v>
      </c>
      <c r="BC6" s="32">
        <f t="shared" ca="1" si="48"/>
        <v>0</v>
      </c>
      <c r="BD6" s="32">
        <f t="shared" ca="1" si="49"/>
        <v>0</v>
      </c>
      <c r="BE6" s="32">
        <f t="shared" ca="1" si="50"/>
        <v>0</v>
      </c>
      <c r="BF6" s="32">
        <f t="shared" ca="1" si="51"/>
        <v>0</v>
      </c>
      <c r="BG6" s="32">
        <f t="shared" ca="1" si="52"/>
        <v>0</v>
      </c>
      <c r="BH6" s="32">
        <f t="shared" ca="1" si="53"/>
        <v>0</v>
      </c>
      <c r="BI6" s="32">
        <f t="shared" ca="1" si="54"/>
        <v>0</v>
      </c>
      <c r="BJ6" s="32">
        <f t="shared" ca="1" si="55"/>
        <v>0</v>
      </c>
      <c r="BK6" s="32">
        <f t="shared" ca="1" si="56"/>
        <v>0</v>
      </c>
      <c r="BL6" s="32">
        <f t="shared" ca="1" si="57"/>
        <v>0</v>
      </c>
      <c r="BM6" s="32">
        <f t="shared" ca="1" si="58"/>
        <v>0</v>
      </c>
      <c r="BN6" s="32">
        <f t="shared" ca="1" si="59"/>
        <v>0</v>
      </c>
      <c r="BO6" s="32">
        <f t="shared" ca="1" si="60"/>
        <v>0</v>
      </c>
      <c r="BP6" s="32">
        <f t="shared" ca="1" si="61"/>
        <v>0</v>
      </c>
      <c r="BQ6" s="32">
        <f t="shared" ca="1" si="62"/>
        <v>0</v>
      </c>
      <c r="BR6" s="32">
        <f t="shared" ca="1" si="63"/>
        <v>0</v>
      </c>
      <c r="BS6" s="32">
        <f t="shared" ca="1" si="64"/>
        <v>0</v>
      </c>
      <c r="BT6" s="32">
        <f t="shared" ca="1" si="65"/>
        <v>0</v>
      </c>
      <c r="BU6" s="32">
        <f t="shared" ca="1" si="66"/>
        <v>0</v>
      </c>
    </row>
    <row r="7" spans="1:81" x14ac:dyDescent="0.2">
      <c r="A7" s="31" t="str">
        <f t="shared" ca="1" si="0"/>
        <v>12-Jan-15</v>
      </c>
      <c r="B7" s="33" t="str">
        <f t="array" aca="1" ref="B7" ca="1">IF(ROW(A4)&gt;SUMPRODUCT(1/COUNTIF(transfert,transfert)),"",INDEX(transfert,MIN(IF(COUNTIF(B$3:B6,transfert)=0,ROW(transfert)-1))))</f>
        <v>MOHAMED</v>
      </c>
      <c r="C7" s="31" t="str">
        <f t="shared" ca="1" si="67"/>
        <v>P000004/15</v>
      </c>
      <c r="D7" s="31">
        <f t="shared" ca="1" si="1"/>
        <v>627</v>
      </c>
      <c r="E7" s="32">
        <f t="shared" ca="1" si="2"/>
        <v>255</v>
      </c>
      <c r="F7" s="32">
        <f t="shared" ca="1" si="3"/>
        <v>0</v>
      </c>
      <c r="G7" s="32">
        <f t="shared" ca="1" si="4"/>
        <v>0</v>
      </c>
      <c r="H7" s="32">
        <f t="shared" ca="1" si="5"/>
        <v>0</v>
      </c>
      <c r="I7" s="32">
        <f t="shared" ca="1" si="6"/>
        <v>0</v>
      </c>
      <c r="J7" s="32">
        <f t="shared" ca="1" si="7"/>
        <v>0</v>
      </c>
      <c r="K7" s="32">
        <f t="shared" ca="1" si="8"/>
        <v>0</v>
      </c>
      <c r="L7" s="32">
        <f t="shared" ca="1" si="9"/>
        <v>0</v>
      </c>
      <c r="M7" s="32">
        <f t="shared" ca="1" si="10"/>
        <v>0</v>
      </c>
      <c r="N7" s="32">
        <f t="shared" ca="1" si="11"/>
        <v>0</v>
      </c>
      <c r="O7" s="32">
        <f t="shared" ca="1" si="12"/>
        <v>0</v>
      </c>
      <c r="P7" s="32">
        <f t="shared" ca="1" si="13"/>
        <v>0</v>
      </c>
      <c r="Q7" s="32">
        <f t="shared" ca="1" si="14"/>
        <v>0</v>
      </c>
      <c r="R7" s="32">
        <f t="shared" ca="1" si="15"/>
        <v>0</v>
      </c>
      <c r="S7" s="32">
        <f t="shared" ca="1" si="16"/>
        <v>0</v>
      </c>
      <c r="T7" s="32">
        <f t="shared" ca="1" si="17"/>
        <v>0</v>
      </c>
      <c r="U7" s="32">
        <f t="shared" ca="1" si="18"/>
        <v>0</v>
      </c>
      <c r="V7" s="32">
        <f t="shared" ca="1" si="19"/>
        <v>0</v>
      </c>
      <c r="W7" s="32">
        <f t="shared" ca="1" si="20"/>
        <v>0</v>
      </c>
      <c r="X7" s="32">
        <f t="shared" ca="1" si="21"/>
        <v>0</v>
      </c>
      <c r="Y7" s="32">
        <f t="shared" ca="1" si="22"/>
        <v>0</v>
      </c>
      <c r="Z7" s="32">
        <f t="shared" ca="1" si="23"/>
        <v>0</v>
      </c>
      <c r="AA7" s="32">
        <f t="shared" ca="1" si="24"/>
        <v>0</v>
      </c>
      <c r="AB7" s="32"/>
      <c r="AC7" s="32"/>
      <c r="AD7" s="32">
        <f t="shared" ca="1" si="25"/>
        <v>5</v>
      </c>
      <c r="AE7" s="32">
        <f t="shared" ca="1" si="26"/>
        <v>51</v>
      </c>
      <c r="AF7" s="32">
        <f t="shared" ca="1" si="27"/>
        <v>0</v>
      </c>
      <c r="AG7" s="32">
        <f t="shared" ca="1" si="28"/>
        <v>0</v>
      </c>
      <c r="AH7" s="32">
        <f t="shared" ca="1" si="29"/>
        <v>0</v>
      </c>
      <c r="AI7" s="32">
        <f t="shared" ca="1" si="30"/>
        <v>0</v>
      </c>
      <c r="AJ7" s="32">
        <f t="shared" ca="1" si="31"/>
        <v>0</v>
      </c>
      <c r="AK7" s="32">
        <f t="shared" ca="1" si="32"/>
        <v>0</v>
      </c>
      <c r="AL7" s="32">
        <f t="shared" ca="1" si="33"/>
        <v>0</v>
      </c>
      <c r="AM7" s="32">
        <f t="shared" ca="1" si="34"/>
        <v>0</v>
      </c>
      <c r="AN7" s="32">
        <f t="shared" ca="1" si="35"/>
        <v>0</v>
      </c>
      <c r="AO7" s="32">
        <f t="shared" ca="1" si="36"/>
        <v>0</v>
      </c>
      <c r="AP7" s="32">
        <f t="shared" ca="1" si="37"/>
        <v>0</v>
      </c>
      <c r="AQ7" s="32">
        <f t="shared" ca="1" si="38"/>
        <v>0</v>
      </c>
      <c r="AR7" s="32">
        <f t="shared" ca="1" si="39"/>
        <v>0</v>
      </c>
      <c r="AS7" s="32">
        <f t="shared" ca="1" si="40"/>
        <v>0</v>
      </c>
      <c r="AT7" s="32">
        <f t="shared" ca="1" si="41"/>
        <v>0</v>
      </c>
      <c r="AU7" s="32">
        <f t="shared" ca="1" si="42"/>
        <v>0</v>
      </c>
      <c r="AV7" s="32"/>
      <c r="AW7" s="32"/>
      <c r="AX7" s="32">
        <f t="shared" ca="1" si="43"/>
        <v>0</v>
      </c>
      <c r="AY7" s="32">
        <f t="shared" ca="1" si="44"/>
        <v>0</v>
      </c>
      <c r="AZ7" s="32">
        <f t="shared" ca="1" si="45"/>
        <v>0</v>
      </c>
      <c r="BA7" s="32">
        <f t="shared" ca="1" si="46"/>
        <v>0</v>
      </c>
      <c r="BB7" s="32">
        <f t="shared" ca="1" si="47"/>
        <v>0</v>
      </c>
      <c r="BC7" s="32">
        <f t="shared" ca="1" si="48"/>
        <v>0</v>
      </c>
      <c r="BD7" s="32">
        <f t="shared" ca="1" si="49"/>
        <v>0</v>
      </c>
      <c r="BE7" s="32">
        <f t="shared" ca="1" si="50"/>
        <v>0</v>
      </c>
      <c r="BF7" s="32">
        <f t="shared" ca="1" si="51"/>
        <v>0</v>
      </c>
      <c r="BG7" s="32">
        <f t="shared" ca="1" si="52"/>
        <v>0</v>
      </c>
      <c r="BH7" s="32">
        <f t="shared" ca="1" si="53"/>
        <v>0</v>
      </c>
      <c r="BI7" s="32">
        <f t="shared" ca="1" si="54"/>
        <v>0</v>
      </c>
      <c r="BJ7" s="32">
        <f t="shared" ca="1" si="55"/>
        <v>0</v>
      </c>
      <c r="BK7" s="32">
        <f t="shared" ca="1" si="56"/>
        <v>0</v>
      </c>
      <c r="BL7" s="32">
        <f t="shared" ca="1" si="57"/>
        <v>0</v>
      </c>
      <c r="BM7" s="32">
        <f t="shared" ca="1" si="58"/>
        <v>0</v>
      </c>
      <c r="BN7" s="32">
        <f t="shared" ca="1" si="59"/>
        <v>0</v>
      </c>
      <c r="BO7" s="32">
        <f t="shared" ca="1" si="60"/>
        <v>0</v>
      </c>
      <c r="BP7" s="32">
        <f t="shared" ca="1" si="61"/>
        <v>0</v>
      </c>
      <c r="BQ7" s="32">
        <f t="shared" ca="1" si="62"/>
        <v>0</v>
      </c>
      <c r="BR7" s="32">
        <f t="shared" ca="1" si="63"/>
        <v>0</v>
      </c>
      <c r="BS7" s="32">
        <f t="shared" ca="1" si="64"/>
        <v>0</v>
      </c>
      <c r="BT7" s="32">
        <f t="shared" ca="1" si="65"/>
        <v>0</v>
      </c>
      <c r="BU7" s="32">
        <f t="shared" ca="1" si="66"/>
        <v>0</v>
      </c>
      <c r="BV7" s="28"/>
      <c r="BW7" s="28"/>
      <c r="BX7" s="28"/>
      <c r="BY7" s="28"/>
      <c r="BZ7" s="28"/>
      <c r="CA7" s="28"/>
      <c r="CB7" s="28"/>
      <c r="CC7" s="28"/>
    </row>
    <row r="8" spans="1:81" x14ac:dyDescent="0.2">
      <c r="A8" s="31" t="str">
        <f t="shared" ca="1" si="0"/>
        <v>15-Jan-15</v>
      </c>
      <c r="B8" s="33" t="str">
        <f t="array" aca="1" ref="B8" ca="1">IF(ROW(A5)&gt;SUMPRODUCT(1/COUNTIF(transfert,transfert)),"",INDEX(transfert,MIN(IF(COUNTIF(B$3:B7,transfert)=0,ROW(transfert)-1))))</f>
        <v>SALAH</v>
      </c>
      <c r="C8" s="31" t="str">
        <f t="shared" ca="1" si="67"/>
        <v>P000005/15</v>
      </c>
      <c r="D8" s="31">
        <f t="shared" ca="1" si="1"/>
        <v>244</v>
      </c>
      <c r="E8" s="32">
        <f t="shared" ca="1" si="2"/>
        <v>1312.5</v>
      </c>
      <c r="F8" s="32">
        <f t="shared" ca="1" si="3"/>
        <v>0</v>
      </c>
      <c r="G8" s="32">
        <f t="shared" ca="1" si="4"/>
        <v>0</v>
      </c>
      <c r="H8" s="32">
        <f t="shared" ca="1" si="5"/>
        <v>0</v>
      </c>
      <c r="I8" s="32">
        <f t="shared" ca="1" si="6"/>
        <v>0</v>
      </c>
      <c r="J8" s="32">
        <f t="shared" ca="1" si="7"/>
        <v>0</v>
      </c>
      <c r="K8" s="32">
        <f t="shared" ca="1" si="8"/>
        <v>0</v>
      </c>
      <c r="L8" s="32">
        <f t="shared" ca="1" si="9"/>
        <v>0</v>
      </c>
      <c r="M8" s="32">
        <f t="shared" ca="1" si="10"/>
        <v>0</v>
      </c>
      <c r="N8" s="32">
        <f t="shared" ca="1" si="11"/>
        <v>0</v>
      </c>
      <c r="O8" s="32">
        <f t="shared" ca="1" si="12"/>
        <v>0</v>
      </c>
      <c r="P8" s="32">
        <f t="shared" ca="1" si="13"/>
        <v>0</v>
      </c>
      <c r="Q8" s="32">
        <f t="shared" ca="1" si="14"/>
        <v>0</v>
      </c>
      <c r="R8" s="32">
        <f t="shared" ca="1" si="15"/>
        <v>0</v>
      </c>
      <c r="S8" s="32">
        <f t="shared" ca="1" si="16"/>
        <v>0</v>
      </c>
      <c r="T8" s="32">
        <f t="shared" ca="1" si="17"/>
        <v>0</v>
      </c>
      <c r="U8" s="32">
        <f t="shared" ca="1" si="18"/>
        <v>0</v>
      </c>
      <c r="V8" s="32">
        <f t="shared" ca="1" si="19"/>
        <v>0</v>
      </c>
      <c r="W8" s="32">
        <f t="shared" ca="1" si="20"/>
        <v>0</v>
      </c>
      <c r="X8" s="32">
        <f t="shared" ca="1" si="21"/>
        <v>0</v>
      </c>
      <c r="Y8" s="32">
        <f t="shared" ca="1" si="22"/>
        <v>0</v>
      </c>
      <c r="Z8" s="32">
        <f t="shared" ca="1" si="23"/>
        <v>0</v>
      </c>
      <c r="AA8" s="32">
        <f t="shared" ca="1" si="24"/>
        <v>0</v>
      </c>
      <c r="AB8" s="32"/>
      <c r="AC8" s="32"/>
      <c r="AD8" s="32">
        <f t="shared" ca="1" si="25"/>
        <v>0</v>
      </c>
      <c r="AE8" s="32">
        <f t="shared" ca="1" si="26"/>
        <v>0</v>
      </c>
      <c r="AF8" s="32">
        <f t="shared" ca="1" si="27"/>
        <v>0</v>
      </c>
      <c r="AG8" s="32">
        <f t="shared" ca="1" si="28"/>
        <v>0</v>
      </c>
      <c r="AH8" s="32">
        <f t="shared" ca="1" si="29"/>
        <v>0</v>
      </c>
      <c r="AI8" s="32">
        <f t="shared" ca="1" si="30"/>
        <v>0</v>
      </c>
      <c r="AJ8" s="32">
        <f t="shared" ca="1" si="31"/>
        <v>0</v>
      </c>
      <c r="AK8" s="32">
        <f t="shared" ca="1" si="32"/>
        <v>0</v>
      </c>
      <c r="AL8" s="32">
        <f t="shared" ca="1" si="33"/>
        <v>0</v>
      </c>
      <c r="AM8" s="32">
        <f t="shared" ca="1" si="34"/>
        <v>0</v>
      </c>
      <c r="AN8" s="32">
        <f t="shared" ca="1" si="35"/>
        <v>0</v>
      </c>
      <c r="AO8" s="32">
        <f t="shared" ca="1" si="36"/>
        <v>0</v>
      </c>
      <c r="AP8" s="32">
        <f t="shared" ca="1" si="37"/>
        <v>0</v>
      </c>
      <c r="AQ8" s="32">
        <f t="shared" ca="1" si="38"/>
        <v>0</v>
      </c>
      <c r="AR8" s="32">
        <f t="shared" ca="1" si="39"/>
        <v>0</v>
      </c>
      <c r="AS8" s="32">
        <f t="shared" ca="1" si="40"/>
        <v>0</v>
      </c>
      <c r="AT8" s="32">
        <f t="shared" ca="1" si="41"/>
        <v>0</v>
      </c>
      <c r="AU8" s="32">
        <f t="shared" ca="1" si="42"/>
        <v>0</v>
      </c>
      <c r="AV8" s="32"/>
      <c r="AW8" s="32"/>
      <c r="AX8" s="32">
        <f t="shared" ca="1" si="43"/>
        <v>0</v>
      </c>
      <c r="AY8" s="32">
        <f t="shared" ca="1" si="44"/>
        <v>0</v>
      </c>
      <c r="AZ8" s="32">
        <f t="shared" ca="1" si="45"/>
        <v>0</v>
      </c>
      <c r="BA8" s="32">
        <f t="shared" ca="1" si="46"/>
        <v>0</v>
      </c>
      <c r="BB8" s="32">
        <f t="shared" ca="1" si="47"/>
        <v>0</v>
      </c>
      <c r="BC8" s="32">
        <f t="shared" ca="1" si="48"/>
        <v>0</v>
      </c>
      <c r="BD8" s="32">
        <f t="shared" ca="1" si="49"/>
        <v>0</v>
      </c>
      <c r="BE8" s="32">
        <f t="shared" ca="1" si="50"/>
        <v>0</v>
      </c>
      <c r="BF8" s="32">
        <f t="shared" ca="1" si="51"/>
        <v>75</v>
      </c>
      <c r="BG8" s="32">
        <f t="shared" ca="1" si="52"/>
        <v>17.5</v>
      </c>
      <c r="BH8" s="32">
        <f t="shared" ca="1" si="53"/>
        <v>0</v>
      </c>
      <c r="BI8" s="32">
        <f t="shared" ca="1" si="54"/>
        <v>0</v>
      </c>
      <c r="BJ8" s="32">
        <f t="shared" ca="1" si="55"/>
        <v>0</v>
      </c>
      <c r="BK8" s="32">
        <f t="shared" ca="1" si="56"/>
        <v>0</v>
      </c>
      <c r="BL8" s="32">
        <f t="shared" ca="1" si="57"/>
        <v>0</v>
      </c>
      <c r="BM8" s="32">
        <f t="shared" ca="1" si="58"/>
        <v>0</v>
      </c>
      <c r="BN8" s="32">
        <f t="shared" ca="1" si="59"/>
        <v>0</v>
      </c>
      <c r="BO8" s="32">
        <f t="shared" ca="1" si="60"/>
        <v>0</v>
      </c>
      <c r="BP8" s="32">
        <f t="shared" ca="1" si="61"/>
        <v>0</v>
      </c>
      <c r="BQ8" s="32">
        <f t="shared" ca="1" si="62"/>
        <v>0</v>
      </c>
      <c r="BR8" s="32">
        <f t="shared" ca="1" si="63"/>
        <v>0</v>
      </c>
      <c r="BS8" s="32">
        <f t="shared" ca="1" si="64"/>
        <v>0</v>
      </c>
      <c r="BT8" s="32">
        <f t="shared" ca="1" si="65"/>
        <v>0</v>
      </c>
      <c r="BU8" s="32">
        <f t="shared" ca="1" si="66"/>
        <v>0</v>
      </c>
      <c r="BV8" s="28"/>
      <c r="BW8" s="28"/>
      <c r="BX8" s="28"/>
      <c r="BY8" s="28"/>
      <c r="BZ8" s="28"/>
      <c r="CA8" s="28"/>
      <c r="CB8" s="28"/>
      <c r="CC8" s="28"/>
    </row>
    <row r="9" spans="1:81" x14ac:dyDescent="0.2">
      <c r="A9" s="31" t="str">
        <f t="shared" ca="1" si="0"/>
        <v>28-Jan-15</v>
      </c>
      <c r="B9" s="33" t="str">
        <f t="array" aca="1" ref="B9" ca="1">IF(ROW(A6)&gt;SUMPRODUCT(1/COUNTIF(transfert,transfert)),"",INDEX(transfert,MIN(IF(COUNTIF(B$3:B8,transfert)=0,ROW(transfert)-1))))</f>
        <v>BACHIR</v>
      </c>
      <c r="C9" s="31" t="str">
        <f t="shared" ca="1" si="67"/>
        <v>P000006/15</v>
      </c>
      <c r="D9" s="31">
        <f t="shared" ca="1" si="1"/>
        <v>2</v>
      </c>
      <c r="E9" s="32">
        <f t="shared" ca="1" si="2"/>
        <v>6175</v>
      </c>
      <c r="F9" s="32">
        <f t="shared" ca="1" si="3"/>
        <v>0</v>
      </c>
      <c r="G9" s="32">
        <f t="shared" ca="1" si="4"/>
        <v>0</v>
      </c>
      <c r="H9" s="32">
        <f t="shared" ca="1" si="5"/>
        <v>0</v>
      </c>
      <c r="I9" s="32">
        <f t="shared" ca="1" si="6"/>
        <v>0</v>
      </c>
      <c r="J9" s="32">
        <f t="shared" ca="1" si="7"/>
        <v>0</v>
      </c>
      <c r="K9" s="32">
        <f t="shared" ca="1" si="8"/>
        <v>0</v>
      </c>
      <c r="L9" s="32">
        <f t="shared" ca="1" si="9"/>
        <v>0</v>
      </c>
      <c r="M9" s="32">
        <f t="shared" ca="1" si="10"/>
        <v>0</v>
      </c>
      <c r="N9" s="32">
        <f t="shared" ca="1" si="11"/>
        <v>0</v>
      </c>
      <c r="O9" s="32">
        <f t="shared" ca="1" si="12"/>
        <v>0</v>
      </c>
      <c r="P9" s="32">
        <f t="shared" ca="1" si="13"/>
        <v>0</v>
      </c>
      <c r="Q9" s="32">
        <f t="shared" ca="1" si="14"/>
        <v>0</v>
      </c>
      <c r="R9" s="32">
        <f t="shared" ca="1" si="15"/>
        <v>0</v>
      </c>
      <c r="S9" s="32">
        <f t="shared" ca="1" si="16"/>
        <v>0</v>
      </c>
      <c r="T9" s="32">
        <f t="shared" ca="1" si="17"/>
        <v>0</v>
      </c>
      <c r="U9" s="32">
        <f t="shared" ca="1" si="18"/>
        <v>0</v>
      </c>
      <c r="V9" s="32">
        <f t="shared" ca="1" si="19"/>
        <v>0</v>
      </c>
      <c r="W9" s="32">
        <f t="shared" ca="1" si="20"/>
        <v>0</v>
      </c>
      <c r="X9" s="32">
        <f t="shared" ca="1" si="21"/>
        <v>0</v>
      </c>
      <c r="Y9" s="32">
        <f t="shared" ca="1" si="22"/>
        <v>0</v>
      </c>
      <c r="Z9" s="32">
        <f t="shared" ca="1" si="23"/>
        <v>0</v>
      </c>
      <c r="AA9" s="32">
        <f t="shared" ca="1" si="24"/>
        <v>0</v>
      </c>
      <c r="AB9" s="32"/>
      <c r="AC9" s="32"/>
      <c r="AD9" s="32">
        <f t="shared" ca="1" si="25"/>
        <v>0</v>
      </c>
      <c r="AE9" s="32">
        <f t="shared" ca="1" si="26"/>
        <v>0</v>
      </c>
      <c r="AF9" s="32">
        <f t="shared" ca="1" si="27"/>
        <v>0</v>
      </c>
      <c r="AG9" s="32">
        <f t="shared" ca="1" si="28"/>
        <v>0</v>
      </c>
      <c r="AH9" s="32">
        <f t="shared" ca="1" si="29"/>
        <v>0</v>
      </c>
      <c r="AI9" s="32">
        <f t="shared" ca="1" si="30"/>
        <v>0</v>
      </c>
      <c r="AJ9" s="32">
        <f t="shared" ca="1" si="31"/>
        <v>0</v>
      </c>
      <c r="AK9" s="32">
        <f t="shared" ca="1" si="32"/>
        <v>0</v>
      </c>
      <c r="AL9" s="32">
        <f t="shared" ca="1" si="33"/>
        <v>0</v>
      </c>
      <c r="AM9" s="32">
        <f t="shared" ca="1" si="34"/>
        <v>0</v>
      </c>
      <c r="AN9" s="32">
        <f t="shared" ca="1" si="35"/>
        <v>0</v>
      </c>
      <c r="AO9" s="32">
        <f t="shared" ca="1" si="36"/>
        <v>0</v>
      </c>
      <c r="AP9" s="32">
        <f t="shared" ca="1" si="37"/>
        <v>0</v>
      </c>
      <c r="AQ9" s="32">
        <f t="shared" ca="1" si="38"/>
        <v>0</v>
      </c>
      <c r="AR9" s="32">
        <f t="shared" ca="1" si="39"/>
        <v>0</v>
      </c>
      <c r="AS9" s="32">
        <f t="shared" ca="1" si="40"/>
        <v>0</v>
      </c>
      <c r="AT9" s="32">
        <f t="shared" ca="1" si="41"/>
        <v>0</v>
      </c>
      <c r="AU9" s="32">
        <f t="shared" ca="1" si="42"/>
        <v>0</v>
      </c>
      <c r="AV9" s="32"/>
      <c r="AW9" s="32"/>
      <c r="AX9" s="32">
        <f t="shared" ca="1" si="43"/>
        <v>0</v>
      </c>
      <c r="AY9" s="32">
        <f t="shared" ca="1" si="44"/>
        <v>0</v>
      </c>
      <c r="AZ9" s="32">
        <f t="shared" ca="1" si="45"/>
        <v>50</v>
      </c>
      <c r="BA9" s="32">
        <f t="shared" ca="1" si="46"/>
        <v>25.5</v>
      </c>
      <c r="BB9" s="32">
        <f t="shared" ca="1" si="47"/>
        <v>0</v>
      </c>
      <c r="BC9" s="32">
        <f t="shared" ca="1" si="48"/>
        <v>0</v>
      </c>
      <c r="BD9" s="32">
        <f t="shared" ca="1" si="49"/>
        <v>0</v>
      </c>
      <c r="BE9" s="32">
        <f t="shared" ca="1" si="50"/>
        <v>0</v>
      </c>
      <c r="BF9" s="32">
        <f t="shared" ca="1" si="51"/>
        <v>0</v>
      </c>
      <c r="BG9" s="32">
        <f t="shared" ca="1" si="52"/>
        <v>0</v>
      </c>
      <c r="BH9" s="32">
        <f t="shared" ca="1" si="53"/>
        <v>0</v>
      </c>
      <c r="BI9" s="32">
        <f t="shared" ca="1" si="54"/>
        <v>0</v>
      </c>
      <c r="BJ9" s="32">
        <f t="shared" ca="1" si="55"/>
        <v>200</v>
      </c>
      <c r="BK9" s="32">
        <f t="shared" ca="1" si="56"/>
        <v>24.5</v>
      </c>
      <c r="BL9" s="32">
        <f t="shared" ca="1" si="57"/>
        <v>0</v>
      </c>
      <c r="BM9" s="32">
        <f t="shared" ca="1" si="58"/>
        <v>0</v>
      </c>
      <c r="BN9" s="32">
        <f t="shared" ca="1" si="59"/>
        <v>0</v>
      </c>
      <c r="BO9" s="32">
        <f t="shared" ca="1" si="60"/>
        <v>0</v>
      </c>
      <c r="BP9" s="32">
        <f t="shared" ca="1" si="61"/>
        <v>0</v>
      </c>
      <c r="BQ9" s="32">
        <f t="shared" ca="1" si="62"/>
        <v>0</v>
      </c>
      <c r="BR9" s="32">
        <f t="shared" ca="1" si="63"/>
        <v>0</v>
      </c>
      <c r="BS9" s="32">
        <f t="shared" ca="1" si="64"/>
        <v>0</v>
      </c>
      <c r="BT9" s="32">
        <f t="shared" ca="1" si="65"/>
        <v>0</v>
      </c>
      <c r="BU9" s="32">
        <f t="shared" ca="1" si="66"/>
        <v>0</v>
      </c>
      <c r="BV9" s="28"/>
      <c r="BW9" s="28"/>
      <c r="BX9" s="28"/>
      <c r="BY9" s="28"/>
      <c r="BZ9" s="28"/>
      <c r="CA9" s="28"/>
      <c r="CB9" s="28"/>
      <c r="CC9" s="28"/>
    </row>
    <row r="10" spans="1:81" x14ac:dyDescent="0.2">
      <c r="A10" s="31" t="str">
        <f t="shared" ca="1" si="0"/>
        <v>29-Jan-15</v>
      </c>
      <c r="B10" s="33" t="str">
        <f t="array" aca="1" ref="B10" ca="1">IF(ROW(A7)&gt;SUMPRODUCT(1/COUNTIF(transfert,transfert)),"",INDEX(transfert,MIN(IF(COUNTIF(B$3:B9,transfert)=0,ROW(transfert)-1))))</f>
        <v>ABDESS</v>
      </c>
      <c r="C10" s="31" t="str">
        <f t="shared" ca="1" si="67"/>
        <v>P000007/15</v>
      </c>
      <c r="D10" s="31">
        <f t="shared" ca="1" si="1"/>
        <v>7</v>
      </c>
      <c r="E10" s="32">
        <f t="shared" ca="1" si="2"/>
        <v>1025</v>
      </c>
      <c r="F10" s="32">
        <f t="shared" ca="1" si="3"/>
        <v>0</v>
      </c>
      <c r="G10" s="32">
        <f t="shared" ca="1" si="4"/>
        <v>0</v>
      </c>
      <c r="H10" s="32">
        <f t="shared" ca="1" si="5"/>
        <v>0</v>
      </c>
      <c r="I10" s="32">
        <f t="shared" ca="1" si="6"/>
        <v>0</v>
      </c>
      <c r="J10" s="32">
        <f t="shared" ca="1" si="7"/>
        <v>0</v>
      </c>
      <c r="K10" s="32">
        <f t="shared" ca="1" si="8"/>
        <v>0</v>
      </c>
      <c r="L10" s="32">
        <f t="shared" ca="1" si="9"/>
        <v>0</v>
      </c>
      <c r="M10" s="32">
        <f t="shared" ca="1" si="10"/>
        <v>0</v>
      </c>
      <c r="N10" s="32">
        <f t="shared" ca="1" si="11"/>
        <v>0</v>
      </c>
      <c r="O10" s="32">
        <f t="shared" ca="1" si="12"/>
        <v>0</v>
      </c>
      <c r="P10" s="32">
        <f t="shared" ca="1" si="13"/>
        <v>0</v>
      </c>
      <c r="Q10" s="32">
        <f t="shared" ca="1" si="14"/>
        <v>0</v>
      </c>
      <c r="R10" s="32">
        <f t="shared" ca="1" si="15"/>
        <v>0</v>
      </c>
      <c r="S10" s="32">
        <f t="shared" ca="1" si="16"/>
        <v>0</v>
      </c>
      <c r="T10" s="32">
        <f t="shared" ca="1" si="17"/>
        <v>0</v>
      </c>
      <c r="U10" s="32">
        <f t="shared" ca="1" si="18"/>
        <v>0</v>
      </c>
      <c r="V10" s="32">
        <f t="shared" ca="1" si="19"/>
        <v>0</v>
      </c>
      <c r="W10" s="32">
        <f t="shared" ca="1" si="20"/>
        <v>0</v>
      </c>
      <c r="X10" s="32">
        <f t="shared" ca="1" si="21"/>
        <v>0</v>
      </c>
      <c r="Y10" s="32">
        <f t="shared" ca="1" si="22"/>
        <v>0</v>
      </c>
      <c r="Z10" s="32">
        <f t="shared" ca="1" si="23"/>
        <v>0</v>
      </c>
      <c r="AA10" s="32">
        <f t="shared" ca="1" si="24"/>
        <v>0</v>
      </c>
      <c r="AB10" s="32"/>
      <c r="AC10" s="32"/>
      <c r="AD10" s="32">
        <f t="shared" ca="1" si="25"/>
        <v>0</v>
      </c>
      <c r="AE10" s="32">
        <f t="shared" ca="1" si="26"/>
        <v>0</v>
      </c>
      <c r="AF10" s="32">
        <f t="shared" ca="1" si="27"/>
        <v>25</v>
      </c>
      <c r="AG10" s="32">
        <f t="shared" ca="1" si="28"/>
        <v>41</v>
      </c>
      <c r="AH10" s="32">
        <f t="shared" ca="1" si="29"/>
        <v>0</v>
      </c>
      <c r="AI10" s="32">
        <f t="shared" ca="1" si="30"/>
        <v>0</v>
      </c>
      <c r="AJ10" s="32">
        <f t="shared" ca="1" si="31"/>
        <v>0</v>
      </c>
      <c r="AK10" s="32">
        <f t="shared" ca="1" si="32"/>
        <v>0</v>
      </c>
      <c r="AL10" s="32">
        <f t="shared" ca="1" si="33"/>
        <v>0</v>
      </c>
      <c r="AM10" s="32">
        <f t="shared" ca="1" si="34"/>
        <v>0</v>
      </c>
      <c r="AN10" s="32">
        <f t="shared" ca="1" si="35"/>
        <v>0</v>
      </c>
      <c r="AO10" s="32">
        <f t="shared" ca="1" si="36"/>
        <v>0</v>
      </c>
      <c r="AP10" s="32">
        <f t="shared" ca="1" si="37"/>
        <v>0</v>
      </c>
      <c r="AQ10" s="32">
        <f t="shared" ca="1" si="38"/>
        <v>0</v>
      </c>
      <c r="AR10" s="32">
        <f t="shared" ca="1" si="39"/>
        <v>0</v>
      </c>
      <c r="AS10" s="32">
        <f t="shared" ca="1" si="40"/>
        <v>0</v>
      </c>
      <c r="AT10" s="32">
        <f t="shared" ca="1" si="41"/>
        <v>0</v>
      </c>
      <c r="AU10" s="32">
        <f t="shared" ca="1" si="42"/>
        <v>0</v>
      </c>
      <c r="AV10" s="32"/>
      <c r="AW10" s="32"/>
      <c r="AX10" s="32">
        <f t="shared" ca="1" si="43"/>
        <v>0</v>
      </c>
      <c r="AY10" s="32">
        <f t="shared" ca="1" si="44"/>
        <v>0</v>
      </c>
      <c r="AZ10" s="32">
        <f t="shared" ca="1" si="45"/>
        <v>0</v>
      </c>
      <c r="BA10" s="32">
        <f t="shared" ca="1" si="46"/>
        <v>0</v>
      </c>
      <c r="BB10" s="32">
        <f t="shared" ca="1" si="47"/>
        <v>0</v>
      </c>
      <c r="BC10" s="32">
        <f t="shared" ca="1" si="48"/>
        <v>0</v>
      </c>
      <c r="BD10" s="32">
        <f t="shared" ca="1" si="49"/>
        <v>0</v>
      </c>
      <c r="BE10" s="32">
        <f t="shared" ca="1" si="50"/>
        <v>0</v>
      </c>
      <c r="BF10" s="32">
        <f t="shared" ca="1" si="51"/>
        <v>0</v>
      </c>
      <c r="BG10" s="32">
        <f t="shared" ca="1" si="52"/>
        <v>0</v>
      </c>
      <c r="BH10" s="32">
        <f t="shared" ca="1" si="53"/>
        <v>0</v>
      </c>
      <c r="BI10" s="32">
        <f t="shared" ca="1" si="54"/>
        <v>0</v>
      </c>
      <c r="BJ10" s="32">
        <f t="shared" ca="1" si="55"/>
        <v>0</v>
      </c>
      <c r="BK10" s="32">
        <f t="shared" ca="1" si="56"/>
        <v>0</v>
      </c>
      <c r="BL10" s="32">
        <f t="shared" ca="1" si="57"/>
        <v>0</v>
      </c>
      <c r="BM10" s="32">
        <f t="shared" ca="1" si="58"/>
        <v>0</v>
      </c>
      <c r="BN10" s="32">
        <f t="shared" ca="1" si="59"/>
        <v>0</v>
      </c>
      <c r="BO10" s="32">
        <f t="shared" ca="1" si="60"/>
        <v>0</v>
      </c>
      <c r="BP10" s="32">
        <f t="shared" ca="1" si="61"/>
        <v>0</v>
      </c>
      <c r="BQ10" s="32">
        <f t="shared" ca="1" si="62"/>
        <v>0</v>
      </c>
      <c r="BR10" s="32">
        <f t="shared" ca="1" si="63"/>
        <v>0</v>
      </c>
      <c r="BS10" s="32">
        <f t="shared" ca="1" si="64"/>
        <v>0</v>
      </c>
      <c r="BT10" s="32">
        <f t="shared" ca="1" si="65"/>
        <v>0</v>
      </c>
      <c r="BU10" s="32">
        <f t="shared" ca="1" si="66"/>
        <v>0</v>
      </c>
      <c r="BV10" s="28"/>
      <c r="BW10" s="28"/>
      <c r="BX10" s="28"/>
      <c r="BY10" s="28"/>
      <c r="BZ10" s="28"/>
      <c r="CA10" s="28"/>
      <c r="CB10" s="28"/>
      <c r="CC10" s="28"/>
    </row>
    <row r="11" spans="1:81" x14ac:dyDescent="0.2">
      <c r="A11" s="31" t="str">
        <f t="shared" ca="1" si="0"/>
        <v>05-Feb-15</v>
      </c>
      <c r="B11" s="33" t="str">
        <f t="array" aca="1" ref="B11" ca="1">IF(ROW(A8)&gt;SUMPRODUCT(1/COUNTIF(transfert,transfert)),"",INDEX(transfert,MIN(IF(COUNTIF(B$3:B10,transfert)=0,ROW(transfert)-1))))</f>
        <v>ALI</v>
      </c>
      <c r="C11" s="31" t="str">
        <f t="shared" ca="1" si="67"/>
        <v>P000008/15</v>
      </c>
      <c r="D11" s="31">
        <f t="shared" ca="1" si="1"/>
        <v>60</v>
      </c>
      <c r="E11" s="32">
        <f t="shared" ca="1" si="2"/>
        <v>4512</v>
      </c>
      <c r="F11" s="32">
        <f t="shared" ca="1" si="3"/>
        <v>0</v>
      </c>
      <c r="G11" s="32">
        <f t="shared" ca="1" si="4"/>
        <v>0</v>
      </c>
      <c r="H11" s="32">
        <f t="shared" ca="1" si="5"/>
        <v>0</v>
      </c>
      <c r="I11" s="32">
        <f t="shared" ca="1" si="6"/>
        <v>0</v>
      </c>
      <c r="J11" s="32">
        <f t="shared" ca="1" si="7"/>
        <v>0</v>
      </c>
      <c r="K11" s="32">
        <f t="shared" ca="1" si="8"/>
        <v>0</v>
      </c>
      <c r="L11" s="32">
        <f t="shared" ca="1" si="9"/>
        <v>0</v>
      </c>
      <c r="M11" s="32">
        <f t="shared" ca="1" si="10"/>
        <v>0</v>
      </c>
      <c r="N11" s="32">
        <f t="shared" ca="1" si="11"/>
        <v>0</v>
      </c>
      <c r="O11" s="32">
        <f t="shared" ca="1" si="12"/>
        <v>0</v>
      </c>
      <c r="P11" s="32">
        <f t="shared" ca="1" si="13"/>
        <v>0</v>
      </c>
      <c r="Q11" s="32">
        <f t="shared" ca="1" si="14"/>
        <v>0</v>
      </c>
      <c r="R11" s="32">
        <f t="shared" ca="1" si="15"/>
        <v>0</v>
      </c>
      <c r="S11" s="32">
        <f t="shared" ca="1" si="16"/>
        <v>0</v>
      </c>
      <c r="T11" s="32">
        <f t="shared" ca="1" si="17"/>
        <v>115</v>
      </c>
      <c r="U11" s="32">
        <f t="shared" ca="1" si="18"/>
        <v>30.5</v>
      </c>
      <c r="V11" s="32">
        <f t="shared" ca="1" si="19"/>
        <v>0</v>
      </c>
      <c r="W11" s="32">
        <f t="shared" ca="1" si="20"/>
        <v>0</v>
      </c>
      <c r="X11" s="32">
        <f t="shared" ca="1" si="21"/>
        <v>0</v>
      </c>
      <c r="Y11" s="32">
        <f t="shared" ca="1" si="22"/>
        <v>0</v>
      </c>
      <c r="Z11" s="32">
        <f t="shared" ca="1" si="23"/>
        <v>0</v>
      </c>
      <c r="AA11" s="32">
        <f t="shared" ca="1" si="24"/>
        <v>0</v>
      </c>
      <c r="AB11" s="32"/>
      <c r="AC11" s="32"/>
      <c r="AD11" s="32">
        <f t="shared" ca="1" si="25"/>
        <v>0</v>
      </c>
      <c r="AE11" s="32">
        <f t="shared" ca="1" si="26"/>
        <v>0</v>
      </c>
      <c r="AF11" s="32">
        <f t="shared" ca="1" si="27"/>
        <v>0</v>
      </c>
      <c r="AG11" s="32">
        <f t="shared" ca="1" si="28"/>
        <v>0</v>
      </c>
      <c r="AH11" s="32">
        <f t="shared" ca="1" si="29"/>
        <v>15</v>
      </c>
      <c r="AI11" s="32">
        <f t="shared" ca="1" si="30"/>
        <v>43.5</v>
      </c>
      <c r="AJ11" s="32">
        <f t="shared" ca="1" si="31"/>
        <v>0</v>
      </c>
      <c r="AK11" s="32">
        <f t="shared" ca="1" si="32"/>
        <v>0</v>
      </c>
      <c r="AL11" s="32">
        <f t="shared" ca="1" si="33"/>
        <v>0</v>
      </c>
      <c r="AM11" s="32">
        <f t="shared" ca="1" si="34"/>
        <v>0</v>
      </c>
      <c r="AN11" s="32">
        <f t="shared" ca="1" si="35"/>
        <v>2</v>
      </c>
      <c r="AO11" s="32">
        <f t="shared" ca="1" si="36"/>
        <v>176</v>
      </c>
      <c r="AP11" s="32">
        <f t="shared" ca="1" si="37"/>
        <v>0</v>
      </c>
      <c r="AQ11" s="32">
        <f t="shared" ca="1" si="38"/>
        <v>0</v>
      </c>
      <c r="AR11" s="32">
        <f t="shared" ca="1" si="39"/>
        <v>0</v>
      </c>
      <c r="AS11" s="32">
        <f t="shared" ca="1" si="40"/>
        <v>0</v>
      </c>
      <c r="AT11" s="32">
        <f t="shared" ca="1" si="41"/>
        <v>0</v>
      </c>
      <c r="AU11" s="32">
        <f t="shared" ca="1" si="42"/>
        <v>0</v>
      </c>
      <c r="AV11" s="32"/>
      <c r="AW11" s="32"/>
      <c r="AX11" s="32">
        <f t="shared" ca="1" si="43"/>
        <v>0</v>
      </c>
      <c r="AY11" s="32">
        <f t="shared" ca="1" si="44"/>
        <v>0</v>
      </c>
      <c r="AZ11" s="32">
        <f t="shared" ca="1" si="45"/>
        <v>0</v>
      </c>
      <c r="BA11" s="32">
        <f t="shared" ca="1" si="46"/>
        <v>0</v>
      </c>
      <c r="BB11" s="32">
        <f t="shared" ca="1" si="47"/>
        <v>0</v>
      </c>
      <c r="BC11" s="32">
        <f t="shared" ca="1" si="48"/>
        <v>0</v>
      </c>
      <c r="BD11" s="32">
        <f t="shared" ca="1" si="49"/>
        <v>0</v>
      </c>
      <c r="BE11" s="32">
        <f t="shared" ca="1" si="50"/>
        <v>0</v>
      </c>
      <c r="BF11" s="32">
        <f t="shared" ca="1" si="51"/>
        <v>0</v>
      </c>
      <c r="BG11" s="32">
        <f t="shared" ca="1" si="52"/>
        <v>0</v>
      </c>
      <c r="BH11" s="32">
        <f t="shared" ca="1" si="53"/>
        <v>0</v>
      </c>
      <c r="BI11" s="32">
        <f t="shared" ca="1" si="54"/>
        <v>0</v>
      </c>
      <c r="BJ11" s="32">
        <f t="shared" ca="1" si="55"/>
        <v>0</v>
      </c>
      <c r="BK11" s="32">
        <f t="shared" ca="1" si="56"/>
        <v>0</v>
      </c>
      <c r="BL11" s="32">
        <f t="shared" ca="1" si="57"/>
        <v>0</v>
      </c>
      <c r="BM11" s="32">
        <f t="shared" ca="1" si="58"/>
        <v>0</v>
      </c>
      <c r="BN11" s="32">
        <f t="shared" ca="1" si="59"/>
        <v>0</v>
      </c>
      <c r="BO11" s="32">
        <f t="shared" ca="1" si="60"/>
        <v>0</v>
      </c>
      <c r="BP11" s="32">
        <f t="shared" ca="1" si="61"/>
        <v>0</v>
      </c>
      <c r="BQ11" s="32">
        <f t="shared" ca="1" si="62"/>
        <v>0</v>
      </c>
      <c r="BR11" s="32">
        <f t="shared" ca="1" si="63"/>
        <v>0</v>
      </c>
      <c r="BS11" s="32">
        <f t="shared" ca="1" si="64"/>
        <v>0</v>
      </c>
      <c r="BT11" s="32">
        <f t="shared" ca="1" si="65"/>
        <v>0</v>
      </c>
      <c r="BU11" s="32">
        <f t="shared" ca="1" si="66"/>
        <v>0</v>
      </c>
      <c r="BV11" s="28"/>
      <c r="BW11" s="28"/>
      <c r="BX11" s="28"/>
      <c r="BY11" s="28"/>
      <c r="BZ11" s="28"/>
      <c r="CA11" s="28"/>
      <c r="CB11" s="28"/>
      <c r="CC11" s="28"/>
    </row>
    <row r="12" spans="1:81" x14ac:dyDescent="0.2">
      <c r="A12" s="31" t="str">
        <f t="shared" ca="1" si="0"/>
        <v>09-Feb-15</v>
      </c>
      <c r="B12" s="33" t="str">
        <f t="array" aca="1" ref="B12" ca="1">IF(ROW(A9)&gt;SUMPRODUCT(1/COUNTIF(transfert,transfert)),"",INDEX(transfert,MIN(IF(COUNTIF(B$3:B11,transfert)=0,ROW(transfert)-1))))</f>
        <v>SAISONS</v>
      </c>
      <c r="C12" s="31" t="str">
        <f t="shared" ca="1" si="67"/>
        <v>P000009/15</v>
      </c>
      <c r="D12" s="31">
        <f t="shared" ca="1" si="1"/>
        <v>626</v>
      </c>
      <c r="E12" s="32">
        <f t="shared" ca="1" si="2"/>
        <v>1856</v>
      </c>
      <c r="F12" s="32">
        <f t="shared" ca="1" si="3"/>
        <v>0</v>
      </c>
      <c r="G12" s="32">
        <f t="shared" ca="1" si="4"/>
        <v>0</v>
      </c>
      <c r="H12" s="32">
        <f t="shared" ca="1" si="5"/>
        <v>0</v>
      </c>
      <c r="I12" s="32">
        <f t="shared" ca="1" si="6"/>
        <v>0</v>
      </c>
      <c r="J12" s="32">
        <f t="shared" ca="1" si="7"/>
        <v>0</v>
      </c>
      <c r="K12" s="32">
        <f t="shared" ca="1" si="8"/>
        <v>0</v>
      </c>
      <c r="L12" s="32">
        <f t="shared" ca="1" si="9"/>
        <v>0</v>
      </c>
      <c r="M12" s="32">
        <f t="shared" ca="1" si="10"/>
        <v>0</v>
      </c>
      <c r="N12" s="32">
        <f t="shared" ca="1" si="11"/>
        <v>0</v>
      </c>
      <c r="O12" s="32">
        <f t="shared" ca="1" si="12"/>
        <v>0</v>
      </c>
      <c r="P12" s="32">
        <f t="shared" ca="1" si="13"/>
        <v>0</v>
      </c>
      <c r="Q12" s="32">
        <f t="shared" ca="1" si="14"/>
        <v>0</v>
      </c>
      <c r="R12" s="32">
        <f t="shared" ca="1" si="15"/>
        <v>20</v>
      </c>
      <c r="S12" s="32">
        <f t="shared" ca="1" si="16"/>
        <v>29.5</v>
      </c>
      <c r="T12" s="32">
        <f t="shared" ca="1" si="17"/>
        <v>0</v>
      </c>
      <c r="U12" s="32">
        <f t="shared" ca="1" si="18"/>
        <v>0</v>
      </c>
      <c r="V12" s="32">
        <f t="shared" ca="1" si="19"/>
        <v>0</v>
      </c>
      <c r="W12" s="32">
        <f t="shared" ca="1" si="20"/>
        <v>0</v>
      </c>
      <c r="X12" s="32">
        <f t="shared" ca="1" si="21"/>
        <v>4</v>
      </c>
      <c r="Y12" s="32">
        <f t="shared" ca="1" si="22"/>
        <v>86.5</v>
      </c>
      <c r="Z12" s="32">
        <f t="shared" ca="1" si="23"/>
        <v>0</v>
      </c>
      <c r="AA12" s="32">
        <f t="shared" ca="1" si="24"/>
        <v>0</v>
      </c>
      <c r="AB12" s="32"/>
      <c r="AC12" s="32"/>
      <c r="AD12" s="32">
        <f t="shared" ca="1" si="25"/>
        <v>0</v>
      </c>
      <c r="AE12" s="32">
        <f t="shared" ca="1" si="26"/>
        <v>0</v>
      </c>
      <c r="AF12" s="32">
        <f t="shared" ca="1" si="27"/>
        <v>0</v>
      </c>
      <c r="AG12" s="32">
        <f t="shared" ca="1" si="28"/>
        <v>0</v>
      </c>
      <c r="AH12" s="32">
        <f t="shared" ca="1" si="29"/>
        <v>0</v>
      </c>
      <c r="AI12" s="32">
        <f t="shared" ca="1" si="30"/>
        <v>0</v>
      </c>
      <c r="AJ12" s="32">
        <f t="shared" ca="1" si="31"/>
        <v>0</v>
      </c>
      <c r="AK12" s="32">
        <f t="shared" ca="1" si="32"/>
        <v>0</v>
      </c>
      <c r="AL12" s="32">
        <f t="shared" ca="1" si="33"/>
        <v>0</v>
      </c>
      <c r="AM12" s="32">
        <f t="shared" ca="1" si="34"/>
        <v>0</v>
      </c>
      <c r="AN12" s="32">
        <f t="shared" ca="1" si="35"/>
        <v>0</v>
      </c>
      <c r="AO12" s="32">
        <f t="shared" ca="1" si="36"/>
        <v>0</v>
      </c>
      <c r="AP12" s="32">
        <f t="shared" ca="1" si="37"/>
        <v>0</v>
      </c>
      <c r="AQ12" s="32">
        <f t="shared" ca="1" si="38"/>
        <v>0</v>
      </c>
      <c r="AR12" s="32">
        <f t="shared" ca="1" si="39"/>
        <v>0</v>
      </c>
      <c r="AS12" s="32">
        <f t="shared" ca="1" si="40"/>
        <v>0</v>
      </c>
      <c r="AT12" s="32">
        <f t="shared" ca="1" si="41"/>
        <v>100</v>
      </c>
      <c r="AU12" s="32">
        <f t="shared" ca="1" si="42"/>
        <v>1.5</v>
      </c>
      <c r="AV12" s="32"/>
      <c r="AW12" s="32"/>
      <c r="AX12" s="32">
        <f t="shared" ca="1" si="43"/>
        <v>0</v>
      </c>
      <c r="AY12" s="32">
        <f t="shared" ca="1" si="44"/>
        <v>0</v>
      </c>
      <c r="AZ12" s="32">
        <f t="shared" ca="1" si="45"/>
        <v>0</v>
      </c>
      <c r="BA12" s="32">
        <f t="shared" ca="1" si="46"/>
        <v>0</v>
      </c>
      <c r="BB12" s="32">
        <f t="shared" ca="1" si="47"/>
        <v>0</v>
      </c>
      <c r="BC12" s="32">
        <f t="shared" ca="1" si="48"/>
        <v>0</v>
      </c>
      <c r="BD12" s="32">
        <f t="shared" ca="1" si="49"/>
        <v>30</v>
      </c>
      <c r="BE12" s="32">
        <f t="shared" ca="1" si="50"/>
        <v>19</v>
      </c>
      <c r="BF12" s="32">
        <f t="shared" ca="1" si="51"/>
        <v>0</v>
      </c>
      <c r="BG12" s="32">
        <f t="shared" ca="1" si="52"/>
        <v>0</v>
      </c>
      <c r="BH12" s="32">
        <f t="shared" ca="1" si="53"/>
        <v>0</v>
      </c>
      <c r="BI12" s="32">
        <f t="shared" ca="1" si="54"/>
        <v>0</v>
      </c>
      <c r="BJ12" s="32">
        <f t="shared" ca="1" si="55"/>
        <v>0</v>
      </c>
      <c r="BK12" s="32">
        <f t="shared" ca="1" si="56"/>
        <v>0</v>
      </c>
      <c r="BL12" s="32">
        <f t="shared" ca="1" si="57"/>
        <v>0</v>
      </c>
      <c r="BM12" s="32">
        <f t="shared" ca="1" si="58"/>
        <v>0</v>
      </c>
      <c r="BN12" s="32">
        <f t="shared" ca="1" si="59"/>
        <v>0</v>
      </c>
      <c r="BO12" s="32">
        <f t="shared" ca="1" si="60"/>
        <v>0</v>
      </c>
      <c r="BP12" s="32">
        <f t="shared" ca="1" si="61"/>
        <v>0</v>
      </c>
      <c r="BQ12" s="32">
        <f t="shared" ca="1" si="62"/>
        <v>0</v>
      </c>
      <c r="BR12" s="32">
        <f t="shared" ca="1" si="63"/>
        <v>10</v>
      </c>
      <c r="BS12" s="32">
        <f t="shared" ca="1" si="64"/>
        <v>20</v>
      </c>
      <c r="BT12" s="32">
        <f t="shared" ca="1" si="65"/>
        <v>0</v>
      </c>
      <c r="BU12" s="32">
        <f t="shared" ca="1" si="66"/>
        <v>0</v>
      </c>
      <c r="BV12" s="28"/>
      <c r="BW12" s="28"/>
      <c r="BX12" s="28"/>
      <c r="BY12" s="28"/>
      <c r="BZ12" s="28"/>
      <c r="CA12" s="28"/>
      <c r="CB12" s="28"/>
      <c r="CC12" s="28"/>
    </row>
    <row r="13" spans="1:81" x14ac:dyDescent="0.2">
      <c r="A13" s="31" t="str">
        <f t="shared" ca="1" si="0"/>
        <v>12-Jan-15</v>
      </c>
      <c r="B13" s="41" t="str">
        <f t="array" aca="1" ref="B13" ca="1">IF(ROW(A10)&gt;SUMPRODUCT(1/COUNTIF(transfert,transfert)),"",INDEX(transfert,MIN(IF(COUNTIF(B$3:B12,transfert)=0,ROW(transfert)-1))))</f>
        <v>ami</v>
      </c>
      <c r="C13" s="31" t="str">
        <f t="shared" ca="1" si="67"/>
        <v>P000010/15</v>
      </c>
      <c r="D13" s="31">
        <f t="shared" ca="1" si="1"/>
        <v>682</v>
      </c>
      <c r="E13" s="32">
        <f t="shared" ca="1" si="2"/>
        <v>27014</v>
      </c>
      <c r="F13" s="32">
        <f t="shared" ca="1" si="3"/>
        <v>175</v>
      </c>
      <c r="G13" s="32">
        <f t="shared" ca="1" si="4"/>
        <v>138.5</v>
      </c>
      <c r="H13" s="32">
        <f t="shared" ca="1" si="5"/>
        <v>0</v>
      </c>
      <c r="I13" s="32">
        <f t="shared" ca="1" si="6"/>
        <v>0</v>
      </c>
      <c r="J13" s="32">
        <f t="shared" ca="1" si="7"/>
        <v>0</v>
      </c>
      <c r="K13" s="32">
        <f t="shared" ca="1" si="8"/>
        <v>0</v>
      </c>
      <c r="L13" s="32">
        <f t="shared" ca="1" si="9"/>
        <v>0</v>
      </c>
      <c r="M13" s="32">
        <f t="shared" ca="1" si="10"/>
        <v>0</v>
      </c>
      <c r="N13" s="32">
        <f t="shared" ca="1" si="11"/>
        <v>70</v>
      </c>
      <c r="O13" s="32">
        <f t="shared" ca="1" si="12"/>
        <v>64.5</v>
      </c>
      <c r="P13" s="32">
        <f t="shared" ca="1" si="13"/>
        <v>0</v>
      </c>
      <c r="Q13" s="32">
        <f t="shared" ca="1" si="14"/>
        <v>0</v>
      </c>
      <c r="R13" s="32">
        <f t="shared" ca="1" si="15"/>
        <v>0</v>
      </c>
      <c r="S13" s="32">
        <f t="shared" ca="1" si="16"/>
        <v>0</v>
      </c>
      <c r="T13" s="32">
        <f t="shared" ca="1" si="17"/>
        <v>115</v>
      </c>
      <c r="U13" s="32">
        <f t="shared" ca="1" si="18"/>
        <v>30.5</v>
      </c>
      <c r="V13" s="32">
        <f t="shared" ca="1" si="19"/>
        <v>0</v>
      </c>
      <c r="W13" s="32">
        <f t="shared" ca="1" si="20"/>
        <v>0</v>
      </c>
      <c r="X13" s="32">
        <f t="shared" ca="1" si="21"/>
        <v>0</v>
      </c>
      <c r="Y13" s="32">
        <f t="shared" ca="1" si="22"/>
        <v>0</v>
      </c>
      <c r="Z13" s="32">
        <f t="shared" ca="1" si="23"/>
        <v>0</v>
      </c>
      <c r="AA13" s="32">
        <f t="shared" ca="1" si="24"/>
        <v>0</v>
      </c>
      <c r="AB13" s="32"/>
      <c r="AC13" s="32"/>
      <c r="AD13" s="32">
        <f t="shared" ca="1" si="25"/>
        <v>10</v>
      </c>
      <c r="AE13" s="32">
        <f t="shared" ca="1" si="26"/>
        <v>51.5</v>
      </c>
      <c r="AF13" s="32">
        <f t="shared" ca="1" si="27"/>
        <v>25</v>
      </c>
      <c r="AG13" s="32">
        <f t="shared" ca="1" si="28"/>
        <v>41</v>
      </c>
      <c r="AH13" s="32">
        <f t="shared" ca="1" si="29"/>
        <v>15</v>
      </c>
      <c r="AI13" s="32">
        <f t="shared" ca="1" si="30"/>
        <v>43.5</v>
      </c>
      <c r="AJ13" s="32">
        <f t="shared" ca="1" si="31"/>
        <v>78</v>
      </c>
      <c r="AK13" s="32">
        <f t="shared" ca="1" si="32"/>
        <v>273</v>
      </c>
      <c r="AL13" s="32">
        <f t="shared" ca="1" si="33"/>
        <v>0</v>
      </c>
      <c r="AM13" s="32">
        <f t="shared" ca="1" si="34"/>
        <v>0</v>
      </c>
      <c r="AN13" s="32">
        <f t="shared" ca="1" si="35"/>
        <v>2</v>
      </c>
      <c r="AO13" s="32">
        <f t="shared" ca="1" si="36"/>
        <v>176</v>
      </c>
      <c r="AP13" s="32">
        <f t="shared" ca="1" si="37"/>
        <v>16</v>
      </c>
      <c r="AQ13" s="32">
        <f t="shared" ca="1" si="38"/>
        <v>252</v>
      </c>
      <c r="AR13" s="32">
        <f t="shared" ca="1" si="39"/>
        <v>0</v>
      </c>
      <c r="AS13" s="32">
        <f t="shared" ca="1" si="40"/>
        <v>0</v>
      </c>
      <c r="AT13" s="32">
        <f t="shared" ca="1" si="41"/>
        <v>0</v>
      </c>
      <c r="AU13" s="32">
        <f t="shared" ca="1" si="42"/>
        <v>0</v>
      </c>
      <c r="AV13" s="32"/>
      <c r="AW13" s="32"/>
      <c r="AX13" s="32">
        <f t="shared" ca="1" si="43"/>
        <v>100</v>
      </c>
      <c r="AY13" s="32">
        <f t="shared" ca="1" si="44"/>
        <v>25.5</v>
      </c>
      <c r="AZ13" s="32">
        <f t="shared" ca="1" si="45"/>
        <v>0</v>
      </c>
      <c r="BA13" s="32">
        <f t="shared" ca="1" si="46"/>
        <v>0</v>
      </c>
      <c r="BB13" s="32">
        <f t="shared" ca="1" si="47"/>
        <v>0</v>
      </c>
      <c r="BC13" s="32">
        <f t="shared" ca="1" si="48"/>
        <v>0</v>
      </c>
      <c r="BD13" s="32">
        <f t="shared" ca="1" si="49"/>
        <v>0</v>
      </c>
      <c r="BE13" s="32">
        <f t="shared" ca="1" si="50"/>
        <v>0</v>
      </c>
      <c r="BF13" s="32">
        <f t="shared" ca="1" si="51"/>
        <v>75</v>
      </c>
      <c r="BG13" s="32">
        <f t="shared" ca="1" si="52"/>
        <v>17.5</v>
      </c>
      <c r="BH13" s="32">
        <f t="shared" ca="1" si="53"/>
        <v>0</v>
      </c>
      <c r="BI13" s="32">
        <f t="shared" ca="1" si="54"/>
        <v>0</v>
      </c>
      <c r="BJ13" s="32">
        <f t="shared" ca="1" si="55"/>
        <v>200</v>
      </c>
      <c r="BK13" s="32">
        <f t="shared" ca="1" si="56"/>
        <v>24.5</v>
      </c>
      <c r="BL13" s="32">
        <f t="shared" ca="1" si="57"/>
        <v>0</v>
      </c>
      <c r="BM13" s="32">
        <f t="shared" ca="1" si="58"/>
        <v>0</v>
      </c>
      <c r="BN13" s="32">
        <f t="shared" ca="1" si="59"/>
        <v>0</v>
      </c>
      <c r="BO13" s="32">
        <f t="shared" ca="1" si="60"/>
        <v>0</v>
      </c>
      <c r="BP13" s="32">
        <f t="shared" ca="1" si="61"/>
        <v>0</v>
      </c>
      <c r="BQ13" s="32">
        <f t="shared" ca="1" si="62"/>
        <v>0</v>
      </c>
      <c r="BR13" s="32">
        <f t="shared" ca="1" si="63"/>
        <v>0</v>
      </c>
      <c r="BS13" s="32">
        <f t="shared" ca="1" si="64"/>
        <v>0</v>
      </c>
      <c r="BT13" s="32">
        <f t="shared" ca="1" si="65"/>
        <v>0</v>
      </c>
      <c r="BU13" s="32">
        <f t="shared" ca="1" si="66"/>
        <v>0</v>
      </c>
      <c r="BV13" s="28"/>
      <c r="BW13" s="28"/>
      <c r="BX13" s="28"/>
      <c r="BY13" s="28"/>
      <c r="BZ13" s="28"/>
      <c r="CA13" s="28"/>
      <c r="CB13" s="28"/>
      <c r="CC13" s="28"/>
    </row>
    <row r="14" spans="1:81" x14ac:dyDescent="0.2">
      <c r="A14" s="31" t="str">
        <f t="shared" ca="1" si="0"/>
        <v>05-Feb-15</v>
      </c>
      <c r="B14" s="42" t="str">
        <f t="array" aca="1" ref="B14" ca="1">IF(ROW(A11)&gt;SUMPRODUCT(1/COUNTIF(transfert,transfert)),"",INDEX(transfert,MIN(IF(COUNTIF(B$3:B13,transfert)=0,ROW(transfert)-1))))</f>
        <v>achat</v>
      </c>
      <c r="C14" s="31" t="str">
        <f t="shared" ca="1" si="67"/>
        <v>P000024/15</v>
      </c>
      <c r="D14" s="31">
        <f t="shared" ca="1" si="1"/>
        <v>591</v>
      </c>
      <c r="E14" s="32">
        <f t="shared" ca="1" si="2"/>
        <v>55018.5</v>
      </c>
      <c r="F14" s="32">
        <f t="shared" ca="1" si="3"/>
        <v>239</v>
      </c>
      <c r="G14" s="32">
        <f t="shared" ca="1" si="4"/>
        <v>194</v>
      </c>
      <c r="H14" s="32">
        <f t="shared" ca="1" si="5"/>
        <v>30</v>
      </c>
      <c r="I14" s="32">
        <f t="shared" ca="1" si="6"/>
        <v>84.5</v>
      </c>
      <c r="J14" s="32">
        <f t="shared" ca="1" si="7"/>
        <v>85</v>
      </c>
      <c r="K14" s="32">
        <f t="shared" ca="1" si="8"/>
        <v>144</v>
      </c>
      <c r="L14" s="32">
        <f t="shared" ca="1" si="9"/>
        <v>0</v>
      </c>
      <c r="M14" s="32">
        <f t="shared" ca="1" si="10"/>
        <v>0</v>
      </c>
      <c r="N14" s="32">
        <f t="shared" ca="1" si="11"/>
        <v>10</v>
      </c>
      <c r="O14" s="32">
        <f t="shared" ca="1" si="12"/>
        <v>32</v>
      </c>
      <c r="P14" s="32">
        <f t="shared" ca="1" si="13"/>
        <v>41</v>
      </c>
      <c r="Q14" s="32">
        <f t="shared" ca="1" si="14"/>
        <v>117</v>
      </c>
      <c r="R14" s="32">
        <f t="shared" ca="1" si="15"/>
        <v>0</v>
      </c>
      <c r="S14" s="32">
        <f t="shared" ca="1" si="16"/>
        <v>0</v>
      </c>
      <c r="T14" s="32">
        <f t="shared" ca="1" si="17"/>
        <v>380</v>
      </c>
      <c r="U14" s="32">
        <f t="shared" ca="1" si="18"/>
        <v>75.5</v>
      </c>
      <c r="V14" s="32">
        <f t="shared" ca="1" si="19"/>
        <v>37</v>
      </c>
      <c r="W14" s="32">
        <f t="shared" ca="1" si="20"/>
        <v>432.5</v>
      </c>
      <c r="X14" s="32">
        <f t="shared" ca="1" si="21"/>
        <v>4</v>
      </c>
      <c r="Y14" s="32">
        <f t="shared" ca="1" si="22"/>
        <v>86.5</v>
      </c>
      <c r="Z14" s="32">
        <f t="shared" ca="1" si="23"/>
        <v>0</v>
      </c>
      <c r="AA14" s="32">
        <f t="shared" ca="1" si="24"/>
        <v>0</v>
      </c>
      <c r="AB14" s="32"/>
      <c r="AC14" s="32"/>
      <c r="AD14" s="32">
        <f t="shared" ca="1" si="25"/>
        <v>80</v>
      </c>
      <c r="AE14" s="32">
        <f t="shared" ca="1" si="26"/>
        <v>103.5</v>
      </c>
      <c r="AF14" s="32">
        <f t="shared" ca="1" si="27"/>
        <v>40</v>
      </c>
      <c r="AG14" s="32">
        <f t="shared" ca="1" si="28"/>
        <v>41</v>
      </c>
      <c r="AH14" s="32">
        <f t="shared" ca="1" si="29"/>
        <v>0</v>
      </c>
      <c r="AI14" s="32">
        <f t="shared" ca="1" si="30"/>
        <v>0</v>
      </c>
      <c r="AJ14" s="32">
        <f t="shared" ca="1" si="31"/>
        <v>104</v>
      </c>
      <c r="AK14" s="32">
        <f t="shared" ca="1" si="32"/>
        <v>156</v>
      </c>
      <c r="AL14" s="32">
        <f t="shared" ca="1" si="33"/>
        <v>0</v>
      </c>
      <c r="AM14" s="32">
        <f t="shared" ca="1" si="34"/>
        <v>0</v>
      </c>
      <c r="AN14" s="32">
        <f t="shared" ca="1" si="35"/>
        <v>0</v>
      </c>
      <c r="AO14" s="32">
        <f t="shared" ca="1" si="36"/>
        <v>0</v>
      </c>
      <c r="AP14" s="32">
        <f t="shared" ca="1" si="37"/>
        <v>58</v>
      </c>
      <c r="AQ14" s="32">
        <f t="shared" ca="1" si="38"/>
        <v>254</v>
      </c>
      <c r="AR14" s="32">
        <f t="shared" ca="1" si="39"/>
        <v>0</v>
      </c>
      <c r="AS14" s="32">
        <f t="shared" ca="1" si="40"/>
        <v>0</v>
      </c>
      <c r="AT14" s="32">
        <f t="shared" ca="1" si="41"/>
        <v>0</v>
      </c>
      <c r="AU14" s="32">
        <f t="shared" ca="1" si="42"/>
        <v>0</v>
      </c>
      <c r="AV14" s="32"/>
      <c r="AW14" s="32"/>
      <c r="AX14" s="32">
        <f t="shared" ca="1" si="43"/>
        <v>20</v>
      </c>
      <c r="AY14" s="32">
        <f t="shared" ca="1" si="44"/>
        <v>51</v>
      </c>
      <c r="AZ14" s="32">
        <f t="shared" ca="1" si="45"/>
        <v>0</v>
      </c>
      <c r="BA14" s="32">
        <f t="shared" ca="1" si="46"/>
        <v>0</v>
      </c>
      <c r="BB14" s="32">
        <f t="shared" ca="1" si="47"/>
        <v>0</v>
      </c>
      <c r="BC14" s="32">
        <f t="shared" ca="1" si="48"/>
        <v>0</v>
      </c>
      <c r="BD14" s="32">
        <f t="shared" ca="1" si="49"/>
        <v>0</v>
      </c>
      <c r="BE14" s="32">
        <f t="shared" ca="1" si="50"/>
        <v>0</v>
      </c>
      <c r="BF14" s="32">
        <f t="shared" ca="1" si="51"/>
        <v>0</v>
      </c>
      <c r="BG14" s="32">
        <f t="shared" ca="1" si="52"/>
        <v>0</v>
      </c>
      <c r="BH14" s="32">
        <f t="shared" ca="1" si="53"/>
        <v>80</v>
      </c>
      <c r="BI14" s="32">
        <f t="shared" ca="1" si="54"/>
        <v>51</v>
      </c>
      <c r="BJ14" s="32">
        <f t="shared" ca="1" si="55"/>
        <v>200</v>
      </c>
      <c r="BK14" s="32">
        <f t="shared" ca="1" si="56"/>
        <v>24.5</v>
      </c>
      <c r="BL14" s="32">
        <f t="shared" ca="1" si="57"/>
        <v>0</v>
      </c>
      <c r="BM14" s="32">
        <f t="shared" ca="1" si="58"/>
        <v>0</v>
      </c>
      <c r="BN14" s="32">
        <f t="shared" ca="1" si="59"/>
        <v>0</v>
      </c>
      <c r="BO14" s="32">
        <f t="shared" ca="1" si="60"/>
        <v>0</v>
      </c>
      <c r="BP14" s="32">
        <f t="shared" ca="1" si="61"/>
        <v>0</v>
      </c>
      <c r="BQ14" s="32">
        <f t="shared" ca="1" si="62"/>
        <v>0</v>
      </c>
      <c r="BR14" s="32">
        <f t="shared" ca="1" si="63"/>
        <v>10</v>
      </c>
      <c r="BS14" s="32">
        <f t="shared" ca="1" si="64"/>
        <v>20</v>
      </c>
      <c r="BT14" s="32">
        <f t="shared" ca="1" si="65"/>
        <v>0</v>
      </c>
      <c r="BU14" s="32">
        <f t="shared" ca="1" si="66"/>
        <v>0</v>
      </c>
      <c r="BV14" s="28"/>
      <c r="BW14" s="28"/>
      <c r="BX14" s="28"/>
      <c r="BY14" s="28"/>
      <c r="BZ14" s="28"/>
      <c r="CA14" s="28"/>
      <c r="CB14" s="28"/>
      <c r="CC14" s="28"/>
    </row>
    <row r="15" spans="1:81" x14ac:dyDescent="0.2">
      <c r="A15" s="31" t="str">
        <f t="shared" ca="1" si="0"/>
        <v>14-Feb-15</v>
      </c>
      <c r="B15" s="43" t="str">
        <f t="array" aca="1" ref="B15" ca="1">IF(ROW(A12)&gt;SUMPRODUCT(1/COUNTIF(transfert,transfert)),"",INDEX(transfert,MIN(IF(COUNTIF(B$3:B14,transfert)=0,ROW(transfert)-1))))</f>
        <v>Food</v>
      </c>
      <c r="C15" s="31" t="str">
        <f t="shared" ca="1" si="67"/>
        <v>P000039/15</v>
      </c>
      <c r="D15" s="31">
        <f t="shared" ca="1" si="1"/>
        <v>450</v>
      </c>
      <c r="E15" s="32">
        <f t="shared" ca="1" si="2"/>
        <v>47472.5</v>
      </c>
      <c r="F15" s="32">
        <f t="shared" ca="1" si="3"/>
        <v>275</v>
      </c>
      <c r="G15" s="32">
        <f t="shared" ca="1" si="4"/>
        <v>193.5</v>
      </c>
      <c r="H15" s="32">
        <f t="shared" ca="1" si="5"/>
        <v>130</v>
      </c>
      <c r="I15" s="32">
        <f t="shared" ca="1" si="6"/>
        <v>201</v>
      </c>
      <c r="J15" s="32">
        <f t="shared" ca="1" si="7"/>
        <v>261</v>
      </c>
      <c r="K15" s="32">
        <f t="shared" ca="1" si="8"/>
        <v>232</v>
      </c>
      <c r="L15" s="32">
        <f t="shared" ca="1" si="9"/>
        <v>0</v>
      </c>
      <c r="M15" s="32">
        <f t="shared" ca="1" si="10"/>
        <v>0</v>
      </c>
      <c r="N15" s="32">
        <f t="shared" ca="1" si="11"/>
        <v>201</v>
      </c>
      <c r="O15" s="32">
        <f t="shared" ca="1" si="12"/>
        <v>259.5</v>
      </c>
      <c r="P15" s="32">
        <f t="shared" ca="1" si="13"/>
        <v>51</v>
      </c>
      <c r="Q15" s="32">
        <f t="shared" ca="1" si="14"/>
        <v>144.5</v>
      </c>
      <c r="R15" s="32">
        <f t="shared" ca="1" si="15"/>
        <v>0</v>
      </c>
      <c r="S15" s="32">
        <f t="shared" ca="1" si="16"/>
        <v>0</v>
      </c>
      <c r="T15" s="32">
        <f t="shared" ca="1" si="17"/>
        <v>0</v>
      </c>
      <c r="U15" s="32">
        <f t="shared" ca="1" si="18"/>
        <v>0</v>
      </c>
      <c r="V15" s="32">
        <f t="shared" ca="1" si="19"/>
        <v>120</v>
      </c>
      <c r="W15" s="32">
        <f t="shared" ca="1" si="20"/>
        <v>1040.5</v>
      </c>
      <c r="X15" s="32">
        <f t="shared" ca="1" si="21"/>
        <v>11</v>
      </c>
      <c r="Y15" s="32">
        <f t="shared" ca="1" si="22"/>
        <v>174.5</v>
      </c>
      <c r="Z15" s="32">
        <f t="shared" ca="1" si="23"/>
        <v>0</v>
      </c>
      <c r="AA15" s="32">
        <f t="shared" ca="1" si="24"/>
        <v>0</v>
      </c>
      <c r="AB15" s="32"/>
      <c r="AC15" s="32"/>
      <c r="AD15" s="32">
        <f t="shared" ca="1" si="25"/>
        <v>15</v>
      </c>
      <c r="AE15" s="32">
        <f t="shared" ca="1" si="26"/>
        <v>51</v>
      </c>
      <c r="AF15" s="32">
        <f t="shared" ca="1" si="27"/>
        <v>96</v>
      </c>
      <c r="AG15" s="32">
        <f t="shared" ca="1" si="28"/>
        <v>164</v>
      </c>
      <c r="AH15" s="32">
        <f t="shared" ca="1" si="29"/>
        <v>0</v>
      </c>
      <c r="AI15" s="32">
        <f t="shared" ca="1" si="30"/>
        <v>0</v>
      </c>
      <c r="AJ15" s="32">
        <f t="shared" ca="1" si="31"/>
        <v>40</v>
      </c>
      <c r="AK15" s="32">
        <f t="shared" ca="1" si="32"/>
        <v>117</v>
      </c>
      <c r="AL15" s="32">
        <f t="shared" ca="1" si="33"/>
        <v>0</v>
      </c>
      <c r="AM15" s="32">
        <f t="shared" ca="1" si="34"/>
        <v>0</v>
      </c>
      <c r="AN15" s="32">
        <f t="shared" ca="1" si="35"/>
        <v>0</v>
      </c>
      <c r="AO15" s="32">
        <f t="shared" ca="1" si="36"/>
        <v>0</v>
      </c>
      <c r="AP15" s="32">
        <f t="shared" ca="1" si="37"/>
        <v>9</v>
      </c>
      <c r="AQ15" s="32">
        <f t="shared" ca="1" si="38"/>
        <v>250</v>
      </c>
      <c r="AR15" s="32">
        <f t="shared" ca="1" si="39"/>
        <v>0</v>
      </c>
      <c r="AS15" s="32">
        <f t="shared" ca="1" si="40"/>
        <v>0</v>
      </c>
      <c r="AT15" s="32">
        <f t="shared" ca="1" si="41"/>
        <v>0</v>
      </c>
      <c r="AU15" s="32">
        <f t="shared" ca="1" si="42"/>
        <v>0</v>
      </c>
      <c r="AV15" s="32"/>
      <c r="AW15" s="32"/>
      <c r="AX15" s="32">
        <f t="shared" ca="1" si="43"/>
        <v>0</v>
      </c>
      <c r="AY15" s="32">
        <f t="shared" ca="1" si="44"/>
        <v>0</v>
      </c>
      <c r="AZ15" s="32">
        <f t="shared" ca="1" si="45"/>
        <v>0</v>
      </c>
      <c r="BA15" s="32">
        <f t="shared" ca="1" si="46"/>
        <v>0</v>
      </c>
      <c r="BB15" s="32">
        <f t="shared" ca="1" si="47"/>
        <v>0</v>
      </c>
      <c r="BC15" s="32">
        <f t="shared" ca="1" si="48"/>
        <v>0</v>
      </c>
      <c r="BD15" s="32">
        <f t="shared" ca="1" si="49"/>
        <v>0</v>
      </c>
      <c r="BE15" s="32">
        <f t="shared" ca="1" si="50"/>
        <v>0</v>
      </c>
      <c r="BF15" s="32">
        <f t="shared" ca="1" si="51"/>
        <v>0</v>
      </c>
      <c r="BG15" s="32">
        <f t="shared" ca="1" si="52"/>
        <v>0</v>
      </c>
      <c r="BH15" s="32">
        <f t="shared" ca="1" si="53"/>
        <v>39</v>
      </c>
      <c r="BI15" s="32">
        <f t="shared" ca="1" si="54"/>
        <v>51</v>
      </c>
      <c r="BJ15" s="32">
        <f t="shared" ca="1" si="55"/>
        <v>0</v>
      </c>
      <c r="BK15" s="32">
        <f t="shared" ca="1" si="56"/>
        <v>0</v>
      </c>
      <c r="BL15" s="32">
        <f t="shared" ca="1" si="57"/>
        <v>0</v>
      </c>
      <c r="BM15" s="32">
        <f t="shared" ca="1" si="58"/>
        <v>0</v>
      </c>
      <c r="BN15" s="32">
        <f t="shared" ca="1" si="59"/>
        <v>0</v>
      </c>
      <c r="BO15" s="32">
        <f t="shared" ca="1" si="60"/>
        <v>0</v>
      </c>
      <c r="BP15" s="32">
        <f t="shared" ca="1" si="61"/>
        <v>0</v>
      </c>
      <c r="BQ15" s="32">
        <f t="shared" ca="1" si="62"/>
        <v>0</v>
      </c>
      <c r="BR15" s="32">
        <f t="shared" ca="1" si="63"/>
        <v>0</v>
      </c>
      <c r="BS15" s="32">
        <f t="shared" ca="1" si="64"/>
        <v>0</v>
      </c>
      <c r="BT15" s="32">
        <f t="shared" ca="1" si="65"/>
        <v>0</v>
      </c>
      <c r="BU15" s="32">
        <f t="shared" ca="1" si="66"/>
        <v>0</v>
      </c>
      <c r="BV15" s="28"/>
      <c r="BW15" s="28"/>
      <c r="BX15" s="28"/>
      <c r="BY15" s="28"/>
      <c r="BZ15" s="28"/>
      <c r="CA15" s="28"/>
      <c r="CB15" s="28"/>
      <c r="CC15" s="28"/>
    </row>
    <row r="16" spans="1:81" x14ac:dyDescent="0.2">
      <c r="A16" s="31" t="str">
        <f t="shared" ca="1" si="0"/>
        <v>02-Mar-15</v>
      </c>
      <c r="B16" s="44" t="str">
        <f t="array" aca="1" ref="B16" ca="1">IF(ROW(A13)&gt;SUMPRODUCT(1/COUNTIF(transfert,transfert)),"",INDEX(transfert,MIN(IF(COUNTIF(B$3:B15,transfert)=0,ROW(transfert)-1))))</f>
        <v>man</v>
      </c>
      <c r="C16" s="31" t="str">
        <f t="shared" ca="1" si="67"/>
        <v>P000056/15</v>
      </c>
      <c r="D16" s="31">
        <f t="shared" ca="1" si="1"/>
        <v>168</v>
      </c>
      <c r="E16" s="32">
        <f t="shared" ca="1" si="2"/>
        <v>97202</v>
      </c>
      <c r="F16" s="32">
        <f t="shared" ca="1" si="3"/>
        <v>1225</v>
      </c>
      <c r="G16" s="32">
        <f t="shared" ca="1" si="4"/>
        <v>471.5</v>
      </c>
      <c r="H16" s="32">
        <f t="shared" ca="1" si="5"/>
        <v>315</v>
      </c>
      <c r="I16" s="32">
        <f t="shared" ca="1" si="6"/>
        <v>257.5</v>
      </c>
      <c r="J16" s="32">
        <f t="shared" ca="1" si="7"/>
        <v>345</v>
      </c>
      <c r="K16" s="32">
        <f t="shared" ca="1" si="8"/>
        <v>285</v>
      </c>
      <c r="L16" s="32">
        <f t="shared" ca="1" si="9"/>
        <v>0</v>
      </c>
      <c r="M16" s="32">
        <f t="shared" ca="1" si="10"/>
        <v>0</v>
      </c>
      <c r="N16" s="32">
        <f t="shared" ca="1" si="11"/>
        <v>286</v>
      </c>
      <c r="O16" s="32">
        <f t="shared" ca="1" si="12"/>
        <v>322</v>
      </c>
      <c r="P16" s="32">
        <f t="shared" ca="1" si="13"/>
        <v>110</v>
      </c>
      <c r="Q16" s="32">
        <f t="shared" ca="1" si="14"/>
        <v>361.5</v>
      </c>
      <c r="R16" s="32">
        <f t="shared" ca="1" si="15"/>
        <v>20</v>
      </c>
      <c r="S16" s="32">
        <f t="shared" ca="1" si="16"/>
        <v>29.5</v>
      </c>
      <c r="T16" s="32">
        <f t="shared" ca="1" si="17"/>
        <v>0</v>
      </c>
      <c r="U16" s="32">
        <f t="shared" ca="1" si="18"/>
        <v>0</v>
      </c>
      <c r="V16" s="32">
        <f t="shared" ca="1" si="19"/>
        <v>252</v>
      </c>
      <c r="W16" s="32">
        <f t="shared" ca="1" si="20"/>
        <v>1300</v>
      </c>
      <c r="X16" s="32">
        <f t="shared" ca="1" si="21"/>
        <v>0</v>
      </c>
      <c r="Y16" s="32">
        <f t="shared" ca="1" si="22"/>
        <v>0</v>
      </c>
      <c r="Z16" s="32">
        <f t="shared" ca="1" si="23"/>
        <v>0</v>
      </c>
      <c r="AA16" s="32">
        <f t="shared" ca="1" si="24"/>
        <v>0</v>
      </c>
      <c r="AB16" s="32"/>
      <c r="AC16" s="32"/>
      <c r="AD16" s="32">
        <f t="shared" ca="1" si="25"/>
        <v>56</v>
      </c>
      <c r="AE16" s="32">
        <f t="shared" ca="1" si="26"/>
        <v>204</v>
      </c>
      <c r="AF16" s="32">
        <f t="shared" ca="1" si="27"/>
        <v>31</v>
      </c>
      <c r="AG16" s="32">
        <f t="shared" ca="1" si="28"/>
        <v>82.5</v>
      </c>
      <c r="AH16" s="32">
        <f t="shared" ca="1" si="29"/>
        <v>0</v>
      </c>
      <c r="AI16" s="32">
        <f t="shared" ca="1" si="30"/>
        <v>0</v>
      </c>
      <c r="AJ16" s="32">
        <f t="shared" ca="1" si="31"/>
        <v>10</v>
      </c>
      <c r="AK16" s="32">
        <f t="shared" ca="1" si="32"/>
        <v>39</v>
      </c>
      <c r="AL16" s="32">
        <f t="shared" ca="1" si="33"/>
        <v>0</v>
      </c>
      <c r="AM16" s="32">
        <f t="shared" ca="1" si="34"/>
        <v>0</v>
      </c>
      <c r="AN16" s="32">
        <f t="shared" ca="1" si="35"/>
        <v>0</v>
      </c>
      <c r="AO16" s="32">
        <f t="shared" ca="1" si="36"/>
        <v>0</v>
      </c>
      <c r="AP16" s="32">
        <f t="shared" ca="1" si="37"/>
        <v>0</v>
      </c>
      <c r="AQ16" s="32">
        <f t="shared" ca="1" si="38"/>
        <v>0</v>
      </c>
      <c r="AR16" s="32">
        <f t="shared" ca="1" si="39"/>
        <v>0</v>
      </c>
      <c r="AS16" s="32">
        <f t="shared" ca="1" si="40"/>
        <v>0</v>
      </c>
      <c r="AT16" s="32">
        <f t="shared" ca="1" si="41"/>
        <v>0</v>
      </c>
      <c r="AU16" s="32">
        <f t="shared" ca="1" si="42"/>
        <v>0</v>
      </c>
      <c r="AV16" s="32"/>
      <c r="AW16" s="32"/>
      <c r="AX16" s="32">
        <f t="shared" ca="1" si="43"/>
        <v>34</v>
      </c>
      <c r="AY16" s="32">
        <f t="shared" ca="1" si="44"/>
        <v>76.5</v>
      </c>
      <c r="AZ16" s="32">
        <f t="shared" ca="1" si="45"/>
        <v>0</v>
      </c>
      <c r="BA16" s="32">
        <f t="shared" ca="1" si="46"/>
        <v>0</v>
      </c>
      <c r="BB16" s="32">
        <f t="shared" ca="1" si="47"/>
        <v>0</v>
      </c>
      <c r="BC16" s="32">
        <f t="shared" ca="1" si="48"/>
        <v>0</v>
      </c>
      <c r="BD16" s="32">
        <f t="shared" ca="1" si="49"/>
        <v>0</v>
      </c>
      <c r="BE16" s="32">
        <f t="shared" ca="1" si="50"/>
        <v>0</v>
      </c>
      <c r="BF16" s="32">
        <f t="shared" ca="1" si="51"/>
        <v>0</v>
      </c>
      <c r="BG16" s="32">
        <f t="shared" ca="1" si="52"/>
        <v>0</v>
      </c>
      <c r="BH16" s="32">
        <f t="shared" ca="1" si="53"/>
        <v>120</v>
      </c>
      <c r="BI16" s="32">
        <f t="shared" ca="1" si="54"/>
        <v>127.5</v>
      </c>
      <c r="BJ16" s="32">
        <f t="shared" ca="1" si="55"/>
        <v>0</v>
      </c>
      <c r="BK16" s="32">
        <f t="shared" ca="1" si="56"/>
        <v>0</v>
      </c>
      <c r="BL16" s="32">
        <f t="shared" ca="1" si="57"/>
        <v>0</v>
      </c>
      <c r="BM16" s="32">
        <f t="shared" ca="1" si="58"/>
        <v>0</v>
      </c>
      <c r="BN16" s="32">
        <f t="shared" ca="1" si="59"/>
        <v>0</v>
      </c>
      <c r="BO16" s="32">
        <f t="shared" ca="1" si="60"/>
        <v>0</v>
      </c>
      <c r="BP16" s="32">
        <f t="shared" ca="1" si="61"/>
        <v>0</v>
      </c>
      <c r="BQ16" s="32">
        <f t="shared" ca="1" si="62"/>
        <v>0</v>
      </c>
      <c r="BR16" s="32">
        <f t="shared" ca="1" si="63"/>
        <v>0</v>
      </c>
      <c r="BS16" s="32">
        <f t="shared" ca="1" si="64"/>
        <v>0</v>
      </c>
      <c r="BT16" s="32">
        <f t="shared" ca="1" si="65"/>
        <v>0</v>
      </c>
      <c r="BU16" s="32">
        <f t="shared" ca="1" si="66"/>
        <v>0</v>
      </c>
      <c r="BV16" s="28"/>
      <c r="BW16" s="28"/>
      <c r="BX16" s="28"/>
      <c r="BY16" s="28"/>
      <c r="BZ16" s="28"/>
      <c r="CA16" s="28"/>
      <c r="CB16" s="28"/>
      <c r="CC16" s="28"/>
    </row>
    <row r="17" spans="1:81" x14ac:dyDescent="0.2">
      <c r="A17" s="31" t="str">
        <f t="shared" ca="1" si="0"/>
        <v>07-Mar-15</v>
      </c>
      <c r="B17" s="45" t="str">
        <f t="array" aca="1" ref="B17" ca="1">IF(ROW(A14)&gt;SUMPRODUCT(1/COUNTIF(transfert,transfert)),"",INDEX(transfert,MIN(IF(COUNTIF(B$3:B16,transfert)=0,ROW(transfert)-1))))</f>
        <v>Agri</v>
      </c>
      <c r="C17" s="31" t="str">
        <f t="shared" ca="1" si="67"/>
        <v>P000078/15</v>
      </c>
      <c r="D17" s="31">
        <f t="shared" ca="1" si="1"/>
        <v>107</v>
      </c>
      <c r="E17" s="32">
        <f t="shared" ca="1" si="2"/>
        <v>135389.5</v>
      </c>
      <c r="F17" s="32">
        <f t="shared" ca="1" si="3"/>
        <v>1945</v>
      </c>
      <c r="G17" s="32">
        <f t="shared" ca="1" si="4"/>
        <v>561.5</v>
      </c>
      <c r="H17" s="32">
        <f t="shared" ca="1" si="5"/>
        <v>270</v>
      </c>
      <c r="I17" s="32">
        <f t="shared" ca="1" si="6"/>
        <v>321.5</v>
      </c>
      <c r="J17" s="32">
        <f t="shared" ca="1" si="7"/>
        <v>460</v>
      </c>
      <c r="K17" s="32">
        <f t="shared" ca="1" si="8"/>
        <v>351</v>
      </c>
      <c r="L17" s="32">
        <f t="shared" ca="1" si="9"/>
        <v>0</v>
      </c>
      <c r="M17" s="32">
        <f t="shared" ca="1" si="10"/>
        <v>0</v>
      </c>
      <c r="N17" s="32">
        <f t="shared" ca="1" si="11"/>
        <v>500</v>
      </c>
      <c r="O17" s="32">
        <f t="shared" ca="1" si="12"/>
        <v>387.5</v>
      </c>
      <c r="P17" s="32">
        <f t="shared" ca="1" si="13"/>
        <v>92</v>
      </c>
      <c r="Q17" s="32">
        <f t="shared" ca="1" si="14"/>
        <v>253.5</v>
      </c>
      <c r="R17" s="32">
        <f t="shared" ca="1" si="15"/>
        <v>50</v>
      </c>
      <c r="S17" s="32">
        <f t="shared" ca="1" si="16"/>
        <v>30.5</v>
      </c>
      <c r="T17" s="32">
        <f t="shared" ca="1" si="17"/>
        <v>50</v>
      </c>
      <c r="U17" s="32">
        <f t="shared" ca="1" si="18"/>
        <v>30.5</v>
      </c>
      <c r="V17" s="32">
        <f t="shared" ca="1" si="19"/>
        <v>171</v>
      </c>
      <c r="W17" s="32">
        <f t="shared" ca="1" si="20"/>
        <v>1213</v>
      </c>
      <c r="X17" s="32">
        <f t="shared" ca="1" si="21"/>
        <v>16</v>
      </c>
      <c r="Y17" s="32">
        <f t="shared" ca="1" si="22"/>
        <v>260.5</v>
      </c>
      <c r="Z17" s="32">
        <f t="shared" ca="1" si="23"/>
        <v>0</v>
      </c>
      <c r="AA17" s="32">
        <f t="shared" ca="1" si="24"/>
        <v>0</v>
      </c>
      <c r="AB17" s="32"/>
      <c r="AC17" s="32"/>
      <c r="AD17" s="32">
        <f t="shared" ca="1" si="25"/>
        <v>80</v>
      </c>
      <c r="AE17" s="32">
        <f t="shared" ca="1" si="26"/>
        <v>205</v>
      </c>
      <c r="AF17" s="32">
        <f t="shared" ca="1" si="27"/>
        <v>190</v>
      </c>
      <c r="AG17" s="32">
        <f t="shared" ca="1" si="28"/>
        <v>164.5</v>
      </c>
      <c r="AH17" s="32">
        <f t="shared" ca="1" si="29"/>
        <v>10</v>
      </c>
      <c r="AI17" s="32">
        <f t="shared" ca="1" si="30"/>
        <v>43.5</v>
      </c>
      <c r="AJ17" s="32">
        <f t="shared" ca="1" si="31"/>
        <v>25</v>
      </c>
      <c r="AK17" s="32">
        <f t="shared" ca="1" si="32"/>
        <v>78.5</v>
      </c>
      <c r="AL17" s="32">
        <f t="shared" ca="1" si="33"/>
        <v>0</v>
      </c>
      <c r="AM17" s="32">
        <f t="shared" ca="1" si="34"/>
        <v>0</v>
      </c>
      <c r="AN17" s="32">
        <f t="shared" ca="1" si="35"/>
        <v>2</v>
      </c>
      <c r="AO17" s="32">
        <f t="shared" ca="1" si="36"/>
        <v>176</v>
      </c>
      <c r="AP17" s="32">
        <f t="shared" ca="1" si="37"/>
        <v>15</v>
      </c>
      <c r="AQ17" s="32">
        <f t="shared" ca="1" si="38"/>
        <v>127</v>
      </c>
      <c r="AR17" s="32">
        <f t="shared" ca="1" si="39"/>
        <v>0</v>
      </c>
      <c r="AS17" s="32">
        <f t="shared" ca="1" si="40"/>
        <v>0</v>
      </c>
      <c r="AT17" s="32">
        <f t="shared" ca="1" si="41"/>
        <v>0</v>
      </c>
      <c r="AU17" s="32">
        <f t="shared" ca="1" si="42"/>
        <v>0</v>
      </c>
      <c r="AV17" s="32"/>
      <c r="AW17" s="32"/>
      <c r="AX17" s="32">
        <f t="shared" ca="1" si="43"/>
        <v>110</v>
      </c>
      <c r="AY17" s="32">
        <f t="shared" ca="1" si="44"/>
        <v>51</v>
      </c>
      <c r="AZ17" s="32">
        <f t="shared" ca="1" si="45"/>
        <v>0</v>
      </c>
      <c r="BA17" s="32">
        <f t="shared" ca="1" si="46"/>
        <v>0</v>
      </c>
      <c r="BB17" s="32">
        <f t="shared" ca="1" si="47"/>
        <v>0</v>
      </c>
      <c r="BC17" s="32">
        <f t="shared" ca="1" si="48"/>
        <v>0</v>
      </c>
      <c r="BD17" s="32">
        <f t="shared" ca="1" si="49"/>
        <v>0</v>
      </c>
      <c r="BE17" s="32">
        <f t="shared" ca="1" si="50"/>
        <v>0</v>
      </c>
      <c r="BF17" s="32">
        <f t="shared" ca="1" si="51"/>
        <v>0</v>
      </c>
      <c r="BG17" s="32">
        <f t="shared" ca="1" si="52"/>
        <v>0</v>
      </c>
      <c r="BH17" s="32">
        <f t="shared" ca="1" si="53"/>
        <v>60</v>
      </c>
      <c r="BI17" s="32">
        <f t="shared" ca="1" si="54"/>
        <v>127.5</v>
      </c>
      <c r="BJ17" s="32">
        <f t="shared" ca="1" si="55"/>
        <v>0</v>
      </c>
      <c r="BK17" s="32">
        <f t="shared" ca="1" si="56"/>
        <v>0</v>
      </c>
      <c r="BL17" s="32">
        <f t="shared" ca="1" si="57"/>
        <v>0</v>
      </c>
      <c r="BM17" s="32">
        <f t="shared" ca="1" si="58"/>
        <v>0</v>
      </c>
      <c r="BN17" s="32">
        <f t="shared" ca="1" si="59"/>
        <v>0</v>
      </c>
      <c r="BO17" s="32">
        <f t="shared" ca="1" si="60"/>
        <v>0</v>
      </c>
      <c r="BP17" s="32">
        <f t="shared" ca="1" si="61"/>
        <v>0</v>
      </c>
      <c r="BQ17" s="32">
        <f t="shared" ca="1" si="62"/>
        <v>0</v>
      </c>
      <c r="BR17" s="32">
        <f t="shared" ca="1" si="63"/>
        <v>0</v>
      </c>
      <c r="BS17" s="32">
        <f t="shared" ca="1" si="64"/>
        <v>0</v>
      </c>
      <c r="BT17" s="32">
        <f t="shared" ca="1" si="65"/>
        <v>0</v>
      </c>
      <c r="BU17" s="32">
        <f t="shared" ca="1" si="66"/>
        <v>0</v>
      </c>
      <c r="BV17" s="28"/>
      <c r="BW17" s="28"/>
      <c r="BX17" s="28"/>
      <c r="BY17" s="28"/>
      <c r="BZ17" s="28"/>
      <c r="CA17" s="28"/>
      <c r="CB17" s="28"/>
      <c r="CC17" s="28"/>
    </row>
    <row r="18" spans="1:81" x14ac:dyDescent="0.2">
      <c r="A18" s="31" t="str">
        <f t="shared" ca="1" si="0"/>
        <v/>
      </c>
      <c r="B18" s="46" t="str">
        <f t="array" aca="1" ref="B18" ca="1">IF(ROW(A15)&gt;SUMPRODUCT(1/COUNTIF(transfert,transfert)),"",INDEX(transfert,MIN(IF(COUNTIF(B$3:B17,transfert)=0,ROW(transfert)-1))))</f>
        <v/>
      </c>
      <c r="C18" s="31" t="str">
        <f t="shared" ca="1" si="67"/>
        <v/>
      </c>
      <c r="D18" s="31" t="str">
        <f t="shared" ca="1" si="1"/>
        <v/>
      </c>
      <c r="E18" s="32">
        <f t="shared" ca="1" si="2"/>
        <v>0</v>
      </c>
      <c r="F18" s="32">
        <f t="shared" ca="1" si="3"/>
        <v>0</v>
      </c>
      <c r="G18" s="32">
        <f t="shared" ca="1" si="4"/>
        <v>0</v>
      </c>
      <c r="H18" s="32">
        <f t="shared" ca="1" si="5"/>
        <v>0</v>
      </c>
      <c r="I18" s="32">
        <f t="shared" ca="1" si="6"/>
        <v>0</v>
      </c>
      <c r="J18" s="32">
        <f t="shared" ca="1" si="7"/>
        <v>0</v>
      </c>
      <c r="K18" s="32">
        <f t="shared" ca="1" si="8"/>
        <v>0</v>
      </c>
      <c r="L18" s="32">
        <f t="shared" ca="1" si="9"/>
        <v>0</v>
      </c>
      <c r="M18" s="32">
        <f t="shared" ca="1" si="10"/>
        <v>0</v>
      </c>
      <c r="N18" s="32">
        <f t="shared" ca="1" si="11"/>
        <v>0</v>
      </c>
      <c r="O18" s="32">
        <f t="shared" ca="1" si="12"/>
        <v>0</v>
      </c>
      <c r="P18" s="32">
        <f t="shared" ca="1" si="13"/>
        <v>0</v>
      </c>
      <c r="Q18" s="32">
        <f t="shared" ca="1" si="14"/>
        <v>0</v>
      </c>
      <c r="R18" s="32">
        <f t="shared" ca="1" si="15"/>
        <v>0</v>
      </c>
      <c r="S18" s="32">
        <f t="shared" ca="1" si="16"/>
        <v>0</v>
      </c>
      <c r="T18" s="32">
        <f t="shared" ca="1" si="17"/>
        <v>0</v>
      </c>
      <c r="U18" s="32">
        <f t="shared" ca="1" si="18"/>
        <v>0</v>
      </c>
      <c r="V18" s="32">
        <f t="shared" ca="1" si="19"/>
        <v>0</v>
      </c>
      <c r="W18" s="32">
        <f t="shared" ca="1" si="20"/>
        <v>0</v>
      </c>
      <c r="X18" s="32">
        <f t="shared" ca="1" si="21"/>
        <v>0</v>
      </c>
      <c r="Y18" s="32">
        <f t="shared" ca="1" si="22"/>
        <v>0</v>
      </c>
      <c r="Z18" s="32">
        <f t="shared" ca="1" si="23"/>
        <v>0</v>
      </c>
      <c r="AA18" s="32">
        <f t="shared" ca="1" si="24"/>
        <v>0</v>
      </c>
      <c r="AB18" s="32"/>
      <c r="AC18" s="32"/>
      <c r="AD18" s="32">
        <f t="shared" ca="1" si="25"/>
        <v>0</v>
      </c>
      <c r="AE18" s="32">
        <f t="shared" ca="1" si="26"/>
        <v>0</v>
      </c>
      <c r="AF18" s="32">
        <f t="shared" ca="1" si="27"/>
        <v>0</v>
      </c>
      <c r="AG18" s="32">
        <f t="shared" ca="1" si="28"/>
        <v>0</v>
      </c>
      <c r="AH18" s="32">
        <f t="shared" ca="1" si="29"/>
        <v>0</v>
      </c>
      <c r="AI18" s="32">
        <f t="shared" ca="1" si="30"/>
        <v>0</v>
      </c>
      <c r="AJ18" s="32">
        <f t="shared" ca="1" si="31"/>
        <v>0</v>
      </c>
      <c r="AK18" s="32">
        <f t="shared" ca="1" si="32"/>
        <v>0</v>
      </c>
      <c r="AL18" s="32">
        <f t="shared" ca="1" si="33"/>
        <v>0</v>
      </c>
      <c r="AM18" s="32">
        <f t="shared" ca="1" si="34"/>
        <v>0</v>
      </c>
      <c r="AN18" s="32">
        <f t="shared" ca="1" si="35"/>
        <v>0</v>
      </c>
      <c r="AO18" s="32">
        <f t="shared" ca="1" si="36"/>
        <v>0</v>
      </c>
      <c r="AP18" s="32">
        <f t="shared" ca="1" si="37"/>
        <v>0</v>
      </c>
      <c r="AQ18" s="32">
        <f t="shared" ca="1" si="38"/>
        <v>0</v>
      </c>
      <c r="AR18" s="32">
        <f t="shared" ca="1" si="39"/>
        <v>0</v>
      </c>
      <c r="AS18" s="32">
        <f t="shared" ca="1" si="40"/>
        <v>0</v>
      </c>
      <c r="AT18" s="32">
        <f t="shared" ca="1" si="41"/>
        <v>0</v>
      </c>
      <c r="AU18" s="32">
        <f t="shared" ca="1" si="42"/>
        <v>0</v>
      </c>
      <c r="AV18" s="32"/>
      <c r="AW18" s="32"/>
      <c r="AX18" s="32">
        <f t="shared" ca="1" si="43"/>
        <v>0</v>
      </c>
      <c r="AY18" s="32">
        <f t="shared" ca="1" si="44"/>
        <v>0</v>
      </c>
      <c r="AZ18" s="32">
        <f t="shared" ca="1" si="45"/>
        <v>0</v>
      </c>
      <c r="BA18" s="32">
        <f t="shared" ca="1" si="46"/>
        <v>0</v>
      </c>
      <c r="BB18" s="32">
        <f t="shared" ca="1" si="47"/>
        <v>0</v>
      </c>
      <c r="BC18" s="32">
        <f t="shared" ca="1" si="48"/>
        <v>0</v>
      </c>
      <c r="BD18" s="32">
        <f t="shared" ca="1" si="49"/>
        <v>0</v>
      </c>
      <c r="BE18" s="32">
        <f t="shared" ca="1" si="50"/>
        <v>0</v>
      </c>
      <c r="BF18" s="32">
        <f t="shared" ca="1" si="51"/>
        <v>0</v>
      </c>
      <c r="BG18" s="32">
        <f t="shared" ca="1" si="52"/>
        <v>0</v>
      </c>
      <c r="BH18" s="32">
        <f t="shared" ca="1" si="53"/>
        <v>0</v>
      </c>
      <c r="BI18" s="32">
        <f t="shared" ca="1" si="54"/>
        <v>0</v>
      </c>
      <c r="BJ18" s="32">
        <f t="shared" ca="1" si="55"/>
        <v>0</v>
      </c>
      <c r="BK18" s="32">
        <f t="shared" ca="1" si="56"/>
        <v>0</v>
      </c>
      <c r="BL18" s="32">
        <f t="shared" ca="1" si="57"/>
        <v>0</v>
      </c>
      <c r="BM18" s="32">
        <f t="shared" ca="1" si="58"/>
        <v>0</v>
      </c>
      <c r="BN18" s="32">
        <f t="shared" ca="1" si="59"/>
        <v>0</v>
      </c>
      <c r="BO18" s="32">
        <f t="shared" ca="1" si="60"/>
        <v>0</v>
      </c>
      <c r="BP18" s="32">
        <f t="shared" ca="1" si="61"/>
        <v>0</v>
      </c>
      <c r="BQ18" s="32">
        <f t="shared" ca="1" si="62"/>
        <v>0</v>
      </c>
      <c r="BR18" s="32">
        <f t="shared" ca="1" si="63"/>
        <v>0</v>
      </c>
      <c r="BS18" s="32">
        <f t="shared" ca="1" si="64"/>
        <v>0</v>
      </c>
      <c r="BT18" s="32">
        <f t="shared" ca="1" si="65"/>
        <v>0</v>
      </c>
      <c r="BU18" s="32">
        <f t="shared" ca="1" si="66"/>
        <v>0</v>
      </c>
      <c r="BV18" s="28"/>
      <c r="BW18" s="28"/>
      <c r="BX18" s="28"/>
      <c r="BY18" s="28"/>
      <c r="BZ18" s="28"/>
      <c r="CA18" s="28"/>
      <c r="CB18" s="28"/>
      <c r="CC18" s="28"/>
    </row>
    <row r="19" spans="1:81" x14ac:dyDescent="0.2">
      <c r="A19" s="31" t="str">
        <f t="shared" ca="1" si="0"/>
        <v/>
      </c>
      <c r="B19" s="33" t="str">
        <f t="array" aca="1" ref="B19" ca="1">IF(ROW(A16)&gt;SUMPRODUCT(1/COUNTIF(transfert,transfert)),"",INDEX(transfert,MIN(IF(COUNTIF(B$3:B18,transfert)=0,ROW(transfert)-1))))</f>
        <v/>
      </c>
      <c r="C19" s="31" t="str">
        <f t="shared" ca="1" si="67"/>
        <v/>
      </c>
      <c r="D19" s="31" t="str">
        <f t="shared" ca="1" si="1"/>
        <v/>
      </c>
      <c r="E19" s="32">
        <f t="shared" ca="1" si="2"/>
        <v>0</v>
      </c>
      <c r="F19" s="32">
        <f t="shared" ca="1" si="3"/>
        <v>0</v>
      </c>
      <c r="G19" s="32">
        <f t="shared" ca="1" si="4"/>
        <v>0</v>
      </c>
      <c r="H19" s="32">
        <f t="shared" ca="1" si="5"/>
        <v>0</v>
      </c>
      <c r="I19" s="32">
        <f t="shared" ca="1" si="6"/>
        <v>0</v>
      </c>
      <c r="J19" s="32">
        <f t="shared" ca="1" si="7"/>
        <v>0</v>
      </c>
      <c r="K19" s="32">
        <f t="shared" ca="1" si="8"/>
        <v>0</v>
      </c>
      <c r="L19" s="32">
        <f t="shared" ca="1" si="9"/>
        <v>0</v>
      </c>
      <c r="M19" s="32">
        <f t="shared" ca="1" si="10"/>
        <v>0</v>
      </c>
      <c r="N19" s="32">
        <f t="shared" ca="1" si="11"/>
        <v>0</v>
      </c>
      <c r="O19" s="32">
        <f t="shared" ca="1" si="12"/>
        <v>0</v>
      </c>
      <c r="P19" s="32">
        <f t="shared" ca="1" si="13"/>
        <v>0</v>
      </c>
      <c r="Q19" s="32">
        <f t="shared" ca="1" si="14"/>
        <v>0</v>
      </c>
      <c r="R19" s="32">
        <f t="shared" ca="1" si="15"/>
        <v>0</v>
      </c>
      <c r="S19" s="32">
        <f t="shared" ca="1" si="16"/>
        <v>0</v>
      </c>
      <c r="T19" s="32">
        <f t="shared" ca="1" si="17"/>
        <v>0</v>
      </c>
      <c r="U19" s="32">
        <f t="shared" ca="1" si="18"/>
        <v>0</v>
      </c>
      <c r="V19" s="32">
        <f t="shared" ca="1" si="19"/>
        <v>0</v>
      </c>
      <c r="W19" s="32">
        <f t="shared" ca="1" si="20"/>
        <v>0</v>
      </c>
      <c r="X19" s="32">
        <f t="shared" ca="1" si="21"/>
        <v>0</v>
      </c>
      <c r="Y19" s="32">
        <f t="shared" ca="1" si="22"/>
        <v>0</v>
      </c>
      <c r="Z19" s="32">
        <f t="shared" ca="1" si="23"/>
        <v>0</v>
      </c>
      <c r="AA19" s="32">
        <f t="shared" ca="1" si="24"/>
        <v>0</v>
      </c>
      <c r="AB19" s="32"/>
      <c r="AC19" s="32"/>
      <c r="AD19" s="32">
        <f t="shared" ca="1" si="25"/>
        <v>0</v>
      </c>
      <c r="AE19" s="32">
        <f t="shared" ca="1" si="26"/>
        <v>0</v>
      </c>
      <c r="AF19" s="32">
        <f t="shared" ca="1" si="27"/>
        <v>0</v>
      </c>
      <c r="AG19" s="32">
        <f t="shared" ca="1" si="28"/>
        <v>0</v>
      </c>
      <c r="AH19" s="32">
        <f t="shared" ca="1" si="29"/>
        <v>0</v>
      </c>
      <c r="AI19" s="32">
        <f t="shared" ca="1" si="30"/>
        <v>0</v>
      </c>
      <c r="AJ19" s="32">
        <f t="shared" ca="1" si="31"/>
        <v>0</v>
      </c>
      <c r="AK19" s="32">
        <f t="shared" ca="1" si="32"/>
        <v>0</v>
      </c>
      <c r="AL19" s="32">
        <f t="shared" ca="1" si="33"/>
        <v>0</v>
      </c>
      <c r="AM19" s="32">
        <f t="shared" ca="1" si="34"/>
        <v>0</v>
      </c>
      <c r="AN19" s="32">
        <f t="shared" ca="1" si="35"/>
        <v>0</v>
      </c>
      <c r="AO19" s="32">
        <f t="shared" ca="1" si="36"/>
        <v>0</v>
      </c>
      <c r="AP19" s="32">
        <f t="shared" ca="1" si="37"/>
        <v>0</v>
      </c>
      <c r="AQ19" s="32">
        <f t="shared" ca="1" si="38"/>
        <v>0</v>
      </c>
      <c r="AR19" s="32">
        <f t="shared" ca="1" si="39"/>
        <v>0</v>
      </c>
      <c r="AS19" s="32">
        <f t="shared" ca="1" si="40"/>
        <v>0</v>
      </c>
      <c r="AT19" s="32">
        <f t="shared" ca="1" si="41"/>
        <v>0</v>
      </c>
      <c r="AU19" s="32">
        <f t="shared" ca="1" si="42"/>
        <v>0</v>
      </c>
      <c r="AV19" s="32"/>
      <c r="AW19" s="32"/>
      <c r="AX19" s="32">
        <f t="shared" ca="1" si="43"/>
        <v>0</v>
      </c>
      <c r="AY19" s="32">
        <f t="shared" ca="1" si="44"/>
        <v>0</v>
      </c>
      <c r="AZ19" s="32">
        <f t="shared" ca="1" si="45"/>
        <v>0</v>
      </c>
      <c r="BA19" s="32">
        <f t="shared" ca="1" si="46"/>
        <v>0</v>
      </c>
      <c r="BB19" s="32">
        <f t="shared" ca="1" si="47"/>
        <v>0</v>
      </c>
      <c r="BC19" s="32">
        <f t="shared" ca="1" si="48"/>
        <v>0</v>
      </c>
      <c r="BD19" s="32">
        <f t="shared" ca="1" si="49"/>
        <v>0</v>
      </c>
      <c r="BE19" s="32">
        <f t="shared" ca="1" si="50"/>
        <v>0</v>
      </c>
      <c r="BF19" s="32">
        <f t="shared" ca="1" si="51"/>
        <v>0</v>
      </c>
      <c r="BG19" s="32">
        <f t="shared" ca="1" si="52"/>
        <v>0</v>
      </c>
      <c r="BH19" s="32">
        <f t="shared" ca="1" si="53"/>
        <v>0</v>
      </c>
      <c r="BI19" s="32">
        <f t="shared" ca="1" si="54"/>
        <v>0</v>
      </c>
      <c r="BJ19" s="32">
        <f t="shared" ca="1" si="55"/>
        <v>0</v>
      </c>
      <c r="BK19" s="32">
        <f t="shared" ca="1" si="56"/>
        <v>0</v>
      </c>
      <c r="BL19" s="32">
        <f t="shared" ca="1" si="57"/>
        <v>0</v>
      </c>
      <c r="BM19" s="32">
        <f t="shared" ca="1" si="58"/>
        <v>0</v>
      </c>
      <c r="BN19" s="32">
        <f t="shared" ca="1" si="59"/>
        <v>0</v>
      </c>
      <c r="BO19" s="32">
        <f t="shared" ca="1" si="60"/>
        <v>0</v>
      </c>
      <c r="BP19" s="32">
        <f t="shared" ca="1" si="61"/>
        <v>0</v>
      </c>
      <c r="BQ19" s="32">
        <f t="shared" ca="1" si="62"/>
        <v>0</v>
      </c>
      <c r="BR19" s="32">
        <f t="shared" ca="1" si="63"/>
        <v>0</v>
      </c>
      <c r="BS19" s="32">
        <f t="shared" ca="1" si="64"/>
        <v>0</v>
      </c>
      <c r="BT19" s="32">
        <f t="shared" ca="1" si="65"/>
        <v>0</v>
      </c>
      <c r="BU19" s="32">
        <f t="shared" ca="1" si="66"/>
        <v>0</v>
      </c>
      <c r="BV19" s="28"/>
      <c r="BW19" s="28"/>
      <c r="BX19" s="28"/>
      <c r="BY19" s="28"/>
      <c r="BZ19" s="28"/>
      <c r="CA19" s="28"/>
      <c r="CB19" s="28"/>
      <c r="CC19" s="28"/>
    </row>
    <row r="20" spans="1:81" x14ac:dyDescent="0.2">
      <c r="A20" s="31" t="str">
        <f t="shared" ca="1" si="0"/>
        <v/>
      </c>
      <c r="B20" s="33" t="str">
        <f t="array" aca="1" ref="B20" ca="1">IF(ROW(A17)&gt;SUMPRODUCT(1/COUNTIF(transfert,transfert)),"",INDEX(transfert,MIN(IF(COUNTIF(B$3:B19,transfert)=0,ROW(transfert)-1))))</f>
        <v/>
      </c>
      <c r="C20" s="31" t="str">
        <f t="shared" ca="1" si="67"/>
        <v/>
      </c>
      <c r="D20" s="31" t="str">
        <f t="shared" ca="1" si="1"/>
        <v/>
      </c>
      <c r="E20" s="32">
        <f t="shared" ca="1" si="2"/>
        <v>0</v>
      </c>
      <c r="F20" s="32">
        <f t="shared" ca="1" si="3"/>
        <v>0</v>
      </c>
      <c r="G20" s="32">
        <f t="shared" ca="1" si="4"/>
        <v>0</v>
      </c>
      <c r="H20" s="32">
        <f t="shared" ca="1" si="5"/>
        <v>0</v>
      </c>
      <c r="I20" s="32">
        <f t="shared" ca="1" si="6"/>
        <v>0</v>
      </c>
      <c r="J20" s="32">
        <f t="shared" ca="1" si="7"/>
        <v>0</v>
      </c>
      <c r="K20" s="32">
        <f t="shared" ca="1" si="8"/>
        <v>0</v>
      </c>
      <c r="L20" s="32">
        <f t="shared" ca="1" si="9"/>
        <v>0</v>
      </c>
      <c r="M20" s="32">
        <f t="shared" ca="1" si="10"/>
        <v>0</v>
      </c>
      <c r="N20" s="32">
        <f t="shared" ca="1" si="11"/>
        <v>0</v>
      </c>
      <c r="O20" s="32">
        <f t="shared" ca="1" si="12"/>
        <v>0</v>
      </c>
      <c r="P20" s="32">
        <f t="shared" ca="1" si="13"/>
        <v>0</v>
      </c>
      <c r="Q20" s="32">
        <f t="shared" ca="1" si="14"/>
        <v>0</v>
      </c>
      <c r="R20" s="32">
        <f t="shared" ca="1" si="15"/>
        <v>0</v>
      </c>
      <c r="S20" s="32">
        <f t="shared" ca="1" si="16"/>
        <v>0</v>
      </c>
      <c r="T20" s="32">
        <f t="shared" ca="1" si="17"/>
        <v>0</v>
      </c>
      <c r="U20" s="32">
        <f t="shared" ca="1" si="18"/>
        <v>0</v>
      </c>
      <c r="V20" s="32">
        <f t="shared" ca="1" si="19"/>
        <v>0</v>
      </c>
      <c r="W20" s="32">
        <f t="shared" ca="1" si="20"/>
        <v>0</v>
      </c>
      <c r="X20" s="32">
        <f t="shared" ca="1" si="21"/>
        <v>0</v>
      </c>
      <c r="Y20" s="32">
        <f t="shared" ca="1" si="22"/>
        <v>0</v>
      </c>
      <c r="Z20" s="32">
        <f t="shared" ca="1" si="23"/>
        <v>0</v>
      </c>
      <c r="AA20" s="32">
        <f t="shared" ca="1" si="24"/>
        <v>0</v>
      </c>
      <c r="AB20" s="32"/>
      <c r="AC20" s="32"/>
      <c r="AD20" s="32">
        <f t="shared" ca="1" si="25"/>
        <v>0</v>
      </c>
      <c r="AE20" s="32">
        <f t="shared" ca="1" si="26"/>
        <v>0</v>
      </c>
      <c r="AF20" s="32">
        <f t="shared" ca="1" si="27"/>
        <v>0</v>
      </c>
      <c r="AG20" s="32">
        <f t="shared" ca="1" si="28"/>
        <v>0</v>
      </c>
      <c r="AH20" s="32">
        <f t="shared" ca="1" si="29"/>
        <v>0</v>
      </c>
      <c r="AI20" s="32">
        <f t="shared" ca="1" si="30"/>
        <v>0</v>
      </c>
      <c r="AJ20" s="32">
        <f t="shared" ca="1" si="31"/>
        <v>0</v>
      </c>
      <c r="AK20" s="32">
        <f t="shared" ca="1" si="32"/>
        <v>0</v>
      </c>
      <c r="AL20" s="32">
        <f t="shared" ca="1" si="33"/>
        <v>0</v>
      </c>
      <c r="AM20" s="32">
        <f t="shared" ca="1" si="34"/>
        <v>0</v>
      </c>
      <c r="AN20" s="32">
        <f t="shared" ca="1" si="35"/>
        <v>0</v>
      </c>
      <c r="AO20" s="32">
        <f t="shared" ca="1" si="36"/>
        <v>0</v>
      </c>
      <c r="AP20" s="32">
        <f t="shared" ca="1" si="37"/>
        <v>0</v>
      </c>
      <c r="AQ20" s="32">
        <f t="shared" ca="1" si="38"/>
        <v>0</v>
      </c>
      <c r="AR20" s="32">
        <f t="shared" ca="1" si="39"/>
        <v>0</v>
      </c>
      <c r="AS20" s="32">
        <f t="shared" ca="1" si="40"/>
        <v>0</v>
      </c>
      <c r="AT20" s="32">
        <f t="shared" ca="1" si="41"/>
        <v>0</v>
      </c>
      <c r="AU20" s="32">
        <f t="shared" ca="1" si="42"/>
        <v>0</v>
      </c>
      <c r="AV20" s="32"/>
      <c r="AW20" s="32"/>
      <c r="AX20" s="32">
        <f t="shared" ca="1" si="43"/>
        <v>0</v>
      </c>
      <c r="AY20" s="32">
        <f t="shared" ca="1" si="44"/>
        <v>0</v>
      </c>
      <c r="AZ20" s="32">
        <f t="shared" ca="1" si="45"/>
        <v>0</v>
      </c>
      <c r="BA20" s="32">
        <f t="shared" ca="1" si="46"/>
        <v>0</v>
      </c>
      <c r="BB20" s="32">
        <f t="shared" ca="1" si="47"/>
        <v>0</v>
      </c>
      <c r="BC20" s="32">
        <f t="shared" ca="1" si="48"/>
        <v>0</v>
      </c>
      <c r="BD20" s="32">
        <f t="shared" ca="1" si="49"/>
        <v>0</v>
      </c>
      <c r="BE20" s="32">
        <f t="shared" ca="1" si="50"/>
        <v>0</v>
      </c>
      <c r="BF20" s="32">
        <f t="shared" ca="1" si="51"/>
        <v>0</v>
      </c>
      <c r="BG20" s="32">
        <f t="shared" ca="1" si="52"/>
        <v>0</v>
      </c>
      <c r="BH20" s="32">
        <f t="shared" ca="1" si="53"/>
        <v>0</v>
      </c>
      <c r="BI20" s="32">
        <f t="shared" ca="1" si="54"/>
        <v>0</v>
      </c>
      <c r="BJ20" s="32">
        <f t="shared" ca="1" si="55"/>
        <v>0</v>
      </c>
      <c r="BK20" s="32">
        <f t="shared" ca="1" si="56"/>
        <v>0</v>
      </c>
      <c r="BL20" s="32">
        <f t="shared" ca="1" si="57"/>
        <v>0</v>
      </c>
      <c r="BM20" s="32">
        <f t="shared" ca="1" si="58"/>
        <v>0</v>
      </c>
      <c r="BN20" s="32">
        <f t="shared" ca="1" si="59"/>
        <v>0</v>
      </c>
      <c r="BO20" s="32">
        <f t="shared" ca="1" si="60"/>
        <v>0</v>
      </c>
      <c r="BP20" s="32">
        <f t="shared" ca="1" si="61"/>
        <v>0</v>
      </c>
      <c r="BQ20" s="32">
        <f t="shared" ca="1" si="62"/>
        <v>0</v>
      </c>
      <c r="BR20" s="32">
        <f t="shared" ca="1" si="63"/>
        <v>0</v>
      </c>
      <c r="BS20" s="32">
        <f t="shared" ca="1" si="64"/>
        <v>0</v>
      </c>
      <c r="BT20" s="32">
        <f t="shared" ca="1" si="65"/>
        <v>0</v>
      </c>
      <c r="BU20" s="32">
        <f t="shared" ca="1" si="66"/>
        <v>0</v>
      </c>
      <c r="BV20" s="28"/>
      <c r="BW20" s="28"/>
      <c r="BX20" s="28"/>
      <c r="BY20" s="28"/>
      <c r="BZ20" s="28"/>
      <c r="CA20" s="28"/>
      <c r="CB20" s="28"/>
      <c r="CC20" s="28"/>
    </row>
    <row r="21" spans="1:81" x14ac:dyDescent="0.2">
      <c r="A21" s="31" t="str">
        <f t="shared" ca="1" si="0"/>
        <v/>
      </c>
      <c r="B21" s="33" t="str">
        <f t="array" aca="1" ref="B21" ca="1">IF(ROW(A18)&gt;SUMPRODUCT(1/COUNTIF(transfert,transfert)),"",INDEX(transfert,MIN(IF(COUNTIF(B$3:B20,transfert)=0,ROW(transfert)-1))))</f>
        <v/>
      </c>
      <c r="C21" s="31" t="str">
        <f t="shared" ca="1" si="67"/>
        <v/>
      </c>
      <c r="D21" s="31" t="str">
        <f t="shared" ca="1" si="1"/>
        <v/>
      </c>
      <c r="E21" s="32">
        <f t="shared" ca="1" si="2"/>
        <v>0</v>
      </c>
      <c r="F21" s="32">
        <f t="shared" ca="1" si="3"/>
        <v>0</v>
      </c>
      <c r="G21" s="32">
        <f t="shared" ca="1" si="4"/>
        <v>0</v>
      </c>
      <c r="H21" s="32">
        <f t="shared" ca="1" si="5"/>
        <v>0</v>
      </c>
      <c r="I21" s="32">
        <f t="shared" ca="1" si="6"/>
        <v>0</v>
      </c>
      <c r="J21" s="32">
        <f t="shared" ca="1" si="7"/>
        <v>0</v>
      </c>
      <c r="K21" s="32">
        <f t="shared" ca="1" si="8"/>
        <v>0</v>
      </c>
      <c r="L21" s="32">
        <f t="shared" ca="1" si="9"/>
        <v>0</v>
      </c>
      <c r="M21" s="32">
        <f t="shared" ca="1" si="10"/>
        <v>0</v>
      </c>
      <c r="N21" s="32">
        <f t="shared" ca="1" si="11"/>
        <v>0</v>
      </c>
      <c r="O21" s="32">
        <f t="shared" ca="1" si="12"/>
        <v>0</v>
      </c>
      <c r="P21" s="32">
        <f t="shared" ca="1" si="13"/>
        <v>0</v>
      </c>
      <c r="Q21" s="32">
        <f t="shared" ca="1" si="14"/>
        <v>0</v>
      </c>
      <c r="R21" s="32">
        <f t="shared" ca="1" si="15"/>
        <v>0</v>
      </c>
      <c r="S21" s="32">
        <f t="shared" ca="1" si="16"/>
        <v>0</v>
      </c>
      <c r="T21" s="32">
        <f t="shared" ca="1" si="17"/>
        <v>0</v>
      </c>
      <c r="U21" s="32">
        <f t="shared" ca="1" si="18"/>
        <v>0</v>
      </c>
      <c r="V21" s="32">
        <f t="shared" ca="1" si="19"/>
        <v>0</v>
      </c>
      <c r="W21" s="32">
        <f t="shared" ca="1" si="20"/>
        <v>0</v>
      </c>
      <c r="X21" s="32">
        <f t="shared" ca="1" si="21"/>
        <v>0</v>
      </c>
      <c r="Y21" s="32">
        <f t="shared" ca="1" si="22"/>
        <v>0</v>
      </c>
      <c r="Z21" s="32">
        <f t="shared" ca="1" si="23"/>
        <v>0</v>
      </c>
      <c r="AA21" s="32">
        <f t="shared" ca="1" si="24"/>
        <v>0</v>
      </c>
      <c r="AB21" s="32"/>
      <c r="AC21" s="32"/>
      <c r="AD21" s="32">
        <f t="shared" ca="1" si="25"/>
        <v>0</v>
      </c>
      <c r="AE21" s="32">
        <f t="shared" ca="1" si="26"/>
        <v>0</v>
      </c>
      <c r="AF21" s="32">
        <f t="shared" ca="1" si="27"/>
        <v>0</v>
      </c>
      <c r="AG21" s="32">
        <f t="shared" ca="1" si="28"/>
        <v>0</v>
      </c>
      <c r="AH21" s="32">
        <f t="shared" ca="1" si="29"/>
        <v>0</v>
      </c>
      <c r="AI21" s="32">
        <f t="shared" ca="1" si="30"/>
        <v>0</v>
      </c>
      <c r="AJ21" s="32">
        <f t="shared" ca="1" si="31"/>
        <v>0</v>
      </c>
      <c r="AK21" s="32">
        <f t="shared" ca="1" si="32"/>
        <v>0</v>
      </c>
      <c r="AL21" s="32">
        <f t="shared" ca="1" si="33"/>
        <v>0</v>
      </c>
      <c r="AM21" s="32">
        <f t="shared" ca="1" si="34"/>
        <v>0</v>
      </c>
      <c r="AN21" s="32">
        <f t="shared" ca="1" si="35"/>
        <v>0</v>
      </c>
      <c r="AO21" s="32">
        <f t="shared" ca="1" si="36"/>
        <v>0</v>
      </c>
      <c r="AP21" s="32">
        <f t="shared" ca="1" si="37"/>
        <v>0</v>
      </c>
      <c r="AQ21" s="32">
        <f t="shared" ca="1" si="38"/>
        <v>0</v>
      </c>
      <c r="AR21" s="32">
        <f t="shared" ca="1" si="39"/>
        <v>0</v>
      </c>
      <c r="AS21" s="32">
        <f t="shared" ca="1" si="40"/>
        <v>0</v>
      </c>
      <c r="AT21" s="32">
        <f t="shared" ca="1" si="41"/>
        <v>0</v>
      </c>
      <c r="AU21" s="32">
        <f t="shared" ca="1" si="42"/>
        <v>0</v>
      </c>
      <c r="AV21" s="32"/>
      <c r="AW21" s="32"/>
      <c r="AX21" s="32">
        <f t="shared" ca="1" si="43"/>
        <v>0</v>
      </c>
      <c r="AY21" s="32">
        <f t="shared" ca="1" si="44"/>
        <v>0</v>
      </c>
      <c r="AZ21" s="32">
        <f t="shared" ca="1" si="45"/>
        <v>0</v>
      </c>
      <c r="BA21" s="32">
        <f t="shared" ca="1" si="46"/>
        <v>0</v>
      </c>
      <c r="BB21" s="32">
        <f t="shared" ca="1" si="47"/>
        <v>0</v>
      </c>
      <c r="BC21" s="32">
        <f t="shared" ca="1" si="48"/>
        <v>0</v>
      </c>
      <c r="BD21" s="32">
        <f t="shared" ca="1" si="49"/>
        <v>0</v>
      </c>
      <c r="BE21" s="32">
        <f t="shared" ca="1" si="50"/>
        <v>0</v>
      </c>
      <c r="BF21" s="32">
        <f t="shared" ca="1" si="51"/>
        <v>0</v>
      </c>
      <c r="BG21" s="32">
        <f t="shared" ca="1" si="52"/>
        <v>0</v>
      </c>
      <c r="BH21" s="32">
        <f t="shared" ca="1" si="53"/>
        <v>0</v>
      </c>
      <c r="BI21" s="32">
        <f t="shared" ca="1" si="54"/>
        <v>0</v>
      </c>
      <c r="BJ21" s="32">
        <f t="shared" ca="1" si="55"/>
        <v>0</v>
      </c>
      <c r="BK21" s="32">
        <f t="shared" ca="1" si="56"/>
        <v>0</v>
      </c>
      <c r="BL21" s="32">
        <f t="shared" ca="1" si="57"/>
        <v>0</v>
      </c>
      <c r="BM21" s="32">
        <f t="shared" ca="1" si="58"/>
        <v>0</v>
      </c>
      <c r="BN21" s="32">
        <f t="shared" ca="1" si="59"/>
        <v>0</v>
      </c>
      <c r="BO21" s="32">
        <f t="shared" ca="1" si="60"/>
        <v>0</v>
      </c>
      <c r="BP21" s="32">
        <f t="shared" ca="1" si="61"/>
        <v>0</v>
      </c>
      <c r="BQ21" s="32">
        <f t="shared" ca="1" si="62"/>
        <v>0</v>
      </c>
      <c r="BR21" s="32">
        <f t="shared" ca="1" si="63"/>
        <v>0</v>
      </c>
      <c r="BS21" s="32">
        <f t="shared" ca="1" si="64"/>
        <v>0</v>
      </c>
      <c r="BT21" s="32">
        <f t="shared" ca="1" si="65"/>
        <v>0</v>
      </c>
      <c r="BU21" s="32">
        <f t="shared" ca="1" si="66"/>
        <v>0</v>
      </c>
      <c r="BV21" s="28"/>
      <c r="BW21" s="28"/>
      <c r="BX21" s="28"/>
      <c r="BY21" s="28"/>
      <c r="BZ21" s="28"/>
      <c r="CA21" s="28"/>
      <c r="CB21" s="28"/>
      <c r="CC21" s="28"/>
    </row>
    <row r="22" spans="1:81" x14ac:dyDescent="0.2">
      <c r="A22" s="31" t="str">
        <f t="shared" ca="1" si="0"/>
        <v/>
      </c>
      <c r="B22" s="33" t="str">
        <f t="array" aca="1" ref="B22" ca="1">IF(ROW(A19)&gt;SUMPRODUCT(1/COUNTIF(transfert,transfert)),"",INDEX(transfert,MIN(IF(COUNTIF(B$3:B21,transfert)=0,ROW(transfert)-1))))</f>
        <v/>
      </c>
      <c r="C22" s="31" t="str">
        <f t="shared" ca="1" si="67"/>
        <v/>
      </c>
      <c r="D22" s="31" t="str">
        <f t="shared" ca="1" si="1"/>
        <v/>
      </c>
      <c r="E22" s="32">
        <f t="shared" ca="1" si="2"/>
        <v>0</v>
      </c>
      <c r="F22" s="32">
        <f t="shared" ca="1" si="3"/>
        <v>0</v>
      </c>
      <c r="G22" s="32">
        <f t="shared" ca="1" si="4"/>
        <v>0</v>
      </c>
      <c r="H22" s="32">
        <f t="shared" ca="1" si="5"/>
        <v>0</v>
      </c>
      <c r="I22" s="32">
        <f t="shared" ca="1" si="6"/>
        <v>0</v>
      </c>
      <c r="J22" s="32">
        <f t="shared" ca="1" si="7"/>
        <v>0</v>
      </c>
      <c r="K22" s="32">
        <f t="shared" ca="1" si="8"/>
        <v>0</v>
      </c>
      <c r="L22" s="32">
        <f t="shared" ca="1" si="9"/>
        <v>0</v>
      </c>
      <c r="M22" s="32">
        <f t="shared" ca="1" si="10"/>
        <v>0</v>
      </c>
      <c r="N22" s="32">
        <f t="shared" ca="1" si="11"/>
        <v>0</v>
      </c>
      <c r="O22" s="32">
        <f t="shared" ca="1" si="12"/>
        <v>0</v>
      </c>
      <c r="P22" s="32">
        <f t="shared" ca="1" si="13"/>
        <v>0</v>
      </c>
      <c r="Q22" s="32">
        <f t="shared" ca="1" si="14"/>
        <v>0</v>
      </c>
      <c r="R22" s="32">
        <f t="shared" ca="1" si="15"/>
        <v>0</v>
      </c>
      <c r="S22" s="32">
        <f t="shared" ca="1" si="16"/>
        <v>0</v>
      </c>
      <c r="T22" s="32">
        <f t="shared" ca="1" si="17"/>
        <v>0</v>
      </c>
      <c r="U22" s="32">
        <f t="shared" ca="1" si="18"/>
        <v>0</v>
      </c>
      <c r="V22" s="32">
        <f t="shared" ca="1" si="19"/>
        <v>0</v>
      </c>
      <c r="W22" s="32">
        <f t="shared" ca="1" si="20"/>
        <v>0</v>
      </c>
      <c r="X22" s="32">
        <f t="shared" ca="1" si="21"/>
        <v>0</v>
      </c>
      <c r="Y22" s="32">
        <f t="shared" ca="1" si="22"/>
        <v>0</v>
      </c>
      <c r="Z22" s="32">
        <f t="shared" ca="1" si="23"/>
        <v>0</v>
      </c>
      <c r="AA22" s="32">
        <f t="shared" ca="1" si="24"/>
        <v>0</v>
      </c>
      <c r="AB22" s="32"/>
      <c r="AC22" s="32"/>
      <c r="AD22" s="32">
        <f t="shared" ca="1" si="25"/>
        <v>0</v>
      </c>
      <c r="AE22" s="32">
        <f t="shared" ca="1" si="26"/>
        <v>0</v>
      </c>
      <c r="AF22" s="32">
        <f t="shared" ca="1" si="27"/>
        <v>0</v>
      </c>
      <c r="AG22" s="32">
        <f t="shared" ca="1" si="28"/>
        <v>0</v>
      </c>
      <c r="AH22" s="32">
        <f t="shared" ca="1" si="29"/>
        <v>0</v>
      </c>
      <c r="AI22" s="32">
        <f t="shared" ca="1" si="30"/>
        <v>0</v>
      </c>
      <c r="AJ22" s="32">
        <f t="shared" ca="1" si="31"/>
        <v>0</v>
      </c>
      <c r="AK22" s="32">
        <f t="shared" ca="1" si="32"/>
        <v>0</v>
      </c>
      <c r="AL22" s="32">
        <f t="shared" ca="1" si="33"/>
        <v>0</v>
      </c>
      <c r="AM22" s="32">
        <f t="shared" ca="1" si="34"/>
        <v>0</v>
      </c>
      <c r="AN22" s="32">
        <f t="shared" ca="1" si="35"/>
        <v>0</v>
      </c>
      <c r="AO22" s="32">
        <f t="shared" ca="1" si="36"/>
        <v>0</v>
      </c>
      <c r="AP22" s="32">
        <f t="shared" ca="1" si="37"/>
        <v>0</v>
      </c>
      <c r="AQ22" s="32">
        <f t="shared" ca="1" si="38"/>
        <v>0</v>
      </c>
      <c r="AR22" s="32">
        <f t="shared" ca="1" si="39"/>
        <v>0</v>
      </c>
      <c r="AS22" s="32">
        <f t="shared" ca="1" si="40"/>
        <v>0</v>
      </c>
      <c r="AT22" s="32">
        <f t="shared" ca="1" si="41"/>
        <v>0</v>
      </c>
      <c r="AU22" s="32">
        <f t="shared" ca="1" si="42"/>
        <v>0</v>
      </c>
      <c r="AV22" s="32"/>
      <c r="AW22" s="32"/>
      <c r="AX22" s="32">
        <f t="shared" ca="1" si="43"/>
        <v>0</v>
      </c>
      <c r="AY22" s="32">
        <f t="shared" ca="1" si="44"/>
        <v>0</v>
      </c>
      <c r="AZ22" s="32">
        <f t="shared" ca="1" si="45"/>
        <v>0</v>
      </c>
      <c r="BA22" s="32">
        <f t="shared" ca="1" si="46"/>
        <v>0</v>
      </c>
      <c r="BB22" s="32">
        <f t="shared" ca="1" si="47"/>
        <v>0</v>
      </c>
      <c r="BC22" s="32">
        <f t="shared" ca="1" si="48"/>
        <v>0</v>
      </c>
      <c r="BD22" s="32">
        <f t="shared" ca="1" si="49"/>
        <v>0</v>
      </c>
      <c r="BE22" s="32">
        <f t="shared" ca="1" si="50"/>
        <v>0</v>
      </c>
      <c r="BF22" s="32">
        <f t="shared" ca="1" si="51"/>
        <v>0</v>
      </c>
      <c r="BG22" s="32">
        <f t="shared" ca="1" si="52"/>
        <v>0</v>
      </c>
      <c r="BH22" s="32">
        <f t="shared" ca="1" si="53"/>
        <v>0</v>
      </c>
      <c r="BI22" s="32">
        <f t="shared" ca="1" si="54"/>
        <v>0</v>
      </c>
      <c r="BJ22" s="32">
        <f t="shared" ca="1" si="55"/>
        <v>0</v>
      </c>
      <c r="BK22" s="32">
        <f t="shared" ca="1" si="56"/>
        <v>0</v>
      </c>
      <c r="BL22" s="32">
        <f t="shared" ca="1" si="57"/>
        <v>0</v>
      </c>
      <c r="BM22" s="32">
        <f t="shared" ca="1" si="58"/>
        <v>0</v>
      </c>
      <c r="BN22" s="32">
        <f t="shared" ca="1" si="59"/>
        <v>0</v>
      </c>
      <c r="BO22" s="32">
        <f t="shared" ca="1" si="60"/>
        <v>0</v>
      </c>
      <c r="BP22" s="32">
        <f t="shared" ca="1" si="61"/>
        <v>0</v>
      </c>
      <c r="BQ22" s="32">
        <f t="shared" ca="1" si="62"/>
        <v>0</v>
      </c>
      <c r="BR22" s="32">
        <f t="shared" ca="1" si="63"/>
        <v>0</v>
      </c>
      <c r="BS22" s="32">
        <f t="shared" ca="1" si="64"/>
        <v>0</v>
      </c>
      <c r="BT22" s="32">
        <f t="shared" ca="1" si="65"/>
        <v>0</v>
      </c>
      <c r="BU22" s="32">
        <f t="shared" ca="1" si="66"/>
        <v>0</v>
      </c>
      <c r="BV22" s="28"/>
      <c r="BW22" s="28"/>
      <c r="BX22" s="28"/>
      <c r="BY22" s="28"/>
      <c r="BZ22" s="28"/>
      <c r="CA22" s="28"/>
      <c r="CB22" s="28"/>
      <c r="CC22" s="28"/>
    </row>
    <row r="23" spans="1:81" x14ac:dyDescent="0.2">
      <c r="A23" s="31" t="str">
        <f t="shared" ca="1" si="0"/>
        <v/>
      </c>
      <c r="B23" s="33" t="str">
        <f t="array" aca="1" ref="B23" ca="1">IF(ROW(A20)&gt;SUMPRODUCT(1/COUNTIF(transfert,transfert)),"",INDEX(transfert,MIN(IF(COUNTIF(B$3:B22,transfert)=0,ROW(transfert)-1))))</f>
        <v/>
      </c>
      <c r="C23" s="31" t="str">
        <f t="shared" ca="1" si="67"/>
        <v/>
      </c>
      <c r="D23" s="31" t="str">
        <f t="shared" ca="1" si="1"/>
        <v/>
      </c>
      <c r="E23" s="32">
        <f t="shared" ca="1" si="2"/>
        <v>0</v>
      </c>
      <c r="F23" s="32">
        <f t="shared" ca="1" si="3"/>
        <v>0</v>
      </c>
      <c r="G23" s="32">
        <f t="shared" ca="1" si="4"/>
        <v>0</v>
      </c>
      <c r="H23" s="32">
        <f t="shared" ca="1" si="5"/>
        <v>0</v>
      </c>
      <c r="I23" s="32">
        <f t="shared" ca="1" si="6"/>
        <v>0</v>
      </c>
      <c r="J23" s="32">
        <f t="shared" ca="1" si="7"/>
        <v>0</v>
      </c>
      <c r="K23" s="32">
        <f t="shared" ca="1" si="8"/>
        <v>0</v>
      </c>
      <c r="L23" s="32">
        <f t="shared" ca="1" si="9"/>
        <v>0</v>
      </c>
      <c r="M23" s="32">
        <f t="shared" ca="1" si="10"/>
        <v>0</v>
      </c>
      <c r="N23" s="32">
        <f t="shared" ca="1" si="11"/>
        <v>0</v>
      </c>
      <c r="O23" s="32">
        <f t="shared" ca="1" si="12"/>
        <v>0</v>
      </c>
      <c r="P23" s="32">
        <f t="shared" ca="1" si="13"/>
        <v>0</v>
      </c>
      <c r="Q23" s="32">
        <f t="shared" ca="1" si="14"/>
        <v>0</v>
      </c>
      <c r="R23" s="32">
        <f t="shared" ca="1" si="15"/>
        <v>0</v>
      </c>
      <c r="S23" s="32">
        <f t="shared" ca="1" si="16"/>
        <v>0</v>
      </c>
      <c r="T23" s="32">
        <f t="shared" ca="1" si="17"/>
        <v>0</v>
      </c>
      <c r="U23" s="32">
        <f t="shared" ca="1" si="18"/>
        <v>0</v>
      </c>
      <c r="V23" s="32">
        <f t="shared" ca="1" si="19"/>
        <v>0</v>
      </c>
      <c r="W23" s="32">
        <f t="shared" ca="1" si="20"/>
        <v>0</v>
      </c>
      <c r="X23" s="32">
        <f t="shared" ca="1" si="21"/>
        <v>0</v>
      </c>
      <c r="Y23" s="32">
        <f t="shared" ca="1" si="22"/>
        <v>0</v>
      </c>
      <c r="Z23" s="32">
        <f t="shared" ca="1" si="23"/>
        <v>0</v>
      </c>
      <c r="AA23" s="32">
        <f t="shared" ca="1" si="24"/>
        <v>0</v>
      </c>
      <c r="AB23" s="32"/>
      <c r="AC23" s="32"/>
      <c r="AD23" s="32">
        <f t="shared" ca="1" si="25"/>
        <v>0</v>
      </c>
      <c r="AE23" s="32">
        <f t="shared" ca="1" si="26"/>
        <v>0</v>
      </c>
      <c r="AF23" s="32">
        <f t="shared" ca="1" si="27"/>
        <v>0</v>
      </c>
      <c r="AG23" s="32">
        <f t="shared" ca="1" si="28"/>
        <v>0</v>
      </c>
      <c r="AH23" s="32">
        <f t="shared" ca="1" si="29"/>
        <v>0</v>
      </c>
      <c r="AI23" s="32">
        <f t="shared" ca="1" si="30"/>
        <v>0</v>
      </c>
      <c r="AJ23" s="32">
        <f t="shared" ca="1" si="31"/>
        <v>0</v>
      </c>
      <c r="AK23" s="32">
        <f t="shared" ca="1" si="32"/>
        <v>0</v>
      </c>
      <c r="AL23" s="32">
        <f t="shared" ca="1" si="33"/>
        <v>0</v>
      </c>
      <c r="AM23" s="32">
        <f t="shared" ca="1" si="34"/>
        <v>0</v>
      </c>
      <c r="AN23" s="32">
        <f t="shared" ca="1" si="35"/>
        <v>0</v>
      </c>
      <c r="AO23" s="32">
        <f t="shared" ca="1" si="36"/>
        <v>0</v>
      </c>
      <c r="AP23" s="32">
        <f t="shared" ca="1" si="37"/>
        <v>0</v>
      </c>
      <c r="AQ23" s="32">
        <f t="shared" ca="1" si="38"/>
        <v>0</v>
      </c>
      <c r="AR23" s="32">
        <f t="shared" ca="1" si="39"/>
        <v>0</v>
      </c>
      <c r="AS23" s="32">
        <f t="shared" ca="1" si="40"/>
        <v>0</v>
      </c>
      <c r="AT23" s="32">
        <f t="shared" ca="1" si="41"/>
        <v>0</v>
      </c>
      <c r="AU23" s="32">
        <f t="shared" ca="1" si="42"/>
        <v>0</v>
      </c>
      <c r="AV23" s="32"/>
      <c r="AW23" s="32"/>
      <c r="AX23" s="32">
        <f t="shared" ca="1" si="43"/>
        <v>0</v>
      </c>
      <c r="AY23" s="32">
        <f t="shared" ca="1" si="44"/>
        <v>0</v>
      </c>
      <c r="AZ23" s="32">
        <f t="shared" ca="1" si="45"/>
        <v>0</v>
      </c>
      <c r="BA23" s="32">
        <f t="shared" ca="1" si="46"/>
        <v>0</v>
      </c>
      <c r="BB23" s="32">
        <f t="shared" ca="1" si="47"/>
        <v>0</v>
      </c>
      <c r="BC23" s="32">
        <f t="shared" ca="1" si="48"/>
        <v>0</v>
      </c>
      <c r="BD23" s="32">
        <f t="shared" ca="1" si="49"/>
        <v>0</v>
      </c>
      <c r="BE23" s="32">
        <f t="shared" ca="1" si="50"/>
        <v>0</v>
      </c>
      <c r="BF23" s="32">
        <f t="shared" ca="1" si="51"/>
        <v>0</v>
      </c>
      <c r="BG23" s="32">
        <f t="shared" ca="1" si="52"/>
        <v>0</v>
      </c>
      <c r="BH23" s="32">
        <f t="shared" ca="1" si="53"/>
        <v>0</v>
      </c>
      <c r="BI23" s="32">
        <f t="shared" ca="1" si="54"/>
        <v>0</v>
      </c>
      <c r="BJ23" s="32">
        <f t="shared" ca="1" si="55"/>
        <v>0</v>
      </c>
      <c r="BK23" s="32">
        <f t="shared" ca="1" si="56"/>
        <v>0</v>
      </c>
      <c r="BL23" s="32">
        <f t="shared" ca="1" si="57"/>
        <v>0</v>
      </c>
      <c r="BM23" s="32">
        <f t="shared" ca="1" si="58"/>
        <v>0</v>
      </c>
      <c r="BN23" s="32">
        <f t="shared" ca="1" si="59"/>
        <v>0</v>
      </c>
      <c r="BO23" s="32">
        <f t="shared" ca="1" si="60"/>
        <v>0</v>
      </c>
      <c r="BP23" s="32">
        <f t="shared" ca="1" si="61"/>
        <v>0</v>
      </c>
      <c r="BQ23" s="32">
        <f t="shared" ca="1" si="62"/>
        <v>0</v>
      </c>
      <c r="BR23" s="32">
        <f t="shared" ca="1" si="63"/>
        <v>0</v>
      </c>
      <c r="BS23" s="32">
        <f t="shared" ca="1" si="64"/>
        <v>0</v>
      </c>
      <c r="BT23" s="32">
        <f t="shared" ca="1" si="65"/>
        <v>0</v>
      </c>
      <c r="BU23" s="32">
        <f t="shared" ca="1" si="66"/>
        <v>0</v>
      </c>
      <c r="BV23" s="28"/>
      <c r="BW23" s="28"/>
      <c r="BX23" s="28"/>
      <c r="BY23" s="28"/>
      <c r="BZ23" s="28"/>
      <c r="CA23" s="28"/>
      <c r="CB23" s="28"/>
      <c r="CC23" s="28"/>
    </row>
    <row r="24" spans="1:81" x14ac:dyDescent="0.2">
      <c r="A24" s="31" t="str">
        <f t="shared" ca="1" si="0"/>
        <v/>
      </c>
      <c r="B24" s="33" t="str">
        <f t="array" aca="1" ref="B24" ca="1">IF(ROW(A21)&gt;SUMPRODUCT(1/COUNTIF(transfert,transfert)),"",INDEX(transfert,MIN(IF(COUNTIF(B$3:B23,transfert)=0,ROW(transfert)-1))))</f>
        <v/>
      </c>
      <c r="C24" s="31" t="str">
        <f t="shared" ca="1" si="67"/>
        <v/>
      </c>
      <c r="D24" s="31" t="str">
        <f t="shared" ca="1" si="1"/>
        <v/>
      </c>
      <c r="E24" s="32">
        <f t="shared" ca="1" si="2"/>
        <v>0</v>
      </c>
      <c r="F24" s="32">
        <f t="shared" ca="1" si="3"/>
        <v>0</v>
      </c>
      <c r="G24" s="32">
        <f t="shared" ca="1" si="4"/>
        <v>0</v>
      </c>
      <c r="H24" s="32">
        <f t="shared" ca="1" si="5"/>
        <v>0</v>
      </c>
      <c r="I24" s="32">
        <f t="shared" ca="1" si="6"/>
        <v>0</v>
      </c>
      <c r="J24" s="32">
        <f t="shared" ca="1" si="7"/>
        <v>0</v>
      </c>
      <c r="K24" s="32">
        <f t="shared" ca="1" si="8"/>
        <v>0</v>
      </c>
      <c r="L24" s="32">
        <f t="shared" ca="1" si="9"/>
        <v>0</v>
      </c>
      <c r="M24" s="32">
        <f t="shared" ca="1" si="10"/>
        <v>0</v>
      </c>
      <c r="N24" s="32">
        <f t="shared" ca="1" si="11"/>
        <v>0</v>
      </c>
      <c r="O24" s="32">
        <f t="shared" ca="1" si="12"/>
        <v>0</v>
      </c>
      <c r="P24" s="32">
        <f t="shared" ca="1" si="13"/>
        <v>0</v>
      </c>
      <c r="Q24" s="32">
        <f t="shared" ca="1" si="14"/>
        <v>0</v>
      </c>
      <c r="R24" s="32">
        <f t="shared" ca="1" si="15"/>
        <v>0</v>
      </c>
      <c r="S24" s="32">
        <f t="shared" ca="1" si="16"/>
        <v>0</v>
      </c>
      <c r="T24" s="32">
        <f t="shared" ca="1" si="17"/>
        <v>0</v>
      </c>
      <c r="U24" s="32">
        <f t="shared" ca="1" si="18"/>
        <v>0</v>
      </c>
      <c r="V24" s="32">
        <f t="shared" ca="1" si="19"/>
        <v>0</v>
      </c>
      <c r="W24" s="32">
        <f t="shared" ca="1" si="20"/>
        <v>0</v>
      </c>
      <c r="X24" s="32">
        <f t="shared" ca="1" si="21"/>
        <v>0</v>
      </c>
      <c r="Y24" s="32">
        <f t="shared" ca="1" si="22"/>
        <v>0</v>
      </c>
      <c r="Z24" s="32">
        <f t="shared" ca="1" si="23"/>
        <v>0</v>
      </c>
      <c r="AA24" s="32">
        <f t="shared" ca="1" si="24"/>
        <v>0</v>
      </c>
      <c r="AB24" s="32"/>
      <c r="AC24" s="32"/>
      <c r="AD24" s="32">
        <f t="shared" ca="1" si="25"/>
        <v>0</v>
      </c>
      <c r="AE24" s="32">
        <f t="shared" ca="1" si="26"/>
        <v>0</v>
      </c>
      <c r="AF24" s="32">
        <f t="shared" ca="1" si="27"/>
        <v>0</v>
      </c>
      <c r="AG24" s="32">
        <f t="shared" ca="1" si="28"/>
        <v>0</v>
      </c>
      <c r="AH24" s="32">
        <f t="shared" ca="1" si="29"/>
        <v>0</v>
      </c>
      <c r="AI24" s="32">
        <f t="shared" ca="1" si="30"/>
        <v>0</v>
      </c>
      <c r="AJ24" s="32">
        <f t="shared" ca="1" si="31"/>
        <v>0</v>
      </c>
      <c r="AK24" s="32">
        <f t="shared" ca="1" si="32"/>
        <v>0</v>
      </c>
      <c r="AL24" s="32">
        <f t="shared" ca="1" si="33"/>
        <v>0</v>
      </c>
      <c r="AM24" s="32">
        <f t="shared" ca="1" si="34"/>
        <v>0</v>
      </c>
      <c r="AN24" s="32">
        <f t="shared" ca="1" si="35"/>
        <v>0</v>
      </c>
      <c r="AO24" s="32">
        <f t="shared" ca="1" si="36"/>
        <v>0</v>
      </c>
      <c r="AP24" s="32">
        <f t="shared" ca="1" si="37"/>
        <v>0</v>
      </c>
      <c r="AQ24" s="32">
        <f t="shared" ca="1" si="38"/>
        <v>0</v>
      </c>
      <c r="AR24" s="32">
        <f t="shared" ca="1" si="39"/>
        <v>0</v>
      </c>
      <c r="AS24" s="32">
        <f t="shared" ca="1" si="40"/>
        <v>0</v>
      </c>
      <c r="AT24" s="32">
        <f t="shared" ca="1" si="41"/>
        <v>0</v>
      </c>
      <c r="AU24" s="32">
        <f t="shared" ca="1" si="42"/>
        <v>0</v>
      </c>
      <c r="AV24" s="32"/>
      <c r="AW24" s="32"/>
      <c r="AX24" s="32">
        <f t="shared" ca="1" si="43"/>
        <v>0</v>
      </c>
      <c r="AY24" s="32">
        <f t="shared" ca="1" si="44"/>
        <v>0</v>
      </c>
      <c r="AZ24" s="32">
        <f t="shared" ca="1" si="45"/>
        <v>0</v>
      </c>
      <c r="BA24" s="32">
        <f t="shared" ca="1" si="46"/>
        <v>0</v>
      </c>
      <c r="BB24" s="32">
        <f t="shared" ca="1" si="47"/>
        <v>0</v>
      </c>
      <c r="BC24" s="32">
        <f t="shared" ca="1" si="48"/>
        <v>0</v>
      </c>
      <c r="BD24" s="32">
        <f t="shared" ca="1" si="49"/>
        <v>0</v>
      </c>
      <c r="BE24" s="32">
        <f t="shared" ca="1" si="50"/>
        <v>0</v>
      </c>
      <c r="BF24" s="32">
        <f t="shared" ca="1" si="51"/>
        <v>0</v>
      </c>
      <c r="BG24" s="32">
        <f t="shared" ca="1" si="52"/>
        <v>0</v>
      </c>
      <c r="BH24" s="32">
        <f t="shared" ca="1" si="53"/>
        <v>0</v>
      </c>
      <c r="BI24" s="32">
        <f t="shared" ca="1" si="54"/>
        <v>0</v>
      </c>
      <c r="BJ24" s="32">
        <f t="shared" ca="1" si="55"/>
        <v>0</v>
      </c>
      <c r="BK24" s="32">
        <f t="shared" ca="1" si="56"/>
        <v>0</v>
      </c>
      <c r="BL24" s="32">
        <f t="shared" ca="1" si="57"/>
        <v>0</v>
      </c>
      <c r="BM24" s="32">
        <f t="shared" ca="1" si="58"/>
        <v>0</v>
      </c>
      <c r="BN24" s="32">
        <f t="shared" ca="1" si="59"/>
        <v>0</v>
      </c>
      <c r="BO24" s="32">
        <f t="shared" ca="1" si="60"/>
        <v>0</v>
      </c>
      <c r="BP24" s="32">
        <f t="shared" ca="1" si="61"/>
        <v>0</v>
      </c>
      <c r="BQ24" s="32">
        <f t="shared" ca="1" si="62"/>
        <v>0</v>
      </c>
      <c r="BR24" s="32">
        <f t="shared" ca="1" si="63"/>
        <v>0</v>
      </c>
      <c r="BS24" s="32">
        <f t="shared" ca="1" si="64"/>
        <v>0</v>
      </c>
      <c r="BT24" s="32">
        <f t="shared" ca="1" si="65"/>
        <v>0</v>
      </c>
      <c r="BU24" s="32">
        <f t="shared" ca="1" si="66"/>
        <v>0</v>
      </c>
      <c r="BV24" s="28"/>
      <c r="BW24" s="28"/>
      <c r="BX24" s="28"/>
      <c r="BY24" s="28"/>
      <c r="BZ24" s="28"/>
      <c r="CA24" s="28"/>
      <c r="CB24" s="28"/>
      <c r="CC24" s="28"/>
    </row>
    <row r="25" spans="1:81" x14ac:dyDescent="0.2">
      <c r="A25" s="31" t="str">
        <f t="shared" ca="1" si="0"/>
        <v/>
      </c>
      <c r="B25" s="33" t="str">
        <f t="array" aca="1" ref="B25" ca="1">IF(ROW(A22)&gt;SUMPRODUCT(1/COUNTIF(transfert,transfert)),"",INDEX(transfert,MIN(IF(COUNTIF(B$3:B24,transfert)=0,ROW(transfert)-1))))</f>
        <v/>
      </c>
      <c r="C25" s="31" t="str">
        <f t="shared" ca="1" si="67"/>
        <v/>
      </c>
      <c r="D25" s="31" t="str">
        <f t="shared" ca="1" si="1"/>
        <v/>
      </c>
      <c r="E25" s="32">
        <f t="shared" ca="1" si="2"/>
        <v>0</v>
      </c>
      <c r="F25" s="32">
        <f t="shared" ca="1" si="3"/>
        <v>0</v>
      </c>
      <c r="G25" s="32">
        <f t="shared" ca="1" si="4"/>
        <v>0</v>
      </c>
      <c r="H25" s="32">
        <f t="shared" ca="1" si="5"/>
        <v>0</v>
      </c>
      <c r="I25" s="32">
        <f t="shared" ca="1" si="6"/>
        <v>0</v>
      </c>
      <c r="J25" s="32">
        <f t="shared" ca="1" si="7"/>
        <v>0</v>
      </c>
      <c r="K25" s="32">
        <f t="shared" ca="1" si="8"/>
        <v>0</v>
      </c>
      <c r="L25" s="32">
        <f t="shared" ca="1" si="9"/>
        <v>0</v>
      </c>
      <c r="M25" s="32">
        <f t="shared" ca="1" si="10"/>
        <v>0</v>
      </c>
      <c r="N25" s="32">
        <f t="shared" ca="1" si="11"/>
        <v>0</v>
      </c>
      <c r="O25" s="32">
        <f t="shared" ca="1" si="12"/>
        <v>0</v>
      </c>
      <c r="P25" s="32">
        <f t="shared" ca="1" si="13"/>
        <v>0</v>
      </c>
      <c r="Q25" s="32">
        <f t="shared" ca="1" si="14"/>
        <v>0</v>
      </c>
      <c r="R25" s="32">
        <f t="shared" ca="1" si="15"/>
        <v>0</v>
      </c>
      <c r="S25" s="32">
        <f t="shared" ca="1" si="16"/>
        <v>0</v>
      </c>
      <c r="T25" s="32">
        <f t="shared" ca="1" si="17"/>
        <v>0</v>
      </c>
      <c r="U25" s="32">
        <f t="shared" ca="1" si="18"/>
        <v>0</v>
      </c>
      <c r="V25" s="32">
        <f t="shared" ca="1" si="19"/>
        <v>0</v>
      </c>
      <c r="W25" s="32">
        <f t="shared" ca="1" si="20"/>
        <v>0</v>
      </c>
      <c r="X25" s="32">
        <f t="shared" ca="1" si="21"/>
        <v>0</v>
      </c>
      <c r="Y25" s="32">
        <f t="shared" ca="1" si="22"/>
        <v>0</v>
      </c>
      <c r="Z25" s="32">
        <f t="shared" ca="1" si="23"/>
        <v>0</v>
      </c>
      <c r="AA25" s="32">
        <f t="shared" ca="1" si="24"/>
        <v>0</v>
      </c>
      <c r="AB25" s="32"/>
      <c r="AC25" s="32"/>
      <c r="AD25" s="32">
        <f t="shared" ca="1" si="25"/>
        <v>0</v>
      </c>
      <c r="AE25" s="32">
        <f t="shared" ca="1" si="26"/>
        <v>0</v>
      </c>
      <c r="AF25" s="32">
        <f t="shared" ca="1" si="27"/>
        <v>0</v>
      </c>
      <c r="AG25" s="32">
        <f t="shared" ca="1" si="28"/>
        <v>0</v>
      </c>
      <c r="AH25" s="32">
        <f t="shared" ca="1" si="29"/>
        <v>0</v>
      </c>
      <c r="AI25" s="32">
        <f t="shared" ca="1" si="30"/>
        <v>0</v>
      </c>
      <c r="AJ25" s="32">
        <f t="shared" ca="1" si="31"/>
        <v>0</v>
      </c>
      <c r="AK25" s="32">
        <f t="shared" ca="1" si="32"/>
        <v>0</v>
      </c>
      <c r="AL25" s="32">
        <f t="shared" ca="1" si="33"/>
        <v>0</v>
      </c>
      <c r="AM25" s="32">
        <f t="shared" ca="1" si="34"/>
        <v>0</v>
      </c>
      <c r="AN25" s="32">
        <f t="shared" ca="1" si="35"/>
        <v>0</v>
      </c>
      <c r="AO25" s="32">
        <f t="shared" ca="1" si="36"/>
        <v>0</v>
      </c>
      <c r="AP25" s="32">
        <f t="shared" ca="1" si="37"/>
        <v>0</v>
      </c>
      <c r="AQ25" s="32">
        <f t="shared" ca="1" si="38"/>
        <v>0</v>
      </c>
      <c r="AR25" s="32">
        <f t="shared" ca="1" si="39"/>
        <v>0</v>
      </c>
      <c r="AS25" s="32">
        <f t="shared" ca="1" si="40"/>
        <v>0</v>
      </c>
      <c r="AT25" s="32">
        <f t="shared" ca="1" si="41"/>
        <v>0</v>
      </c>
      <c r="AU25" s="32">
        <f t="shared" ca="1" si="42"/>
        <v>0</v>
      </c>
      <c r="AV25" s="32"/>
      <c r="AW25" s="32"/>
      <c r="AX25" s="32">
        <f t="shared" ca="1" si="43"/>
        <v>0</v>
      </c>
      <c r="AY25" s="32">
        <f t="shared" ca="1" si="44"/>
        <v>0</v>
      </c>
      <c r="AZ25" s="32">
        <f t="shared" ca="1" si="45"/>
        <v>0</v>
      </c>
      <c r="BA25" s="32">
        <f t="shared" ca="1" si="46"/>
        <v>0</v>
      </c>
      <c r="BB25" s="32">
        <f t="shared" ca="1" si="47"/>
        <v>0</v>
      </c>
      <c r="BC25" s="32">
        <f t="shared" ca="1" si="48"/>
        <v>0</v>
      </c>
      <c r="BD25" s="32">
        <f t="shared" ca="1" si="49"/>
        <v>0</v>
      </c>
      <c r="BE25" s="32">
        <f t="shared" ca="1" si="50"/>
        <v>0</v>
      </c>
      <c r="BF25" s="32">
        <f t="shared" ca="1" si="51"/>
        <v>0</v>
      </c>
      <c r="BG25" s="32">
        <f t="shared" ca="1" si="52"/>
        <v>0</v>
      </c>
      <c r="BH25" s="32">
        <f t="shared" ca="1" si="53"/>
        <v>0</v>
      </c>
      <c r="BI25" s="32">
        <f t="shared" ca="1" si="54"/>
        <v>0</v>
      </c>
      <c r="BJ25" s="32">
        <f t="shared" ca="1" si="55"/>
        <v>0</v>
      </c>
      <c r="BK25" s="32">
        <f t="shared" ca="1" si="56"/>
        <v>0</v>
      </c>
      <c r="BL25" s="32">
        <f t="shared" ca="1" si="57"/>
        <v>0</v>
      </c>
      <c r="BM25" s="32">
        <f t="shared" ca="1" si="58"/>
        <v>0</v>
      </c>
      <c r="BN25" s="32">
        <f t="shared" ca="1" si="59"/>
        <v>0</v>
      </c>
      <c r="BO25" s="32">
        <f t="shared" ca="1" si="60"/>
        <v>0</v>
      </c>
      <c r="BP25" s="32">
        <f t="shared" ca="1" si="61"/>
        <v>0</v>
      </c>
      <c r="BQ25" s="32">
        <f t="shared" ca="1" si="62"/>
        <v>0</v>
      </c>
      <c r="BR25" s="32">
        <f t="shared" ca="1" si="63"/>
        <v>0</v>
      </c>
      <c r="BS25" s="32">
        <f t="shared" ca="1" si="64"/>
        <v>0</v>
      </c>
      <c r="BT25" s="32">
        <f t="shared" ca="1" si="65"/>
        <v>0</v>
      </c>
      <c r="BU25" s="32">
        <f t="shared" ca="1" si="66"/>
        <v>0</v>
      </c>
      <c r="BV25" s="28"/>
      <c r="BW25" s="28"/>
      <c r="BX25" s="28"/>
      <c r="BY25" s="28"/>
      <c r="BZ25" s="28"/>
      <c r="CA25" s="28"/>
      <c r="CB25" s="28"/>
      <c r="CC25" s="28"/>
    </row>
    <row r="26" spans="1:81" x14ac:dyDescent="0.2">
      <c r="A26" s="31" t="str">
        <f t="shared" ca="1" si="0"/>
        <v/>
      </c>
      <c r="B26" s="33" t="str">
        <f t="array" aca="1" ref="B26" ca="1">IF(ROW(A23)&gt;SUMPRODUCT(1/COUNTIF(transfert,transfert)),"",INDEX(transfert,MIN(IF(COUNTIF(B$3:B25,transfert)=0,ROW(transfert)-1))))</f>
        <v/>
      </c>
      <c r="C26" s="31" t="str">
        <f t="shared" ca="1" si="67"/>
        <v/>
      </c>
      <c r="D26" s="31" t="str">
        <f t="shared" ca="1" si="1"/>
        <v/>
      </c>
      <c r="E26" s="32">
        <f t="shared" ca="1" si="2"/>
        <v>0</v>
      </c>
      <c r="F26" s="32">
        <f t="shared" ca="1" si="3"/>
        <v>0</v>
      </c>
      <c r="G26" s="32">
        <f t="shared" ca="1" si="4"/>
        <v>0</v>
      </c>
      <c r="H26" s="32">
        <f t="shared" ca="1" si="5"/>
        <v>0</v>
      </c>
      <c r="I26" s="32">
        <f t="shared" ca="1" si="6"/>
        <v>0</v>
      </c>
      <c r="J26" s="32">
        <f t="shared" ca="1" si="7"/>
        <v>0</v>
      </c>
      <c r="K26" s="32">
        <f t="shared" ca="1" si="8"/>
        <v>0</v>
      </c>
      <c r="L26" s="32">
        <f t="shared" ca="1" si="9"/>
        <v>0</v>
      </c>
      <c r="M26" s="32">
        <f t="shared" ca="1" si="10"/>
        <v>0</v>
      </c>
      <c r="N26" s="32">
        <f t="shared" ca="1" si="11"/>
        <v>0</v>
      </c>
      <c r="O26" s="32">
        <f t="shared" ca="1" si="12"/>
        <v>0</v>
      </c>
      <c r="P26" s="32">
        <f t="shared" ca="1" si="13"/>
        <v>0</v>
      </c>
      <c r="Q26" s="32">
        <f t="shared" ca="1" si="14"/>
        <v>0</v>
      </c>
      <c r="R26" s="32">
        <f t="shared" ca="1" si="15"/>
        <v>0</v>
      </c>
      <c r="S26" s="32">
        <f t="shared" ca="1" si="16"/>
        <v>0</v>
      </c>
      <c r="T26" s="32">
        <f t="shared" ca="1" si="17"/>
        <v>0</v>
      </c>
      <c r="U26" s="32">
        <f t="shared" ca="1" si="18"/>
        <v>0</v>
      </c>
      <c r="V26" s="32">
        <f t="shared" ca="1" si="19"/>
        <v>0</v>
      </c>
      <c r="W26" s="32">
        <f t="shared" ca="1" si="20"/>
        <v>0</v>
      </c>
      <c r="X26" s="32">
        <f t="shared" ca="1" si="21"/>
        <v>0</v>
      </c>
      <c r="Y26" s="32">
        <f t="shared" ca="1" si="22"/>
        <v>0</v>
      </c>
      <c r="Z26" s="32">
        <f t="shared" ca="1" si="23"/>
        <v>0</v>
      </c>
      <c r="AA26" s="32">
        <f t="shared" ca="1" si="24"/>
        <v>0</v>
      </c>
      <c r="AB26" s="32"/>
      <c r="AC26" s="32"/>
      <c r="AD26" s="32">
        <f t="shared" ca="1" si="25"/>
        <v>0</v>
      </c>
      <c r="AE26" s="32">
        <f t="shared" ca="1" si="26"/>
        <v>0</v>
      </c>
      <c r="AF26" s="32">
        <f t="shared" ca="1" si="27"/>
        <v>0</v>
      </c>
      <c r="AG26" s="32">
        <f t="shared" ca="1" si="28"/>
        <v>0</v>
      </c>
      <c r="AH26" s="32">
        <f t="shared" ca="1" si="29"/>
        <v>0</v>
      </c>
      <c r="AI26" s="32">
        <f t="shared" ca="1" si="30"/>
        <v>0</v>
      </c>
      <c r="AJ26" s="32">
        <f t="shared" ca="1" si="31"/>
        <v>0</v>
      </c>
      <c r="AK26" s="32">
        <f t="shared" ca="1" si="32"/>
        <v>0</v>
      </c>
      <c r="AL26" s="32">
        <f t="shared" ca="1" si="33"/>
        <v>0</v>
      </c>
      <c r="AM26" s="32">
        <f t="shared" ca="1" si="34"/>
        <v>0</v>
      </c>
      <c r="AN26" s="32">
        <f t="shared" ca="1" si="35"/>
        <v>0</v>
      </c>
      <c r="AO26" s="32">
        <f t="shared" ca="1" si="36"/>
        <v>0</v>
      </c>
      <c r="AP26" s="32">
        <f t="shared" ca="1" si="37"/>
        <v>0</v>
      </c>
      <c r="AQ26" s="32">
        <f t="shared" ca="1" si="38"/>
        <v>0</v>
      </c>
      <c r="AR26" s="32">
        <f t="shared" ca="1" si="39"/>
        <v>0</v>
      </c>
      <c r="AS26" s="32">
        <f t="shared" ca="1" si="40"/>
        <v>0</v>
      </c>
      <c r="AT26" s="32">
        <f t="shared" ca="1" si="41"/>
        <v>0</v>
      </c>
      <c r="AU26" s="32">
        <f t="shared" ca="1" si="42"/>
        <v>0</v>
      </c>
      <c r="AV26" s="32"/>
      <c r="AW26" s="32"/>
      <c r="AX26" s="32">
        <f t="shared" ca="1" si="43"/>
        <v>0</v>
      </c>
      <c r="AY26" s="32">
        <f t="shared" ca="1" si="44"/>
        <v>0</v>
      </c>
      <c r="AZ26" s="32">
        <f t="shared" ca="1" si="45"/>
        <v>0</v>
      </c>
      <c r="BA26" s="32">
        <f t="shared" ca="1" si="46"/>
        <v>0</v>
      </c>
      <c r="BB26" s="32">
        <f t="shared" ca="1" si="47"/>
        <v>0</v>
      </c>
      <c r="BC26" s="32">
        <f t="shared" ca="1" si="48"/>
        <v>0</v>
      </c>
      <c r="BD26" s="32">
        <f t="shared" ca="1" si="49"/>
        <v>0</v>
      </c>
      <c r="BE26" s="32">
        <f t="shared" ca="1" si="50"/>
        <v>0</v>
      </c>
      <c r="BF26" s="32">
        <f t="shared" ca="1" si="51"/>
        <v>0</v>
      </c>
      <c r="BG26" s="32">
        <f t="shared" ca="1" si="52"/>
        <v>0</v>
      </c>
      <c r="BH26" s="32">
        <f t="shared" ca="1" si="53"/>
        <v>0</v>
      </c>
      <c r="BI26" s="32">
        <f t="shared" ca="1" si="54"/>
        <v>0</v>
      </c>
      <c r="BJ26" s="32">
        <f t="shared" ca="1" si="55"/>
        <v>0</v>
      </c>
      <c r="BK26" s="32">
        <f t="shared" ca="1" si="56"/>
        <v>0</v>
      </c>
      <c r="BL26" s="32">
        <f t="shared" ca="1" si="57"/>
        <v>0</v>
      </c>
      <c r="BM26" s="32">
        <f t="shared" ca="1" si="58"/>
        <v>0</v>
      </c>
      <c r="BN26" s="32">
        <f t="shared" ca="1" si="59"/>
        <v>0</v>
      </c>
      <c r="BO26" s="32">
        <f t="shared" ca="1" si="60"/>
        <v>0</v>
      </c>
      <c r="BP26" s="32">
        <f t="shared" ca="1" si="61"/>
        <v>0</v>
      </c>
      <c r="BQ26" s="32">
        <f t="shared" ca="1" si="62"/>
        <v>0</v>
      </c>
      <c r="BR26" s="32">
        <f t="shared" ca="1" si="63"/>
        <v>0</v>
      </c>
      <c r="BS26" s="32">
        <f t="shared" ca="1" si="64"/>
        <v>0</v>
      </c>
      <c r="BT26" s="32">
        <f t="shared" ca="1" si="65"/>
        <v>0</v>
      </c>
      <c r="BU26" s="32">
        <f t="shared" ca="1" si="66"/>
        <v>0</v>
      </c>
      <c r="BV26" s="28"/>
      <c r="BW26" s="28"/>
      <c r="BX26" s="28"/>
      <c r="BY26" s="28"/>
      <c r="BZ26" s="28"/>
      <c r="CA26" s="28"/>
      <c r="CB26" s="28"/>
      <c r="CC26" s="28"/>
    </row>
    <row r="27" spans="1:81" x14ac:dyDescent="0.2">
      <c r="A27" s="31" t="str">
        <f t="shared" ca="1" si="0"/>
        <v/>
      </c>
      <c r="B27" s="33" t="str">
        <f t="array" aca="1" ref="B27" ca="1">IF(ROW(A24)&gt;SUMPRODUCT(1/COUNTIF(transfert,transfert)),"",INDEX(transfert,MIN(IF(COUNTIF(B$3:B26,transfert)=0,ROW(transfert)-1))))</f>
        <v/>
      </c>
      <c r="C27" s="31" t="str">
        <f t="shared" ca="1" si="67"/>
        <v/>
      </c>
      <c r="D27" s="31" t="str">
        <f t="shared" ca="1" si="1"/>
        <v/>
      </c>
      <c r="E27" s="32">
        <f t="shared" ca="1" si="2"/>
        <v>0</v>
      </c>
      <c r="F27" s="32">
        <f t="shared" ca="1" si="3"/>
        <v>0</v>
      </c>
      <c r="G27" s="32">
        <f t="shared" ca="1" si="4"/>
        <v>0</v>
      </c>
      <c r="H27" s="32">
        <f t="shared" ca="1" si="5"/>
        <v>0</v>
      </c>
      <c r="I27" s="32">
        <f t="shared" ca="1" si="6"/>
        <v>0</v>
      </c>
      <c r="J27" s="32">
        <f t="shared" ca="1" si="7"/>
        <v>0</v>
      </c>
      <c r="K27" s="32">
        <f t="shared" ca="1" si="8"/>
        <v>0</v>
      </c>
      <c r="L27" s="32">
        <f t="shared" ca="1" si="9"/>
        <v>0</v>
      </c>
      <c r="M27" s="32">
        <f t="shared" ca="1" si="10"/>
        <v>0</v>
      </c>
      <c r="N27" s="32">
        <f t="shared" ca="1" si="11"/>
        <v>0</v>
      </c>
      <c r="O27" s="32">
        <f t="shared" ca="1" si="12"/>
        <v>0</v>
      </c>
      <c r="P27" s="32">
        <f t="shared" ca="1" si="13"/>
        <v>0</v>
      </c>
      <c r="Q27" s="32">
        <f t="shared" ca="1" si="14"/>
        <v>0</v>
      </c>
      <c r="R27" s="32">
        <f t="shared" ca="1" si="15"/>
        <v>0</v>
      </c>
      <c r="S27" s="32">
        <f t="shared" ca="1" si="16"/>
        <v>0</v>
      </c>
      <c r="T27" s="32">
        <f t="shared" ca="1" si="17"/>
        <v>0</v>
      </c>
      <c r="U27" s="32">
        <f t="shared" ca="1" si="18"/>
        <v>0</v>
      </c>
      <c r="V27" s="32">
        <f t="shared" ca="1" si="19"/>
        <v>0</v>
      </c>
      <c r="W27" s="32">
        <f t="shared" ca="1" si="20"/>
        <v>0</v>
      </c>
      <c r="X27" s="32">
        <f t="shared" ca="1" si="21"/>
        <v>0</v>
      </c>
      <c r="Y27" s="32">
        <f t="shared" ca="1" si="22"/>
        <v>0</v>
      </c>
      <c r="Z27" s="32">
        <f t="shared" ca="1" si="23"/>
        <v>0</v>
      </c>
      <c r="AA27" s="32">
        <f t="shared" ca="1" si="24"/>
        <v>0</v>
      </c>
      <c r="AB27" s="32"/>
      <c r="AC27" s="32"/>
      <c r="AD27" s="32">
        <f t="shared" ca="1" si="25"/>
        <v>0</v>
      </c>
      <c r="AE27" s="32">
        <f t="shared" ca="1" si="26"/>
        <v>0</v>
      </c>
      <c r="AF27" s="32">
        <f t="shared" ca="1" si="27"/>
        <v>0</v>
      </c>
      <c r="AG27" s="32">
        <f t="shared" ca="1" si="28"/>
        <v>0</v>
      </c>
      <c r="AH27" s="32">
        <f t="shared" ca="1" si="29"/>
        <v>0</v>
      </c>
      <c r="AI27" s="32">
        <f t="shared" ca="1" si="30"/>
        <v>0</v>
      </c>
      <c r="AJ27" s="32">
        <f t="shared" ca="1" si="31"/>
        <v>0</v>
      </c>
      <c r="AK27" s="32">
        <f t="shared" ca="1" si="32"/>
        <v>0</v>
      </c>
      <c r="AL27" s="32">
        <f t="shared" ca="1" si="33"/>
        <v>0</v>
      </c>
      <c r="AM27" s="32">
        <f t="shared" ca="1" si="34"/>
        <v>0</v>
      </c>
      <c r="AN27" s="32">
        <f t="shared" ca="1" si="35"/>
        <v>0</v>
      </c>
      <c r="AO27" s="32">
        <f t="shared" ca="1" si="36"/>
        <v>0</v>
      </c>
      <c r="AP27" s="32">
        <f t="shared" ca="1" si="37"/>
        <v>0</v>
      </c>
      <c r="AQ27" s="32">
        <f t="shared" ca="1" si="38"/>
        <v>0</v>
      </c>
      <c r="AR27" s="32">
        <f t="shared" ca="1" si="39"/>
        <v>0</v>
      </c>
      <c r="AS27" s="32">
        <f t="shared" ca="1" si="40"/>
        <v>0</v>
      </c>
      <c r="AT27" s="32">
        <f t="shared" ca="1" si="41"/>
        <v>0</v>
      </c>
      <c r="AU27" s="32">
        <f t="shared" ca="1" si="42"/>
        <v>0</v>
      </c>
      <c r="AV27" s="32"/>
      <c r="AW27" s="32"/>
      <c r="AX27" s="32">
        <f t="shared" ca="1" si="43"/>
        <v>0</v>
      </c>
      <c r="AY27" s="32">
        <f t="shared" ca="1" si="44"/>
        <v>0</v>
      </c>
      <c r="AZ27" s="32">
        <f t="shared" ca="1" si="45"/>
        <v>0</v>
      </c>
      <c r="BA27" s="32">
        <f t="shared" ca="1" si="46"/>
        <v>0</v>
      </c>
      <c r="BB27" s="32">
        <f t="shared" ca="1" si="47"/>
        <v>0</v>
      </c>
      <c r="BC27" s="32">
        <f t="shared" ca="1" si="48"/>
        <v>0</v>
      </c>
      <c r="BD27" s="32">
        <f t="shared" ca="1" si="49"/>
        <v>0</v>
      </c>
      <c r="BE27" s="32">
        <f t="shared" ca="1" si="50"/>
        <v>0</v>
      </c>
      <c r="BF27" s="32">
        <f t="shared" ca="1" si="51"/>
        <v>0</v>
      </c>
      <c r="BG27" s="32">
        <f t="shared" ca="1" si="52"/>
        <v>0</v>
      </c>
      <c r="BH27" s="32">
        <f t="shared" ca="1" si="53"/>
        <v>0</v>
      </c>
      <c r="BI27" s="32">
        <f t="shared" ca="1" si="54"/>
        <v>0</v>
      </c>
      <c r="BJ27" s="32">
        <f t="shared" ca="1" si="55"/>
        <v>0</v>
      </c>
      <c r="BK27" s="32">
        <f t="shared" ca="1" si="56"/>
        <v>0</v>
      </c>
      <c r="BL27" s="32">
        <f t="shared" ca="1" si="57"/>
        <v>0</v>
      </c>
      <c r="BM27" s="32">
        <f t="shared" ca="1" si="58"/>
        <v>0</v>
      </c>
      <c r="BN27" s="32">
        <f t="shared" ca="1" si="59"/>
        <v>0</v>
      </c>
      <c r="BO27" s="32">
        <f t="shared" ca="1" si="60"/>
        <v>0</v>
      </c>
      <c r="BP27" s="32">
        <f t="shared" ca="1" si="61"/>
        <v>0</v>
      </c>
      <c r="BQ27" s="32">
        <f t="shared" ca="1" si="62"/>
        <v>0</v>
      </c>
      <c r="BR27" s="32">
        <f t="shared" ca="1" si="63"/>
        <v>0</v>
      </c>
      <c r="BS27" s="32">
        <f t="shared" ca="1" si="64"/>
        <v>0</v>
      </c>
      <c r="BT27" s="32">
        <f t="shared" ca="1" si="65"/>
        <v>0</v>
      </c>
      <c r="BU27" s="32">
        <f t="shared" ca="1" si="66"/>
        <v>0</v>
      </c>
      <c r="BV27" s="28"/>
      <c r="BW27" s="28"/>
      <c r="BX27" s="28"/>
      <c r="BY27" s="28"/>
      <c r="BZ27" s="28"/>
      <c r="CA27" s="28"/>
      <c r="CB27" s="28"/>
      <c r="CC27" s="28"/>
    </row>
    <row r="28" spans="1:81" x14ac:dyDescent="0.2">
      <c r="A28" s="31" t="str">
        <f t="shared" ca="1" si="0"/>
        <v/>
      </c>
      <c r="B28" s="33" t="str">
        <f t="array" aca="1" ref="B28" ca="1">IF(ROW(A25)&gt;SUMPRODUCT(1/COUNTIF(transfert,transfert)),"",INDEX(transfert,MIN(IF(COUNTIF(B$3:B27,transfert)=0,ROW(transfert)-1))))</f>
        <v/>
      </c>
      <c r="C28" s="31" t="str">
        <f t="shared" ca="1" si="67"/>
        <v/>
      </c>
      <c r="D28" s="31" t="str">
        <f t="shared" ca="1" si="1"/>
        <v/>
      </c>
      <c r="E28" s="32">
        <f t="shared" ca="1" si="2"/>
        <v>0</v>
      </c>
      <c r="F28" s="32">
        <f t="shared" ca="1" si="3"/>
        <v>0</v>
      </c>
      <c r="G28" s="32">
        <f t="shared" ca="1" si="4"/>
        <v>0</v>
      </c>
      <c r="H28" s="32">
        <f t="shared" ca="1" si="5"/>
        <v>0</v>
      </c>
      <c r="I28" s="32">
        <f t="shared" ca="1" si="6"/>
        <v>0</v>
      </c>
      <c r="J28" s="32">
        <f t="shared" ca="1" si="7"/>
        <v>0</v>
      </c>
      <c r="K28" s="32">
        <f t="shared" ca="1" si="8"/>
        <v>0</v>
      </c>
      <c r="L28" s="32">
        <f t="shared" ca="1" si="9"/>
        <v>0</v>
      </c>
      <c r="M28" s="32">
        <f t="shared" ca="1" si="10"/>
        <v>0</v>
      </c>
      <c r="N28" s="32">
        <f t="shared" ca="1" si="11"/>
        <v>0</v>
      </c>
      <c r="O28" s="32">
        <f t="shared" ca="1" si="12"/>
        <v>0</v>
      </c>
      <c r="P28" s="32">
        <f t="shared" ca="1" si="13"/>
        <v>0</v>
      </c>
      <c r="Q28" s="32">
        <f t="shared" ca="1" si="14"/>
        <v>0</v>
      </c>
      <c r="R28" s="32">
        <f t="shared" ca="1" si="15"/>
        <v>0</v>
      </c>
      <c r="S28" s="32">
        <f t="shared" ca="1" si="16"/>
        <v>0</v>
      </c>
      <c r="T28" s="32">
        <f t="shared" ca="1" si="17"/>
        <v>0</v>
      </c>
      <c r="U28" s="32">
        <f t="shared" ca="1" si="18"/>
        <v>0</v>
      </c>
      <c r="V28" s="32">
        <f t="shared" ca="1" si="19"/>
        <v>0</v>
      </c>
      <c r="W28" s="32">
        <f t="shared" ca="1" si="20"/>
        <v>0</v>
      </c>
      <c r="X28" s="32">
        <f t="shared" ca="1" si="21"/>
        <v>0</v>
      </c>
      <c r="Y28" s="32">
        <f t="shared" ca="1" si="22"/>
        <v>0</v>
      </c>
      <c r="Z28" s="32">
        <f t="shared" ca="1" si="23"/>
        <v>0</v>
      </c>
      <c r="AA28" s="32">
        <f t="shared" ca="1" si="24"/>
        <v>0</v>
      </c>
      <c r="AB28" s="32"/>
      <c r="AC28" s="32"/>
      <c r="AD28" s="32">
        <f t="shared" ca="1" si="25"/>
        <v>0</v>
      </c>
      <c r="AE28" s="32">
        <f t="shared" ca="1" si="26"/>
        <v>0</v>
      </c>
      <c r="AF28" s="32">
        <f t="shared" ca="1" si="27"/>
        <v>0</v>
      </c>
      <c r="AG28" s="32">
        <f t="shared" ca="1" si="28"/>
        <v>0</v>
      </c>
      <c r="AH28" s="32">
        <f t="shared" ca="1" si="29"/>
        <v>0</v>
      </c>
      <c r="AI28" s="32">
        <f t="shared" ca="1" si="30"/>
        <v>0</v>
      </c>
      <c r="AJ28" s="32">
        <f t="shared" ca="1" si="31"/>
        <v>0</v>
      </c>
      <c r="AK28" s="32">
        <f t="shared" ca="1" si="32"/>
        <v>0</v>
      </c>
      <c r="AL28" s="32">
        <f t="shared" ca="1" si="33"/>
        <v>0</v>
      </c>
      <c r="AM28" s="32">
        <f t="shared" ca="1" si="34"/>
        <v>0</v>
      </c>
      <c r="AN28" s="32">
        <f t="shared" ca="1" si="35"/>
        <v>0</v>
      </c>
      <c r="AO28" s="32">
        <f t="shared" ca="1" si="36"/>
        <v>0</v>
      </c>
      <c r="AP28" s="32">
        <f t="shared" ca="1" si="37"/>
        <v>0</v>
      </c>
      <c r="AQ28" s="32">
        <f t="shared" ca="1" si="38"/>
        <v>0</v>
      </c>
      <c r="AR28" s="32">
        <f t="shared" ca="1" si="39"/>
        <v>0</v>
      </c>
      <c r="AS28" s="32">
        <f t="shared" ca="1" si="40"/>
        <v>0</v>
      </c>
      <c r="AT28" s="32">
        <f t="shared" ca="1" si="41"/>
        <v>0</v>
      </c>
      <c r="AU28" s="32">
        <f t="shared" ca="1" si="42"/>
        <v>0</v>
      </c>
      <c r="AV28" s="32"/>
      <c r="AW28" s="32"/>
      <c r="AX28" s="32">
        <f t="shared" ca="1" si="43"/>
        <v>0</v>
      </c>
      <c r="AY28" s="32">
        <f t="shared" ca="1" si="44"/>
        <v>0</v>
      </c>
      <c r="AZ28" s="32">
        <f t="shared" ca="1" si="45"/>
        <v>0</v>
      </c>
      <c r="BA28" s="32">
        <f t="shared" ca="1" si="46"/>
        <v>0</v>
      </c>
      <c r="BB28" s="32">
        <f t="shared" ca="1" si="47"/>
        <v>0</v>
      </c>
      <c r="BC28" s="32">
        <f t="shared" ca="1" si="48"/>
        <v>0</v>
      </c>
      <c r="BD28" s="32">
        <f t="shared" ca="1" si="49"/>
        <v>0</v>
      </c>
      <c r="BE28" s="32">
        <f t="shared" ca="1" si="50"/>
        <v>0</v>
      </c>
      <c r="BF28" s="32">
        <f t="shared" ca="1" si="51"/>
        <v>0</v>
      </c>
      <c r="BG28" s="32">
        <f t="shared" ca="1" si="52"/>
        <v>0</v>
      </c>
      <c r="BH28" s="32">
        <f t="shared" ca="1" si="53"/>
        <v>0</v>
      </c>
      <c r="BI28" s="32">
        <f t="shared" ca="1" si="54"/>
        <v>0</v>
      </c>
      <c r="BJ28" s="32">
        <f t="shared" ca="1" si="55"/>
        <v>0</v>
      </c>
      <c r="BK28" s="32">
        <f t="shared" ca="1" si="56"/>
        <v>0</v>
      </c>
      <c r="BL28" s="32">
        <f t="shared" ca="1" si="57"/>
        <v>0</v>
      </c>
      <c r="BM28" s="32">
        <f t="shared" ca="1" si="58"/>
        <v>0</v>
      </c>
      <c r="BN28" s="32">
        <f t="shared" ca="1" si="59"/>
        <v>0</v>
      </c>
      <c r="BO28" s="32">
        <f t="shared" ca="1" si="60"/>
        <v>0</v>
      </c>
      <c r="BP28" s="32">
        <f t="shared" ca="1" si="61"/>
        <v>0</v>
      </c>
      <c r="BQ28" s="32">
        <f t="shared" ca="1" si="62"/>
        <v>0</v>
      </c>
      <c r="BR28" s="32">
        <f t="shared" ca="1" si="63"/>
        <v>0</v>
      </c>
      <c r="BS28" s="32">
        <f t="shared" ca="1" si="64"/>
        <v>0</v>
      </c>
      <c r="BT28" s="32">
        <f t="shared" ca="1" si="65"/>
        <v>0</v>
      </c>
      <c r="BU28" s="32">
        <f t="shared" ca="1" si="66"/>
        <v>0</v>
      </c>
      <c r="BV28" s="28"/>
      <c r="BW28" s="28"/>
      <c r="BX28" s="28"/>
      <c r="BY28" s="28"/>
      <c r="BZ28" s="28"/>
      <c r="CA28" s="28"/>
      <c r="CB28" s="28"/>
      <c r="CC28" s="28"/>
    </row>
    <row r="29" spans="1:81" x14ac:dyDescent="0.2">
      <c r="A29" s="31" t="str">
        <f t="shared" ca="1" si="0"/>
        <v/>
      </c>
      <c r="B29" s="33" t="str">
        <f t="array" aca="1" ref="B29" ca="1">IF(ROW(A26)&gt;SUMPRODUCT(1/COUNTIF(transfert,transfert)),"",INDEX(transfert,MIN(IF(COUNTIF(B$3:B28,transfert)=0,ROW(transfert)-1))))</f>
        <v/>
      </c>
      <c r="C29" s="31" t="str">
        <f t="shared" ca="1" si="67"/>
        <v/>
      </c>
      <c r="D29" s="31" t="str">
        <f t="shared" ca="1" si="1"/>
        <v/>
      </c>
      <c r="E29" s="32">
        <f t="shared" ca="1" si="2"/>
        <v>0</v>
      </c>
      <c r="F29" s="32">
        <f t="shared" ca="1" si="3"/>
        <v>0</v>
      </c>
      <c r="G29" s="32">
        <f t="shared" ca="1" si="4"/>
        <v>0</v>
      </c>
      <c r="H29" s="32">
        <f t="shared" ca="1" si="5"/>
        <v>0</v>
      </c>
      <c r="I29" s="32">
        <f t="shared" ca="1" si="6"/>
        <v>0</v>
      </c>
      <c r="J29" s="32">
        <f t="shared" ca="1" si="7"/>
        <v>0</v>
      </c>
      <c r="K29" s="32">
        <f t="shared" ca="1" si="8"/>
        <v>0</v>
      </c>
      <c r="L29" s="32">
        <f t="shared" ca="1" si="9"/>
        <v>0</v>
      </c>
      <c r="M29" s="32">
        <f t="shared" ca="1" si="10"/>
        <v>0</v>
      </c>
      <c r="N29" s="32">
        <f t="shared" ca="1" si="11"/>
        <v>0</v>
      </c>
      <c r="O29" s="32">
        <f t="shared" ca="1" si="12"/>
        <v>0</v>
      </c>
      <c r="P29" s="32">
        <f t="shared" ca="1" si="13"/>
        <v>0</v>
      </c>
      <c r="Q29" s="32">
        <f t="shared" ca="1" si="14"/>
        <v>0</v>
      </c>
      <c r="R29" s="32">
        <f t="shared" ca="1" si="15"/>
        <v>0</v>
      </c>
      <c r="S29" s="32">
        <f t="shared" ca="1" si="16"/>
        <v>0</v>
      </c>
      <c r="T29" s="32">
        <f t="shared" ca="1" si="17"/>
        <v>0</v>
      </c>
      <c r="U29" s="32">
        <f t="shared" ca="1" si="18"/>
        <v>0</v>
      </c>
      <c r="V29" s="32">
        <f t="shared" ca="1" si="19"/>
        <v>0</v>
      </c>
      <c r="W29" s="32">
        <f t="shared" ca="1" si="20"/>
        <v>0</v>
      </c>
      <c r="X29" s="32">
        <f t="shared" ca="1" si="21"/>
        <v>0</v>
      </c>
      <c r="Y29" s="32">
        <f t="shared" ca="1" si="22"/>
        <v>0</v>
      </c>
      <c r="Z29" s="32">
        <f t="shared" ca="1" si="23"/>
        <v>0</v>
      </c>
      <c r="AA29" s="32">
        <f t="shared" ca="1" si="24"/>
        <v>0</v>
      </c>
      <c r="AB29" s="32"/>
      <c r="AC29" s="32"/>
      <c r="AD29" s="32">
        <f t="shared" ca="1" si="25"/>
        <v>0</v>
      </c>
      <c r="AE29" s="32">
        <f t="shared" ca="1" si="26"/>
        <v>0</v>
      </c>
      <c r="AF29" s="32">
        <f t="shared" ca="1" si="27"/>
        <v>0</v>
      </c>
      <c r="AG29" s="32">
        <f t="shared" ca="1" si="28"/>
        <v>0</v>
      </c>
      <c r="AH29" s="32">
        <f t="shared" ca="1" si="29"/>
        <v>0</v>
      </c>
      <c r="AI29" s="32">
        <f t="shared" ca="1" si="30"/>
        <v>0</v>
      </c>
      <c r="AJ29" s="32">
        <f t="shared" ca="1" si="31"/>
        <v>0</v>
      </c>
      <c r="AK29" s="32">
        <f t="shared" ca="1" si="32"/>
        <v>0</v>
      </c>
      <c r="AL29" s="32">
        <f t="shared" ca="1" si="33"/>
        <v>0</v>
      </c>
      <c r="AM29" s="32">
        <f t="shared" ca="1" si="34"/>
        <v>0</v>
      </c>
      <c r="AN29" s="32">
        <f t="shared" ca="1" si="35"/>
        <v>0</v>
      </c>
      <c r="AO29" s="32">
        <f t="shared" ca="1" si="36"/>
        <v>0</v>
      </c>
      <c r="AP29" s="32">
        <f t="shared" ca="1" si="37"/>
        <v>0</v>
      </c>
      <c r="AQ29" s="32">
        <f t="shared" ca="1" si="38"/>
        <v>0</v>
      </c>
      <c r="AR29" s="32">
        <f t="shared" ca="1" si="39"/>
        <v>0</v>
      </c>
      <c r="AS29" s="32">
        <f t="shared" ca="1" si="40"/>
        <v>0</v>
      </c>
      <c r="AT29" s="32">
        <f t="shared" ca="1" si="41"/>
        <v>0</v>
      </c>
      <c r="AU29" s="32">
        <f t="shared" ca="1" si="42"/>
        <v>0</v>
      </c>
      <c r="AV29" s="32"/>
      <c r="AW29" s="32"/>
      <c r="AX29" s="32">
        <f t="shared" ca="1" si="43"/>
        <v>0</v>
      </c>
      <c r="AY29" s="32">
        <f t="shared" ca="1" si="44"/>
        <v>0</v>
      </c>
      <c r="AZ29" s="32">
        <f t="shared" ca="1" si="45"/>
        <v>0</v>
      </c>
      <c r="BA29" s="32">
        <f t="shared" ca="1" si="46"/>
        <v>0</v>
      </c>
      <c r="BB29" s="32">
        <f t="shared" ca="1" si="47"/>
        <v>0</v>
      </c>
      <c r="BC29" s="32">
        <f t="shared" ca="1" si="48"/>
        <v>0</v>
      </c>
      <c r="BD29" s="32">
        <f t="shared" ca="1" si="49"/>
        <v>0</v>
      </c>
      <c r="BE29" s="32">
        <f t="shared" ca="1" si="50"/>
        <v>0</v>
      </c>
      <c r="BF29" s="32">
        <f t="shared" ca="1" si="51"/>
        <v>0</v>
      </c>
      <c r="BG29" s="32">
        <f t="shared" ca="1" si="52"/>
        <v>0</v>
      </c>
      <c r="BH29" s="32">
        <f t="shared" ca="1" si="53"/>
        <v>0</v>
      </c>
      <c r="BI29" s="32">
        <f t="shared" ca="1" si="54"/>
        <v>0</v>
      </c>
      <c r="BJ29" s="32">
        <f t="shared" ca="1" si="55"/>
        <v>0</v>
      </c>
      <c r="BK29" s="32">
        <f t="shared" ca="1" si="56"/>
        <v>0</v>
      </c>
      <c r="BL29" s="32">
        <f t="shared" ca="1" si="57"/>
        <v>0</v>
      </c>
      <c r="BM29" s="32">
        <f t="shared" ca="1" si="58"/>
        <v>0</v>
      </c>
      <c r="BN29" s="32">
        <f t="shared" ca="1" si="59"/>
        <v>0</v>
      </c>
      <c r="BO29" s="32">
        <f t="shared" ca="1" si="60"/>
        <v>0</v>
      </c>
      <c r="BP29" s="32">
        <f t="shared" ca="1" si="61"/>
        <v>0</v>
      </c>
      <c r="BQ29" s="32">
        <f t="shared" ca="1" si="62"/>
        <v>0</v>
      </c>
      <c r="BR29" s="32">
        <f t="shared" ca="1" si="63"/>
        <v>0</v>
      </c>
      <c r="BS29" s="32">
        <f t="shared" ca="1" si="64"/>
        <v>0</v>
      </c>
      <c r="BT29" s="32">
        <f t="shared" ca="1" si="65"/>
        <v>0</v>
      </c>
      <c r="BU29" s="32">
        <f t="shared" ca="1" si="66"/>
        <v>0</v>
      </c>
      <c r="BV29" s="28"/>
      <c r="BW29" s="28"/>
      <c r="BX29" s="28"/>
      <c r="BY29" s="28"/>
      <c r="BZ29" s="28"/>
      <c r="CA29" s="28"/>
      <c r="CB29" s="28"/>
      <c r="CC29" s="28"/>
    </row>
    <row r="30" spans="1:81" x14ac:dyDescent="0.2">
      <c r="A30" s="31" t="str">
        <f t="shared" ca="1" si="0"/>
        <v/>
      </c>
      <c r="B30" s="33" t="str">
        <f t="array" aca="1" ref="B30" ca="1">IF(ROW(A27)&gt;SUMPRODUCT(1/COUNTIF(transfert,transfert)),"",INDEX(transfert,MIN(IF(COUNTIF(B$3:B29,transfert)=0,ROW(transfert)-1))))</f>
        <v/>
      </c>
      <c r="C30" s="31" t="str">
        <f t="shared" ca="1" si="67"/>
        <v/>
      </c>
      <c r="D30" s="31" t="str">
        <f t="shared" ca="1" si="1"/>
        <v/>
      </c>
      <c r="E30" s="32">
        <f t="shared" ca="1" si="2"/>
        <v>0</v>
      </c>
      <c r="F30" s="32">
        <f t="shared" ca="1" si="3"/>
        <v>0</v>
      </c>
      <c r="G30" s="32">
        <f t="shared" ca="1" si="4"/>
        <v>0</v>
      </c>
      <c r="H30" s="32">
        <f t="shared" ca="1" si="5"/>
        <v>0</v>
      </c>
      <c r="I30" s="32">
        <f t="shared" ca="1" si="6"/>
        <v>0</v>
      </c>
      <c r="J30" s="32">
        <f t="shared" ca="1" si="7"/>
        <v>0</v>
      </c>
      <c r="K30" s="32">
        <f t="shared" ca="1" si="8"/>
        <v>0</v>
      </c>
      <c r="L30" s="32">
        <f t="shared" ca="1" si="9"/>
        <v>0</v>
      </c>
      <c r="M30" s="32">
        <f t="shared" ca="1" si="10"/>
        <v>0</v>
      </c>
      <c r="N30" s="32">
        <f t="shared" ca="1" si="11"/>
        <v>0</v>
      </c>
      <c r="O30" s="32">
        <f t="shared" ca="1" si="12"/>
        <v>0</v>
      </c>
      <c r="P30" s="32">
        <f t="shared" ca="1" si="13"/>
        <v>0</v>
      </c>
      <c r="Q30" s="32">
        <f t="shared" ca="1" si="14"/>
        <v>0</v>
      </c>
      <c r="R30" s="32">
        <f t="shared" ca="1" si="15"/>
        <v>0</v>
      </c>
      <c r="S30" s="32">
        <f t="shared" ca="1" si="16"/>
        <v>0</v>
      </c>
      <c r="T30" s="32">
        <f t="shared" ca="1" si="17"/>
        <v>0</v>
      </c>
      <c r="U30" s="32">
        <f t="shared" ca="1" si="18"/>
        <v>0</v>
      </c>
      <c r="V30" s="32">
        <f t="shared" ca="1" si="19"/>
        <v>0</v>
      </c>
      <c r="W30" s="32">
        <f t="shared" ca="1" si="20"/>
        <v>0</v>
      </c>
      <c r="X30" s="32">
        <f t="shared" ca="1" si="21"/>
        <v>0</v>
      </c>
      <c r="Y30" s="32">
        <f t="shared" ca="1" si="22"/>
        <v>0</v>
      </c>
      <c r="Z30" s="32">
        <f t="shared" ca="1" si="23"/>
        <v>0</v>
      </c>
      <c r="AA30" s="32">
        <f t="shared" ca="1" si="24"/>
        <v>0</v>
      </c>
      <c r="AB30" s="32"/>
      <c r="AC30" s="32"/>
      <c r="AD30" s="32">
        <f t="shared" ca="1" si="25"/>
        <v>0</v>
      </c>
      <c r="AE30" s="32">
        <f t="shared" ca="1" si="26"/>
        <v>0</v>
      </c>
      <c r="AF30" s="32">
        <f t="shared" ca="1" si="27"/>
        <v>0</v>
      </c>
      <c r="AG30" s="32">
        <f t="shared" ca="1" si="28"/>
        <v>0</v>
      </c>
      <c r="AH30" s="32">
        <f t="shared" ca="1" si="29"/>
        <v>0</v>
      </c>
      <c r="AI30" s="32">
        <f t="shared" ca="1" si="30"/>
        <v>0</v>
      </c>
      <c r="AJ30" s="32">
        <f t="shared" ca="1" si="31"/>
        <v>0</v>
      </c>
      <c r="AK30" s="32">
        <f t="shared" ca="1" si="32"/>
        <v>0</v>
      </c>
      <c r="AL30" s="32">
        <f t="shared" ca="1" si="33"/>
        <v>0</v>
      </c>
      <c r="AM30" s="32">
        <f t="shared" ca="1" si="34"/>
        <v>0</v>
      </c>
      <c r="AN30" s="32">
        <f t="shared" ca="1" si="35"/>
        <v>0</v>
      </c>
      <c r="AO30" s="32">
        <f t="shared" ca="1" si="36"/>
        <v>0</v>
      </c>
      <c r="AP30" s="32">
        <f t="shared" ca="1" si="37"/>
        <v>0</v>
      </c>
      <c r="AQ30" s="32">
        <f t="shared" ca="1" si="38"/>
        <v>0</v>
      </c>
      <c r="AR30" s="32">
        <f t="shared" ca="1" si="39"/>
        <v>0</v>
      </c>
      <c r="AS30" s="32">
        <f t="shared" ca="1" si="40"/>
        <v>0</v>
      </c>
      <c r="AT30" s="32">
        <f t="shared" ca="1" si="41"/>
        <v>0</v>
      </c>
      <c r="AU30" s="32">
        <f t="shared" ca="1" si="42"/>
        <v>0</v>
      </c>
      <c r="AV30" s="32"/>
      <c r="AW30" s="32"/>
      <c r="AX30" s="32">
        <f t="shared" ca="1" si="43"/>
        <v>0</v>
      </c>
      <c r="AY30" s="32">
        <f t="shared" ca="1" si="44"/>
        <v>0</v>
      </c>
      <c r="AZ30" s="32">
        <f t="shared" ca="1" si="45"/>
        <v>0</v>
      </c>
      <c r="BA30" s="32">
        <f t="shared" ca="1" si="46"/>
        <v>0</v>
      </c>
      <c r="BB30" s="32">
        <f t="shared" ca="1" si="47"/>
        <v>0</v>
      </c>
      <c r="BC30" s="32">
        <f t="shared" ca="1" si="48"/>
        <v>0</v>
      </c>
      <c r="BD30" s="32">
        <f t="shared" ca="1" si="49"/>
        <v>0</v>
      </c>
      <c r="BE30" s="32">
        <f t="shared" ca="1" si="50"/>
        <v>0</v>
      </c>
      <c r="BF30" s="32">
        <f t="shared" ca="1" si="51"/>
        <v>0</v>
      </c>
      <c r="BG30" s="32">
        <f t="shared" ca="1" si="52"/>
        <v>0</v>
      </c>
      <c r="BH30" s="32">
        <f t="shared" ca="1" si="53"/>
        <v>0</v>
      </c>
      <c r="BI30" s="32">
        <f t="shared" ca="1" si="54"/>
        <v>0</v>
      </c>
      <c r="BJ30" s="32">
        <f t="shared" ca="1" si="55"/>
        <v>0</v>
      </c>
      <c r="BK30" s="32">
        <f t="shared" ca="1" si="56"/>
        <v>0</v>
      </c>
      <c r="BL30" s="32">
        <f t="shared" ca="1" si="57"/>
        <v>0</v>
      </c>
      <c r="BM30" s="32">
        <f t="shared" ca="1" si="58"/>
        <v>0</v>
      </c>
      <c r="BN30" s="32">
        <f t="shared" ca="1" si="59"/>
        <v>0</v>
      </c>
      <c r="BO30" s="32">
        <f t="shared" ca="1" si="60"/>
        <v>0</v>
      </c>
      <c r="BP30" s="32">
        <f t="shared" ca="1" si="61"/>
        <v>0</v>
      </c>
      <c r="BQ30" s="32">
        <f t="shared" ca="1" si="62"/>
        <v>0</v>
      </c>
      <c r="BR30" s="32">
        <f t="shared" ca="1" si="63"/>
        <v>0</v>
      </c>
      <c r="BS30" s="32">
        <f t="shared" ca="1" si="64"/>
        <v>0</v>
      </c>
      <c r="BT30" s="32">
        <f t="shared" ca="1" si="65"/>
        <v>0</v>
      </c>
      <c r="BU30" s="32">
        <f t="shared" ca="1" si="66"/>
        <v>0</v>
      </c>
      <c r="BV30" s="28"/>
      <c r="BW30" s="28"/>
      <c r="BX30" s="28"/>
      <c r="BY30" s="28"/>
      <c r="BZ30" s="28"/>
      <c r="CA30" s="28"/>
      <c r="CB30" s="28"/>
      <c r="CC30" s="28"/>
    </row>
    <row r="31" spans="1:81" x14ac:dyDescent="0.2">
      <c r="A31" s="31" t="str">
        <f t="shared" ca="1" si="0"/>
        <v/>
      </c>
      <c r="B31" s="33" t="str">
        <f t="array" aca="1" ref="B31" ca="1">IF(ROW(A28)&gt;SUMPRODUCT(1/COUNTIF(transfert,transfert)),"",INDEX(transfert,MIN(IF(COUNTIF(B$3:B30,transfert)=0,ROW(transfert)-1))))</f>
        <v/>
      </c>
      <c r="C31" s="31" t="str">
        <f t="shared" ca="1" si="67"/>
        <v/>
      </c>
      <c r="D31" s="31" t="str">
        <f t="shared" ca="1" si="1"/>
        <v/>
      </c>
      <c r="E31" s="32">
        <f t="shared" ca="1" si="2"/>
        <v>0</v>
      </c>
      <c r="F31" s="32">
        <f t="shared" ca="1" si="3"/>
        <v>0</v>
      </c>
      <c r="G31" s="32">
        <f t="shared" ca="1" si="4"/>
        <v>0</v>
      </c>
      <c r="H31" s="32">
        <f t="shared" ca="1" si="5"/>
        <v>0</v>
      </c>
      <c r="I31" s="32">
        <f t="shared" ca="1" si="6"/>
        <v>0</v>
      </c>
      <c r="J31" s="32">
        <f t="shared" ca="1" si="7"/>
        <v>0</v>
      </c>
      <c r="K31" s="32">
        <f t="shared" ca="1" si="8"/>
        <v>0</v>
      </c>
      <c r="L31" s="32">
        <f t="shared" ca="1" si="9"/>
        <v>0</v>
      </c>
      <c r="M31" s="32">
        <f t="shared" ca="1" si="10"/>
        <v>0</v>
      </c>
      <c r="N31" s="32">
        <f t="shared" ca="1" si="11"/>
        <v>0</v>
      </c>
      <c r="O31" s="32">
        <f t="shared" ca="1" si="12"/>
        <v>0</v>
      </c>
      <c r="P31" s="32">
        <f t="shared" ca="1" si="13"/>
        <v>0</v>
      </c>
      <c r="Q31" s="32">
        <f t="shared" ca="1" si="14"/>
        <v>0</v>
      </c>
      <c r="R31" s="32">
        <f t="shared" ca="1" si="15"/>
        <v>0</v>
      </c>
      <c r="S31" s="32">
        <f t="shared" ca="1" si="16"/>
        <v>0</v>
      </c>
      <c r="T31" s="32">
        <f t="shared" ca="1" si="17"/>
        <v>0</v>
      </c>
      <c r="U31" s="32">
        <f t="shared" ca="1" si="18"/>
        <v>0</v>
      </c>
      <c r="V31" s="32">
        <f t="shared" ca="1" si="19"/>
        <v>0</v>
      </c>
      <c r="W31" s="32">
        <f t="shared" ca="1" si="20"/>
        <v>0</v>
      </c>
      <c r="X31" s="32">
        <f t="shared" ca="1" si="21"/>
        <v>0</v>
      </c>
      <c r="Y31" s="32">
        <f t="shared" ca="1" si="22"/>
        <v>0</v>
      </c>
      <c r="Z31" s="32">
        <f t="shared" ca="1" si="23"/>
        <v>0</v>
      </c>
      <c r="AA31" s="32">
        <f t="shared" ca="1" si="24"/>
        <v>0</v>
      </c>
      <c r="AB31" s="32"/>
      <c r="AC31" s="32"/>
      <c r="AD31" s="32">
        <f t="shared" ca="1" si="25"/>
        <v>0</v>
      </c>
      <c r="AE31" s="32">
        <f t="shared" ca="1" si="26"/>
        <v>0</v>
      </c>
      <c r="AF31" s="32">
        <f t="shared" ca="1" si="27"/>
        <v>0</v>
      </c>
      <c r="AG31" s="32">
        <f t="shared" ca="1" si="28"/>
        <v>0</v>
      </c>
      <c r="AH31" s="32">
        <f t="shared" ca="1" si="29"/>
        <v>0</v>
      </c>
      <c r="AI31" s="32">
        <f t="shared" ca="1" si="30"/>
        <v>0</v>
      </c>
      <c r="AJ31" s="32">
        <f t="shared" ca="1" si="31"/>
        <v>0</v>
      </c>
      <c r="AK31" s="32">
        <f t="shared" ca="1" si="32"/>
        <v>0</v>
      </c>
      <c r="AL31" s="32">
        <f t="shared" ca="1" si="33"/>
        <v>0</v>
      </c>
      <c r="AM31" s="32">
        <f t="shared" ca="1" si="34"/>
        <v>0</v>
      </c>
      <c r="AN31" s="32">
        <f t="shared" ca="1" si="35"/>
        <v>0</v>
      </c>
      <c r="AO31" s="32">
        <f t="shared" ca="1" si="36"/>
        <v>0</v>
      </c>
      <c r="AP31" s="32">
        <f t="shared" ca="1" si="37"/>
        <v>0</v>
      </c>
      <c r="AQ31" s="32">
        <f t="shared" ca="1" si="38"/>
        <v>0</v>
      </c>
      <c r="AR31" s="32">
        <f t="shared" ca="1" si="39"/>
        <v>0</v>
      </c>
      <c r="AS31" s="32">
        <f t="shared" ca="1" si="40"/>
        <v>0</v>
      </c>
      <c r="AT31" s="32">
        <f t="shared" ca="1" si="41"/>
        <v>0</v>
      </c>
      <c r="AU31" s="32">
        <f t="shared" ca="1" si="42"/>
        <v>0</v>
      </c>
      <c r="AV31" s="32"/>
      <c r="AW31" s="32"/>
      <c r="AX31" s="32">
        <f t="shared" ca="1" si="43"/>
        <v>0</v>
      </c>
      <c r="AY31" s="32">
        <f t="shared" ca="1" si="44"/>
        <v>0</v>
      </c>
      <c r="AZ31" s="32">
        <f t="shared" ca="1" si="45"/>
        <v>0</v>
      </c>
      <c r="BA31" s="32">
        <f t="shared" ca="1" si="46"/>
        <v>0</v>
      </c>
      <c r="BB31" s="32">
        <f t="shared" ca="1" si="47"/>
        <v>0</v>
      </c>
      <c r="BC31" s="32">
        <f t="shared" ca="1" si="48"/>
        <v>0</v>
      </c>
      <c r="BD31" s="32">
        <f t="shared" ca="1" si="49"/>
        <v>0</v>
      </c>
      <c r="BE31" s="32">
        <f t="shared" ca="1" si="50"/>
        <v>0</v>
      </c>
      <c r="BF31" s="32">
        <f t="shared" ca="1" si="51"/>
        <v>0</v>
      </c>
      <c r="BG31" s="32">
        <f t="shared" ca="1" si="52"/>
        <v>0</v>
      </c>
      <c r="BH31" s="32">
        <f t="shared" ca="1" si="53"/>
        <v>0</v>
      </c>
      <c r="BI31" s="32">
        <f t="shared" ca="1" si="54"/>
        <v>0</v>
      </c>
      <c r="BJ31" s="32">
        <f t="shared" ca="1" si="55"/>
        <v>0</v>
      </c>
      <c r="BK31" s="32">
        <f t="shared" ca="1" si="56"/>
        <v>0</v>
      </c>
      <c r="BL31" s="32">
        <f t="shared" ca="1" si="57"/>
        <v>0</v>
      </c>
      <c r="BM31" s="32">
        <f t="shared" ca="1" si="58"/>
        <v>0</v>
      </c>
      <c r="BN31" s="32">
        <f t="shared" ca="1" si="59"/>
        <v>0</v>
      </c>
      <c r="BO31" s="32">
        <f t="shared" ca="1" si="60"/>
        <v>0</v>
      </c>
      <c r="BP31" s="32">
        <f t="shared" ca="1" si="61"/>
        <v>0</v>
      </c>
      <c r="BQ31" s="32">
        <f t="shared" ca="1" si="62"/>
        <v>0</v>
      </c>
      <c r="BR31" s="32">
        <f t="shared" ca="1" si="63"/>
        <v>0</v>
      </c>
      <c r="BS31" s="32">
        <f t="shared" ca="1" si="64"/>
        <v>0</v>
      </c>
      <c r="BT31" s="32">
        <f t="shared" ca="1" si="65"/>
        <v>0</v>
      </c>
      <c r="BU31" s="32">
        <f t="shared" ca="1" si="66"/>
        <v>0</v>
      </c>
      <c r="BV31" s="28"/>
      <c r="BW31" s="28"/>
      <c r="BX31" s="28"/>
      <c r="BY31" s="28"/>
      <c r="BZ31" s="28"/>
      <c r="CA31" s="28"/>
      <c r="CB31" s="28"/>
      <c r="CC31" s="28"/>
    </row>
    <row r="32" spans="1:81" x14ac:dyDescent="0.2">
      <c r="A32" s="31" t="str">
        <f t="shared" ca="1" si="0"/>
        <v/>
      </c>
      <c r="B32" s="33" t="str">
        <f t="array" aca="1" ref="B32" ca="1">IF(ROW(A29)&gt;SUMPRODUCT(1/COUNTIF(transfert,transfert)),"",INDEX(transfert,MIN(IF(COUNTIF(B$3:B31,transfert)=0,ROW(transfert)-1))))</f>
        <v/>
      </c>
      <c r="C32" s="31" t="str">
        <f t="shared" ca="1" si="67"/>
        <v/>
      </c>
      <c r="D32" s="31" t="str">
        <f t="shared" ca="1" si="1"/>
        <v/>
      </c>
      <c r="E32" s="32">
        <f t="shared" ca="1" si="2"/>
        <v>0</v>
      </c>
      <c r="F32" s="32">
        <f t="shared" ca="1" si="3"/>
        <v>0</v>
      </c>
      <c r="G32" s="32">
        <f t="shared" ca="1" si="4"/>
        <v>0</v>
      </c>
      <c r="H32" s="32">
        <f t="shared" ca="1" si="5"/>
        <v>0</v>
      </c>
      <c r="I32" s="32">
        <f t="shared" ca="1" si="6"/>
        <v>0</v>
      </c>
      <c r="J32" s="32">
        <f t="shared" ca="1" si="7"/>
        <v>0</v>
      </c>
      <c r="K32" s="32">
        <f t="shared" ca="1" si="8"/>
        <v>0</v>
      </c>
      <c r="L32" s="32">
        <f t="shared" ca="1" si="9"/>
        <v>0</v>
      </c>
      <c r="M32" s="32">
        <f t="shared" ca="1" si="10"/>
        <v>0</v>
      </c>
      <c r="N32" s="32">
        <f t="shared" ca="1" si="11"/>
        <v>0</v>
      </c>
      <c r="O32" s="32">
        <f t="shared" ca="1" si="12"/>
        <v>0</v>
      </c>
      <c r="P32" s="32">
        <f t="shared" ca="1" si="13"/>
        <v>0</v>
      </c>
      <c r="Q32" s="32">
        <f t="shared" ca="1" si="14"/>
        <v>0</v>
      </c>
      <c r="R32" s="32">
        <f t="shared" ca="1" si="15"/>
        <v>0</v>
      </c>
      <c r="S32" s="32">
        <f t="shared" ca="1" si="16"/>
        <v>0</v>
      </c>
      <c r="T32" s="32">
        <f t="shared" ca="1" si="17"/>
        <v>0</v>
      </c>
      <c r="U32" s="32">
        <f t="shared" ca="1" si="18"/>
        <v>0</v>
      </c>
      <c r="V32" s="32">
        <f t="shared" ca="1" si="19"/>
        <v>0</v>
      </c>
      <c r="W32" s="32">
        <f t="shared" ca="1" si="20"/>
        <v>0</v>
      </c>
      <c r="X32" s="32">
        <f t="shared" ca="1" si="21"/>
        <v>0</v>
      </c>
      <c r="Y32" s="32">
        <f t="shared" ca="1" si="22"/>
        <v>0</v>
      </c>
      <c r="Z32" s="32">
        <f t="shared" ca="1" si="23"/>
        <v>0</v>
      </c>
      <c r="AA32" s="32">
        <f t="shared" ca="1" si="24"/>
        <v>0</v>
      </c>
      <c r="AB32" s="32"/>
      <c r="AC32" s="32"/>
      <c r="AD32" s="32">
        <f t="shared" ca="1" si="25"/>
        <v>0</v>
      </c>
      <c r="AE32" s="32">
        <f t="shared" ca="1" si="26"/>
        <v>0</v>
      </c>
      <c r="AF32" s="32">
        <f t="shared" ca="1" si="27"/>
        <v>0</v>
      </c>
      <c r="AG32" s="32">
        <f t="shared" ca="1" si="28"/>
        <v>0</v>
      </c>
      <c r="AH32" s="32">
        <f t="shared" ca="1" si="29"/>
        <v>0</v>
      </c>
      <c r="AI32" s="32">
        <f t="shared" ca="1" si="30"/>
        <v>0</v>
      </c>
      <c r="AJ32" s="32">
        <f t="shared" ca="1" si="31"/>
        <v>0</v>
      </c>
      <c r="AK32" s="32">
        <f t="shared" ca="1" si="32"/>
        <v>0</v>
      </c>
      <c r="AL32" s="32">
        <f t="shared" ca="1" si="33"/>
        <v>0</v>
      </c>
      <c r="AM32" s="32">
        <f t="shared" ca="1" si="34"/>
        <v>0</v>
      </c>
      <c r="AN32" s="32">
        <f t="shared" ca="1" si="35"/>
        <v>0</v>
      </c>
      <c r="AO32" s="32">
        <f t="shared" ca="1" si="36"/>
        <v>0</v>
      </c>
      <c r="AP32" s="32">
        <f t="shared" ca="1" si="37"/>
        <v>0</v>
      </c>
      <c r="AQ32" s="32">
        <f t="shared" ca="1" si="38"/>
        <v>0</v>
      </c>
      <c r="AR32" s="32">
        <f t="shared" ca="1" si="39"/>
        <v>0</v>
      </c>
      <c r="AS32" s="32">
        <f t="shared" ca="1" si="40"/>
        <v>0</v>
      </c>
      <c r="AT32" s="32">
        <f t="shared" ca="1" si="41"/>
        <v>0</v>
      </c>
      <c r="AU32" s="32">
        <f t="shared" ca="1" si="42"/>
        <v>0</v>
      </c>
      <c r="AV32" s="32"/>
      <c r="AW32" s="32"/>
      <c r="AX32" s="32">
        <f t="shared" ca="1" si="43"/>
        <v>0</v>
      </c>
      <c r="AY32" s="32">
        <f t="shared" ca="1" si="44"/>
        <v>0</v>
      </c>
      <c r="AZ32" s="32">
        <f t="shared" ca="1" si="45"/>
        <v>0</v>
      </c>
      <c r="BA32" s="32">
        <f t="shared" ca="1" si="46"/>
        <v>0</v>
      </c>
      <c r="BB32" s="32">
        <f t="shared" ca="1" si="47"/>
        <v>0</v>
      </c>
      <c r="BC32" s="32">
        <f t="shared" ca="1" si="48"/>
        <v>0</v>
      </c>
      <c r="BD32" s="32">
        <f t="shared" ca="1" si="49"/>
        <v>0</v>
      </c>
      <c r="BE32" s="32">
        <f t="shared" ca="1" si="50"/>
        <v>0</v>
      </c>
      <c r="BF32" s="32">
        <f t="shared" ca="1" si="51"/>
        <v>0</v>
      </c>
      <c r="BG32" s="32">
        <f t="shared" ca="1" si="52"/>
        <v>0</v>
      </c>
      <c r="BH32" s="32">
        <f t="shared" ca="1" si="53"/>
        <v>0</v>
      </c>
      <c r="BI32" s="32">
        <f t="shared" ca="1" si="54"/>
        <v>0</v>
      </c>
      <c r="BJ32" s="32">
        <f t="shared" ca="1" si="55"/>
        <v>0</v>
      </c>
      <c r="BK32" s="32">
        <f t="shared" ca="1" si="56"/>
        <v>0</v>
      </c>
      <c r="BL32" s="32">
        <f t="shared" ca="1" si="57"/>
        <v>0</v>
      </c>
      <c r="BM32" s="32">
        <f t="shared" ca="1" si="58"/>
        <v>0</v>
      </c>
      <c r="BN32" s="32">
        <f t="shared" ca="1" si="59"/>
        <v>0</v>
      </c>
      <c r="BO32" s="32">
        <f t="shared" ca="1" si="60"/>
        <v>0</v>
      </c>
      <c r="BP32" s="32">
        <f t="shared" ca="1" si="61"/>
        <v>0</v>
      </c>
      <c r="BQ32" s="32">
        <f t="shared" ca="1" si="62"/>
        <v>0</v>
      </c>
      <c r="BR32" s="32">
        <f t="shared" ca="1" si="63"/>
        <v>0</v>
      </c>
      <c r="BS32" s="32">
        <f t="shared" ca="1" si="64"/>
        <v>0</v>
      </c>
      <c r="BT32" s="32">
        <f t="shared" ca="1" si="65"/>
        <v>0</v>
      </c>
      <c r="BU32" s="32">
        <f t="shared" ca="1" si="66"/>
        <v>0</v>
      </c>
      <c r="BV32" s="28"/>
      <c r="BW32" s="28"/>
      <c r="BX32" s="28"/>
      <c r="BY32" s="28"/>
      <c r="BZ32" s="28"/>
      <c r="CA32" s="28"/>
      <c r="CB32" s="28"/>
      <c r="CC32" s="28"/>
    </row>
    <row r="33" spans="1:81" x14ac:dyDescent="0.2">
      <c r="A33" s="31" t="str">
        <f t="shared" ca="1" si="0"/>
        <v/>
      </c>
      <c r="B33" s="33" t="str">
        <f t="array" aca="1" ref="B33" ca="1">IF(ROW(A30)&gt;SUMPRODUCT(1/COUNTIF(transfert,transfert)),"",INDEX(transfert,MIN(IF(COUNTIF(B$3:B32,transfert)=0,ROW(transfert)-1))))</f>
        <v/>
      </c>
      <c r="C33" s="31" t="str">
        <f t="shared" ca="1" si="67"/>
        <v/>
      </c>
      <c r="D33" s="31" t="str">
        <f t="shared" ca="1" si="1"/>
        <v/>
      </c>
      <c r="E33" s="32">
        <f t="shared" ca="1" si="2"/>
        <v>0</v>
      </c>
      <c r="F33" s="32">
        <f t="shared" ca="1" si="3"/>
        <v>0</v>
      </c>
      <c r="G33" s="32">
        <f t="shared" ca="1" si="4"/>
        <v>0</v>
      </c>
      <c r="H33" s="32">
        <f t="shared" ca="1" si="5"/>
        <v>0</v>
      </c>
      <c r="I33" s="32">
        <f t="shared" ca="1" si="6"/>
        <v>0</v>
      </c>
      <c r="J33" s="32">
        <f t="shared" ca="1" si="7"/>
        <v>0</v>
      </c>
      <c r="K33" s="32">
        <f t="shared" ca="1" si="8"/>
        <v>0</v>
      </c>
      <c r="L33" s="32">
        <f t="shared" ca="1" si="9"/>
        <v>0</v>
      </c>
      <c r="M33" s="32">
        <f t="shared" ca="1" si="10"/>
        <v>0</v>
      </c>
      <c r="N33" s="32">
        <f t="shared" ca="1" si="11"/>
        <v>0</v>
      </c>
      <c r="O33" s="32">
        <f t="shared" ca="1" si="12"/>
        <v>0</v>
      </c>
      <c r="P33" s="32">
        <f t="shared" ca="1" si="13"/>
        <v>0</v>
      </c>
      <c r="Q33" s="32">
        <f t="shared" ca="1" si="14"/>
        <v>0</v>
      </c>
      <c r="R33" s="32">
        <f t="shared" ca="1" si="15"/>
        <v>0</v>
      </c>
      <c r="S33" s="32">
        <f t="shared" ca="1" si="16"/>
        <v>0</v>
      </c>
      <c r="T33" s="32">
        <f t="shared" ca="1" si="17"/>
        <v>0</v>
      </c>
      <c r="U33" s="32">
        <f t="shared" ca="1" si="18"/>
        <v>0</v>
      </c>
      <c r="V33" s="32">
        <f t="shared" ca="1" si="19"/>
        <v>0</v>
      </c>
      <c r="W33" s="32">
        <f t="shared" ca="1" si="20"/>
        <v>0</v>
      </c>
      <c r="X33" s="32">
        <f t="shared" ca="1" si="21"/>
        <v>0</v>
      </c>
      <c r="Y33" s="32">
        <f t="shared" ca="1" si="22"/>
        <v>0</v>
      </c>
      <c r="Z33" s="32">
        <f t="shared" ca="1" si="23"/>
        <v>0</v>
      </c>
      <c r="AA33" s="32">
        <f t="shared" ca="1" si="24"/>
        <v>0</v>
      </c>
      <c r="AB33" s="32"/>
      <c r="AC33" s="32"/>
      <c r="AD33" s="32">
        <f t="shared" ca="1" si="25"/>
        <v>0</v>
      </c>
      <c r="AE33" s="32">
        <f t="shared" ca="1" si="26"/>
        <v>0</v>
      </c>
      <c r="AF33" s="32">
        <f t="shared" ca="1" si="27"/>
        <v>0</v>
      </c>
      <c r="AG33" s="32">
        <f t="shared" ca="1" si="28"/>
        <v>0</v>
      </c>
      <c r="AH33" s="32">
        <f t="shared" ca="1" si="29"/>
        <v>0</v>
      </c>
      <c r="AI33" s="32">
        <f t="shared" ca="1" si="30"/>
        <v>0</v>
      </c>
      <c r="AJ33" s="32">
        <f t="shared" ca="1" si="31"/>
        <v>0</v>
      </c>
      <c r="AK33" s="32">
        <f t="shared" ca="1" si="32"/>
        <v>0</v>
      </c>
      <c r="AL33" s="32">
        <f t="shared" ca="1" si="33"/>
        <v>0</v>
      </c>
      <c r="AM33" s="32">
        <f t="shared" ca="1" si="34"/>
        <v>0</v>
      </c>
      <c r="AN33" s="32">
        <f t="shared" ca="1" si="35"/>
        <v>0</v>
      </c>
      <c r="AO33" s="32">
        <f t="shared" ca="1" si="36"/>
        <v>0</v>
      </c>
      <c r="AP33" s="32">
        <f t="shared" ca="1" si="37"/>
        <v>0</v>
      </c>
      <c r="AQ33" s="32">
        <f t="shared" ca="1" si="38"/>
        <v>0</v>
      </c>
      <c r="AR33" s="32">
        <f t="shared" ca="1" si="39"/>
        <v>0</v>
      </c>
      <c r="AS33" s="32">
        <f t="shared" ca="1" si="40"/>
        <v>0</v>
      </c>
      <c r="AT33" s="32">
        <f t="shared" ca="1" si="41"/>
        <v>0</v>
      </c>
      <c r="AU33" s="32">
        <f t="shared" ca="1" si="42"/>
        <v>0</v>
      </c>
      <c r="AV33" s="32"/>
      <c r="AW33" s="32"/>
      <c r="AX33" s="32">
        <f t="shared" ca="1" si="43"/>
        <v>0</v>
      </c>
      <c r="AY33" s="32">
        <f t="shared" ca="1" si="44"/>
        <v>0</v>
      </c>
      <c r="AZ33" s="32">
        <f t="shared" ca="1" si="45"/>
        <v>0</v>
      </c>
      <c r="BA33" s="32">
        <f t="shared" ca="1" si="46"/>
        <v>0</v>
      </c>
      <c r="BB33" s="32">
        <f t="shared" ca="1" si="47"/>
        <v>0</v>
      </c>
      <c r="BC33" s="32">
        <f t="shared" ca="1" si="48"/>
        <v>0</v>
      </c>
      <c r="BD33" s="32">
        <f t="shared" ca="1" si="49"/>
        <v>0</v>
      </c>
      <c r="BE33" s="32">
        <f t="shared" ca="1" si="50"/>
        <v>0</v>
      </c>
      <c r="BF33" s="32">
        <f t="shared" ca="1" si="51"/>
        <v>0</v>
      </c>
      <c r="BG33" s="32">
        <f t="shared" ca="1" si="52"/>
        <v>0</v>
      </c>
      <c r="BH33" s="32">
        <f t="shared" ca="1" si="53"/>
        <v>0</v>
      </c>
      <c r="BI33" s="32">
        <f t="shared" ca="1" si="54"/>
        <v>0</v>
      </c>
      <c r="BJ33" s="32">
        <f t="shared" ca="1" si="55"/>
        <v>0</v>
      </c>
      <c r="BK33" s="32">
        <f t="shared" ca="1" si="56"/>
        <v>0</v>
      </c>
      <c r="BL33" s="32">
        <f t="shared" ca="1" si="57"/>
        <v>0</v>
      </c>
      <c r="BM33" s="32">
        <f t="shared" ca="1" si="58"/>
        <v>0</v>
      </c>
      <c r="BN33" s="32">
        <f t="shared" ca="1" si="59"/>
        <v>0</v>
      </c>
      <c r="BO33" s="32">
        <f t="shared" ca="1" si="60"/>
        <v>0</v>
      </c>
      <c r="BP33" s="32">
        <f t="shared" ca="1" si="61"/>
        <v>0</v>
      </c>
      <c r="BQ33" s="32">
        <f t="shared" ca="1" si="62"/>
        <v>0</v>
      </c>
      <c r="BR33" s="32">
        <f t="shared" ca="1" si="63"/>
        <v>0</v>
      </c>
      <c r="BS33" s="32">
        <f t="shared" ca="1" si="64"/>
        <v>0</v>
      </c>
      <c r="BT33" s="32">
        <f t="shared" ca="1" si="65"/>
        <v>0</v>
      </c>
      <c r="BU33" s="32">
        <f t="shared" ca="1" si="66"/>
        <v>0</v>
      </c>
      <c r="BV33" s="28"/>
      <c r="BW33" s="28"/>
      <c r="BX33" s="28"/>
      <c r="BY33" s="28"/>
      <c r="BZ33" s="28"/>
      <c r="CA33" s="28"/>
      <c r="CB33" s="28"/>
      <c r="CC33" s="28"/>
    </row>
    <row r="34" spans="1:81" x14ac:dyDescent="0.2">
      <c r="A34" s="31" t="str">
        <f t="shared" ca="1" si="0"/>
        <v/>
      </c>
      <c r="B34" s="33" t="str">
        <f t="array" aca="1" ref="B34" ca="1">IF(ROW(A31)&gt;SUMPRODUCT(1/COUNTIF(transfert,transfert)),"",INDEX(transfert,MIN(IF(COUNTIF(B$3:B33,transfert)=0,ROW(transfert)-1))))</f>
        <v/>
      </c>
      <c r="C34" s="31" t="str">
        <f t="shared" ca="1" si="67"/>
        <v/>
      </c>
      <c r="D34" s="31" t="str">
        <f t="shared" ca="1" si="1"/>
        <v/>
      </c>
      <c r="E34" s="32">
        <f t="shared" ca="1" si="2"/>
        <v>0</v>
      </c>
      <c r="F34" s="32">
        <f t="shared" ca="1" si="3"/>
        <v>0</v>
      </c>
      <c r="G34" s="32">
        <f t="shared" ca="1" si="4"/>
        <v>0</v>
      </c>
      <c r="H34" s="32">
        <f t="shared" ca="1" si="5"/>
        <v>0</v>
      </c>
      <c r="I34" s="32">
        <f t="shared" ca="1" si="6"/>
        <v>0</v>
      </c>
      <c r="J34" s="32">
        <f t="shared" ca="1" si="7"/>
        <v>0</v>
      </c>
      <c r="K34" s="32">
        <f t="shared" ca="1" si="8"/>
        <v>0</v>
      </c>
      <c r="L34" s="32">
        <f t="shared" ca="1" si="9"/>
        <v>0</v>
      </c>
      <c r="M34" s="32">
        <f t="shared" ca="1" si="10"/>
        <v>0</v>
      </c>
      <c r="N34" s="32">
        <f t="shared" ca="1" si="11"/>
        <v>0</v>
      </c>
      <c r="O34" s="32">
        <f t="shared" ca="1" si="12"/>
        <v>0</v>
      </c>
      <c r="P34" s="32">
        <f t="shared" ca="1" si="13"/>
        <v>0</v>
      </c>
      <c r="Q34" s="32">
        <f t="shared" ca="1" si="14"/>
        <v>0</v>
      </c>
      <c r="R34" s="32">
        <f t="shared" ca="1" si="15"/>
        <v>0</v>
      </c>
      <c r="S34" s="32">
        <f t="shared" ca="1" si="16"/>
        <v>0</v>
      </c>
      <c r="T34" s="32">
        <f t="shared" ca="1" si="17"/>
        <v>0</v>
      </c>
      <c r="U34" s="32">
        <f t="shared" ca="1" si="18"/>
        <v>0</v>
      </c>
      <c r="V34" s="32">
        <f t="shared" ca="1" si="19"/>
        <v>0</v>
      </c>
      <c r="W34" s="32">
        <f t="shared" ca="1" si="20"/>
        <v>0</v>
      </c>
      <c r="X34" s="32">
        <f t="shared" ca="1" si="21"/>
        <v>0</v>
      </c>
      <c r="Y34" s="32">
        <f t="shared" ca="1" si="22"/>
        <v>0</v>
      </c>
      <c r="Z34" s="32">
        <f t="shared" ca="1" si="23"/>
        <v>0</v>
      </c>
      <c r="AA34" s="32">
        <f t="shared" ca="1" si="24"/>
        <v>0</v>
      </c>
      <c r="AB34" s="32"/>
      <c r="AC34" s="32"/>
      <c r="AD34" s="32">
        <f t="shared" ca="1" si="25"/>
        <v>0</v>
      </c>
      <c r="AE34" s="32">
        <f t="shared" ca="1" si="26"/>
        <v>0</v>
      </c>
      <c r="AF34" s="32">
        <f t="shared" ca="1" si="27"/>
        <v>0</v>
      </c>
      <c r="AG34" s="32">
        <f t="shared" ca="1" si="28"/>
        <v>0</v>
      </c>
      <c r="AH34" s="32">
        <f t="shared" ca="1" si="29"/>
        <v>0</v>
      </c>
      <c r="AI34" s="32">
        <f t="shared" ca="1" si="30"/>
        <v>0</v>
      </c>
      <c r="AJ34" s="32">
        <f t="shared" ca="1" si="31"/>
        <v>0</v>
      </c>
      <c r="AK34" s="32">
        <f t="shared" ca="1" si="32"/>
        <v>0</v>
      </c>
      <c r="AL34" s="32">
        <f t="shared" ca="1" si="33"/>
        <v>0</v>
      </c>
      <c r="AM34" s="32">
        <f t="shared" ca="1" si="34"/>
        <v>0</v>
      </c>
      <c r="AN34" s="32">
        <f t="shared" ca="1" si="35"/>
        <v>0</v>
      </c>
      <c r="AO34" s="32">
        <f t="shared" ca="1" si="36"/>
        <v>0</v>
      </c>
      <c r="AP34" s="32">
        <f t="shared" ca="1" si="37"/>
        <v>0</v>
      </c>
      <c r="AQ34" s="32">
        <f t="shared" ca="1" si="38"/>
        <v>0</v>
      </c>
      <c r="AR34" s="32">
        <f t="shared" ca="1" si="39"/>
        <v>0</v>
      </c>
      <c r="AS34" s="32">
        <f t="shared" ca="1" si="40"/>
        <v>0</v>
      </c>
      <c r="AT34" s="32">
        <f t="shared" ca="1" si="41"/>
        <v>0</v>
      </c>
      <c r="AU34" s="32">
        <f t="shared" ca="1" si="42"/>
        <v>0</v>
      </c>
      <c r="AV34" s="32"/>
      <c r="AW34" s="32"/>
      <c r="AX34" s="32">
        <f t="shared" ca="1" si="43"/>
        <v>0</v>
      </c>
      <c r="AY34" s="32">
        <f t="shared" ca="1" si="44"/>
        <v>0</v>
      </c>
      <c r="AZ34" s="32">
        <f t="shared" ca="1" si="45"/>
        <v>0</v>
      </c>
      <c r="BA34" s="32">
        <f t="shared" ca="1" si="46"/>
        <v>0</v>
      </c>
      <c r="BB34" s="32">
        <f t="shared" ca="1" si="47"/>
        <v>0</v>
      </c>
      <c r="BC34" s="32">
        <f t="shared" ca="1" si="48"/>
        <v>0</v>
      </c>
      <c r="BD34" s="32">
        <f t="shared" ca="1" si="49"/>
        <v>0</v>
      </c>
      <c r="BE34" s="32">
        <f t="shared" ca="1" si="50"/>
        <v>0</v>
      </c>
      <c r="BF34" s="32">
        <f t="shared" ca="1" si="51"/>
        <v>0</v>
      </c>
      <c r="BG34" s="32">
        <f t="shared" ca="1" si="52"/>
        <v>0</v>
      </c>
      <c r="BH34" s="32">
        <f t="shared" ca="1" si="53"/>
        <v>0</v>
      </c>
      <c r="BI34" s="32">
        <f t="shared" ca="1" si="54"/>
        <v>0</v>
      </c>
      <c r="BJ34" s="32">
        <f t="shared" ca="1" si="55"/>
        <v>0</v>
      </c>
      <c r="BK34" s="32">
        <f t="shared" ca="1" si="56"/>
        <v>0</v>
      </c>
      <c r="BL34" s="32">
        <f t="shared" ca="1" si="57"/>
        <v>0</v>
      </c>
      <c r="BM34" s="32">
        <f t="shared" ca="1" si="58"/>
        <v>0</v>
      </c>
      <c r="BN34" s="32">
        <f t="shared" ca="1" si="59"/>
        <v>0</v>
      </c>
      <c r="BO34" s="32">
        <f t="shared" ca="1" si="60"/>
        <v>0</v>
      </c>
      <c r="BP34" s="32">
        <f t="shared" ca="1" si="61"/>
        <v>0</v>
      </c>
      <c r="BQ34" s="32">
        <f t="shared" ca="1" si="62"/>
        <v>0</v>
      </c>
      <c r="BR34" s="32">
        <f t="shared" ca="1" si="63"/>
        <v>0</v>
      </c>
      <c r="BS34" s="32">
        <f t="shared" ca="1" si="64"/>
        <v>0</v>
      </c>
      <c r="BT34" s="32">
        <f t="shared" ca="1" si="65"/>
        <v>0</v>
      </c>
      <c r="BU34" s="32">
        <f t="shared" ca="1" si="66"/>
        <v>0</v>
      </c>
      <c r="BV34" s="28"/>
      <c r="BW34" s="28"/>
      <c r="BX34" s="28"/>
      <c r="BY34" s="28"/>
      <c r="BZ34" s="28"/>
      <c r="CA34" s="28"/>
      <c r="CB34" s="28"/>
      <c r="CC34" s="28"/>
    </row>
    <row r="35" spans="1:81" x14ac:dyDescent="0.2">
      <c r="A35" s="31" t="str">
        <f t="shared" ca="1" si="0"/>
        <v/>
      </c>
      <c r="B35" s="33" t="str">
        <f t="array" aca="1" ref="B35" ca="1">IF(ROW(A32)&gt;SUMPRODUCT(1/COUNTIF(transfert,transfert)),"",INDEX(transfert,MIN(IF(COUNTIF(B$3:B34,transfert)=0,ROW(transfert)-1))))</f>
        <v/>
      </c>
      <c r="C35" s="31" t="str">
        <f t="shared" ca="1" si="67"/>
        <v/>
      </c>
      <c r="D35" s="31" t="str">
        <f t="shared" ca="1" si="1"/>
        <v/>
      </c>
      <c r="E35" s="32">
        <f t="shared" ca="1" si="2"/>
        <v>0</v>
      </c>
      <c r="F35" s="32">
        <f t="shared" ca="1" si="3"/>
        <v>0</v>
      </c>
      <c r="G35" s="32">
        <f t="shared" ca="1" si="4"/>
        <v>0</v>
      </c>
      <c r="H35" s="32">
        <f t="shared" ca="1" si="5"/>
        <v>0</v>
      </c>
      <c r="I35" s="32">
        <f t="shared" ca="1" si="6"/>
        <v>0</v>
      </c>
      <c r="J35" s="32">
        <f t="shared" ca="1" si="7"/>
        <v>0</v>
      </c>
      <c r="K35" s="32">
        <f t="shared" ca="1" si="8"/>
        <v>0</v>
      </c>
      <c r="L35" s="32">
        <f t="shared" ca="1" si="9"/>
        <v>0</v>
      </c>
      <c r="M35" s="32">
        <f t="shared" ca="1" si="10"/>
        <v>0</v>
      </c>
      <c r="N35" s="32">
        <f t="shared" ca="1" si="11"/>
        <v>0</v>
      </c>
      <c r="O35" s="32">
        <f t="shared" ca="1" si="12"/>
        <v>0</v>
      </c>
      <c r="P35" s="32">
        <f t="shared" ca="1" si="13"/>
        <v>0</v>
      </c>
      <c r="Q35" s="32">
        <f t="shared" ca="1" si="14"/>
        <v>0</v>
      </c>
      <c r="R35" s="32">
        <f t="shared" ca="1" si="15"/>
        <v>0</v>
      </c>
      <c r="S35" s="32">
        <f t="shared" ca="1" si="16"/>
        <v>0</v>
      </c>
      <c r="T35" s="32">
        <f t="shared" ca="1" si="17"/>
        <v>0</v>
      </c>
      <c r="U35" s="32">
        <f t="shared" ca="1" si="18"/>
        <v>0</v>
      </c>
      <c r="V35" s="32">
        <f t="shared" ca="1" si="19"/>
        <v>0</v>
      </c>
      <c r="W35" s="32">
        <f t="shared" ca="1" si="20"/>
        <v>0</v>
      </c>
      <c r="X35" s="32">
        <f t="shared" ca="1" si="21"/>
        <v>0</v>
      </c>
      <c r="Y35" s="32">
        <f t="shared" ca="1" si="22"/>
        <v>0</v>
      </c>
      <c r="Z35" s="32">
        <f t="shared" ca="1" si="23"/>
        <v>0</v>
      </c>
      <c r="AA35" s="32">
        <f t="shared" ca="1" si="24"/>
        <v>0</v>
      </c>
      <c r="AB35" s="32"/>
      <c r="AC35" s="32"/>
      <c r="AD35" s="32">
        <f t="shared" ca="1" si="25"/>
        <v>0</v>
      </c>
      <c r="AE35" s="32">
        <f t="shared" ca="1" si="26"/>
        <v>0</v>
      </c>
      <c r="AF35" s="32">
        <f t="shared" ca="1" si="27"/>
        <v>0</v>
      </c>
      <c r="AG35" s="32">
        <f t="shared" ca="1" si="28"/>
        <v>0</v>
      </c>
      <c r="AH35" s="32">
        <f t="shared" ca="1" si="29"/>
        <v>0</v>
      </c>
      <c r="AI35" s="32">
        <f t="shared" ca="1" si="30"/>
        <v>0</v>
      </c>
      <c r="AJ35" s="32">
        <f t="shared" ca="1" si="31"/>
        <v>0</v>
      </c>
      <c r="AK35" s="32">
        <f t="shared" ca="1" si="32"/>
        <v>0</v>
      </c>
      <c r="AL35" s="32">
        <f t="shared" ca="1" si="33"/>
        <v>0</v>
      </c>
      <c r="AM35" s="32">
        <f t="shared" ca="1" si="34"/>
        <v>0</v>
      </c>
      <c r="AN35" s="32">
        <f t="shared" ca="1" si="35"/>
        <v>0</v>
      </c>
      <c r="AO35" s="32">
        <f t="shared" ca="1" si="36"/>
        <v>0</v>
      </c>
      <c r="AP35" s="32">
        <f t="shared" ca="1" si="37"/>
        <v>0</v>
      </c>
      <c r="AQ35" s="32">
        <f t="shared" ca="1" si="38"/>
        <v>0</v>
      </c>
      <c r="AR35" s="32">
        <f t="shared" ca="1" si="39"/>
        <v>0</v>
      </c>
      <c r="AS35" s="32">
        <f t="shared" ca="1" si="40"/>
        <v>0</v>
      </c>
      <c r="AT35" s="32">
        <f t="shared" ca="1" si="41"/>
        <v>0</v>
      </c>
      <c r="AU35" s="32">
        <f t="shared" ca="1" si="42"/>
        <v>0</v>
      </c>
      <c r="AV35" s="32"/>
      <c r="AW35" s="32"/>
      <c r="AX35" s="32">
        <f t="shared" ca="1" si="43"/>
        <v>0</v>
      </c>
      <c r="AY35" s="32">
        <f t="shared" ca="1" si="44"/>
        <v>0</v>
      </c>
      <c r="AZ35" s="32">
        <f t="shared" ca="1" si="45"/>
        <v>0</v>
      </c>
      <c r="BA35" s="32">
        <f t="shared" ca="1" si="46"/>
        <v>0</v>
      </c>
      <c r="BB35" s="32">
        <f t="shared" ca="1" si="47"/>
        <v>0</v>
      </c>
      <c r="BC35" s="32">
        <f t="shared" ca="1" si="48"/>
        <v>0</v>
      </c>
      <c r="BD35" s="32">
        <f t="shared" ca="1" si="49"/>
        <v>0</v>
      </c>
      <c r="BE35" s="32">
        <f t="shared" ca="1" si="50"/>
        <v>0</v>
      </c>
      <c r="BF35" s="32">
        <f t="shared" ca="1" si="51"/>
        <v>0</v>
      </c>
      <c r="BG35" s="32">
        <f t="shared" ca="1" si="52"/>
        <v>0</v>
      </c>
      <c r="BH35" s="32">
        <f t="shared" ca="1" si="53"/>
        <v>0</v>
      </c>
      <c r="BI35" s="32">
        <f t="shared" ca="1" si="54"/>
        <v>0</v>
      </c>
      <c r="BJ35" s="32">
        <f t="shared" ca="1" si="55"/>
        <v>0</v>
      </c>
      <c r="BK35" s="32">
        <f t="shared" ca="1" si="56"/>
        <v>0</v>
      </c>
      <c r="BL35" s="32">
        <f t="shared" ca="1" si="57"/>
        <v>0</v>
      </c>
      <c r="BM35" s="32">
        <f t="shared" ca="1" si="58"/>
        <v>0</v>
      </c>
      <c r="BN35" s="32">
        <f t="shared" ca="1" si="59"/>
        <v>0</v>
      </c>
      <c r="BO35" s="32">
        <f t="shared" ca="1" si="60"/>
        <v>0</v>
      </c>
      <c r="BP35" s="32">
        <f t="shared" ca="1" si="61"/>
        <v>0</v>
      </c>
      <c r="BQ35" s="32">
        <f t="shared" ca="1" si="62"/>
        <v>0</v>
      </c>
      <c r="BR35" s="32">
        <f t="shared" ca="1" si="63"/>
        <v>0</v>
      </c>
      <c r="BS35" s="32">
        <f t="shared" ca="1" si="64"/>
        <v>0</v>
      </c>
      <c r="BT35" s="32">
        <f t="shared" ca="1" si="65"/>
        <v>0</v>
      </c>
      <c r="BU35" s="32">
        <f t="shared" ca="1" si="66"/>
        <v>0</v>
      </c>
      <c r="BV35" s="28"/>
      <c r="BW35" s="28"/>
      <c r="BX35" s="28"/>
      <c r="BY35" s="28"/>
      <c r="BZ35" s="28"/>
      <c r="CA35" s="28"/>
      <c r="CB35" s="28"/>
      <c r="CC35" s="28"/>
    </row>
    <row r="36" spans="1:81" x14ac:dyDescent="0.2">
      <c r="A36" s="31" t="str">
        <f t="shared" ca="1" si="0"/>
        <v/>
      </c>
      <c r="B36" s="33" t="str">
        <f t="array" aca="1" ref="B36" ca="1">IF(ROW(A33)&gt;SUMPRODUCT(1/COUNTIF(transfert,transfert)),"",INDEX(transfert,MIN(IF(COUNTIF(B$3:B35,transfert)=0,ROW(transfert)-1))))</f>
        <v/>
      </c>
      <c r="C36" s="31" t="str">
        <f t="shared" ca="1" si="67"/>
        <v/>
      </c>
      <c r="D36" s="31" t="str">
        <f t="shared" ca="1" si="1"/>
        <v/>
      </c>
      <c r="E36" s="32">
        <f t="shared" ca="1" si="2"/>
        <v>0</v>
      </c>
      <c r="F36" s="32">
        <f t="shared" ca="1" si="3"/>
        <v>0</v>
      </c>
      <c r="G36" s="32">
        <f t="shared" ca="1" si="4"/>
        <v>0</v>
      </c>
      <c r="H36" s="32">
        <f t="shared" ca="1" si="5"/>
        <v>0</v>
      </c>
      <c r="I36" s="32">
        <f t="shared" ca="1" si="6"/>
        <v>0</v>
      </c>
      <c r="J36" s="32">
        <f t="shared" ca="1" si="7"/>
        <v>0</v>
      </c>
      <c r="K36" s="32">
        <f t="shared" ca="1" si="8"/>
        <v>0</v>
      </c>
      <c r="L36" s="32">
        <f t="shared" ca="1" si="9"/>
        <v>0</v>
      </c>
      <c r="M36" s="32">
        <f t="shared" ca="1" si="10"/>
        <v>0</v>
      </c>
      <c r="N36" s="32">
        <f t="shared" ca="1" si="11"/>
        <v>0</v>
      </c>
      <c r="O36" s="32">
        <f t="shared" ca="1" si="12"/>
        <v>0</v>
      </c>
      <c r="P36" s="32">
        <f t="shared" ca="1" si="13"/>
        <v>0</v>
      </c>
      <c r="Q36" s="32">
        <f t="shared" ca="1" si="14"/>
        <v>0</v>
      </c>
      <c r="R36" s="32">
        <f t="shared" ca="1" si="15"/>
        <v>0</v>
      </c>
      <c r="S36" s="32">
        <f t="shared" ca="1" si="16"/>
        <v>0</v>
      </c>
      <c r="T36" s="32">
        <f t="shared" ca="1" si="17"/>
        <v>0</v>
      </c>
      <c r="U36" s="32">
        <f t="shared" ca="1" si="18"/>
        <v>0</v>
      </c>
      <c r="V36" s="32">
        <f t="shared" ca="1" si="19"/>
        <v>0</v>
      </c>
      <c r="W36" s="32">
        <f t="shared" ca="1" si="20"/>
        <v>0</v>
      </c>
      <c r="X36" s="32">
        <f t="shared" ca="1" si="21"/>
        <v>0</v>
      </c>
      <c r="Y36" s="32">
        <f t="shared" ca="1" si="22"/>
        <v>0</v>
      </c>
      <c r="Z36" s="32">
        <f t="shared" ca="1" si="23"/>
        <v>0</v>
      </c>
      <c r="AA36" s="32">
        <f t="shared" ca="1" si="24"/>
        <v>0</v>
      </c>
      <c r="AB36" s="32"/>
      <c r="AC36" s="32"/>
      <c r="AD36" s="32">
        <f t="shared" ca="1" si="25"/>
        <v>0</v>
      </c>
      <c r="AE36" s="32">
        <f t="shared" ca="1" si="26"/>
        <v>0</v>
      </c>
      <c r="AF36" s="32">
        <f t="shared" ca="1" si="27"/>
        <v>0</v>
      </c>
      <c r="AG36" s="32">
        <f t="shared" ca="1" si="28"/>
        <v>0</v>
      </c>
      <c r="AH36" s="32">
        <f t="shared" ca="1" si="29"/>
        <v>0</v>
      </c>
      <c r="AI36" s="32">
        <f t="shared" ca="1" si="30"/>
        <v>0</v>
      </c>
      <c r="AJ36" s="32">
        <f t="shared" ca="1" si="31"/>
        <v>0</v>
      </c>
      <c r="AK36" s="32">
        <f t="shared" ca="1" si="32"/>
        <v>0</v>
      </c>
      <c r="AL36" s="32">
        <f t="shared" ca="1" si="33"/>
        <v>0</v>
      </c>
      <c r="AM36" s="32">
        <f t="shared" ca="1" si="34"/>
        <v>0</v>
      </c>
      <c r="AN36" s="32">
        <f t="shared" ca="1" si="35"/>
        <v>0</v>
      </c>
      <c r="AO36" s="32">
        <f t="shared" ca="1" si="36"/>
        <v>0</v>
      </c>
      <c r="AP36" s="32">
        <f t="shared" ca="1" si="37"/>
        <v>0</v>
      </c>
      <c r="AQ36" s="32">
        <f t="shared" ca="1" si="38"/>
        <v>0</v>
      </c>
      <c r="AR36" s="32">
        <f t="shared" ca="1" si="39"/>
        <v>0</v>
      </c>
      <c r="AS36" s="32">
        <f t="shared" ca="1" si="40"/>
        <v>0</v>
      </c>
      <c r="AT36" s="32">
        <f t="shared" ca="1" si="41"/>
        <v>0</v>
      </c>
      <c r="AU36" s="32">
        <f t="shared" ca="1" si="42"/>
        <v>0</v>
      </c>
      <c r="AV36" s="32"/>
      <c r="AW36" s="32"/>
      <c r="AX36" s="32">
        <f t="shared" ca="1" si="43"/>
        <v>0</v>
      </c>
      <c r="AY36" s="32">
        <f t="shared" ca="1" si="44"/>
        <v>0</v>
      </c>
      <c r="AZ36" s="32">
        <f t="shared" ca="1" si="45"/>
        <v>0</v>
      </c>
      <c r="BA36" s="32">
        <f t="shared" ca="1" si="46"/>
        <v>0</v>
      </c>
      <c r="BB36" s="32">
        <f t="shared" ca="1" si="47"/>
        <v>0</v>
      </c>
      <c r="BC36" s="32">
        <f t="shared" ca="1" si="48"/>
        <v>0</v>
      </c>
      <c r="BD36" s="32">
        <f t="shared" ca="1" si="49"/>
        <v>0</v>
      </c>
      <c r="BE36" s="32">
        <f t="shared" ca="1" si="50"/>
        <v>0</v>
      </c>
      <c r="BF36" s="32">
        <f t="shared" ca="1" si="51"/>
        <v>0</v>
      </c>
      <c r="BG36" s="32">
        <f t="shared" ca="1" si="52"/>
        <v>0</v>
      </c>
      <c r="BH36" s="32">
        <f t="shared" ca="1" si="53"/>
        <v>0</v>
      </c>
      <c r="BI36" s="32">
        <f t="shared" ca="1" si="54"/>
        <v>0</v>
      </c>
      <c r="BJ36" s="32">
        <f t="shared" ca="1" si="55"/>
        <v>0</v>
      </c>
      <c r="BK36" s="32">
        <f t="shared" ca="1" si="56"/>
        <v>0</v>
      </c>
      <c r="BL36" s="32">
        <f t="shared" ca="1" si="57"/>
        <v>0</v>
      </c>
      <c r="BM36" s="32">
        <f t="shared" ca="1" si="58"/>
        <v>0</v>
      </c>
      <c r="BN36" s="32">
        <f t="shared" ca="1" si="59"/>
        <v>0</v>
      </c>
      <c r="BO36" s="32">
        <f t="shared" ca="1" si="60"/>
        <v>0</v>
      </c>
      <c r="BP36" s="32">
        <f t="shared" ca="1" si="61"/>
        <v>0</v>
      </c>
      <c r="BQ36" s="32">
        <f t="shared" ca="1" si="62"/>
        <v>0</v>
      </c>
      <c r="BR36" s="32">
        <f t="shared" ca="1" si="63"/>
        <v>0</v>
      </c>
      <c r="BS36" s="32">
        <f t="shared" ca="1" si="64"/>
        <v>0</v>
      </c>
      <c r="BT36" s="32">
        <f t="shared" ca="1" si="65"/>
        <v>0</v>
      </c>
      <c r="BU36" s="32">
        <f t="shared" ca="1" si="66"/>
        <v>0</v>
      </c>
      <c r="BV36" s="28"/>
      <c r="BW36" s="28"/>
      <c r="BX36" s="28"/>
      <c r="BY36" s="28"/>
      <c r="BZ36" s="28"/>
      <c r="CA36" s="28"/>
      <c r="CB36" s="28"/>
      <c r="CC36" s="28"/>
    </row>
    <row r="37" spans="1:81" x14ac:dyDescent="0.2">
      <c r="A37" s="31" t="str">
        <f t="shared" ca="1" si="0"/>
        <v/>
      </c>
      <c r="B37" s="33" t="str">
        <f t="array" aca="1" ref="B37" ca="1">IF(ROW(A34)&gt;SUMPRODUCT(1/COUNTIF(transfert,transfert)),"",INDEX(transfert,MIN(IF(COUNTIF(B$3:B36,transfert)=0,ROW(transfert)-1))))</f>
        <v/>
      </c>
      <c r="C37" s="31" t="str">
        <f t="shared" ca="1" si="67"/>
        <v/>
      </c>
      <c r="D37" s="31" t="str">
        <f t="shared" ca="1" si="1"/>
        <v/>
      </c>
      <c r="E37" s="32">
        <f t="shared" ca="1" si="2"/>
        <v>0</v>
      </c>
      <c r="F37" s="32">
        <f t="shared" ca="1" si="3"/>
        <v>0</v>
      </c>
      <c r="G37" s="32">
        <f t="shared" ca="1" si="4"/>
        <v>0</v>
      </c>
      <c r="H37" s="32">
        <f t="shared" ca="1" si="5"/>
        <v>0</v>
      </c>
      <c r="I37" s="32">
        <f t="shared" ca="1" si="6"/>
        <v>0</v>
      </c>
      <c r="J37" s="32">
        <f t="shared" ca="1" si="7"/>
        <v>0</v>
      </c>
      <c r="K37" s="32">
        <f t="shared" ca="1" si="8"/>
        <v>0</v>
      </c>
      <c r="L37" s="32">
        <f t="shared" ca="1" si="9"/>
        <v>0</v>
      </c>
      <c r="M37" s="32">
        <f t="shared" ca="1" si="10"/>
        <v>0</v>
      </c>
      <c r="N37" s="32">
        <f t="shared" ca="1" si="11"/>
        <v>0</v>
      </c>
      <c r="O37" s="32">
        <f t="shared" ca="1" si="12"/>
        <v>0</v>
      </c>
      <c r="P37" s="32">
        <f t="shared" ca="1" si="13"/>
        <v>0</v>
      </c>
      <c r="Q37" s="32">
        <f t="shared" ca="1" si="14"/>
        <v>0</v>
      </c>
      <c r="R37" s="32">
        <f t="shared" ca="1" si="15"/>
        <v>0</v>
      </c>
      <c r="S37" s="32">
        <f t="shared" ca="1" si="16"/>
        <v>0</v>
      </c>
      <c r="T37" s="32">
        <f t="shared" ca="1" si="17"/>
        <v>0</v>
      </c>
      <c r="U37" s="32">
        <f t="shared" ca="1" si="18"/>
        <v>0</v>
      </c>
      <c r="V37" s="32">
        <f t="shared" ca="1" si="19"/>
        <v>0</v>
      </c>
      <c r="W37" s="32">
        <f t="shared" ca="1" si="20"/>
        <v>0</v>
      </c>
      <c r="X37" s="32">
        <f t="shared" ca="1" si="21"/>
        <v>0</v>
      </c>
      <c r="Y37" s="32">
        <f t="shared" ca="1" si="22"/>
        <v>0</v>
      </c>
      <c r="Z37" s="32">
        <f t="shared" ca="1" si="23"/>
        <v>0</v>
      </c>
      <c r="AA37" s="32">
        <f t="shared" ca="1" si="24"/>
        <v>0</v>
      </c>
      <c r="AB37" s="32"/>
      <c r="AC37" s="32"/>
      <c r="AD37" s="32">
        <f t="shared" ca="1" si="25"/>
        <v>0</v>
      </c>
      <c r="AE37" s="32">
        <f t="shared" ca="1" si="26"/>
        <v>0</v>
      </c>
      <c r="AF37" s="32">
        <f t="shared" ca="1" si="27"/>
        <v>0</v>
      </c>
      <c r="AG37" s="32">
        <f t="shared" ca="1" si="28"/>
        <v>0</v>
      </c>
      <c r="AH37" s="32">
        <f t="shared" ca="1" si="29"/>
        <v>0</v>
      </c>
      <c r="AI37" s="32">
        <f t="shared" ca="1" si="30"/>
        <v>0</v>
      </c>
      <c r="AJ37" s="32">
        <f t="shared" ca="1" si="31"/>
        <v>0</v>
      </c>
      <c r="AK37" s="32">
        <f t="shared" ca="1" si="32"/>
        <v>0</v>
      </c>
      <c r="AL37" s="32">
        <f t="shared" ca="1" si="33"/>
        <v>0</v>
      </c>
      <c r="AM37" s="32">
        <f t="shared" ca="1" si="34"/>
        <v>0</v>
      </c>
      <c r="AN37" s="32">
        <f t="shared" ca="1" si="35"/>
        <v>0</v>
      </c>
      <c r="AO37" s="32">
        <f t="shared" ca="1" si="36"/>
        <v>0</v>
      </c>
      <c r="AP37" s="32">
        <f t="shared" ca="1" si="37"/>
        <v>0</v>
      </c>
      <c r="AQ37" s="32">
        <f t="shared" ca="1" si="38"/>
        <v>0</v>
      </c>
      <c r="AR37" s="32">
        <f t="shared" ca="1" si="39"/>
        <v>0</v>
      </c>
      <c r="AS37" s="32">
        <f t="shared" ca="1" si="40"/>
        <v>0</v>
      </c>
      <c r="AT37" s="32">
        <f t="shared" ca="1" si="41"/>
        <v>0</v>
      </c>
      <c r="AU37" s="32">
        <f t="shared" ca="1" si="42"/>
        <v>0</v>
      </c>
      <c r="AV37" s="32"/>
      <c r="AW37" s="32"/>
      <c r="AX37" s="32">
        <f t="shared" ca="1" si="43"/>
        <v>0</v>
      </c>
      <c r="AY37" s="32">
        <f t="shared" ca="1" si="44"/>
        <v>0</v>
      </c>
      <c r="AZ37" s="32">
        <f t="shared" ca="1" si="45"/>
        <v>0</v>
      </c>
      <c r="BA37" s="32">
        <f t="shared" ca="1" si="46"/>
        <v>0</v>
      </c>
      <c r="BB37" s="32">
        <f t="shared" ca="1" si="47"/>
        <v>0</v>
      </c>
      <c r="BC37" s="32">
        <f t="shared" ca="1" si="48"/>
        <v>0</v>
      </c>
      <c r="BD37" s="32">
        <f t="shared" ca="1" si="49"/>
        <v>0</v>
      </c>
      <c r="BE37" s="32">
        <f t="shared" ca="1" si="50"/>
        <v>0</v>
      </c>
      <c r="BF37" s="32">
        <f t="shared" ca="1" si="51"/>
        <v>0</v>
      </c>
      <c r="BG37" s="32">
        <f t="shared" ca="1" si="52"/>
        <v>0</v>
      </c>
      <c r="BH37" s="32">
        <f t="shared" ca="1" si="53"/>
        <v>0</v>
      </c>
      <c r="BI37" s="32">
        <f t="shared" ca="1" si="54"/>
        <v>0</v>
      </c>
      <c r="BJ37" s="32">
        <f t="shared" ca="1" si="55"/>
        <v>0</v>
      </c>
      <c r="BK37" s="32">
        <f t="shared" ca="1" si="56"/>
        <v>0</v>
      </c>
      <c r="BL37" s="32">
        <f t="shared" ca="1" si="57"/>
        <v>0</v>
      </c>
      <c r="BM37" s="32">
        <f t="shared" ca="1" si="58"/>
        <v>0</v>
      </c>
      <c r="BN37" s="32">
        <f t="shared" ca="1" si="59"/>
        <v>0</v>
      </c>
      <c r="BO37" s="32">
        <f t="shared" ca="1" si="60"/>
        <v>0</v>
      </c>
      <c r="BP37" s="32">
        <f t="shared" ca="1" si="61"/>
        <v>0</v>
      </c>
      <c r="BQ37" s="32">
        <f t="shared" ca="1" si="62"/>
        <v>0</v>
      </c>
      <c r="BR37" s="32">
        <f t="shared" ca="1" si="63"/>
        <v>0</v>
      </c>
      <c r="BS37" s="32">
        <f t="shared" ca="1" si="64"/>
        <v>0</v>
      </c>
      <c r="BT37" s="32">
        <f t="shared" ca="1" si="65"/>
        <v>0</v>
      </c>
      <c r="BU37" s="32">
        <f t="shared" ca="1" si="66"/>
        <v>0</v>
      </c>
      <c r="BV37" s="28"/>
      <c r="BW37" s="28"/>
      <c r="BX37" s="28"/>
      <c r="BY37" s="28"/>
      <c r="BZ37" s="28"/>
      <c r="CA37" s="28"/>
      <c r="CB37" s="28"/>
      <c r="CC37" s="28"/>
    </row>
    <row r="38" spans="1:81" x14ac:dyDescent="0.2">
      <c r="A38" s="31" t="str">
        <f t="shared" ca="1" si="0"/>
        <v/>
      </c>
      <c r="B38" s="33" t="str">
        <f t="array" aca="1" ref="B38" ca="1">IF(ROW(A35)&gt;SUMPRODUCT(1/COUNTIF(transfert,transfert)),"",INDEX(transfert,MIN(IF(COUNTIF(B$3:B37,transfert)=0,ROW(transfert)-1))))</f>
        <v/>
      </c>
      <c r="C38" s="31" t="str">
        <f t="shared" ca="1" si="67"/>
        <v/>
      </c>
      <c r="D38" s="31" t="str">
        <f t="shared" ca="1" si="1"/>
        <v/>
      </c>
      <c r="E38" s="32">
        <f t="shared" ca="1" si="2"/>
        <v>0</v>
      </c>
      <c r="F38" s="32">
        <f t="shared" ca="1" si="3"/>
        <v>0</v>
      </c>
      <c r="G38" s="32">
        <f t="shared" ca="1" si="4"/>
        <v>0</v>
      </c>
      <c r="H38" s="32">
        <f t="shared" ca="1" si="5"/>
        <v>0</v>
      </c>
      <c r="I38" s="32">
        <f t="shared" ca="1" si="6"/>
        <v>0</v>
      </c>
      <c r="J38" s="32">
        <f t="shared" ca="1" si="7"/>
        <v>0</v>
      </c>
      <c r="K38" s="32">
        <f t="shared" ca="1" si="8"/>
        <v>0</v>
      </c>
      <c r="L38" s="32">
        <f t="shared" ca="1" si="9"/>
        <v>0</v>
      </c>
      <c r="M38" s="32">
        <f t="shared" ca="1" si="10"/>
        <v>0</v>
      </c>
      <c r="N38" s="32">
        <f t="shared" ca="1" si="11"/>
        <v>0</v>
      </c>
      <c r="O38" s="32">
        <f t="shared" ca="1" si="12"/>
        <v>0</v>
      </c>
      <c r="P38" s="32">
        <f t="shared" ca="1" si="13"/>
        <v>0</v>
      </c>
      <c r="Q38" s="32">
        <f t="shared" ca="1" si="14"/>
        <v>0</v>
      </c>
      <c r="R38" s="32">
        <f t="shared" ca="1" si="15"/>
        <v>0</v>
      </c>
      <c r="S38" s="32">
        <f t="shared" ca="1" si="16"/>
        <v>0</v>
      </c>
      <c r="T38" s="32">
        <f t="shared" ca="1" si="17"/>
        <v>0</v>
      </c>
      <c r="U38" s="32">
        <f t="shared" ca="1" si="18"/>
        <v>0</v>
      </c>
      <c r="V38" s="32">
        <f t="shared" ca="1" si="19"/>
        <v>0</v>
      </c>
      <c r="W38" s="32">
        <f t="shared" ca="1" si="20"/>
        <v>0</v>
      </c>
      <c r="X38" s="32">
        <f t="shared" ca="1" si="21"/>
        <v>0</v>
      </c>
      <c r="Y38" s="32">
        <f t="shared" ca="1" si="22"/>
        <v>0</v>
      </c>
      <c r="Z38" s="32">
        <f t="shared" ca="1" si="23"/>
        <v>0</v>
      </c>
      <c r="AA38" s="32">
        <f t="shared" ca="1" si="24"/>
        <v>0</v>
      </c>
      <c r="AB38" s="32"/>
      <c r="AC38" s="32"/>
      <c r="AD38" s="32">
        <f t="shared" ca="1" si="25"/>
        <v>0</v>
      </c>
      <c r="AE38" s="32">
        <f t="shared" ca="1" si="26"/>
        <v>0</v>
      </c>
      <c r="AF38" s="32">
        <f t="shared" ca="1" si="27"/>
        <v>0</v>
      </c>
      <c r="AG38" s="32">
        <f t="shared" ca="1" si="28"/>
        <v>0</v>
      </c>
      <c r="AH38" s="32">
        <f t="shared" ca="1" si="29"/>
        <v>0</v>
      </c>
      <c r="AI38" s="32">
        <f t="shared" ca="1" si="30"/>
        <v>0</v>
      </c>
      <c r="AJ38" s="32">
        <f t="shared" ca="1" si="31"/>
        <v>0</v>
      </c>
      <c r="AK38" s="32">
        <f t="shared" ca="1" si="32"/>
        <v>0</v>
      </c>
      <c r="AL38" s="32">
        <f t="shared" ca="1" si="33"/>
        <v>0</v>
      </c>
      <c r="AM38" s="32">
        <f t="shared" ca="1" si="34"/>
        <v>0</v>
      </c>
      <c r="AN38" s="32">
        <f t="shared" ca="1" si="35"/>
        <v>0</v>
      </c>
      <c r="AO38" s="32">
        <f t="shared" ca="1" si="36"/>
        <v>0</v>
      </c>
      <c r="AP38" s="32">
        <f t="shared" ca="1" si="37"/>
        <v>0</v>
      </c>
      <c r="AQ38" s="32">
        <f t="shared" ca="1" si="38"/>
        <v>0</v>
      </c>
      <c r="AR38" s="32">
        <f t="shared" ca="1" si="39"/>
        <v>0</v>
      </c>
      <c r="AS38" s="32">
        <f t="shared" ca="1" si="40"/>
        <v>0</v>
      </c>
      <c r="AT38" s="32">
        <f t="shared" ca="1" si="41"/>
        <v>0</v>
      </c>
      <c r="AU38" s="32">
        <f t="shared" ca="1" si="42"/>
        <v>0</v>
      </c>
      <c r="AV38" s="32"/>
      <c r="AW38" s="32"/>
      <c r="AX38" s="32">
        <f t="shared" ca="1" si="43"/>
        <v>0</v>
      </c>
      <c r="AY38" s="32">
        <f t="shared" ca="1" si="44"/>
        <v>0</v>
      </c>
      <c r="AZ38" s="32">
        <f t="shared" ca="1" si="45"/>
        <v>0</v>
      </c>
      <c r="BA38" s="32">
        <f t="shared" ca="1" si="46"/>
        <v>0</v>
      </c>
      <c r="BB38" s="32">
        <f t="shared" ca="1" si="47"/>
        <v>0</v>
      </c>
      <c r="BC38" s="32">
        <f t="shared" ca="1" si="48"/>
        <v>0</v>
      </c>
      <c r="BD38" s="32">
        <f t="shared" ca="1" si="49"/>
        <v>0</v>
      </c>
      <c r="BE38" s="32">
        <f t="shared" ca="1" si="50"/>
        <v>0</v>
      </c>
      <c r="BF38" s="32">
        <f t="shared" ca="1" si="51"/>
        <v>0</v>
      </c>
      <c r="BG38" s="32">
        <f t="shared" ca="1" si="52"/>
        <v>0</v>
      </c>
      <c r="BH38" s="32">
        <f t="shared" ca="1" si="53"/>
        <v>0</v>
      </c>
      <c r="BI38" s="32">
        <f t="shared" ca="1" si="54"/>
        <v>0</v>
      </c>
      <c r="BJ38" s="32">
        <f t="shared" ca="1" si="55"/>
        <v>0</v>
      </c>
      <c r="BK38" s="32">
        <f t="shared" ca="1" si="56"/>
        <v>0</v>
      </c>
      <c r="BL38" s="32">
        <f t="shared" ca="1" si="57"/>
        <v>0</v>
      </c>
      <c r="BM38" s="32">
        <f t="shared" ca="1" si="58"/>
        <v>0</v>
      </c>
      <c r="BN38" s="32">
        <f t="shared" ca="1" si="59"/>
        <v>0</v>
      </c>
      <c r="BO38" s="32">
        <f t="shared" ca="1" si="60"/>
        <v>0</v>
      </c>
      <c r="BP38" s="32">
        <f t="shared" ca="1" si="61"/>
        <v>0</v>
      </c>
      <c r="BQ38" s="32">
        <f t="shared" ca="1" si="62"/>
        <v>0</v>
      </c>
      <c r="BR38" s="32">
        <f t="shared" ca="1" si="63"/>
        <v>0</v>
      </c>
      <c r="BS38" s="32">
        <f t="shared" ca="1" si="64"/>
        <v>0</v>
      </c>
      <c r="BT38" s="32">
        <f t="shared" ca="1" si="65"/>
        <v>0</v>
      </c>
      <c r="BU38" s="32">
        <f t="shared" ca="1" si="66"/>
        <v>0</v>
      </c>
      <c r="BV38" s="28"/>
      <c r="BW38" s="28"/>
      <c r="BX38" s="28"/>
      <c r="BY38" s="28"/>
      <c r="BZ38" s="28"/>
      <c r="CA38" s="28"/>
      <c r="CB38" s="28"/>
      <c r="CC38" s="28"/>
    </row>
    <row r="39" spans="1:81" x14ac:dyDescent="0.2">
      <c r="A39" s="31" t="str">
        <f t="shared" ca="1" si="0"/>
        <v/>
      </c>
      <c r="B39" s="33" t="str">
        <f t="array" aca="1" ref="B39" ca="1">IF(ROW(A36)&gt;SUMPRODUCT(1/COUNTIF(transfert,transfert)),"",INDEX(transfert,MIN(IF(COUNTIF(B$3:B38,transfert)=0,ROW(transfert)-1))))</f>
        <v/>
      </c>
      <c r="C39" s="31" t="str">
        <f t="shared" ca="1" si="67"/>
        <v/>
      </c>
      <c r="D39" s="31" t="str">
        <f t="shared" ca="1" si="1"/>
        <v/>
      </c>
      <c r="E39" s="32">
        <f t="shared" ca="1" si="2"/>
        <v>0</v>
      </c>
      <c r="F39" s="32">
        <f t="shared" ca="1" si="3"/>
        <v>0</v>
      </c>
      <c r="G39" s="32">
        <f t="shared" ca="1" si="4"/>
        <v>0</v>
      </c>
      <c r="H39" s="32">
        <f t="shared" ca="1" si="5"/>
        <v>0</v>
      </c>
      <c r="I39" s="32">
        <f t="shared" ca="1" si="6"/>
        <v>0</v>
      </c>
      <c r="J39" s="32">
        <f t="shared" ca="1" si="7"/>
        <v>0</v>
      </c>
      <c r="K39" s="32">
        <f t="shared" ca="1" si="8"/>
        <v>0</v>
      </c>
      <c r="L39" s="32">
        <f t="shared" ca="1" si="9"/>
        <v>0</v>
      </c>
      <c r="M39" s="32">
        <f t="shared" ca="1" si="10"/>
        <v>0</v>
      </c>
      <c r="N39" s="32">
        <f t="shared" ca="1" si="11"/>
        <v>0</v>
      </c>
      <c r="O39" s="32">
        <f t="shared" ca="1" si="12"/>
        <v>0</v>
      </c>
      <c r="P39" s="32">
        <f t="shared" ca="1" si="13"/>
        <v>0</v>
      </c>
      <c r="Q39" s="32">
        <f t="shared" ca="1" si="14"/>
        <v>0</v>
      </c>
      <c r="R39" s="32">
        <f t="shared" ca="1" si="15"/>
        <v>0</v>
      </c>
      <c r="S39" s="32">
        <f t="shared" ca="1" si="16"/>
        <v>0</v>
      </c>
      <c r="T39" s="32">
        <f t="shared" ca="1" si="17"/>
        <v>0</v>
      </c>
      <c r="U39" s="32">
        <f t="shared" ca="1" si="18"/>
        <v>0</v>
      </c>
      <c r="V39" s="32">
        <f t="shared" ca="1" si="19"/>
        <v>0</v>
      </c>
      <c r="W39" s="32">
        <f t="shared" ca="1" si="20"/>
        <v>0</v>
      </c>
      <c r="X39" s="32">
        <f t="shared" ca="1" si="21"/>
        <v>0</v>
      </c>
      <c r="Y39" s="32">
        <f t="shared" ca="1" si="22"/>
        <v>0</v>
      </c>
      <c r="Z39" s="32">
        <f t="shared" ca="1" si="23"/>
        <v>0</v>
      </c>
      <c r="AA39" s="32">
        <f t="shared" ca="1" si="24"/>
        <v>0</v>
      </c>
      <c r="AB39" s="32"/>
      <c r="AC39" s="32"/>
      <c r="AD39" s="32">
        <f t="shared" ca="1" si="25"/>
        <v>0</v>
      </c>
      <c r="AE39" s="32">
        <f t="shared" ca="1" si="26"/>
        <v>0</v>
      </c>
      <c r="AF39" s="32">
        <f t="shared" ca="1" si="27"/>
        <v>0</v>
      </c>
      <c r="AG39" s="32">
        <f t="shared" ca="1" si="28"/>
        <v>0</v>
      </c>
      <c r="AH39" s="32">
        <f t="shared" ca="1" si="29"/>
        <v>0</v>
      </c>
      <c r="AI39" s="32">
        <f t="shared" ca="1" si="30"/>
        <v>0</v>
      </c>
      <c r="AJ39" s="32">
        <f t="shared" ca="1" si="31"/>
        <v>0</v>
      </c>
      <c r="AK39" s="32">
        <f t="shared" ca="1" si="32"/>
        <v>0</v>
      </c>
      <c r="AL39" s="32">
        <f t="shared" ca="1" si="33"/>
        <v>0</v>
      </c>
      <c r="AM39" s="32">
        <f t="shared" ca="1" si="34"/>
        <v>0</v>
      </c>
      <c r="AN39" s="32">
        <f t="shared" ca="1" si="35"/>
        <v>0</v>
      </c>
      <c r="AO39" s="32">
        <f t="shared" ca="1" si="36"/>
        <v>0</v>
      </c>
      <c r="AP39" s="32">
        <f t="shared" ca="1" si="37"/>
        <v>0</v>
      </c>
      <c r="AQ39" s="32">
        <f t="shared" ca="1" si="38"/>
        <v>0</v>
      </c>
      <c r="AR39" s="32">
        <f t="shared" ca="1" si="39"/>
        <v>0</v>
      </c>
      <c r="AS39" s="32">
        <f t="shared" ca="1" si="40"/>
        <v>0</v>
      </c>
      <c r="AT39" s="32">
        <f t="shared" ca="1" si="41"/>
        <v>0</v>
      </c>
      <c r="AU39" s="32">
        <f t="shared" ca="1" si="42"/>
        <v>0</v>
      </c>
      <c r="AV39" s="32"/>
      <c r="AW39" s="32"/>
      <c r="AX39" s="32">
        <f t="shared" ca="1" si="43"/>
        <v>0</v>
      </c>
      <c r="AY39" s="32">
        <f t="shared" ca="1" si="44"/>
        <v>0</v>
      </c>
      <c r="AZ39" s="32">
        <f t="shared" ca="1" si="45"/>
        <v>0</v>
      </c>
      <c r="BA39" s="32">
        <f t="shared" ca="1" si="46"/>
        <v>0</v>
      </c>
      <c r="BB39" s="32">
        <f t="shared" ca="1" si="47"/>
        <v>0</v>
      </c>
      <c r="BC39" s="32">
        <f t="shared" ca="1" si="48"/>
        <v>0</v>
      </c>
      <c r="BD39" s="32">
        <f t="shared" ca="1" si="49"/>
        <v>0</v>
      </c>
      <c r="BE39" s="32">
        <f t="shared" ca="1" si="50"/>
        <v>0</v>
      </c>
      <c r="BF39" s="32">
        <f t="shared" ca="1" si="51"/>
        <v>0</v>
      </c>
      <c r="BG39" s="32">
        <f t="shared" ca="1" si="52"/>
        <v>0</v>
      </c>
      <c r="BH39" s="32">
        <f t="shared" ca="1" si="53"/>
        <v>0</v>
      </c>
      <c r="BI39" s="32">
        <f t="shared" ca="1" si="54"/>
        <v>0</v>
      </c>
      <c r="BJ39" s="32">
        <f t="shared" ca="1" si="55"/>
        <v>0</v>
      </c>
      <c r="BK39" s="32">
        <f t="shared" ca="1" si="56"/>
        <v>0</v>
      </c>
      <c r="BL39" s="32">
        <f t="shared" ca="1" si="57"/>
        <v>0</v>
      </c>
      <c r="BM39" s="32">
        <f t="shared" ca="1" si="58"/>
        <v>0</v>
      </c>
      <c r="BN39" s="32">
        <f t="shared" ca="1" si="59"/>
        <v>0</v>
      </c>
      <c r="BO39" s="32">
        <f t="shared" ca="1" si="60"/>
        <v>0</v>
      </c>
      <c r="BP39" s="32">
        <f t="shared" ca="1" si="61"/>
        <v>0</v>
      </c>
      <c r="BQ39" s="32">
        <f t="shared" ca="1" si="62"/>
        <v>0</v>
      </c>
      <c r="BR39" s="32">
        <f t="shared" ca="1" si="63"/>
        <v>0</v>
      </c>
      <c r="BS39" s="32">
        <f t="shared" ca="1" si="64"/>
        <v>0</v>
      </c>
      <c r="BT39" s="32">
        <f t="shared" ca="1" si="65"/>
        <v>0</v>
      </c>
      <c r="BU39" s="32">
        <f t="shared" ca="1" si="66"/>
        <v>0</v>
      </c>
      <c r="BV39" s="28"/>
      <c r="BW39" s="28"/>
      <c r="BX39" s="28"/>
      <c r="BY39" s="28"/>
      <c r="BZ39" s="28"/>
      <c r="CA39" s="28"/>
      <c r="CB39" s="28"/>
      <c r="CC39" s="28"/>
    </row>
    <row r="40" spans="1:81" x14ac:dyDescent="0.2">
      <c r="A40" s="31" t="str">
        <f t="shared" ca="1" si="0"/>
        <v/>
      </c>
      <c r="B40" s="33" t="str">
        <f t="array" aca="1" ref="B40" ca="1">IF(ROW(A37)&gt;SUMPRODUCT(1/COUNTIF(transfert,transfert)),"",INDEX(transfert,MIN(IF(COUNTIF(B$3:B39,transfert)=0,ROW(transfert)-1))))</f>
        <v/>
      </c>
      <c r="C40" s="31" t="str">
        <f t="shared" ca="1" si="67"/>
        <v/>
      </c>
      <c r="D40" s="31" t="str">
        <f t="shared" ca="1" si="1"/>
        <v/>
      </c>
      <c r="E40" s="32">
        <f t="shared" ca="1" si="2"/>
        <v>0</v>
      </c>
      <c r="F40" s="32">
        <f t="shared" ca="1" si="3"/>
        <v>0</v>
      </c>
      <c r="G40" s="32">
        <f t="shared" ca="1" si="4"/>
        <v>0</v>
      </c>
      <c r="H40" s="32">
        <f t="shared" ca="1" si="5"/>
        <v>0</v>
      </c>
      <c r="I40" s="32">
        <f t="shared" ca="1" si="6"/>
        <v>0</v>
      </c>
      <c r="J40" s="32">
        <f t="shared" ca="1" si="7"/>
        <v>0</v>
      </c>
      <c r="K40" s="32">
        <f t="shared" ca="1" si="8"/>
        <v>0</v>
      </c>
      <c r="L40" s="32">
        <f t="shared" ca="1" si="9"/>
        <v>0</v>
      </c>
      <c r="M40" s="32">
        <f t="shared" ca="1" si="10"/>
        <v>0</v>
      </c>
      <c r="N40" s="32">
        <f t="shared" ca="1" si="11"/>
        <v>0</v>
      </c>
      <c r="O40" s="32">
        <f t="shared" ca="1" si="12"/>
        <v>0</v>
      </c>
      <c r="P40" s="32">
        <f t="shared" ca="1" si="13"/>
        <v>0</v>
      </c>
      <c r="Q40" s="32">
        <f t="shared" ca="1" si="14"/>
        <v>0</v>
      </c>
      <c r="R40" s="32">
        <f t="shared" ca="1" si="15"/>
        <v>0</v>
      </c>
      <c r="S40" s="32">
        <f t="shared" ca="1" si="16"/>
        <v>0</v>
      </c>
      <c r="T40" s="32">
        <f t="shared" ca="1" si="17"/>
        <v>0</v>
      </c>
      <c r="U40" s="32">
        <f t="shared" ca="1" si="18"/>
        <v>0</v>
      </c>
      <c r="V40" s="32">
        <f t="shared" ca="1" si="19"/>
        <v>0</v>
      </c>
      <c r="W40" s="32">
        <f t="shared" ca="1" si="20"/>
        <v>0</v>
      </c>
      <c r="X40" s="32">
        <f t="shared" ca="1" si="21"/>
        <v>0</v>
      </c>
      <c r="Y40" s="32">
        <f t="shared" ca="1" si="22"/>
        <v>0</v>
      </c>
      <c r="Z40" s="32">
        <f t="shared" ca="1" si="23"/>
        <v>0</v>
      </c>
      <c r="AA40" s="32">
        <f t="shared" ca="1" si="24"/>
        <v>0</v>
      </c>
      <c r="AB40" s="32"/>
      <c r="AC40" s="32"/>
      <c r="AD40" s="32">
        <f t="shared" ca="1" si="25"/>
        <v>0</v>
      </c>
      <c r="AE40" s="32">
        <f t="shared" ca="1" si="26"/>
        <v>0</v>
      </c>
      <c r="AF40" s="32">
        <f t="shared" ca="1" si="27"/>
        <v>0</v>
      </c>
      <c r="AG40" s="32">
        <f t="shared" ca="1" si="28"/>
        <v>0</v>
      </c>
      <c r="AH40" s="32">
        <f t="shared" ca="1" si="29"/>
        <v>0</v>
      </c>
      <c r="AI40" s="32">
        <f t="shared" ca="1" si="30"/>
        <v>0</v>
      </c>
      <c r="AJ40" s="32">
        <f t="shared" ca="1" si="31"/>
        <v>0</v>
      </c>
      <c r="AK40" s="32">
        <f t="shared" ca="1" si="32"/>
        <v>0</v>
      </c>
      <c r="AL40" s="32">
        <f t="shared" ca="1" si="33"/>
        <v>0</v>
      </c>
      <c r="AM40" s="32">
        <f t="shared" ca="1" si="34"/>
        <v>0</v>
      </c>
      <c r="AN40" s="32">
        <f t="shared" ca="1" si="35"/>
        <v>0</v>
      </c>
      <c r="AO40" s="32">
        <f t="shared" ca="1" si="36"/>
        <v>0</v>
      </c>
      <c r="AP40" s="32">
        <f t="shared" ca="1" si="37"/>
        <v>0</v>
      </c>
      <c r="AQ40" s="32">
        <f t="shared" ca="1" si="38"/>
        <v>0</v>
      </c>
      <c r="AR40" s="32">
        <f t="shared" ca="1" si="39"/>
        <v>0</v>
      </c>
      <c r="AS40" s="32">
        <f t="shared" ca="1" si="40"/>
        <v>0</v>
      </c>
      <c r="AT40" s="32">
        <f t="shared" ca="1" si="41"/>
        <v>0</v>
      </c>
      <c r="AU40" s="32">
        <f t="shared" ca="1" si="42"/>
        <v>0</v>
      </c>
      <c r="AV40" s="32"/>
      <c r="AW40" s="32"/>
      <c r="AX40" s="32">
        <f t="shared" ca="1" si="43"/>
        <v>0</v>
      </c>
      <c r="AY40" s="32">
        <f t="shared" ca="1" si="44"/>
        <v>0</v>
      </c>
      <c r="AZ40" s="32">
        <f t="shared" ca="1" si="45"/>
        <v>0</v>
      </c>
      <c r="BA40" s="32">
        <f t="shared" ca="1" si="46"/>
        <v>0</v>
      </c>
      <c r="BB40" s="32">
        <f t="shared" ca="1" si="47"/>
        <v>0</v>
      </c>
      <c r="BC40" s="32">
        <f t="shared" ca="1" si="48"/>
        <v>0</v>
      </c>
      <c r="BD40" s="32">
        <f t="shared" ca="1" si="49"/>
        <v>0</v>
      </c>
      <c r="BE40" s="32">
        <f t="shared" ca="1" si="50"/>
        <v>0</v>
      </c>
      <c r="BF40" s="32">
        <f t="shared" ca="1" si="51"/>
        <v>0</v>
      </c>
      <c r="BG40" s="32">
        <f t="shared" ca="1" si="52"/>
        <v>0</v>
      </c>
      <c r="BH40" s="32">
        <f t="shared" ca="1" si="53"/>
        <v>0</v>
      </c>
      <c r="BI40" s="32">
        <f t="shared" ca="1" si="54"/>
        <v>0</v>
      </c>
      <c r="BJ40" s="32">
        <f t="shared" ca="1" si="55"/>
        <v>0</v>
      </c>
      <c r="BK40" s="32">
        <f t="shared" ca="1" si="56"/>
        <v>0</v>
      </c>
      <c r="BL40" s="32">
        <f t="shared" ca="1" si="57"/>
        <v>0</v>
      </c>
      <c r="BM40" s="32">
        <f t="shared" ca="1" si="58"/>
        <v>0</v>
      </c>
      <c r="BN40" s="32">
        <f t="shared" ca="1" si="59"/>
        <v>0</v>
      </c>
      <c r="BO40" s="32">
        <f t="shared" ca="1" si="60"/>
        <v>0</v>
      </c>
      <c r="BP40" s="32">
        <f t="shared" ca="1" si="61"/>
        <v>0</v>
      </c>
      <c r="BQ40" s="32">
        <f t="shared" ca="1" si="62"/>
        <v>0</v>
      </c>
      <c r="BR40" s="32">
        <f t="shared" ca="1" si="63"/>
        <v>0</v>
      </c>
      <c r="BS40" s="32">
        <f t="shared" ca="1" si="64"/>
        <v>0</v>
      </c>
      <c r="BT40" s="32">
        <f t="shared" ca="1" si="65"/>
        <v>0</v>
      </c>
      <c r="BU40" s="32">
        <f t="shared" ca="1" si="66"/>
        <v>0</v>
      </c>
      <c r="BV40" s="28"/>
      <c r="BW40" s="28"/>
      <c r="BX40" s="28"/>
      <c r="BY40" s="28"/>
      <c r="BZ40" s="28"/>
      <c r="CA40" s="28"/>
      <c r="CB40" s="28"/>
      <c r="CC40" s="28"/>
    </row>
    <row r="41" spans="1:81" x14ac:dyDescent="0.2">
      <c r="E41" s="28"/>
      <c r="F41" s="28"/>
      <c r="G41" s="27"/>
      <c r="H41" s="28"/>
      <c r="I41" s="27"/>
      <c r="J41" s="28"/>
      <c r="K41" s="27"/>
      <c r="L41" s="28"/>
      <c r="M41" s="27"/>
      <c r="N41" s="28"/>
      <c r="O41" s="27"/>
      <c r="P41" s="28"/>
      <c r="Q41" s="27"/>
      <c r="R41" s="28"/>
      <c r="S41" s="27"/>
      <c r="T41" s="28"/>
      <c r="U41" s="27"/>
      <c r="V41" s="28"/>
      <c r="W41" s="27"/>
      <c r="X41" s="28"/>
      <c r="Y41" s="27"/>
      <c r="Z41" s="28"/>
      <c r="AA41" s="27"/>
      <c r="AB41" s="28"/>
      <c r="AC41" s="28"/>
      <c r="AD41" s="28"/>
      <c r="AE41" s="27"/>
      <c r="AF41" s="28"/>
      <c r="AG41" s="27"/>
      <c r="AH41" s="28"/>
      <c r="AI41" s="27"/>
      <c r="AJ41" s="28"/>
      <c r="AK41" s="27"/>
      <c r="AL41" s="28"/>
      <c r="AM41" s="27"/>
      <c r="AN41" s="28"/>
      <c r="AO41" s="27"/>
      <c r="AP41" s="28"/>
      <c r="AQ41" s="27"/>
      <c r="AR41" s="28"/>
      <c r="AS41" s="27"/>
      <c r="AT41" s="28"/>
      <c r="AU41" s="27"/>
      <c r="AV41" s="28"/>
      <c r="AW41" s="28"/>
      <c r="AX41" s="28"/>
      <c r="AY41" s="27"/>
      <c r="AZ41" s="28"/>
      <c r="BA41" s="27"/>
      <c r="BB41" s="28"/>
      <c r="BC41" s="27"/>
      <c r="BD41" s="28"/>
      <c r="BE41" s="27"/>
      <c r="BF41" s="28"/>
      <c r="BG41" s="27"/>
      <c r="BH41" s="28"/>
      <c r="BI41" s="27"/>
      <c r="BJ41" s="28"/>
      <c r="BK41" s="27"/>
      <c r="BL41" s="28"/>
      <c r="BM41" s="27"/>
      <c r="BN41" s="28"/>
      <c r="BO41" s="27"/>
      <c r="BP41" s="28"/>
      <c r="BQ41" s="27"/>
      <c r="BR41" s="28"/>
      <c r="BS41" s="27"/>
      <c r="BT41" s="28"/>
      <c r="BU41" s="27"/>
      <c r="BV41" s="28"/>
      <c r="BW41" s="28"/>
      <c r="BX41" s="28"/>
      <c r="BY41" s="28"/>
      <c r="BZ41" s="28"/>
      <c r="CA41" s="28"/>
      <c r="CB41" s="28"/>
      <c r="CC41" s="28"/>
    </row>
    <row r="42" spans="1:81" x14ac:dyDescent="0.2">
      <c r="E42" s="28"/>
      <c r="F42" s="28"/>
      <c r="G42" s="27"/>
      <c r="H42" s="28"/>
      <c r="I42" s="27"/>
      <c r="J42" s="28"/>
      <c r="K42" s="27"/>
      <c r="L42" s="28"/>
      <c r="M42" s="27"/>
      <c r="N42" s="28"/>
      <c r="O42" s="27"/>
      <c r="P42" s="28"/>
      <c r="Q42" s="27"/>
      <c r="R42" s="28"/>
      <c r="S42" s="27"/>
      <c r="T42" s="28"/>
      <c r="U42" s="27"/>
      <c r="V42" s="28"/>
      <c r="W42" s="27"/>
      <c r="X42" s="28"/>
      <c r="Y42" s="27"/>
      <c r="Z42" s="28"/>
      <c r="AA42" s="27"/>
      <c r="AB42" s="28"/>
      <c r="AC42" s="28"/>
      <c r="AD42" s="28"/>
      <c r="AE42" s="27"/>
      <c r="AF42" s="28"/>
      <c r="AG42" s="27"/>
      <c r="AH42" s="28"/>
      <c r="AI42" s="27"/>
      <c r="AJ42" s="28"/>
      <c r="AK42" s="27"/>
      <c r="AL42" s="28"/>
      <c r="AM42" s="27"/>
      <c r="AN42" s="28"/>
      <c r="AO42" s="27"/>
      <c r="AP42" s="28"/>
      <c r="AQ42" s="27"/>
      <c r="AR42" s="28"/>
      <c r="AS42" s="27"/>
      <c r="AT42" s="28"/>
      <c r="AU42" s="27"/>
      <c r="AV42" s="28"/>
      <c r="AW42" s="28"/>
      <c r="AX42" s="28"/>
      <c r="AY42" s="27"/>
      <c r="AZ42" s="28"/>
      <c r="BA42" s="27"/>
      <c r="BB42" s="28"/>
      <c r="BC42" s="27"/>
      <c r="BD42" s="28"/>
      <c r="BE42" s="27"/>
      <c r="BF42" s="28"/>
      <c r="BG42" s="27"/>
      <c r="BH42" s="28"/>
      <c r="BI42" s="27"/>
      <c r="BJ42" s="28"/>
      <c r="BK42" s="27"/>
      <c r="BL42" s="28"/>
      <c r="BM42" s="27"/>
      <c r="BN42" s="28"/>
      <c r="BO42" s="27"/>
      <c r="BP42" s="28"/>
      <c r="BQ42" s="27"/>
      <c r="BR42" s="28"/>
      <c r="BS42" s="27"/>
      <c r="BT42" s="28"/>
      <c r="BU42" s="27"/>
      <c r="BV42" s="28"/>
      <c r="BW42" s="28"/>
      <c r="BX42" s="28"/>
      <c r="BY42" s="28"/>
      <c r="BZ42" s="28"/>
      <c r="CA42" s="28"/>
      <c r="CB42" s="28"/>
      <c r="CC42" s="28"/>
    </row>
    <row r="43" spans="1:81" x14ac:dyDescent="0.2">
      <c r="E43" s="28"/>
      <c r="F43" s="28"/>
      <c r="G43" s="27"/>
      <c r="H43" s="28"/>
      <c r="I43" s="27"/>
      <c r="J43" s="28"/>
      <c r="K43" s="27"/>
      <c r="L43" s="28"/>
      <c r="M43" s="27"/>
      <c r="N43" s="28"/>
      <c r="O43" s="27"/>
      <c r="P43" s="28"/>
      <c r="Q43" s="27"/>
      <c r="R43" s="28"/>
      <c r="S43" s="27"/>
      <c r="T43" s="28"/>
      <c r="U43" s="27"/>
      <c r="V43" s="28"/>
      <c r="W43" s="27"/>
      <c r="X43" s="28"/>
      <c r="Y43" s="27"/>
      <c r="Z43" s="28"/>
      <c r="AA43" s="27"/>
      <c r="AB43" s="28"/>
      <c r="AC43" s="28"/>
      <c r="AD43" s="28"/>
      <c r="AE43" s="27"/>
      <c r="AF43" s="28"/>
      <c r="AG43" s="27"/>
      <c r="AH43" s="28"/>
      <c r="AI43" s="27"/>
      <c r="AJ43" s="28"/>
      <c r="AK43" s="27"/>
      <c r="AL43" s="28"/>
      <c r="AM43" s="27"/>
      <c r="AN43" s="28"/>
      <c r="AO43" s="27"/>
      <c r="AP43" s="28"/>
      <c r="AQ43" s="27"/>
      <c r="AR43" s="28"/>
      <c r="AS43" s="27"/>
      <c r="AT43" s="28"/>
      <c r="AU43" s="27"/>
      <c r="AV43" s="28"/>
      <c r="AW43" s="28"/>
      <c r="AX43" s="28"/>
      <c r="AY43" s="27"/>
      <c r="AZ43" s="28"/>
      <c r="BA43" s="27"/>
      <c r="BB43" s="28"/>
      <c r="BC43" s="27"/>
      <c r="BD43" s="28"/>
      <c r="BE43" s="27"/>
      <c r="BF43" s="28"/>
      <c r="BG43" s="27"/>
      <c r="BH43" s="28"/>
      <c r="BI43" s="27"/>
      <c r="BJ43" s="28"/>
      <c r="BK43" s="27"/>
      <c r="BL43" s="28"/>
      <c r="BM43" s="27"/>
      <c r="BN43" s="28"/>
      <c r="BO43" s="27"/>
      <c r="BP43" s="28"/>
      <c r="BQ43" s="27"/>
      <c r="BR43" s="28"/>
      <c r="BS43" s="27"/>
      <c r="BT43" s="28"/>
      <c r="BU43" s="27"/>
      <c r="BV43" s="28"/>
      <c r="BW43" s="28"/>
      <c r="BX43" s="28"/>
      <c r="BY43" s="28"/>
      <c r="BZ43" s="28"/>
      <c r="CA43" s="28"/>
      <c r="CB43" s="28"/>
      <c r="CC43" s="28"/>
    </row>
    <row r="44" spans="1:81" x14ac:dyDescent="0.2">
      <c r="E44" s="28"/>
      <c r="F44" s="28"/>
      <c r="G44" s="27"/>
      <c r="H44" s="28"/>
      <c r="I44" s="27"/>
      <c r="J44" s="28"/>
      <c r="K44" s="27"/>
      <c r="L44" s="28"/>
      <c r="M44" s="27"/>
      <c r="N44" s="28"/>
      <c r="O44" s="27"/>
      <c r="P44" s="28"/>
      <c r="Q44" s="27"/>
      <c r="R44" s="28"/>
      <c r="S44" s="27"/>
      <c r="T44" s="28"/>
      <c r="U44" s="27"/>
      <c r="V44" s="28"/>
      <c r="W44" s="27"/>
      <c r="X44" s="28"/>
      <c r="Y44" s="27"/>
      <c r="Z44" s="28"/>
      <c r="AA44" s="27"/>
      <c r="AB44" s="28"/>
      <c r="AC44" s="28"/>
      <c r="AD44" s="28"/>
      <c r="AE44" s="27"/>
      <c r="AF44" s="28"/>
      <c r="AG44" s="27"/>
      <c r="AH44" s="28"/>
      <c r="AI44" s="27"/>
      <c r="AJ44" s="28"/>
      <c r="AK44" s="27"/>
      <c r="AL44" s="28"/>
      <c r="AM44" s="27"/>
      <c r="AN44" s="28"/>
      <c r="AO44" s="27"/>
      <c r="AP44" s="28"/>
      <c r="AQ44" s="27"/>
      <c r="AR44" s="28"/>
      <c r="AS44" s="27"/>
      <c r="AT44" s="28"/>
      <c r="AU44" s="27"/>
      <c r="AV44" s="28"/>
      <c r="AW44" s="28"/>
      <c r="AX44" s="28"/>
      <c r="AY44" s="27"/>
      <c r="AZ44" s="28"/>
      <c r="BA44" s="27"/>
      <c r="BB44" s="28"/>
      <c r="BC44" s="27"/>
      <c r="BD44" s="28"/>
      <c r="BE44" s="27"/>
      <c r="BF44" s="28"/>
      <c r="BG44" s="27"/>
      <c r="BH44" s="28"/>
      <c r="BI44" s="27"/>
      <c r="BJ44" s="28"/>
      <c r="BK44" s="27"/>
      <c r="BL44" s="28"/>
      <c r="BM44" s="27"/>
      <c r="BN44" s="28"/>
      <c r="BO44" s="27"/>
      <c r="BP44" s="28"/>
      <c r="BQ44" s="27"/>
      <c r="BR44" s="28"/>
      <c r="BS44" s="27"/>
      <c r="BT44" s="28"/>
      <c r="BU44" s="27"/>
      <c r="BV44" s="28"/>
      <c r="BW44" s="28"/>
      <c r="BX44" s="28"/>
      <c r="BY44" s="28"/>
      <c r="BZ44" s="28"/>
      <c r="CA44" s="28"/>
      <c r="CB44" s="28"/>
      <c r="CC44" s="28"/>
    </row>
    <row r="45" spans="1:81" x14ac:dyDescent="0.2">
      <c r="E45" s="28"/>
      <c r="F45" s="28"/>
      <c r="G45" s="27"/>
      <c r="H45" s="28"/>
      <c r="I45" s="27"/>
      <c r="J45" s="28"/>
      <c r="K45" s="27"/>
      <c r="L45" s="28"/>
      <c r="M45" s="27"/>
      <c r="N45" s="28"/>
      <c r="O45" s="27"/>
      <c r="P45" s="28"/>
      <c r="Q45" s="27"/>
      <c r="R45" s="28"/>
      <c r="S45" s="27"/>
      <c r="T45" s="28"/>
      <c r="U45" s="27"/>
      <c r="V45" s="28"/>
      <c r="W45" s="27"/>
      <c r="X45" s="28"/>
      <c r="Y45" s="27"/>
      <c r="Z45" s="28"/>
      <c r="AA45" s="27"/>
      <c r="AB45" s="28"/>
      <c r="AC45" s="28"/>
      <c r="AD45" s="28"/>
      <c r="AE45" s="27"/>
      <c r="AF45" s="28"/>
      <c r="AG45" s="27"/>
      <c r="AH45" s="28"/>
      <c r="AI45" s="27"/>
      <c r="AJ45" s="28"/>
      <c r="AK45" s="27"/>
      <c r="AL45" s="28"/>
      <c r="AM45" s="27"/>
      <c r="AN45" s="28"/>
      <c r="AO45" s="27"/>
      <c r="AP45" s="28"/>
      <c r="AQ45" s="27"/>
      <c r="AR45" s="28"/>
      <c r="AS45" s="27"/>
      <c r="AT45" s="28"/>
      <c r="AU45" s="27"/>
      <c r="AV45" s="28"/>
      <c r="AW45" s="28"/>
      <c r="AX45" s="28"/>
      <c r="AY45" s="27"/>
      <c r="AZ45" s="28"/>
      <c r="BA45" s="27"/>
      <c r="BB45" s="28"/>
      <c r="BC45" s="27"/>
      <c r="BD45" s="28"/>
      <c r="BE45" s="27"/>
      <c r="BF45" s="28"/>
      <c r="BG45" s="27"/>
      <c r="BH45" s="28"/>
      <c r="BI45" s="27"/>
      <c r="BJ45" s="28"/>
      <c r="BK45" s="27"/>
      <c r="BL45" s="28"/>
      <c r="BM45" s="27"/>
      <c r="BN45" s="28"/>
      <c r="BO45" s="27"/>
      <c r="BP45" s="28"/>
      <c r="BQ45" s="27"/>
      <c r="BR45" s="28"/>
      <c r="BS45" s="27"/>
      <c r="BT45" s="28"/>
      <c r="BU45" s="27"/>
      <c r="BV45" s="28"/>
      <c r="BW45" s="28"/>
      <c r="BX45" s="28"/>
      <c r="BY45" s="28"/>
      <c r="BZ45" s="28"/>
      <c r="CA45" s="28"/>
      <c r="CB45" s="28"/>
      <c r="CC45" s="28"/>
    </row>
    <row r="46" spans="1:81" x14ac:dyDescent="0.2">
      <c r="E46" s="28"/>
      <c r="F46" s="28"/>
      <c r="G46" s="27"/>
      <c r="H46" s="28"/>
      <c r="I46" s="27"/>
      <c r="J46" s="28"/>
      <c r="K46" s="27"/>
      <c r="L46" s="28"/>
      <c r="M46" s="27"/>
      <c r="N46" s="28"/>
      <c r="O46" s="27"/>
      <c r="P46" s="28"/>
      <c r="Q46" s="27"/>
      <c r="R46" s="28"/>
      <c r="S46" s="27"/>
      <c r="T46" s="28"/>
      <c r="U46" s="27"/>
      <c r="V46" s="28"/>
      <c r="W46" s="27"/>
      <c r="X46" s="28"/>
      <c r="Y46" s="27"/>
      <c r="Z46" s="28"/>
      <c r="AA46" s="27"/>
      <c r="AB46" s="28"/>
      <c r="AC46" s="28"/>
      <c r="AD46" s="28"/>
      <c r="AE46" s="27"/>
      <c r="AF46" s="28"/>
      <c r="AG46" s="27"/>
      <c r="AH46" s="28"/>
      <c r="AI46" s="27"/>
      <c r="AJ46" s="28"/>
      <c r="AK46" s="27"/>
      <c r="AL46" s="28"/>
      <c r="AM46" s="27"/>
      <c r="AN46" s="28"/>
      <c r="AO46" s="27"/>
      <c r="AP46" s="28"/>
      <c r="AQ46" s="27"/>
      <c r="AR46" s="28"/>
      <c r="AS46" s="27"/>
      <c r="AT46" s="28"/>
      <c r="AU46" s="27"/>
      <c r="AV46" s="28"/>
      <c r="AW46" s="28"/>
      <c r="AX46" s="28"/>
      <c r="AY46" s="27"/>
      <c r="AZ46" s="28"/>
      <c r="BA46" s="27"/>
      <c r="BB46" s="28"/>
      <c r="BC46" s="27"/>
      <c r="BD46" s="28"/>
      <c r="BE46" s="27"/>
      <c r="BF46" s="28"/>
      <c r="BG46" s="27"/>
      <c r="BH46" s="28"/>
      <c r="BI46" s="27"/>
      <c r="BJ46" s="28"/>
      <c r="BK46" s="27"/>
      <c r="BL46" s="28"/>
      <c r="BM46" s="27"/>
      <c r="BN46" s="28"/>
      <c r="BO46" s="27"/>
      <c r="BP46" s="28"/>
      <c r="BQ46" s="27"/>
      <c r="BR46" s="28"/>
      <c r="BS46" s="27"/>
      <c r="BT46" s="28"/>
      <c r="BU46" s="27"/>
      <c r="BV46" s="28"/>
      <c r="BW46" s="28"/>
      <c r="BX46" s="28"/>
      <c r="BY46" s="28"/>
      <c r="BZ46" s="28"/>
      <c r="CA46" s="28"/>
      <c r="CB46" s="28"/>
      <c r="CC46" s="28"/>
    </row>
    <row r="47" spans="1:81" x14ac:dyDescent="0.2"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</row>
    <row r="48" spans="1:81" x14ac:dyDescent="0.2"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</row>
    <row r="49" spans="5:81" x14ac:dyDescent="0.2"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</row>
  </sheetData>
  <mergeCells count="33">
    <mergeCell ref="BL2:BM2"/>
    <mergeCell ref="BN2:BO2"/>
    <mergeCell ref="BP2:BQ2"/>
    <mergeCell ref="BR2:BS2"/>
    <mergeCell ref="BT2:BU2"/>
    <mergeCell ref="BJ2:BK2"/>
    <mergeCell ref="AL2:AM2"/>
    <mergeCell ref="AN2:AO2"/>
    <mergeCell ref="AP2:AQ2"/>
    <mergeCell ref="AR2:AS2"/>
    <mergeCell ref="AT2:AU2"/>
    <mergeCell ref="AX2:AY2"/>
    <mergeCell ref="AZ2:BA2"/>
    <mergeCell ref="BB2:BC2"/>
    <mergeCell ref="BD2:BE2"/>
    <mergeCell ref="BF2:BG2"/>
    <mergeCell ref="BH2:BI2"/>
    <mergeCell ref="AJ2:AK2"/>
    <mergeCell ref="F1:BU1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D2:AE2"/>
    <mergeCell ref="AF2:AG2"/>
    <mergeCell ref="AH2:A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PC-PORTABLE</dc:creator>
  <cp:lastModifiedBy>Michel</cp:lastModifiedBy>
  <dcterms:created xsi:type="dcterms:W3CDTF">2015-08-09T18:14:27Z</dcterms:created>
  <dcterms:modified xsi:type="dcterms:W3CDTF">2015-08-15T14:21:24Z</dcterms:modified>
</cp:coreProperties>
</file>