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50" windowWidth="23715" windowHeight="9525" activeTab="2"/>
  </bookViews>
  <sheets>
    <sheet name="BDDParc" sheetId="1" r:id="rId1"/>
    <sheet name="Sgasoil" sheetId="2" r:id="rId2"/>
    <sheet name="ConsoEngin" sheetId="3" r:id="rId3"/>
    <sheet name="Récap Parc" sheetId="4" r:id="rId4"/>
  </sheets>
  <externalReferences>
    <externalReference r:id="rId5"/>
    <externalReference r:id="rId6"/>
  </externalReferences>
  <definedNames>
    <definedName name="BDDNumPARC" localSheetId="2">OFFSET(#REF!,,,COUNTA(#REF!)-1)</definedName>
    <definedName name="BDDNumPARC" localSheetId="3">OFFSET(#REF!,,,COUNTA(#REF!)-1)</definedName>
    <definedName name="BDDNumPARC">OFFSET(#REF!,,,COUNTA(#REF!)-1)</definedName>
    <definedName name="BDDPARC" localSheetId="2">OFFSET(#REF!,,,COUNTA(#REF!)-1)</definedName>
    <definedName name="BDDPARC" localSheetId="3">OFFSET(#REF!,,,COUNTA(#REF!)-1)</definedName>
    <definedName name="BDDPARC">OFFSET(#REF!,,,COUNTA(#REF!)-1)</definedName>
    <definedName name="BDDTypeV" localSheetId="2">OFFSET(#REF!,,,COUNTA(#REF!)-1)</definedName>
    <definedName name="BDDTypeV" localSheetId="3">OFFSET(#REF!,,,COUNTA(#REF!)-1)</definedName>
    <definedName name="BDDTypeV">OFFSET(#REF!,,,COUNTA(#REF!)-1)</definedName>
    <definedName name="CI" localSheetId="2">#REF!</definedName>
    <definedName name="CI" localSheetId="3">#REF!</definedName>
    <definedName name="CI">#REF!</definedName>
    <definedName name="CIAciers1" localSheetId="2">[1]!TBCIAciers[CIAciers]</definedName>
    <definedName name="CIAciers1" localSheetId="3">[1]!TBCIAciers[CIAciers]</definedName>
    <definedName name="CIAciers1">[1]!TBCIAciers[CIAciers]</definedName>
    <definedName name="CICiment1" localSheetId="2">[1]!TBCICiment[CICiment]</definedName>
    <definedName name="CICiment1" localSheetId="3">[1]!TBCICiment[CICiment]</definedName>
    <definedName name="CICiment1">[1]!TBCICiment[CICiment]</definedName>
    <definedName name="CIDivers1" localSheetId="2">[1]!TBCIDivers[CIDivers]</definedName>
    <definedName name="CIDivers1" localSheetId="3">[1]!TBCIDivers[CIDivers]</definedName>
    <definedName name="CIDivers1">[1]!TBCIDivers[CIDivers]</definedName>
    <definedName name="CIMateriaux1" localSheetId="2">[1]!TBCIMateriaux[CIMateriaux]</definedName>
    <definedName name="CIMateriaux1" localSheetId="3">[1]!TBCIMateriaux[CIMateriaux]</definedName>
    <definedName name="CIMateriaux1">[1]!TBCIMateriaux[CIMateriaux]</definedName>
    <definedName name="dateExpédition" localSheetId="2">#REF!</definedName>
    <definedName name="dateExpédition" localSheetId="3">#REF!</definedName>
    <definedName name="dateExpédition">#REF!</definedName>
    <definedName name="dateNiveauCuves" localSheetId="2">#REF!</definedName>
    <definedName name="dateNiveauCuves" localSheetId="3">#REF!</definedName>
    <definedName name="dateNiveauCuves">#REF!</definedName>
    <definedName name="dateRavitailleur" localSheetId="2">#REF!</definedName>
    <definedName name="dateRavitailleur" localSheetId="3">#REF!</definedName>
    <definedName name="dateRavitailleur">#REF!</definedName>
    <definedName name="dateReception" localSheetId="2">#REF!</definedName>
    <definedName name="dateReception" localSheetId="3">#REF!</definedName>
    <definedName name="dateReception">#REF!</definedName>
    <definedName name="Entrées_gasoil" localSheetId="3">#REF!</definedName>
    <definedName name="Entrées_gasoil">#REF!</definedName>
    <definedName name="Lieudesortiegasoil" localSheetId="2">#REF!</definedName>
    <definedName name="Lieudesortiegasoil" localSheetId="3">#REF!</definedName>
    <definedName name="Lieudesortiegasoil">#REF!</definedName>
    <definedName name="MoisComptable1" localSheetId="2">[1]!MoisComptable[MoisComptable]</definedName>
    <definedName name="MoisComptable1" localSheetId="3">[1]!MoisComptable[MoisComptable]</definedName>
    <definedName name="MoisComptable1">[1]!MoisComptable[MoisComptable]</definedName>
    <definedName name="NumParc" localSheetId="2">#REF!</definedName>
    <definedName name="NumParc" localSheetId="3">#REF!</definedName>
    <definedName name="NumParc">#REF!</definedName>
    <definedName name="QtéEntréeRavitailleur" localSheetId="2">#REF!</definedName>
    <definedName name="QtéEntréeRavitailleur" localSheetId="3">#REF!</definedName>
    <definedName name="QtéEntréeRavitailleur">#REF!</definedName>
    <definedName name="QtéReceptionnée" localSheetId="2">#REF!</definedName>
    <definedName name="QtéReceptionnée" localSheetId="3">#REF!</definedName>
    <definedName name="QtéReceptionnée">#REF!</definedName>
    <definedName name="QtéSortie" localSheetId="2">#REF!</definedName>
    <definedName name="QtéSortie" localSheetId="3">#REF!</definedName>
    <definedName name="QtéSortie">#REF!</definedName>
    <definedName name="StockMatin" localSheetId="2">#REF!</definedName>
    <definedName name="StockMatin" localSheetId="3">#REF!</definedName>
    <definedName name="StockMatin">#REF!</definedName>
    <definedName name="StockRavitailleur" localSheetId="2">#REF!</definedName>
    <definedName name="StockRavitailleur" localSheetId="3">#REF!</definedName>
    <definedName name="StockRavitailleur">#REF!</definedName>
    <definedName name="StockSoir" localSheetId="2">#REF!</definedName>
    <definedName name="StockSoir" localSheetId="3">#REF!</definedName>
    <definedName name="StockSoir">#REF!</definedName>
    <definedName name="TypeAciers1" localSheetId="2">[1]!TBTypeAciers[TypeAciers]</definedName>
    <definedName name="TypeAciers1" localSheetId="3">[1]!TBTypeAciers[TypeAciers]</definedName>
    <definedName name="TypeAciers1" localSheetId="1">[1]!TBTypeAciers[TypeAciers]</definedName>
    <definedName name="TypeAciers1">[1]!TBCICiment[CICiment]</definedName>
    <definedName name="TypeDivers1" localSheetId="2">[1]!TBTypeDivers[TypeDivers]</definedName>
    <definedName name="TypeDivers1" localSheetId="3">[1]!TBTypeDivers[TypeDivers]</definedName>
    <definedName name="TypeDivers1">[1]!TBTypeDivers[TypeDivers]</definedName>
    <definedName name="TypeMateriaux1" localSheetId="2">[1]!TBTypeMateriaux[TypeMateriaux]</definedName>
    <definedName name="TypeMateriaux1" localSheetId="3">[1]!TBTypeMateriaux[TypeMateriaux]</definedName>
    <definedName name="TypeMateriaux1">[1]!TBTypeMateriaux[TypeMateriaux]</definedName>
  </definedNames>
  <calcPr calcId="145621" calcMode="manual"/>
</workbook>
</file>

<file path=xl/calcChain.xml><?xml version="1.0" encoding="utf-8"?>
<calcChain xmlns="http://schemas.openxmlformats.org/spreadsheetml/2006/main">
  <c r="B39" i="4" l="1"/>
  <c r="G2" i="4"/>
  <c r="B11" i="3" l="1"/>
  <c r="B12" i="3" s="1"/>
  <c r="B13" i="3" s="1"/>
  <c r="B14" i="3" s="1"/>
  <c r="B15" i="3" s="1"/>
  <c r="B16" i="3" s="1"/>
  <c r="B17" i="3" s="1"/>
  <c r="B18" i="3" s="1"/>
  <c r="B19" i="3" s="1"/>
  <c r="B20" i="3" s="1"/>
  <c r="B21" i="3" s="1"/>
  <c r="B22" i="3" s="1"/>
  <c r="B23" i="3" s="1"/>
  <c r="B24" i="3" s="1"/>
  <c r="B25" i="3" s="1"/>
  <c r="B26" i="3" s="1"/>
  <c r="B27" i="3" s="1"/>
  <c r="B28" i="3" s="1"/>
  <c r="B29" i="3" s="1"/>
  <c r="B30" i="3" s="1"/>
  <c r="B31" i="3" s="1"/>
  <c r="B32" i="3" s="1"/>
  <c r="B33" i="3" s="1"/>
  <c r="B34" i="3" s="1"/>
  <c r="B35" i="3" s="1"/>
  <c r="B36" i="3" s="1"/>
  <c r="B37" i="3" s="1"/>
  <c r="B38" i="3" s="1"/>
  <c r="B39" i="3" s="1"/>
  <c r="B40" i="3" s="1"/>
  <c r="B41" i="3" s="1"/>
  <c r="D7" i="3"/>
  <c r="H2" i="3"/>
  <c r="T5" i="2"/>
  <c r="S5" i="2"/>
  <c r="R5" i="2"/>
  <c r="T4" i="2"/>
  <c r="S4" i="2"/>
  <c r="R4" i="2"/>
  <c r="T3" i="2"/>
  <c r="S3" i="2"/>
  <c r="R3" i="2"/>
  <c r="T2" i="2"/>
  <c r="S2" i="2"/>
  <c r="R2" i="2"/>
</calcChain>
</file>

<file path=xl/sharedStrings.xml><?xml version="1.0" encoding="utf-8"?>
<sst xmlns="http://schemas.openxmlformats.org/spreadsheetml/2006/main" count="165" uniqueCount="111">
  <si>
    <t>Type Parc</t>
  </si>
  <si>
    <t>N° Parc</t>
  </si>
  <si>
    <t>Famille/désignation</t>
  </si>
  <si>
    <t>N° série/Immatriculation</t>
  </si>
  <si>
    <t>Marque</t>
  </si>
  <si>
    <t>Information</t>
  </si>
  <si>
    <t>Présence_chantier</t>
  </si>
  <si>
    <t>DateARchantier</t>
  </si>
  <si>
    <t>Provenance</t>
  </si>
  <si>
    <t>DateDPchantier</t>
  </si>
  <si>
    <t>Direction</t>
  </si>
  <si>
    <t>JPJ Lisaro</t>
  </si>
  <si>
    <t>E 7663</t>
  </si>
  <si>
    <t>4x4</t>
  </si>
  <si>
    <t>567 HJ 5</t>
  </si>
  <si>
    <t>renault</t>
  </si>
  <si>
    <t>Armand</t>
  </si>
  <si>
    <t>NON</t>
  </si>
  <si>
    <t>mayamaya</t>
  </si>
  <si>
    <t>kinkala</t>
  </si>
  <si>
    <t>AMMI SERVICE</t>
  </si>
  <si>
    <t>inconnu</t>
  </si>
  <si>
    <t>hilux</t>
  </si>
  <si>
    <t>6738HJ7</t>
  </si>
  <si>
    <t>Depaul</t>
  </si>
  <si>
    <t>E 5678</t>
  </si>
  <si>
    <t>taxi</t>
  </si>
  <si>
    <t>567 HK 8</t>
  </si>
  <si>
    <t>peugeot</t>
  </si>
  <si>
    <t>Armel</t>
  </si>
  <si>
    <t>OUI</t>
  </si>
  <si>
    <t>Gamboma</t>
  </si>
  <si>
    <t>SGE-C</t>
  </si>
  <si>
    <t>E 5688</t>
  </si>
  <si>
    <t>567 HJ 8</t>
  </si>
  <si>
    <t>Stagiaire</t>
  </si>
  <si>
    <t>Brazzaville</t>
  </si>
  <si>
    <t>Paris</t>
  </si>
  <si>
    <t>J 7893</t>
  </si>
  <si>
    <t>rav4</t>
  </si>
  <si>
    <t>toyota</t>
  </si>
  <si>
    <t>transport personnel</t>
  </si>
  <si>
    <t>H 6738</t>
  </si>
  <si>
    <t>Benne</t>
  </si>
  <si>
    <t>675 HJ 8</t>
  </si>
  <si>
    <t>Terrassement</t>
  </si>
  <si>
    <t>Bretagne</t>
  </si>
  <si>
    <t>N°BS</t>
  </si>
  <si>
    <t>Date_sortie</t>
  </si>
  <si>
    <t>Heure</t>
  </si>
  <si>
    <t>Qntité (L)</t>
  </si>
  <si>
    <t>Plein ravitailleur</t>
  </si>
  <si>
    <t>Entreprise</t>
  </si>
  <si>
    <t>Chauffeur</t>
  </si>
  <si>
    <t>N°Parc</t>
  </si>
  <si>
    <t>Type vehicule</t>
  </si>
  <si>
    <t>N°immat</t>
  </si>
  <si>
    <t>Relevé compteur</t>
  </si>
  <si>
    <t>Panne compteur</t>
  </si>
  <si>
    <t>Type distributeur</t>
  </si>
  <si>
    <t>Index
Début</t>
  </si>
  <si>
    <t>Index
 Fin</t>
  </si>
  <si>
    <t>Pompiste</t>
  </si>
  <si>
    <t>Conso réelle/th</t>
  </si>
  <si>
    <t>Ecart réel/th</t>
  </si>
  <si>
    <t>Mois Comptable</t>
  </si>
  <si>
    <t>76</t>
  </si>
  <si>
    <t>13:24</t>
  </si>
  <si>
    <t>Giscard</t>
  </si>
  <si>
    <t>E 7684</t>
  </si>
  <si>
    <t>Autobétonnière</t>
  </si>
  <si>
    <t>67889</t>
  </si>
  <si>
    <t>pompe 2</t>
  </si>
  <si>
    <t>267</t>
  </si>
  <si>
    <t>14:26</t>
  </si>
  <si>
    <t>Jean-Paul</t>
  </si>
  <si>
    <t>E 67836</t>
  </si>
  <si>
    <t>compacteur</t>
  </si>
  <si>
    <t>boomag</t>
  </si>
  <si>
    <t/>
  </si>
  <si>
    <t>78</t>
  </si>
  <si>
    <t>15:26</t>
  </si>
  <si>
    <t>pompe 1</t>
  </si>
  <si>
    <t>22</t>
  </si>
  <si>
    <t>Durand</t>
  </si>
  <si>
    <t>78393</t>
  </si>
  <si>
    <t>CONSOMMATION ENGIN</t>
  </si>
  <si>
    <t>N° PARC Engin</t>
  </si>
  <si>
    <t>Date</t>
  </si>
  <si>
    <t>BS</t>
  </si>
  <si>
    <t>Quantité</t>
  </si>
  <si>
    <t>Compteur</t>
  </si>
  <si>
    <t>Temps d'utilisation</t>
  </si>
  <si>
    <t>Conso moyenne</t>
  </si>
  <si>
    <t>Carte identité véhicule</t>
  </si>
  <si>
    <t>N° Immatriculation/série</t>
  </si>
  <si>
    <t>Informations</t>
  </si>
  <si>
    <t>Présence sur le chantier</t>
  </si>
  <si>
    <t>Arrivée sur le chantier</t>
  </si>
  <si>
    <t>le</t>
  </si>
  <si>
    <t>en provenance de</t>
  </si>
  <si>
    <t>Départ du chantier</t>
  </si>
  <si>
    <t>prévu le</t>
  </si>
  <si>
    <t>en direction de</t>
  </si>
  <si>
    <t>RECAP PARC</t>
  </si>
  <si>
    <t>Famille/Désig.</t>
  </si>
  <si>
    <t>N°immat/série</t>
  </si>
  <si>
    <t>Compteur début mois</t>
  </si>
  <si>
    <t>Compteur fin mois</t>
  </si>
  <si>
    <t>Différence</t>
  </si>
  <si>
    <t>http://forum.excel-pratique.com/excel/remplir-une-listbox-a-partir-d-une-combobox-t44195.html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</si>
</sst>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3" formatCode="_-* #,##0.00\ _€_-;\-* #,##0.00\ _€_-;_-* &quot;-&quot;??\ _€_-;_-@_-"/>
    <numFmt numFmtId="164" formatCode="_-* #,##0.00\ [$€-1]_-;\-* #,##0.00\ [$€-1]_-;_-* &quot;-&quot;??\ [$€-1]_-"/>
    <numFmt numFmtId="165" formatCode="_-* #,##0.00\ _F_-;\-* #,##0.00\ _F_-;_-* &quot;-&quot;??\ _F_-;_-@_-"/>
    <numFmt numFmtId="166" formatCode="[$-40C]mmmm\-yy;@"/>
    <numFmt numFmtId="167" formatCode="0.0"/>
    <numFmt numFmtId="168" formatCode="_-* #,##0\ _€_-;\-* #,##0\ _€_-;_-* &quot;-&quot;??\ _€_-;_-@_-"/>
  </numFmts>
  <fonts count="29" x14ac:knownFonts="1">
    <font>
      <sz val="11"/>
      <color theme="1"/>
      <name val="Calibri"/>
      <family val="2"/>
      <scheme val="minor"/>
    </font>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1"/>
      <color rgb="FF000000"/>
      <name val="Calibri"/>
      <family val="2"/>
    </font>
    <font>
      <sz val="8"/>
      <color theme="1"/>
      <name val="Calibri"/>
      <family val="2"/>
      <scheme val="minor"/>
    </font>
    <font>
      <sz val="18"/>
      <color theme="1"/>
      <name val="Calibri"/>
      <family val="2"/>
      <scheme val="minor"/>
    </font>
    <font>
      <b/>
      <sz val="18"/>
      <color theme="1"/>
      <name val="Calibri"/>
      <family val="2"/>
      <scheme val="minor"/>
    </font>
    <font>
      <i/>
      <sz val="8"/>
      <color theme="0"/>
      <name val="Calibri"/>
      <family val="2"/>
      <scheme val="minor"/>
    </font>
    <font>
      <sz val="9"/>
      <color theme="1"/>
      <name val="Calibri"/>
      <family val="2"/>
      <scheme val="minor"/>
    </font>
    <font>
      <b/>
      <sz val="9"/>
      <color theme="1"/>
      <name val="Calibri"/>
      <family val="2"/>
      <scheme val="minor"/>
    </font>
    <font>
      <i/>
      <sz val="8"/>
      <color theme="1"/>
      <name val="Calibri"/>
      <family val="2"/>
      <scheme val="minor"/>
    </font>
    <font>
      <u/>
      <sz val="11"/>
      <color theme="10"/>
      <name val="Calibri"/>
      <family val="2"/>
      <scheme val="minor"/>
    </font>
  </fonts>
  <fills count="25">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0" tint="-4.9989318521683403E-2"/>
        <bgColor indexed="64"/>
      </patternFill>
    </fill>
  </fills>
  <borders count="29">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style="hair">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bottom/>
      <diagonal/>
    </border>
    <border>
      <left/>
      <right/>
      <top style="thin">
        <color indexed="64"/>
      </top>
      <bottom/>
      <diagonal/>
    </border>
    <border>
      <left/>
      <right style="thin">
        <color indexed="64"/>
      </right>
      <top style="thin">
        <color indexed="64"/>
      </top>
      <bottom/>
      <diagonal/>
    </border>
    <border>
      <left style="thin">
        <color indexed="64"/>
      </left>
      <right style="hair">
        <color indexed="64"/>
      </right>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thin">
        <color indexed="64"/>
      </left>
      <right style="hair">
        <color indexed="64"/>
      </right>
      <top/>
      <bottom style="thin">
        <color indexed="64"/>
      </bottom>
      <diagonal/>
    </border>
  </borders>
  <cellStyleXfs count="53">
    <xf numFmtId="0" fontId="0" fillId="0" borderId="0"/>
    <xf numFmtId="43" fontId="1" fillId="0" borderId="0" applyFont="0" applyFill="0" applyBorder="0" applyAlignment="0" applyProtection="0"/>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5" borderId="0" applyNumberFormat="0" applyBorder="0" applyAlignment="0" applyProtection="0"/>
    <xf numFmtId="0" fontId="2" fillId="8" borderId="0" applyNumberFormat="0" applyBorder="0" applyAlignment="0" applyProtection="0"/>
    <xf numFmtId="0" fontId="2" fillId="11" borderId="0" applyNumberFormat="0" applyBorder="0" applyAlignment="0" applyProtection="0"/>
    <xf numFmtId="0" fontId="3" fillId="12"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9" borderId="0" applyNumberFormat="0" applyBorder="0" applyAlignment="0" applyProtection="0"/>
    <xf numFmtId="0" fontId="4" fillId="0" borderId="0" applyNumberFormat="0" applyFill="0" applyBorder="0" applyAlignment="0" applyProtection="0"/>
    <xf numFmtId="0" fontId="5" fillId="20" borderId="1" applyNumberFormat="0" applyAlignment="0" applyProtection="0"/>
    <xf numFmtId="0" fontId="6" fillId="0" borderId="2" applyNumberFormat="0" applyFill="0" applyAlignment="0" applyProtection="0"/>
    <xf numFmtId="0" fontId="7" fillId="21" borderId="3" applyNumberFormat="0" applyFont="0" applyAlignment="0" applyProtection="0"/>
    <xf numFmtId="0" fontId="8" fillId="7" borderId="1" applyNumberFormat="0" applyAlignment="0" applyProtection="0"/>
    <xf numFmtId="164" fontId="7" fillId="0" borderId="0" applyFont="0" applyFill="0" applyBorder="0" applyAlignment="0" applyProtection="0"/>
    <xf numFmtId="164" fontId="7" fillId="0" borderId="0" applyFont="0" applyFill="0" applyBorder="0" applyAlignment="0" applyProtection="0"/>
    <xf numFmtId="0" fontId="9" fillId="3" borderId="0" applyNumberFormat="0" applyBorder="0" applyAlignment="0" applyProtection="0"/>
    <xf numFmtId="165" fontId="7" fillId="0" borderId="0" applyFont="0" applyFill="0" applyBorder="0" applyAlignment="0" applyProtection="0"/>
    <xf numFmtId="165" fontId="7" fillId="0" borderId="0" applyFont="0" applyFill="0" applyBorder="0" applyAlignment="0" applyProtection="0"/>
    <xf numFmtId="0" fontId="10" fillId="22" borderId="0" applyNumberFormat="0" applyBorder="0" applyAlignment="0" applyProtection="0"/>
    <xf numFmtId="0" fontId="7" fillId="0" borderId="0" applyFont="0"/>
    <xf numFmtId="0" fontId="7" fillId="0" borderId="0" applyFont="0"/>
    <xf numFmtId="0" fontId="7" fillId="0" borderId="0"/>
    <xf numFmtId="0" fontId="7" fillId="0" borderId="0"/>
    <xf numFmtId="0" fontId="1" fillId="0" borderId="0"/>
    <xf numFmtId="0" fontId="11" fillId="4" borderId="0" applyNumberFormat="0" applyBorder="0" applyAlignment="0" applyProtection="0"/>
    <xf numFmtId="0" fontId="12" fillId="20" borderId="4" applyNumberFormat="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5" fillId="0" borderId="5" applyNumberFormat="0" applyFill="0" applyAlignment="0" applyProtection="0"/>
    <xf numFmtId="0" fontId="16" fillId="0" borderId="6" applyNumberFormat="0" applyFill="0" applyAlignment="0" applyProtection="0"/>
    <xf numFmtId="0" fontId="17" fillId="0" borderId="7" applyNumberFormat="0" applyFill="0" applyAlignment="0" applyProtection="0"/>
    <xf numFmtId="0" fontId="17" fillId="0" borderId="0" applyNumberFormat="0" applyFill="0" applyBorder="0" applyAlignment="0" applyProtection="0"/>
    <xf numFmtId="0" fontId="18" fillId="0" borderId="8" applyNumberFormat="0" applyFill="0" applyAlignment="0" applyProtection="0"/>
    <xf numFmtId="0" fontId="19" fillId="23" borderId="9" applyNumberFormat="0" applyAlignment="0" applyProtection="0"/>
    <xf numFmtId="0" fontId="28" fillId="0" borderId="0" applyNumberFormat="0" applyFill="0" applyBorder="0" applyAlignment="0" applyProtection="0"/>
  </cellStyleXfs>
  <cellXfs count="70">
    <xf numFmtId="0" fontId="0" fillId="0" borderId="0" xfId="0"/>
    <xf numFmtId="14" fontId="0" fillId="0" borderId="0" xfId="0" applyNumberFormat="1"/>
    <xf numFmtId="0" fontId="0" fillId="0" borderId="0" xfId="0" applyAlignment="1">
      <alignment horizontal="center" vertical="center" wrapText="1"/>
    </xf>
    <xf numFmtId="0" fontId="0" fillId="0" borderId="0" xfId="0" applyAlignment="1">
      <alignment horizontal="center"/>
    </xf>
    <xf numFmtId="14" fontId="0" fillId="0" borderId="0" xfId="0" applyNumberFormat="1" applyAlignment="1">
      <alignment horizontal="center"/>
    </xf>
    <xf numFmtId="0" fontId="0" fillId="0" borderId="0" xfId="0" applyNumberFormat="1" applyAlignment="1">
      <alignment horizontal="center"/>
    </xf>
    <xf numFmtId="14" fontId="21" fillId="0" borderId="0" xfId="0" applyNumberFormat="1" applyFont="1" applyAlignment="1">
      <alignment horizontal="center" vertical="center"/>
    </xf>
    <xf numFmtId="166" fontId="22" fillId="0" borderId="0" xfId="0" applyNumberFormat="1" applyFont="1" applyAlignment="1">
      <alignment horizontal="centerContinuous" vertical="center"/>
    </xf>
    <xf numFmtId="166" fontId="23" fillId="0" borderId="10" xfId="0" applyNumberFormat="1" applyFont="1" applyBorder="1" applyAlignment="1">
      <alignment horizontal="centerContinuous" vertical="center"/>
    </xf>
    <xf numFmtId="0" fontId="22" fillId="0" borderId="11" xfId="0" applyFont="1" applyBorder="1" applyAlignment="1">
      <alignment horizontal="centerContinuous" vertical="center"/>
    </xf>
    <xf numFmtId="0" fontId="21" fillId="0" borderId="11" xfId="0" applyFont="1" applyBorder="1" applyAlignment="1">
      <alignment horizontal="center" vertical="center"/>
    </xf>
    <xf numFmtId="166" fontId="23" fillId="0" borderId="13" xfId="0" applyNumberFormat="1" applyFont="1" applyBorder="1" applyAlignment="1">
      <alignment vertical="center"/>
    </xf>
    <xf numFmtId="166" fontId="23" fillId="0" borderId="0" xfId="0" applyNumberFormat="1" applyFont="1" applyBorder="1" applyAlignment="1">
      <alignment vertical="center"/>
    </xf>
    <xf numFmtId="0" fontId="21" fillId="0" borderId="0" xfId="0" applyFont="1" applyAlignment="1">
      <alignment horizontal="center" vertical="center"/>
    </xf>
    <xf numFmtId="0" fontId="21" fillId="0" borderId="0" xfId="0" applyFont="1" applyBorder="1" applyAlignment="1">
      <alignment horizontal="center" vertical="center"/>
    </xf>
    <xf numFmtId="0" fontId="21" fillId="0" borderId="0" xfId="0" applyFont="1" applyBorder="1" applyAlignment="1">
      <alignment horizontal="centerContinuous" vertical="center"/>
    </xf>
    <xf numFmtId="166" fontId="21" fillId="24" borderId="14" xfId="0" applyNumberFormat="1" applyFont="1" applyFill="1" applyBorder="1" applyAlignment="1">
      <alignment horizontal="centerContinuous" vertical="distributed" wrapText="1"/>
    </xf>
    <xf numFmtId="0" fontId="24" fillId="0" borderId="0" xfId="0" applyNumberFormat="1" applyFont="1" applyBorder="1" applyAlignment="1">
      <alignment horizontal="centerContinuous" vertical="center"/>
    </xf>
    <xf numFmtId="0" fontId="21" fillId="0" borderId="0" xfId="0" applyFont="1" applyFill="1" applyAlignment="1">
      <alignment horizontal="center" vertical="center"/>
    </xf>
    <xf numFmtId="0" fontId="21" fillId="0" borderId="0" xfId="0" applyFont="1" applyFill="1" applyBorder="1" applyAlignment="1">
      <alignment horizontal="center" vertical="center" wrapText="1"/>
    </xf>
    <xf numFmtId="0" fontId="21" fillId="0" borderId="0" xfId="0" applyFont="1" applyBorder="1" applyAlignment="1">
      <alignment horizontal="center" vertical="center" wrapText="1"/>
    </xf>
    <xf numFmtId="0" fontId="21" fillId="0" borderId="0" xfId="0" applyFont="1" applyAlignment="1">
      <alignment horizontal="center" vertical="center" wrapText="1"/>
    </xf>
    <xf numFmtId="14" fontId="21" fillId="0" borderId="0" xfId="0" applyNumberFormat="1" applyFont="1" applyBorder="1" applyAlignment="1">
      <alignment horizontal="center" vertical="center"/>
    </xf>
    <xf numFmtId="167" fontId="21" fillId="0" borderId="0" xfId="0" applyNumberFormat="1" applyFont="1" applyBorder="1" applyAlignment="1">
      <alignment horizontal="center" vertical="center"/>
    </xf>
    <xf numFmtId="0" fontId="21" fillId="0" borderId="0" xfId="0" applyFont="1" applyAlignment="1">
      <alignment horizontal="centerContinuous" vertical="distributed"/>
    </xf>
    <xf numFmtId="0" fontId="21" fillId="0" borderId="15" xfId="0" applyFont="1" applyBorder="1" applyAlignment="1">
      <alignment horizontal="center" vertical="center" wrapText="1"/>
    </xf>
    <xf numFmtId="0" fontId="21" fillId="0" borderId="16" xfId="0" applyFont="1" applyBorder="1" applyAlignment="1">
      <alignment horizontal="center" vertical="center" wrapText="1"/>
    </xf>
    <xf numFmtId="14" fontId="21" fillId="0" borderId="15" xfId="0" applyNumberFormat="1" applyFont="1" applyBorder="1" applyAlignment="1">
      <alignment horizontal="center" vertical="center" wrapText="1"/>
    </xf>
    <xf numFmtId="19" fontId="21" fillId="0" borderId="0" xfId="0" applyNumberFormat="1" applyFont="1" applyBorder="1" applyAlignment="1">
      <alignment horizontal="center" vertical="center"/>
    </xf>
    <xf numFmtId="168" fontId="21" fillId="0" borderId="18" xfId="1" applyNumberFormat="1" applyFont="1" applyBorder="1" applyAlignment="1">
      <alignment horizontal="center" vertical="center"/>
    </xf>
    <xf numFmtId="168" fontId="21" fillId="0" borderId="19" xfId="1" applyNumberFormat="1" applyFont="1" applyBorder="1" applyAlignment="1">
      <alignment horizontal="center" vertical="center"/>
    </xf>
    <xf numFmtId="168" fontId="21" fillId="0" borderId="20" xfId="1" applyNumberFormat="1" applyFont="1" applyBorder="1" applyAlignment="1">
      <alignment horizontal="center" vertical="center"/>
    </xf>
    <xf numFmtId="0" fontId="21" fillId="0" borderId="21" xfId="0" applyFont="1" applyBorder="1" applyAlignment="1">
      <alignment horizontal="center" vertical="center"/>
    </xf>
    <xf numFmtId="14" fontId="21" fillId="0" borderId="21" xfId="0" applyNumberFormat="1" applyFont="1" applyBorder="1" applyAlignment="1">
      <alignment horizontal="center" vertical="center"/>
    </xf>
    <xf numFmtId="167" fontId="21" fillId="0" borderId="20" xfId="0" applyNumberFormat="1" applyFont="1" applyBorder="1" applyAlignment="1">
      <alignment horizontal="center" vertical="center"/>
    </xf>
    <xf numFmtId="0" fontId="21" fillId="0" borderId="22" xfId="0" applyFont="1" applyBorder="1" applyAlignment="1">
      <alignment horizontal="center" vertical="center"/>
    </xf>
    <xf numFmtId="0" fontId="21" fillId="0" borderId="23" xfId="0" applyFont="1" applyBorder="1" applyAlignment="1">
      <alignment horizontal="center" vertical="center"/>
    </xf>
    <xf numFmtId="168" fontId="21" fillId="0" borderId="24" xfId="1" applyNumberFormat="1" applyFont="1" applyBorder="1" applyAlignment="1">
      <alignment horizontal="center" vertical="center"/>
    </xf>
    <xf numFmtId="168" fontId="21" fillId="0" borderId="21" xfId="1" applyNumberFormat="1" applyFont="1" applyBorder="1" applyAlignment="1">
      <alignment horizontal="center" vertical="center"/>
    </xf>
    <xf numFmtId="168" fontId="21" fillId="0" borderId="13" xfId="1" applyNumberFormat="1" applyFont="1" applyBorder="1" applyAlignment="1">
      <alignment horizontal="center" vertical="center"/>
    </xf>
    <xf numFmtId="167" fontId="21" fillId="0" borderId="13" xfId="0" applyNumberFormat="1" applyFont="1" applyBorder="1" applyAlignment="1">
      <alignment horizontal="center" vertical="center"/>
    </xf>
    <xf numFmtId="0" fontId="25" fillId="0" borderId="0" xfId="0" applyFont="1" applyBorder="1" applyAlignment="1">
      <alignment horizontal="right" vertical="center"/>
    </xf>
    <xf numFmtId="0" fontId="25" fillId="0" borderId="25" xfId="0" applyFont="1" applyBorder="1" applyAlignment="1">
      <alignment horizontal="left" vertical="center"/>
    </xf>
    <xf numFmtId="0" fontId="21" fillId="0" borderId="13" xfId="0" applyFont="1" applyBorder="1" applyAlignment="1">
      <alignment horizontal="center" vertical="center"/>
    </xf>
    <xf numFmtId="0" fontId="25" fillId="0" borderId="0" xfId="0" applyFont="1" applyBorder="1" applyAlignment="1">
      <alignment horizontal="center" vertical="center"/>
    </xf>
    <xf numFmtId="0" fontId="26" fillId="0" borderId="0" xfId="0" applyFont="1" applyBorder="1" applyAlignment="1">
      <alignment horizontal="right" vertical="center"/>
    </xf>
    <xf numFmtId="14" fontId="25" fillId="0" borderId="25" xfId="0" applyNumberFormat="1" applyFont="1" applyBorder="1" applyAlignment="1">
      <alignment horizontal="left" vertical="center"/>
    </xf>
    <xf numFmtId="0" fontId="21" fillId="0" borderId="16" xfId="0" applyFont="1" applyBorder="1" applyAlignment="1">
      <alignment horizontal="center" vertical="center"/>
    </xf>
    <xf numFmtId="0" fontId="21" fillId="0" borderId="26" xfId="0" applyFont="1" applyBorder="1" applyAlignment="1">
      <alignment horizontal="center" vertical="center"/>
    </xf>
    <xf numFmtId="168" fontId="21" fillId="0" borderId="28" xfId="1" applyNumberFormat="1" applyFont="1" applyBorder="1" applyAlignment="1">
      <alignment horizontal="center" vertical="center"/>
    </xf>
    <xf numFmtId="168" fontId="21" fillId="0" borderId="15" xfId="1" applyNumberFormat="1" applyFont="1" applyBorder="1" applyAlignment="1">
      <alignment horizontal="center" vertical="center"/>
    </xf>
    <xf numFmtId="168" fontId="21" fillId="0" borderId="16" xfId="1" applyNumberFormat="1" applyFont="1" applyBorder="1" applyAlignment="1">
      <alignment horizontal="center" vertical="center"/>
    </xf>
    <xf numFmtId="0" fontId="21" fillId="0" borderId="15" xfId="0" applyFont="1" applyBorder="1" applyAlignment="1">
      <alignment horizontal="center" vertical="center"/>
    </xf>
    <xf numFmtId="168" fontId="21" fillId="0" borderId="15" xfId="0" applyNumberFormat="1" applyFont="1" applyBorder="1" applyAlignment="1">
      <alignment horizontal="center" vertical="center"/>
    </xf>
    <xf numFmtId="2" fontId="21" fillId="0" borderId="0" xfId="0" applyNumberFormat="1" applyFont="1" applyAlignment="1">
      <alignment horizontal="center" vertical="center"/>
    </xf>
    <xf numFmtId="0" fontId="27" fillId="0" borderId="0" xfId="0" applyFont="1" applyAlignment="1">
      <alignment horizontal="center" vertical="center"/>
    </xf>
    <xf numFmtId="166" fontId="22" fillId="0" borderId="11" xfId="0" applyNumberFormat="1" applyFont="1" applyBorder="1" applyAlignment="1">
      <alignment horizontal="right" vertical="center"/>
    </xf>
    <xf numFmtId="0" fontId="21" fillId="0" borderId="25" xfId="0" applyFont="1" applyBorder="1" applyAlignment="1">
      <alignment horizontal="center" vertical="center" wrapText="1"/>
    </xf>
    <xf numFmtId="0" fontId="21" fillId="0" borderId="27" xfId="0" applyFont="1" applyBorder="1" applyAlignment="1">
      <alignment horizontal="center" vertical="center" wrapText="1"/>
    </xf>
    <xf numFmtId="168" fontId="21" fillId="0" borderId="0" xfId="1" applyNumberFormat="1" applyFont="1" applyBorder="1" applyAlignment="1">
      <alignment horizontal="center" vertical="center"/>
    </xf>
    <xf numFmtId="168" fontId="21" fillId="0" borderId="25" xfId="1" applyNumberFormat="1" applyFont="1" applyBorder="1" applyAlignment="1">
      <alignment horizontal="center" vertical="center"/>
    </xf>
    <xf numFmtId="168" fontId="21" fillId="0" borderId="23" xfId="1" applyNumberFormat="1" applyFont="1" applyBorder="1" applyAlignment="1">
      <alignment horizontal="center" vertical="center"/>
    </xf>
    <xf numFmtId="0" fontId="21" fillId="0" borderId="25" xfId="0" applyFont="1" applyBorder="1" applyAlignment="1">
      <alignment horizontal="center" vertical="center"/>
    </xf>
    <xf numFmtId="166" fontId="22" fillId="0" borderId="11" xfId="0" applyNumberFormat="1" applyFont="1" applyBorder="1" applyAlignment="1">
      <alignment horizontal="center" vertical="center"/>
    </xf>
    <xf numFmtId="166" fontId="22" fillId="0" borderId="12" xfId="0" applyNumberFormat="1" applyFont="1" applyBorder="1" applyAlignment="1">
      <alignment horizontal="center" vertical="center"/>
    </xf>
    <xf numFmtId="167" fontId="25" fillId="0" borderId="17" xfId="0" applyNumberFormat="1" applyFont="1" applyBorder="1" applyAlignment="1">
      <alignment horizontal="center" vertical="center"/>
    </xf>
    <xf numFmtId="167" fontId="25" fillId="0" borderId="11" xfId="0" applyNumberFormat="1" applyFont="1" applyBorder="1" applyAlignment="1">
      <alignment horizontal="center" vertical="center"/>
    </xf>
    <xf numFmtId="167" fontId="25" fillId="0" borderId="12" xfId="0" applyNumberFormat="1" applyFont="1" applyBorder="1" applyAlignment="1">
      <alignment horizontal="center" vertical="center"/>
    </xf>
    <xf numFmtId="0" fontId="28" fillId="0" borderId="0" xfId="52" applyAlignment="1">
      <alignment horizontal="center" vertical="center"/>
    </xf>
    <xf numFmtId="14" fontId="21" fillId="0" borderId="27" xfId="0" applyNumberFormat="1" applyFont="1" applyBorder="1" applyAlignment="1">
      <alignment horizontal="center" vertical="center"/>
    </xf>
  </cellXfs>
  <cellStyles count="53">
    <cellStyle name="20 % - Accent1 2" xfId="2"/>
    <cellStyle name="20 % - Accent2 2" xfId="3"/>
    <cellStyle name="20 % - Accent3 2" xfId="4"/>
    <cellStyle name="20 % - Accent4 2" xfId="5"/>
    <cellStyle name="20 % - Accent5 2" xfId="6"/>
    <cellStyle name="20 % - Accent6 2" xfId="7"/>
    <cellStyle name="40 % - Accent1 2" xfId="8"/>
    <cellStyle name="40 % - Accent2 2" xfId="9"/>
    <cellStyle name="40 % - Accent3 2" xfId="10"/>
    <cellStyle name="40 % - Accent4 2" xfId="11"/>
    <cellStyle name="40 % - Accent5 2" xfId="12"/>
    <cellStyle name="40 % - Accent6 2" xfId="13"/>
    <cellStyle name="60 % - Accent1 2" xfId="14"/>
    <cellStyle name="60 % - Accent2 2" xfId="15"/>
    <cellStyle name="60 % - Accent3 2" xfId="16"/>
    <cellStyle name="60 % - Accent4 2" xfId="17"/>
    <cellStyle name="60 % - Accent5 2" xfId="18"/>
    <cellStyle name="60 % - Accent6 2" xfId="19"/>
    <cellStyle name="Accent1 2" xfId="20"/>
    <cellStyle name="Accent2 2" xfId="21"/>
    <cellStyle name="Accent3 2" xfId="22"/>
    <cellStyle name="Accent4 2" xfId="23"/>
    <cellStyle name="Accent5 2" xfId="24"/>
    <cellStyle name="Accent6 2" xfId="25"/>
    <cellStyle name="Avertissement 2" xfId="26"/>
    <cellStyle name="Calcul 2" xfId="27"/>
    <cellStyle name="Cellule liée 2" xfId="28"/>
    <cellStyle name="Commentaire 2" xfId="29"/>
    <cellStyle name="Entrée 2" xfId="30"/>
    <cellStyle name="Euro" xfId="31"/>
    <cellStyle name="Euro 2" xfId="32"/>
    <cellStyle name="Insatisfaisant 2" xfId="33"/>
    <cellStyle name="Lien hypertexte" xfId="52" builtinId="8"/>
    <cellStyle name="Milliers" xfId="1" builtinId="3"/>
    <cellStyle name="Milliers 2" xfId="34"/>
    <cellStyle name="Milliers 3" xfId="35"/>
    <cellStyle name="Neutre 2" xfId="36"/>
    <cellStyle name="Normal" xfId="0" builtinId="0"/>
    <cellStyle name="Normal 2" xfId="37"/>
    <cellStyle name="Normal 3" xfId="38"/>
    <cellStyle name="Normal 4" xfId="39"/>
    <cellStyle name="Normal 4 2" xfId="40"/>
    <cellStyle name="Normal 7" xfId="41"/>
    <cellStyle name="Satisfaisant 2" xfId="42"/>
    <cellStyle name="Sortie 2" xfId="43"/>
    <cellStyle name="Texte explicatif 2" xfId="44"/>
    <cellStyle name="Titre 2" xfId="45"/>
    <cellStyle name="Titre 1 2" xfId="46"/>
    <cellStyle name="Titre 2 2" xfId="47"/>
    <cellStyle name="Titre 3 2" xfId="48"/>
    <cellStyle name="Titre 4 2" xfId="49"/>
    <cellStyle name="Total 2" xfId="50"/>
    <cellStyle name="Vérification 2" xfId="51"/>
  </cellStyles>
  <dxfs count="25">
    <dxf>
      <numFmt numFmtId="0" formatCode="General"/>
      <alignment horizontal="center" textRotation="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vertical="center" textRotation="0" wrapText="1" indent="0" justifyLastLine="0" shrinkToFit="0" readingOrder="0"/>
    </dxf>
    <dxf>
      <font>
        <color rgb="FF92D050"/>
      </font>
    </dxf>
    <dxf>
      <font>
        <color rgb="FFFF0000"/>
      </font>
    </dxf>
    <dxf>
      <font>
        <color rgb="FF92D05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3</xdr:col>
      <xdr:colOff>11905</xdr:colOff>
      <xdr:row>8</xdr:row>
      <xdr:rowOff>11908</xdr:rowOff>
    </xdr:from>
    <xdr:to>
      <xdr:col>16</xdr:col>
      <xdr:colOff>654842</xdr:colOff>
      <xdr:row>20</xdr:row>
      <xdr:rowOff>154782</xdr:rowOff>
    </xdr:to>
    <xdr:sp macro="" textlink="">
      <xdr:nvSpPr>
        <xdr:cNvPr id="2" name="ZoneTexte 1"/>
        <xdr:cNvSpPr txBox="1"/>
      </xdr:nvSpPr>
      <xdr:spPr>
        <a:xfrm>
          <a:off x="2571749" y="1726408"/>
          <a:ext cx="11013281" cy="24288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a:t>
          </a:r>
          <a:br>
            <a:rPr lang="fr-FR"/>
          </a:br>
          <a:r>
            <a:rPr lang="fr-FR"/>
            <a:t/>
          </a:r>
          <a:br>
            <a:rPr lang="fr-FR"/>
          </a:br>
          <a:r>
            <a:rPr lang="fr-FR"/>
            <a:t>J'ai un problème de codage VBA pour compléter les valeurs d'une listbox en fonction d'une combobox. Je m'explique, j'ai un formulaire (USFengin) avec une combobox qui est complétée avec les valeurs "types de parc" de mon onglet "BDDParc": jusque la, pas de soucis!</a:t>
          </a:r>
          <a:br>
            <a:rPr lang="fr-FR"/>
          </a:br>
          <a:r>
            <a:rPr lang="fr-FR"/>
            <a:t>La ou je perds un peu les pédales c'est pour remplir ma listbox "N° de Parc" en fonction de la valeur selectionnée dans la combobox. </a:t>
          </a:r>
        </a:p>
        <a:p>
          <a:endParaRPr lang="fr-FR"/>
        </a:p>
        <a:p>
          <a:r>
            <a:rPr lang="fr-FR"/>
            <a:t/>
          </a:r>
          <a:br>
            <a:rPr lang="fr-FR"/>
          </a:br>
          <a:r>
            <a:rPr lang="fr-FR"/>
            <a:t>Mon deuxième problème concerne le bouton "choisir", je dois compléter alors l'onglet (Conso Engin) avec :</a:t>
          </a:r>
          <a:br>
            <a:rPr lang="fr-FR"/>
          </a:br>
          <a:r>
            <a:rPr lang="fr-FR"/>
            <a:t>-d'une part aller chercher les valeurs du n° de parc correspondant dans (BDD Parc) pour compléter ma "carte identité véhicule"</a:t>
          </a:r>
          <a:br>
            <a:rPr lang="fr-FR"/>
          </a:br>
          <a:r>
            <a:rPr lang="fr-FR"/>
            <a:t>-d'autre part aller chercher les valeurs du n° de parc correspondant dans l'onglet (Sgasoil) pour venir chercher tous les bons de sortie de la période sélectionnée (liste déroulante pour le mois)</a:t>
          </a:r>
          <a:br>
            <a:rPr lang="fr-FR"/>
          </a:br>
          <a:r>
            <a:rPr lang="fr-FR"/>
            <a:t/>
          </a:r>
          <a:br>
            <a:rPr lang="fr-FR"/>
          </a:br>
          <a:r>
            <a:rPr lang="fr-FR"/>
            <a:t>Merci d'avance pour vos réponses.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0</xdr:colOff>
          <xdr:row>1</xdr:row>
          <xdr:rowOff>0</xdr:rowOff>
        </xdr:from>
        <xdr:to>
          <xdr:col>13</xdr:col>
          <xdr:colOff>95250</xdr:colOff>
          <xdr:row>1</xdr:row>
          <xdr:rowOff>295275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Actualiser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0</xdr:colOff>
          <xdr:row>3</xdr:row>
          <xdr:rowOff>190500</xdr:rowOff>
        </xdr:from>
        <xdr:to>
          <xdr:col>7</xdr:col>
          <xdr:colOff>38100</xdr:colOff>
          <xdr:row>5</xdr:row>
          <xdr:rowOff>28575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LISTE</a:t>
              </a:r>
            </a:p>
          </xdr:txBody>
        </xdr:sp>
        <xdr:clientData fPrintsWithSheet="0"/>
      </xdr:twoCellAnchor>
    </mc:Choice>
    <mc:Fallback/>
  </mc:AlternateContent>
  <xdr:twoCellAnchor>
    <xdr:from>
      <xdr:col>3</xdr:col>
      <xdr:colOff>666750</xdr:colOff>
      <xdr:row>12</xdr:row>
      <xdr:rowOff>95249</xdr:rowOff>
    </xdr:from>
    <xdr:to>
      <xdr:col>9</xdr:col>
      <xdr:colOff>133350</xdr:colOff>
      <xdr:row>43</xdr:row>
      <xdr:rowOff>47624</xdr:rowOff>
    </xdr:to>
    <xdr:sp macro="" textlink="">
      <xdr:nvSpPr>
        <xdr:cNvPr id="2" name="ZoneTexte 1"/>
        <xdr:cNvSpPr txBox="1"/>
      </xdr:nvSpPr>
      <xdr:spPr>
        <a:xfrm>
          <a:off x="1619250" y="2285999"/>
          <a:ext cx="4552950" cy="4543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a:t>
          </a:r>
          <a:br>
            <a:rPr lang="fr-FR"/>
          </a:br>
          <a:r>
            <a:rPr lang="fr-FR"/>
            <a:t/>
          </a:r>
          <a:br>
            <a:rPr lang="fr-FR"/>
          </a:br>
          <a:r>
            <a:rPr lang="fr-FR"/>
            <a:t>J'ai un problème de codage VBA pour compléter les valeurs d'une listbox en fonction d'une combobox. Je m'explique, j'ai un formulaire (USFengin) avec une combobox qui est complétée avec les valeurs "types de parc" de mon onglet "BDDParc": jusque la, pas de soucis!</a:t>
          </a:r>
          <a:br>
            <a:rPr lang="fr-FR"/>
          </a:br>
          <a:r>
            <a:rPr lang="fr-FR"/>
            <a:t>La ou je perds un peu les pédales c'est pour remplir ma listbox "N° de Parc" en fonction de la valeur selectionnée dans la combobox. </a:t>
          </a:r>
        </a:p>
        <a:p>
          <a:endParaRPr lang="fr-FR"/>
        </a:p>
        <a:p>
          <a:r>
            <a:rPr lang="fr-FR"/>
            <a:t/>
          </a:r>
          <a:br>
            <a:rPr lang="fr-FR"/>
          </a:br>
          <a:r>
            <a:rPr lang="fr-FR"/>
            <a:t>Mon deuxième problème concerne le bouton "choisir", je dois compléter alors l'onglet (Conso Engin) avec :</a:t>
          </a:r>
          <a:br>
            <a:rPr lang="fr-FR"/>
          </a:br>
          <a:r>
            <a:rPr lang="fr-FR"/>
            <a:t>-d'une part aller chercher les valeurs du n° de parc correspondant dans (BDD Parc) pour compléter ma "carte identité véhicule"</a:t>
          </a:r>
          <a:br>
            <a:rPr lang="fr-FR"/>
          </a:br>
          <a:r>
            <a:rPr lang="fr-FR"/>
            <a:t>-d'autre part aller chercher les valeurs du n° de parc correspondant dans l'onglet (Sgasoil) pour venir chercher tous les bons de sortie de la période sélectionnée (liste déroulante pour le mois)</a:t>
          </a:r>
          <a:br>
            <a:rPr lang="fr-FR"/>
          </a:br>
          <a:r>
            <a:rPr lang="fr-FR"/>
            <a:t/>
          </a:r>
          <a:br>
            <a:rPr lang="fr-FR"/>
          </a:br>
          <a:r>
            <a:rPr lang="fr-FR"/>
            <a:t>Merci d'avance pour vos réponses.</a:t>
          </a:r>
          <a:endParaRPr lang="fr-FR" sz="1100"/>
        </a:p>
      </xdr:txBody>
    </xdr:sp>
    <xdr:clientData/>
  </xdr:twoCellAnchor>
  <xdr:twoCellAnchor>
    <xdr:from>
      <xdr:col>17</xdr:col>
      <xdr:colOff>628650</xdr:colOff>
      <xdr:row>7</xdr:row>
      <xdr:rowOff>123825</xdr:rowOff>
    </xdr:from>
    <xdr:to>
      <xdr:col>22</xdr:col>
      <xdr:colOff>19050</xdr:colOff>
      <xdr:row>18</xdr:row>
      <xdr:rowOff>104775</xdr:rowOff>
    </xdr:to>
    <xdr:sp macro="[0]!OuvreUsf" textlink="">
      <xdr:nvSpPr>
        <xdr:cNvPr id="3" name="Flèche droite 2"/>
        <xdr:cNvSpPr/>
      </xdr:nvSpPr>
      <xdr:spPr>
        <a:xfrm>
          <a:off x="10534650" y="1438275"/>
          <a:ext cx="2828925" cy="1771650"/>
        </a:xfrm>
        <a:prstGeom prst="rightArrow">
          <a:avLst/>
        </a:prstGeom>
        <a:solidFill>
          <a:schemeClr val="accent3">
            <a:lumMod val="40000"/>
            <a:lumOff val="60000"/>
          </a:schemeClr>
        </a:solidFill>
        <a:effectLst>
          <a:reflection stA="90000" endPos="94000" dist="25400" dir="5400000" sy="-100000" algn="bl" rotWithShape="0"/>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4400" b="1">
              <a:solidFill>
                <a:srgbClr val="FF0000"/>
              </a:solidFill>
            </a:rPr>
            <a:t>Userform</a:t>
          </a:r>
          <a:endParaRPr lang="fr-FR" sz="1100" b="1">
            <a:solidFill>
              <a:srgbClr val="FF0000"/>
            </a:solidFill>
          </a:endParaRPr>
        </a:p>
      </xdr:txBody>
    </xdr:sp>
    <xdr:clientData/>
  </xdr:twoCellAnchor>
  <xdr:twoCellAnchor>
    <xdr:from>
      <xdr:col>3</xdr:col>
      <xdr:colOff>771525</xdr:colOff>
      <xdr:row>12</xdr:row>
      <xdr:rowOff>95249</xdr:rowOff>
    </xdr:from>
    <xdr:to>
      <xdr:col>9</xdr:col>
      <xdr:colOff>238125</xdr:colOff>
      <xdr:row>43</xdr:row>
      <xdr:rowOff>47624</xdr:rowOff>
    </xdr:to>
    <xdr:sp macro="" textlink="">
      <xdr:nvSpPr>
        <xdr:cNvPr id="6" name="ZoneTexte 5"/>
        <xdr:cNvSpPr txBox="1"/>
      </xdr:nvSpPr>
      <xdr:spPr>
        <a:xfrm>
          <a:off x="1724025" y="2285999"/>
          <a:ext cx="4552950" cy="4543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a:t>
          </a:r>
          <a:br>
            <a:rPr lang="fr-FR"/>
          </a:br>
          <a:r>
            <a:rPr lang="fr-FR"/>
            <a:t/>
          </a:r>
          <a:br>
            <a:rPr lang="fr-FR"/>
          </a:br>
          <a:r>
            <a:rPr lang="fr-FR"/>
            <a:t>J'ai un problème de codage VBA pour compléter les valeurs d'une listbox en fonction d'une combobox. Je m'explique, j'ai un formulaire (USFengin) avec une combobox qui est complétée avec les valeurs "types de parc" de mon onglet "BDDParc": jusque la, pas de soucis!</a:t>
          </a:r>
          <a:br>
            <a:rPr lang="fr-FR"/>
          </a:br>
          <a:r>
            <a:rPr lang="fr-FR"/>
            <a:t>La ou je perds un peu les pédales c'est pour remplir ma listbox "N° de Parc" en fonction de la valeur selectionnée dans la combobox. </a:t>
          </a:r>
        </a:p>
        <a:p>
          <a:endParaRPr lang="fr-FR"/>
        </a:p>
        <a:p>
          <a:r>
            <a:rPr lang="fr-FR"/>
            <a:t/>
          </a:r>
          <a:br>
            <a:rPr lang="fr-FR"/>
          </a:br>
          <a:r>
            <a:rPr lang="fr-FR"/>
            <a:t>Mon deuxième problème concerne le bouton "choisir", je dois compléter alors l'onglet (Conso Engin) avec :</a:t>
          </a:r>
          <a:br>
            <a:rPr lang="fr-FR"/>
          </a:br>
          <a:r>
            <a:rPr lang="fr-FR"/>
            <a:t>-d'une part aller chercher les valeurs du n° de parc correspondant dans (BDD Parc) pour compléter ma "carte identité véhicule"</a:t>
          </a:r>
          <a:br>
            <a:rPr lang="fr-FR"/>
          </a:br>
          <a:r>
            <a:rPr lang="fr-FR"/>
            <a:t>-d'autre part aller chercher les valeurs du n° de parc correspondant dans l'onglet (Sgasoil) pour venir chercher tous les bons de sortie de la période sélectionnée (liste déroulante pour le mois)</a:t>
          </a:r>
          <a:br>
            <a:rPr lang="fr-FR"/>
          </a:br>
          <a:r>
            <a:rPr lang="fr-FR"/>
            <a:t/>
          </a:r>
          <a:br>
            <a:rPr lang="fr-FR"/>
          </a:br>
          <a:r>
            <a:rPr lang="fr-FR"/>
            <a:t>Merci d'avance pour vos réponses.</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0</xdr:colOff>
          <xdr:row>1</xdr:row>
          <xdr:rowOff>9525</xdr:rowOff>
        </xdr:from>
        <xdr:to>
          <xdr:col>10</xdr:col>
          <xdr:colOff>9525</xdr:colOff>
          <xdr:row>2</xdr:row>
          <xdr:rowOff>0</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Actualiser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stager/Documents/4.%20Suivi/4.2%20Consommation%20fournitures/4.21%20Suivi%20des%20stocks/Suivi%20des%20stocks.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estager/Documents/4.%20Suivi/4.1%20D&#233;penses%20mat&#233;riel%20et%20consommation%20GO/4.12%20Suivi%20des%20conso%20de%20GO/Suivi%20conso%20Gasoil.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ERFACE"/>
      <sheetName val="PARAM."/>
      <sheetName val="ECim"/>
      <sheetName val="SCim"/>
      <sheetName val="EAcier"/>
      <sheetName val="SAcier"/>
      <sheetName val="EMat"/>
      <sheetName val="SMat"/>
      <sheetName val="EDiv"/>
      <sheetName val="SDiv"/>
      <sheetName val="CIMENT"/>
      <sheetName val="ACIER"/>
      <sheetName val="MATERIAUX"/>
      <sheetName val="DIVERS"/>
      <sheetName val="RÉCAP ST"/>
      <sheetName val="Suivi des stock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ERFACE"/>
      <sheetName val="PARAM."/>
      <sheetName val="BDDParc"/>
      <sheetName val="Egasoil"/>
      <sheetName val="Sgasoil"/>
      <sheetName val="Stock"/>
      <sheetName val="ConsoEngin"/>
      <sheetName val="Récap Tiers"/>
      <sheetName val="Récap Parc"/>
    </sheetNames>
    <sheetDataSet>
      <sheetData sheetId="0"/>
      <sheetData sheetId="1"/>
      <sheetData sheetId="2"/>
      <sheetData sheetId="3"/>
      <sheetData sheetId="4"/>
      <sheetData sheetId="5"/>
      <sheetData sheetId="6"/>
      <sheetData sheetId="7"/>
      <sheetData sheetId="8"/>
    </sheetDataSet>
  </externalBook>
</externalLink>
</file>

<file path=xl/tables/table1.xml><?xml version="1.0" encoding="utf-8"?>
<table xmlns="http://schemas.openxmlformats.org/spreadsheetml/2006/main" id="1" name="TBBDDParc" displayName="TBBDDParc" ref="A1:K7" totalsRowShown="0">
  <autoFilter ref="A1:K7"/>
  <tableColumns count="11">
    <tableColumn id="1" name="Type Parc"/>
    <tableColumn id="2" name="N° Parc"/>
    <tableColumn id="3" name="Famille/désignation"/>
    <tableColumn id="4" name="N° série/Immatriculation"/>
    <tableColumn id="5" name="Marque"/>
    <tableColumn id="6" name="Information"/>
    <tableColumn id="11" name="Présence_chantier"/>
    <tableColumn id="7" name="DateARchantier"/>
    <tableColumn id="8" name="Provenance"/>
    <tableColumn id="9" name="DateDPchantier"/>
    <tableColumn id="10" name="Direction"/>
  </tableColumns>
  <tableStyleInfo name="TableStyleLight12" showFirstColumn="0" showLastColumn="0" showRowStripes="1" showColumnStripes="0"/>
</table>
</file>

<file path=xl/tables/table2.xml><?xml version="1.0" encoding="utf-8"?>
<table xmlns="http://schemas.openxmlformats.org/spreadsheetml/2006/main" id="2" name="TBSgasoil" displayName="TBSgasoil" ref="A1:T5" totalsRowShown="0" headerRowDxfId="21" dataDxfId="20">
  <autoFilter ref="A1:T5"/>
  <tableColumns count="20">
    <tableColumn id="1" name="N°BS" dataDxfId="19"/>
    <tableColumn id="2" name="Date_sortie" dataDxfId="18"/>
    <tableColumn id="3" name="Heure" dataDxfId="17"/>
    <tableColumn id="4" name="Qntité (L)" dataDxfId="16"/>
    <tableColumn id="5" name="Plein ravitailleur" dataDxfId="15"/>
    <tableColumn id="10" name="Entreprise" dataDxfId="14"/>
    <tableColumn id="18" name="Chauffeur" dataDxfId="13"/>
    <tableColumn id="6" name="N°Parc" dataDxfId="12"/>
    <tableColumn id="7" name="Type vehicule" dataDxfId="11"/>
    <tableColumn id="8" name="Marque" dataDxfId="10"/>
    <tableColumn id="9" name="N°immat" dataDxfId="9"/>
    <tableColumn id="11" name="Relevé compteur" dataDxfId="8"/>
    <tableColumn id="12" name="Panne compteur" dataDxfId="7"/>
    <tableColumn id="13" name="Type distributeur" dataDxfId="6"/>
    <tableColumn id="14" name="Index_x000a_Début" dataDxfId="5"/>
    <tableColumn id="15" name="Index_x000a_ Fin" dataDxfId="4"/>
    <tableColumn id="16" name="Pompiste" dataDxfId="3"/>
    <tableColumn id="17" name="Conso réelle/th" dataDxfId="2">
      <calculatedColumnFormula>IF(TBSgasoil[Index
 Fin]-TBSgasoil[Index
Début]&lt;&gt;TBSgasoil[Qntité (L)],"erreur","OK")</calculatedColumnFormula>
    </tableColumn>
    <tableColumn id="19" name="Ecart réel/th" dataDxfId="1">
      <calculatedColumnFormula>(TBSgasoil[Index
 Fin]-TBSgasoil[Index
Début])-TBSgasoil[Qntité (L)]</calculatedColumnFormula>
    </tableColumn>
    <tableColumn id="20" name="Mois Comptable" dataDxfId="0">
      <calculatedColumnFormula>IF((DAY(B2)*1)&gt;25,1*CONCATENATE(25,(1*CONCATENATE(MONTH(B2),YEAR(B2)))+10000),1*CONCATENATE(25,1*CONCATENATE(MONTH(B2),YEAR(B2))))</calculatedColumnFormula>
    </tableColumn>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1.bin"/><Relationship Id="rId1" Type="http://schemas.openxmlformats.org/officeDocument/2006/relationships/hyperlink" Target="http://forum.excel-pratique.com/excel/remplir-une-listbox-a-partir-d-une-combobox-t44195.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2" tint="-0.249977111117893"/>
  </sheetPr>
  <dimension ref="A1:K7"/>
  <sheetViews>
    <sheetView zoomScale="80" zoomScaleNormal="80" workbookViewId="0">
      <selection activeCell="O4" sqref="O4"/>
    </sheetView>
  </sheetViews>
  <sheetFormatPr baseColWidth="10" defaultRowHeight="15" x14ac:dyDescent="0.25"/>
  <cols>
    <col min="1" max="1" width="13.85546875" bestFit="1" customWidth="1"/>
    <col min="3" max="3" width="21" customWidth="1"/>
    <col min="4" max="4" width="25.140625" customWidth="1"/>
    <col min="6" max="7" width="13.7109375" customWidth="1"/>
    <col min="8" max="8" width="19" customWidth="1"/>
  </cols>
  <sheetData>
    <row r="1" spans="1:11" x14ac:dyDescent="0.25">
      <c r="A1" t="s">
        <v>0</v>
      </c>
      <c r="B1" t="s">
        <v>1</v>
      </c>
      <c r="C1" t="s">
        <v>2</v>
      </c>
      <c r="D1" t="s">
        <v>3</v>
      </c>
      <c r="E1" t="s">
        <v>4</v>
      </c>
      <c r="F1" t="s">
        <v>5</v>
      </c>
      <c r="G1" t="s">
        <v>6</v>
      </c>
      <c r="H1" t="s">
        <v>7</v>
      </c>
      <c r="I1" t="s">
        <v>8</v>
      </c>
      <c r="J1" t="s">
        <v>9</v>
      </c>
      <c r="K1" t="s">
        <v>10</v>
      </c>
    </row>
    <row r="2" spans="1:11" x14ac:dyDescent="0.25">
      <c r="A2" t="s">
        <v>11</v>
      </c>
      <c r="B2" t="s">
        <v>12</v>
      </c>
      <c r="C2" t="s">
        <v>13</v>
      </c>
      <c r="D2" t="s">
        <v>14</v>
      </c>
      <c r="E2" t="s">
        <v>15</v>
      </c>
      <c r="F2" t="s">
        <v>16</v>
      </c>
      <c r="G2" t="s">
        <v>17</v>
      </c>
      <c r="H2" s="1">
        <v>41518</v>
      </c>
      <c r="I2" t="s">
        <v>18</v>
      </c>
      <c r="J2" s="1">
        <v>41593</v>
      </c>
      <c r="K2" t="s">
        <v>19</v>
      </c>
    </row>
    <row r="3" spans="1:11" x14ac:dyDescent="0.25">
      <c r="A3" t="s">
        <v>20</v>
      </c>
      <c r="B3" t="s">
        <v>21</v>
      </c>
      <c r="C3" t="s">
        <v>22</v>
      </c>
      <c r="D3" t="s">
        <v>23</v>
      </c>
      <c r="E3" t="s">
        <v>15</v>
      </c>
      <c r="F3" t="s">
        <v>24</v>
      </c>
      <c r="G3" t="s">
        <v>17</v>
      </c>
      <c r="H3" s="1">
        <v>41518</v>
      </c>
      <c r="I3" t="s">
        <v>21</v>
      </c>
      <c r="J3" s="1">
        <v>41594</v>
      </c>
      <c r="K3" t="s">
        <v>21</v>
      </c>
    </row>
    <row r="4" spans="1:11" x14ac:dyDescent="0.25">
      <c r="A4" t="s">
        <v>11</v>
      </c>
      <c r="B4" t="s">
        <v>25</v>
      </c>
      <c r="C4" t="s">
        <v>26</v>
      </c>
      <c r="D4" t="s">
        <v>27</v>
      </c>
      <c r="E4" t="s">
        <v>28</v>
      </c>
      <c r="F4" t="s">
        <v>29</v>
      </c>
      <c r="G4" t="s">
        <v>30</v>
      </c>
      <c r="H4" s="1">
        <v>41518</v>
      </c>
      <c r="I4" t="s">
        <v>31</v>
      </c>
      <c r="J4" s="1">
        <v>41639</v>
      </c>
      <c r="K4" t="s">
        <v>21</v>
      </c>
    </row>
    <row r="5" spans="1:11" x14ac:dyDescent="0.25">
      <c r="A5" t="s">
        <v>32</v>
      </c>
      <c r="B5" t="s">
        <v>33</v>
      </c>
      <c r="C5" t="s">
        <v>13</v>
      </c>
      <c r="D5" t="s">
        <v>34</v>
      </c>
      <c r="E5" t="s">
        <v>15</v>
      </c>
      <c r="F5" t="s">
        <v>35</v>
      </c>
      <c r="G5" t="s">
        <v>30</v>
      </c>
      <c r="H5" s="1">
        <v>41518</v>
      </c>
      <c r="I5" t="s">
        <v>36</v>
      </c>
      <c r="J5" s="1">
        <v>41594</v>
      </c>
      <c r="K5" t="s">
        <v>37</v>
      </c>
    </row>
    <row r="6" spans="1:11" x14ac:dyDescent="0.25">
      <c r="A6" t="s">
        <v>32</v>
      </c>
      <c r="B6" t="s">
        <v>38</v>
      </c>
      <c r="C6" t="s">
        <v>39</v>
      </c>
      <c r="D6" t="s">
        <v>34</v>
      </c>
      <c r="E6" t="s">
        <v>40</v>
      </c>
      <c r="F6" t="s">
        <v>41</v>
      </c>
      <c r="G6" t="s">
        <v>17</v>
      </c>
      <c r="H6" s="1">
        <v>41518</v>
      </c>
      <c r="I6" t="s">
        <v>21</v>
      </c>
      <c r="J6" s="1">
        <v>41518</v>
      </c>
      <c r="K6" t="s">
        <v>21</v>
      </c>
    </row>
    <row r="7" spans="1:11" x14ac:dyDescent="0.25">
      <c r="A7" t="s">
        <v>20</v>
      </c>
      <c r="B7" t="s">
        <v>42</v>
      </c>
      <c r="C7" t="s">
        <v>43</v>
      </c>
      <c r="D7" t="s">
        <v>44</v>
      </c>
      <c r="E7" t="s">
        <v>15</v>
      </c>
      <c r="F7" t="s">
        <v>45</v>
      </c>
      <c r="G7" t="s">
        <v>17</v>
      </c>
      <c r="H7" s="1">
        <v>41518</v>
      </c>
      <c r="I7" t="s">
        <v>21</v>
      </c>
      <c r="J7" s="1">
        <v>41518</v>
      </c>
      <c r="K7" t="s">
        <v>46</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5" tint="0.39997558519241921"/>
  </sheetPr>
  <dimension ref="A1:T5"/>
  <sheetViews>
    <sheetView zoomScale="80" zoomScaleNormal="80" workbookViewId="0">
      <selection activeCell="D26" sqref="D26"/>
    </sheetView>
  </sheetViews>
  <sheetFormatPr baseColWidth="10" defaultRowHeight="15" x14ac:dyDescent="0.25"/>
  <cols>
    <col min="1" max="1" width="11.42578125" style="3"/>
    <col min="2" max="2" width="15.5703125" style="3" customWidth="1"/>
    <col min="3" max="8" width="11.42578125" style="3"/>
    <col min="9" max="9" width="15.28515625" style="3" bestFit="1" customWidth="1"/>
    <col min="10" max="10" width="12.28515625" style="3" customWidth="1"/>
    <col min="11" max="13" width="11.42578125" style="3"/>
    <col min="14" max="14" width="13.5703125" style="3" customWidth="1"/>
    <col min="15" max="19" width="11.42578125" style="3"/>
  </cols>
  <sheetData>
    <row r="1" spans="1:20" s="2" customFormat="1" ht="30" x14ac:dyDescent="0.25">
      <c r="A1" s="2" t="s">
        <v>47</v>
      </c>
      <c r="B1" s="2" t="s">
        <v>48</v>
      </c>
      <c r="C1" s="2" t="s">
        <v>49</v>
      </c>
      <c r="D1" s="2" t="s">
        <v>50</v>
      </c>
      <c r="E1" s="2" t="s">
        <v>51</v>
      </c>
      <c r="F1" s="2" t="s">
        <v>52</v>
      </c>
      <c r="G1" s="2" t="s">
        <v>53</v>
      </c>
      <c r="H1" s="2" t="s">
        <v>54</v>
      </c>
      <c r="I1" s="2" t="s">
        <v>55</v>
      </c>
      <c r="J1" s="2" t="s">
        <v>4</v>
      </c>
      <c r="K1" s="2" t="s">
        <v>56</v>
      </c>
      <c r="L1" s="2" t="s">
        <v>57</v>
      </c>
      <c r="M1" s="2" t="s">
        <v>58</v>
      </c>
      <c r="N1" s="2" t="s">
        <v>59</v>
      </c>
      <c r="O1" s="2" t="s">
        <v>60</v>
      </c>
      <c r="P1" s="2" t="s">
        <v>61</v>
      </c>
      <c r="Q1" s="2" t="s">
        <v>62</v>
      </c>
      <c r="R1" s="2" t="s">
        <v>63</v>
      </c>
      <c r="S1" s="2" t="s">
        <v>64</v>
      </c>
      <c r="T1" s="2" t="s">
        <v>65</v>
      </c>
    </row>
    <row r="2" spans="1:20" x14ac:dyDescent="0.25">
      <c r="A2" s="3" t="s">
        <v>66</v>
      </c>
      <c r="B2" s="4">
        <v>41518</v>
      </c>
      <c r="C2" s="3" t="s">
        <v>67</v>
      </c>
      <c r="D2" s="3">
        <v>63</v>
      </c>
      <c r="F2" s="3" t="s">
        <v>32</v>
      </c>
      <c r="G2" s="3" t="s">
        <v>68</v>
      </c>
      <c r="H2" s="3" t="s">
        <v>69</v>
      </c>
      <c r="I2" s="3" t="s">
        <v>70</v>
      </c>
      <c r="J2" s="3" t="s">
        <v>40</v>
      </c>
      <c r="L2" s="3" t="s">
        <v>71</v>
      </c>
      <c r="M2" s="3" t="s">
        <v>17</v>
      </c>
      <c r="N2" s="3" t="s">
        <v>72</v>
      </c>
      <c r="O2" s="3">
        <v>789</v>
      </c>
      <c r="P2" s="3">
        <v>899</v>
      </c>
      <c r="Q2" s="3" t="s">
        <v>29</v>
      </c>
      <c r="R2" s="3" t="str">
        <f>IF(TBSgasoil[Index
 Fin]-TBSgasoil[Index
Début]&lt;&gt;TBSgasoil[Qntité (L)],"erreur","OK")</f>
        <v>erreur</v>
      </c>
      <c r="S2" s="3">
        <f>(TBSgasoil[Index
 Fin]-TBSgasoil[Index
Début])-TBSgasoil[Qntité (L)]</f>
        <v>47</v>
      </c>
      <c r="T2" s="3">
        <f>IF((DAY(B2)*1)&gt;25,1*CONCATENATE(25,(1*CONCATENATE(MONTH(B2),YEAR(B2)))+10000),1*CONCATENATE(25,1*CONCATENATE(MONTH(B2),YEAR(B2))))</f>
        <v>2592013</v>
      </c>
    </row>
    <row r="3" spans="1:20" x14ac:dyDescent="0.25">
      <c r="A3" s="3" t="s">
        <v>73</v>
      </c>
      <c r="B3" s="4">
        <v>41518</v>
      </c>
      <c r="C3" s="3" t="s">
        <v>74</v>
      </c>
      <c r="D3" s="3">
        <v>876</v>
      </c>
      <c r="F3" s="3" t="s">
        <v>32</v>
      </c>
      <c r="G3" s="3" t="s">
        <v>75</v>
      </c>
      <c r="H3" s="3" t="s">
        <v>76</v>
      </c>
      <c r="I3" s="3" t="s">
        <v>77</v>
      </c>
      <c r="J3" s="3" t="s">
        <v>78</v>
      </c>
      <c r="L3" s="3" t="s">
        <v>79</v>
      </c>
      <c r="M3" s="3" t="s">
        <v>30</v>
      </c>
      <c r="N3" s="3" t="s">
        <v>72</v>
      </c>
      <c r="O3" s="3">
        <v>7663</v>
      </c>
      <c r="P3" s="3">
        <v>8999</v>
      </c>
      <c r="Q3" s="3" t="s">
        <v>29</v>
      </c>
      <c r="R3" s="3" t="str">
        <f>IF(TBSgasoil[Index
 Fin]-TBSgasoil[Index
Début]&lt;&gt;TBSgasoil[Qntité (L)],"erreur","OK")</f>
        <v>erreur</v>
      </c>
      <c r="S3" s="3">
        <f>(TBSgasoil[Index
 Fin]-TBSgasoil[Index
Début])-TBSgasoil[Qntité (L)]</f>
        <v>460</v>
      </c>
      <c r="T3" s="3">
        <f t="shared" ref="T3:T4" si="0">IF((DAY(B3)*1)&gt;25,1*CONCATENATE(25,(1*CONCATENATE(MONTH(B3),YEAR(B3)))+10000),1*CONCATENATE(25,1*CONCATENATE(MONTH(B3),YEAR(B3))))</f>
        <v>2592013</v>
      </c>
    </row>
    <row r="4" spans="1:20" x14ac:dyDescent="0.25">
      <c r="A4" s="3" t="s">
        <v>80</v>
      </c>
      <c r="B4" s="4">
        <v>41563</v>
      </c>
      <c r="C4" s="3" t="s">
        <v>81</v>
      </c>
      <c r="D4" s="3">
        <v>50</v>
      </c>
      <c r="F4" s="3" t="s">
        <v>11</v>
      </c>
      <c r="G4" s="3" t="s">
        <v>16</v>
      </c>
      <c r="H4" s="3" t="s">
        <v>25</v>
      </c>
      <c r="I4" s="3" t="s">
        <v>26</v>
      </c>
      <c r="J4" s="3" t="s">
        <v>28</v>
      </c>
      <c r="L4" s="3" t="s">
        <v>79</v>
      </c>
      <c r="M4" s="3" t="s">
        <v>30</v>
      </c>
      <c r="N4" s="3" t="s">
        <v>82</v>
      </c>
      <c r="O4" s="3">
        <v>678</v>
      </c>
      <c r="P4" s="3">
        <v>789</v>
      </c>
      <c r="Q4" s="3" t="s">
        <v>29</v>
      </c>
      <c r="R4" s="3" t="str">
        <f>IF(TBSgasoil[Index
 Fin]-TBSgasoil[Index
Début]&lt;&gt;TBSgasoil[Qntité (L)],"erreur","OK")</f>
        <v>erreur</v>
      </c>
      <c r="S4" s="3">
        <f>(TBSgasoil[Index
 Fin]-TBSgasoil[Index
Début])-TBSgasoil[Qntité (L)]</f>
        <v>61</v>
      </c>
      <c r="T4" s="3">
        <f t="shared" si="0"/>
        <v>25102013</v>
      </c>
    </row>
    <row r="5" spans="1:20" x14ac:dyDescent="0.25">
      <c r="A5" s="3" t="s">
        <v>83</v>
      </c>
      <c r="B5" s="4">
        <v>41563</v>
      </c>
      <c r="C5" s="3" t="s">
        <v>79</v>
      </c>
      <c r="D5" s="3">
        <v>700</v>
      </c>
      <c r="F5" s="3" t="s">
        <v>32</v>
      </c>
      <c r="G5" s="3" t="s">
        <v>84</v>
      </c>
      <c r="H5" s="3" t="s">
        <v>25</v>
      </c>
      <c r="I5" s="3" t="s">
        <v>26</v>
      </c>
      <c r="J5" s="3" t="s">
        <v>28</v>
      </c>
      <c r="K5" s="3" t="s">
        <v>27</v>
      </c>
      <c r="L5" s="3" t="s">
        <v>85</v>
      </c>
      <c r="M5" s="3" t="s">
        <v>17</v>
      </c>
      <c r="N5" s="3" t="s">
        <v>82</v>
      </c>
      <c r="O5" s="3">
        <v>567</v>
      </c>
      <c r="P5" s="3">
        <v>789</v>
      </c>
      <c r="Q5" s="3" t="s">
        <v>29</v>
      </c>
      <c r="R5" s="3" t="str">
        <f>IF(TBSgasoil[Index
 Fin]-TBSgasoil[Index
Début]&lt;&gt;TBSgasoil[Qntité (L)],"erreur","OK")</f>
        <v>erreur</v>
      </c>
      <c r="S5" s="3">
        <f>(TBSgasoil[Index
 Fin]-TBSgasoil[Index
Début])-TBSgasoil[Qntité (L)]</f>
        <v>-478</v>
      </c>
      <c r="T5" s="5">
        <f>IF((DAY(B5)*1)&gt;25,1*CONCATENATE(25,(1*CONCATENATE(MONTH(B5),YEAR(B5)))+10000),1*CONCATENATE(25,1*CONCATENATE(MONTH(B5),YEAR(B5))))</f>
        <v>25102013</v>
      </c>
    </row>
  </sheetData>
  <conditionalFormatting sqref="S3:S1048576 R1:R5">
    <cfRule type="cellIs" dxfId="24" priority="1" operator="equal">
      <formula>"""OK"""</formula>
    </cfRule>
    <cfRule type="cellIs" dxfId="23" priority="3" operator="equal">
      <formula>"""erreur"""</formula>
    </cfRule>
  </conditionalFormatting>
  <conditionalFormatting sqref="R1:R5">
    <cfRule type="cellIs" dxfId="22" priority="2" operator="equal">
      <formula>"""OK"""</formula>
    </cfRule>
  </conditionalFormatting>
  <pageMargins left="0.7" right="0.7" top="0.75" bottom="0.75" header="0.3" footer="0.3"/>
  <drawing r:id="rId1"/>
  <tableParts count="1">
    <tablePart r:id="rId2"/>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theme="9" tint="0.39997558519241921"/>
    <pageSetUpPr fitToPage="1"/>
  </sheetPr>
  <dimension ref="B2:AJ110"/>
  <sheetViews>
    <sheetView showGridLines="0" tabSelected="1" zoomScaleNormal="100" zoomScaleSheetLayoutView="40" workbookViewId="0">
      <selection activeCell="N5" sqref="N5"/>
    </sheetView>
  </sheetViews>
  <sheetFormatPr baseColWidth="10" defaultRowHeight="11.25" x14ac:dyDescent="0.25"/>
  <cols>
    <col min="1" max="1" width="2.42578125" style="13" customWidth="1"/>
    <col min="2" max="2" width="10.7109375" style="6" bestFit="1" customWidth="1"/>
    <col min="3" max="3" width="1.140625" style="13" customWidth="1"/>
    <col min="4" max="9" width="12.7109375" style="13" customWidth="1"/>
    <col min="10" max="10" width="9.85546875" style="13" customWidth="1"/>
    <col min="11" max="11" width="12.7109375" style="13" customWidth="1"/>
    <col min="12" max="12" width="9.28515625" style="13" customWidth="1"/>
    <col min="13" max="13" width="1.5703125" style="13" customWidth="1"/>
    <col min="14" max="14" width="14.7109375" style="13" customWidth="1"/>
    <col min="15" max="15" width="2.7109375" style="13" customWidth="1"/>
    <col min="16" max="16" width="6" style="13" customWidth="1"/>
    <col min="17" max="17" width="1.140625" style="13" customWidth="1"/>
    <col min="18" max="19" width="12.7109375" style="13" customWidth="1"/>
    <col min="20" max="26" width="8.7109375" style="13" customWidth="1"/>
    <col min="27" max="27" width="4.85546875" style="13" customWidth="1"/>
    <col min="28" max="36" width="9.7109375" style="13" customWidth="1"/>
    <col min="37" max="16384" width="11.42578125" style="13"/>
  </cols>
  <sheetData>
    <row r="2" spans="2:19" ht="24" customHeight="1" x14ac:dyDescent="0.25">
      <c r="C2" s="7"/>
      <c r="D2" s="8"/>
      <c r="E2" s="9" t="s">
        <v>86</v>
      </c>
      <c r="F2" s="9"/>
      <c r="G2" s="10"/>
      <c r="H2" s="63">
        <f>B7</f>
        <v>41518</v>
      </c>
      <c r="I2" s="63"/>
      <c r="J2" s="64"/>
      <c r="K2" s="11"/>
      <c r="L2" s="12"/>
      <c r="M2" s="7"/>
      <c r="O2" s="7"/>
      <c r="P2" s="7"/>
      <c r="R2" s="7"/>
      <c r="S2" s="68" t="s">
        <v>110</v>
      </c>
    </row>
    <row r="3" spans="2:19" ht="7.5" customHeight="1" x14ac:dyDescent="0.25"/>
    <row r="4" spans="2:19" s="14" customFormat="1" ht="16.5" customHeight="1" x14ac:dyDescent="0.25">
      <c r="C4" s="13"/>
      <c r="D4" s="15"/>
      <c r="E4" s="15"/>
      <c r="F4" s="15"/>
      <c r="K4" s="15"/>
      <c r="L4" s="15"/>
      <c r="M4" s="15"/>
      <c r="N4" s="15"/>
      <c r="O4" s="13"/>
      <c r="P4" s="13"/>
      <c r="Q4" s="13"/>
    </row>
    <row r="5" spans="2:19" s="14" customFormat="1" ht="16.5" customHeight="1" x14ac:dyDescent="0.25">
      <c r="C5" s="13"/>
      <c r="D5" s="15"/>
      <c r="F5" s="14" t="s">
        <v>87</v>
      </c>
      <c r="J5" s="15"/>
      <c r="K5" s="15"/>
      <c r="L5" s="15"/>
    </row>
    <row r="6" spans="2:19" ht="16.5" customHeight="1" x14ac:dyDescent="0.25">
      <c r="E6" s="14"/>
      <c r="F6" s="14"/>
    </row>
    <row r="7" spans="2:19" s="21" customFormat="1" x14ac:dyDescent="0.25">
      <c r="B7" s="16">
        <v>41518</v>
      </c>
      <c r="C7" s="13"/>
      <c r="D7" s="17">
        <f>CONCATENATE(25,MONTH(B7)+1,YEAR(B7))*1</f>
        <v>25102013</v>
      </c>
      <c r="E7" s="14"/>
      <c r="F7" s="14"/>
      <c r="G7" s="18"/>
      <c r="H7" s="19"/>
      <c r="I7" s="19"/>
      <c r="J7" s="19"/>
      <c r="K7" s="20"/>
    </row>
    <row r="8" spans="2:19" x14ac:dyDescent="0.25">
      <c r="C8" s="6"/>
      <c r="D8" s="21"/>
      <c r="E8" s="21"/>
      <c r="F8" s="21"/>
      <c r="H8" s="22"/>
      <c r="I8" s="22"/>
      <c r="J8" s="23"/>
      <c r="K8" s="23"/>
    </row>
    <row r="9" spans="2:19" ht="22.5" x14ac:dyDescent="0.25">
      <c r="B9" s="24" t="s">
        <v>88</v>
      </c>
      <c r="C9" s="6"/>
      <c r="D9" s="25" t="s">
        <v>49</v>
      </c>
      <c r="E9" s="25" t="s">
        <v>89</v>
      </c>
      <c r="F9" s="26" t="s">
        <v>90</v>
      </c>
      <c r="G9" s="25" t="s">
        <v>91</v>
      </c>
      <c r="H9" s="27" t="s">
        <v>92</v>
      </c>
      <c r="I9" s="27" t="s">
        <v>93</v>
      </c>
      <c r="J9" s="23"/>
      <c r="K9" s="65" t="s">
        <v>94</v>
      </c>
      <c r="L9" s="66"/>
      <c r="M9" s="66"/>
      <c r="N9" s="67"/>
    </row>
    <row r="10" spans="2:19" x14ac:dyDescent="0.25">
      <c r="B10" s="28">
        <v>0</v>
      </c>
      <c r="C10" s="6"/>
      <c r="D10" s="29"/>
      <c r="E10" s="30"/>
      <c r="F10" s="31"/>
      <c r="G10" s="32"/>
      <c r="H10" s="33"/>
      <c r="I10" s="33"/>
      <c r="J10" s="23"/>
      <c r="K10" s="34"/>
      <c r="L10" s="35"/>
      <c r="M10" s="35"/>
      <c r="N10" s="36"/>
    </row>
    <row r="11" spans="2:19" ht="12" x14ac:dyDescent="0.25">
      <c r="B11" s="22">
        <f>B10+1</f>
        <v>1</v>
      </c>
      <c r="C11" s="6"/>
      <c r="D11" s="37"/>
      <c r="E11" s="38"/>
      <c r="F11" s="39"/>
      <c r="G11" s="32"/>
      <c r="H11" s="33"/>
      <c r="I11" s="33"/>
      <c r="J11" s="23"/>
      <c r="K11" s="40"/>
      <c r="L11" s="41" t="s">
        <v>0</v>
      </c>
      <c r="M11" s="14"/>
      <c r="N11" s="42"/>
    </row>
    <row r="12" spans="2:19" ht="12" x14ac:dyDescent="0.25">
      <c r="B12" s="22">
        <f t="shared" ref="B12:B36" si="0">B11+1</f>
        <v>2</v>
      </c>
      <c r="C12" s="6"/>
      <c r="D12" s="37"/>
      <c r="E12" s="38"/>
      <c r="F12" s="39"/>
      <c r="G12" s="32"/>
      <c r="H12" s="33"/>
      <c r="I12" s="33"/>
      <c r="J12" s="23"/>
      <c r="K12" s="40"/>
      <c r="L12" s="41"/>
      <c r="M12" s="14"/>
      <c r="N12" s="42"/>
    </row>
    <row r="13" spans="2:19" ht="12" x14ac:dyDescent="0.25">
      <c r="B13" s="22">
        <f t="shared" si="0"/>
        <v>3</v>
      </c>
      <c r="C13" s="6"/>
      <c r="D13" s="37"/>
      <c r="E13" s="38"/>
      <c r="F13" s="39"/>
      <c r="G13" s="32"/>
      <c r="H13" s="33"/>
      <c r="I13" s="33"/>
      <c r="J13" s="23"/>
      <c r="K13" s="40"/>
      <c r="L13" s="41" t="s">
        <v>2</v>
      </c>
      <c r="M13" s="14"/>
      <c r="N13" s="42"/>
    </row>
    <row r="14" spans="2:19" ht="12" x14ac:dyDescent="0.25">
      <c r="B14" s="22">
        <f t="shared" si="0"/>
        <v>4</v>
      </c>
      <c r="C14" s="6"/>
      <c r="D14" s="37"/>
      <c r="E14" s="38"/>
      <c r="F14" s="39"/>
      <c r="G14" s="32"/>
      <c r="H14" s="33"/>
      <c r="I14" s="33"/>
      <c r="J14" s="23"/>
      <c r="K14" s="40"/>
      <c r="L14" s="41"/>
      <c r="M14" s="14"/>
      <c r="N14" s="42"/>
    </row>
    <row r="15" spans="2:19" ht="12" x14ac:dyDescent="0.25">
      <c r="B15" s="22">
        <f t="shared" si="0"/>
        <v>5</v>
      </c>
      <c r="C15" s="6"/>
      <c r="D15" s="37"/>
      <c r="E15" s="38"/>
      <c r="F15" s="39"/>
      <c r="G15" s="32"/>
      <c r="H15" s="33"/>
      <c r="I15" s="33"/>
      <c r="J15" s="23"/>
      <c r="K15" s="40"/>
      <c r="L15" s="41" t="s">
        <v>95</v>
      </c>
      <c r="M15" s="14"/>
      <c r="N15" s="42"/>
    </row>
    <row r="16" spans="2:19" ht="12" x14ac:dyDescent="0.25">
      <c r="B16" s="22">
        <f t="shared" si="0"/>
        <v>6</v>
      </c>
      <c r="C16" s="6"/>
      <c r="D16" s="37"/>
      <c r="E16" s="38"/>
      <c r="F16" s="39"/>
      <c r="G16" s="32"/>
      <c r="H16" s="33"/>
      <c r="I16" s="33"/>
      <c r="J16" s="23"/>
      <c r="K16" s="40"/>
      <c r="L16" s="41"/>
      <c r="M16" s="14"/>
      <c r="N16" s="42"/>
    </row>
    <row r="17" spans="2:14" ht="12" x14ac:dyDescent="0.25">
      <c r="B17" s="22">
        <f t="shared" si="0"/>
        <v>7</v>
      </c>
      <c r="C17" s="6"/>
      <c r="D17" s="37"/>
      <c r="E17" s="38"/>
      <c r="F17" s="39"/>
      <c r="G17" s="32"/>
      <c r="H17" s="33"/>
      <c r="I17" s="33"/>
      <c r="J17" s="23"/>
      <c r="K17" s="40"/>
      <c r="L17" s="41" t="s">
        <v>4</v>
      </c>
      <c r="M17" s="14"/>
      <c r="N17" s="42"/>
    </row>
    <row r="18" spans="2:14" ht="12" x14ac:dyDescent="0.25">
      <c r="B18" s="22">
        <f t="shared" si="0"/>
        <v>8</v>
      </c>
      <c r="C18" s="6"/>
      <c r="D18" s="37"/>
      <c r="E18" s="38"/>
      <c r="F18" s="39"/>
      <c r="G18" s="32"/>
      <c r="H18" s="33"/>
      <c r="I18" s="33"/>
      <c r="J18" s="23"/>
      <c r="K18" s="40"/>
      <c r="L18" s="41"/>
      <c r="M18" s="14"/>
      <c r="N18" s="42"/>
    </row>
    <row r="19" spans="2:14" ht="12" x14ac:dyDescent="0.25">
      <c r="B19" s="22">
        <f t="shared" si="0"/>
        <v>9</v>
      </c>
      <c r="C19" s="6"/>
      <c r="D19" s="37"/>
      <c r="E19" s="38"/>
      <c r="F19" s="39"/>
      <c r="G19" s="32"/>
      <c r="H19" s="33"/>
      <c r="I19" s="33"/>
      <c r="J19" s="23"/>
      <c r="K19" s="40"/>
      <c r="L19" s="41" t="s">
        <v>96</v>
      </c>
      <c r="M19" s="14"/>
      <c r="N19" s="42"/>
    </row>
    <row r="20" spans="2:14" ht="12" x14ac:dyDescent="0.25">
      <c r="B20" s="22">
        <f t="shared" si="0"/>
        <v>10</v>
      </c>
      <c r="C20" s="6"/>
      <c r="D20" s="37"/>
      <c r="E20" s="38"/>
      <c r="F20" s="39"/>
      <c r="G20" s="32"/>
      <c r="H20" s="33"/>
      <c r="I20" s="33"/>
      <c r="K20" s="43"/>
      <c r="L20" s="44"/>
      <c r="M20" s="14"/>
      <c r="N20" s="42"/>
    </row>
    <row r="21" spans="2:14" ht="12" x14ac:dyDescent="0.25">
      <c r="B21" s="22">
        <f t="shared" si="0"/>
        <v>11</v>
      </c>
      <c r="C21" s="6"/>
      <c r="D21" s="37"/>
      <c r="E21" s="38"/>
      <c r="F21" s="39"/>
      <c r="G21" s="32"/>
      <c r="H21" s="33"/>
      <c r="I21" s="33"/>
      <c r="K21" s="43"/>
      <c r="L21" s="41" t="s">
        <v>97</v>
      </c>
      <c r="M21" s="14"/>
      <c r="N21" s="42"/>
    </row>
    <row r="22" spans="2:14" ht="12" x14ac:dyDescent="0.25">
      <c r="B22" s="22">
        <f t="shared" si="0"/>
        <v>12</v>
      </c>
      <c r="D22" s="37"/>
      <c r="E22" s="38"/>
      <c r="F22" s="39"/>
      <c r="G22" s="32"/>
      <c r="H22" s="32"/>
      <c r="I22" s="32"/>
      <c r="K22" s="43"/>
      <c r="L22" s="14"/>
      <c r="M22" s="14"/>
      <c r="N22" s="42"/>
    </row>
    <row r="23" spans="2:14" ht="12" x14ac:dyDescent="0.25">
      <c r="B23" s="22">
        <f t="shared" si="0"/>
        <v>13</v>
      </c>
      <c r="D23" s="37"/>
      <c r="E23" s="38"/>
      <c r="F23" s="39"/>
      <c r="G23" s="32"/>
      <c r="H23" s="32"/>
      <c r="I23" s="32"/>
      <c r="K23" s="43"/>
      <c r="L23" s="45" t="s">
        <v>98</v>
      </c>
      <c r="M23" s="14"/>
      <c r="N23" s="42"/>
    </row>
    <row r="24" spans="2:14" ht="12" x14ac:dyDescent="0.25">
      <c r="B24" s="22">
        <f t="shared" si="0"/>
        <v>14</v>
      </c>
      <c r="D24" s="37"/>
      <c r="E24" s="38"/>
      <c r="F24" s="39"/>
      <c r="G24" s="32"/>
      <c r="H24" s="32"/>
      <c r="I24" s="32"/>
      <c r="K24" s="43"/>
      <c r="L24" s="41" t="s">
        <v>99</v>
      </c>
      <c r="M24" s="14"/>
      <c r="N24" s="46"/>
    </row>
    <row r="25" spans="2:14" ht="12" x14ac:dyDescent="0.25">
      <c r="B25" s="22">
        <f t="shared" si="0"/>
        <v>15</v>
      </c>
      <c r="D25" s="37"/>
      <c r="E25" s="38"/>
      <c r="F25" s="39"/>
      <c r="G25" s="32"/>
      <c r="H25" s="32"/>
      <c r="I25" s="32"/>
      <c r="K25" s="43"/>
      <c r="L25" s="41" t="s">
        <v>100</v>
      </c>
      <c r="M25" s="14"/>
      <c r="N25" s="42"/>
    </row>
    <row r="26" spans="2:14" ht="12" x14ac:dyDescent="0.25">
      <c r="B26" s="22">
        <f t="shared" si="0"/>
        <v>16</v>
      </c>
      <c r="D26" s="37"/>
      <c r="E26" s="38"/>
      <c r="F26" s="39"/>
      <c r="G26" s="32"/>
      <c r="H26" s="32"/>
      <c r="I26" s="32"/>
      <c r="K26" s="43"/>
      <c r="L26" s="41"/>
      <c r="M26" s="14"/>
      <c r="N26" s="46"/>
    </row>
    <row r="27" spans="2:14" ht="12" x14ac:dyDescent="0.25">
      <c r="B27" s="22">
        <f t="shared" si="0"/>
        <v>17</v>
      </c>
      <c r="D27" s="37"/>
      <c r="E27" s="38"/>
      <c r="F27" s="39"/>
      <c r="G27" s="32"/>
      <c r="H27" s="32"/>
      <c r="I27" s="32"/>
      <c r="K27" s="43"/>
      <c r="L27" s="45" t="s">
        <v>101</v>
      </c>
      <c r="M27" s="14"/>
      <c r="N27" s="42"/>
    </row>
    <row r="28" spans="2:14" ht="12" x14ac:dyDescent="0.25">
      <c r="B28" s="22">
        <f t="shared" si="0"/>
        <v>18</v>
      </c>
      <c r="D28" s="37"/>
      <c r="E28" s="38"/>
      <c r="F28" s="39"/>
      <c r="G28" s="32"/>
      <c r="H28" s="32"/>
      <c r="I28" s="32"/>
      <c r="K28" s="43"/>
      <c r="L28" s="41" t="s">
        <v>102</v>
      </c>
      <c r="M28" s="14"/>
      <c r="N28" s="46"/>
    </row>
    <row r="29" spans="2:14" ht="12" x14ac:dyDescent="0.25">
      <c r="B29" s="22">
        <f t="shared" si="0"/>
        <v>19</v>
      </c>
      <c r="D29" s="37"/>
      <c r="E29" s="38"/>
      <c r="F29" s="39"/>
      <c r="G29" s="32"/>
      <c r="H29" s="32"/>
      <c r="I29" s="32"/>
      <c r="K29" s="43"/>
      <c r="L29" s="41" t="s">
        <v>103</v>
      </c>
      <c r="M29" s="14"/>
      <c r="N29" s="42"/>
    </row>
    <row r="30" spans="2:14" x14ac:dyDescent="0.25">
      <c r="B30" s="22">
        <f t="shared" si="0"/>
        <v>20</v>
      </c>
      <c r="D30" s="37"/>
      <c r="E30" s="38"/>
      <c r="F30" s="39"/>
      <c r="G30" s="32"/>
      <c r="H30" s="32"/>
      <c r="I30" s="32"/>
      <c r="K30" s="47"/>
      <c r="L30" s="48"/>
      <c r="M30" s="48"/>
      <c r="N30" s="69"/>
    </row>
    <row r="31" spans="2:14" x14ac:dyDescent="0.25">
      <c r="B31" s="22">
        <f t="shared" si="0"/>
        <v>21</v>
      </c>
      <c r="D31" s="37"/>
      <c r="E31" s="38"/>
      <c r="F31" s="39"/>
      <c r="G31" s="32"/>
      <c r="H31" s="32"/>
      <c r="I31" s="32"/>
    </row>
    <row r="32" spans="2:14" x14ac:dyDescent="0.25">
      <c r="B32" s="22">
        <f t="shared" si="0"/>
        <v>22</v>
      </c>
      <c r="D32" s="37"/>
      <c r="E32" s="38"/>
      <c r="F32" s="39"/>
      <c r="G32" s="32"/>
      <c r="H32" s="32"/>
      <c r="I32" s="32"/>
    </row>
    <row r="33" spans="2:18" x14ac:dyDescent="0.25">
      <c r="B33" s="22">
        <f t="shared" si="0"/>
        <v>23</v>
      </c>
      <c r="D33" s="37"/>
      <c r="E33" s="38"/>
      <c r="F33" s="39"/>
      <c r="G33" s="32"/>
      <c r="H33" s="32"/>
      <c r="I33" s="32"/>
    </row>
    <row r="34" spans="2:18" x14ac:dyDescent="0.25">
      <c r="B34" s="22">
        <f t="shared" si="0"/>
        <v>24</v>
      </c>
      <c r="D34" s="37"/>
      <c r="E34" s="38"/>
      <c r="F34" s="39"/>
      <c r="G34" s="32"/>
      <c r="H34" s="32"/>
      <c r="I34" s="32"/>
    </row>
    <row r="35" spans="2:18" x14ac:dyDescent="0.25">
      <c r="B35" s="22">
        <f t="shared" si="0"/>
        <v>25</v>
      </c>
      <c r="D35" s="37"/>
      <c r="E35" s="38"/>
      <c r="F35" s="39"/>
      <c r="G35" s="32"/>
      <c r="H35" s="32"/>
      <c r="I35" s="32"/>
    </row>
    <row r="36" spans="2:18" x14ac:dyDescent="0.25">
      <c r="B36" s="22">
        <f t="shared" si="0"/>
        <v>26</v>
      </c>
      <c r="D36" s="37"/>
      <c r="E36" s="38"/>
      <c r="F36" s="39"/>
      <c r="G36" s="32"/>
      <c r="H36" s="32"/>
      <c r="I36" s="32"/>
    </row>
    <row r="37" spans="2:18" x14ac:dyDescent="0.25">
      <c r="B37" s="22" t="str">
        <f>IF(B36=" "," ",IF((1*DAY(B36)=26)," ",B36+1))</f>
        <v xml:space="preserve"> </v>
      </c>
      <c r="D37" s="37"/>
      <c r="E37" s="38"/>
      <c r="F37" s="39"/>
      <c r="G37" s="32"/>
      <c r="H37" s="32"/>
      <c r="I37" s="32"/>
    </row>
    <row r="38" spans="2:18" x14ac:dyDescent="0.25">
      <c r="B38" s="22" t="str">
        <f t="shared" ref="B38:B41" si="1">IF(B37=" "," ",IF((1*DAY(B37)=26)," ",B37+1))</f>
        <v xml:space="preserve"> </v>
      </c>
      <c r="D38" s="37"/>
      <c r="E38" s="38"/>
      <c r="F38" s="39"/>
      <c r="G38" s="32"/>
      <c r="H38" s="32"/>
      <c r="I38" s="32"/>
    </row>
    <row r="39" spans="2:18" x14ac:dyDescent="0.25">
      <c r="B39" s="22" t="str">
        <f t="shared" si="1"/>
        <v xml:space="preserve"> </v>
      </c>
      <c r="D39" s="37"/>
      <c r="E39" s="38"/>
      <c r="F39" s="39"/>
      <c r="G39" s="32"/>
      <c r="H39" s="32"/>
      <c r="I39" s="32"/>
    </row>
    <row r="40" spans="2:18" x14ac:dyDescent="0.25">
      <c r="B40" s="22" t="str">
        <f t="shared" si="1"/>
        <v xml:space="preserve"> </v>
      </c>
      <c r="D40" s="37"/>
      <c r="E40" s="38"/>
      <c r="F40" s="39"/>
      <c r="G40" s="32"/>
      <c r="H40" s="32"/>
      <c r="I40" s="32"/>
    </row>
    <row r="41" spans="2:18" x14ac:dyDescent="0.25">
      <c r="B41" s="22" t="str">
        <f t="shared" si="1"/>
        <v xml:space="preserve"> </v>
      </c>
      <c r="D41" s="49"/>
      <c r="E41" s="50"/>
      <c r="F41" s="51"/>
      <c r="G41" s="52"/>
      <c r="H41" s="52"/>
      <c r="I41" s="53"/>
    </row>
    <row r="44" spans="2:18" x14ac:dyDescent="0.25">
      <c r="B44" s="13"/>
      <c r="K44" s="54"/>
      <c r="L44" s="54"/>
      <c r="M44" s="54"/>
      <c r="N44" s="54"/>
      <c r="O44" s="54"/>
      <c r="P44" s="54"/>
    </row>
    <row r="45" spans="2:18" x14ac:dyDescent="0.25">
      <c r="B45" s="13"/>
    </row>
    <row r="46" spans="2:18" ht="11.25" customHeight="1" x14ac:dyDescent="0.25">
      <c r="B46" s="13"/>
      <c r="C46" s="55"/>
      <c r="J46" s="55"/>
      <c r="O46" s="55"/>
      <c r="P46" s="55"/>
      <c r="Q46" s="55"/>
      <c r="R46" s="55"/>
    </row>
    <row r="47" spans="2:18" ht="11.25" customHeight="1" x14ac:dyDescent="0.25"/>
    <row r="48" spans="2:18" ht="11.25" customHeight="1" x14ac:dyDescent="0.25">
      <c r="B48" s="13"/>
    </row>
    <row r="49" spans="3:36" ht="11.1" customHeight="1" x14ac:dyDescent="0.25"/>
    <row r="50" spans="3:36" ht="11.1" customHeight="1" x14ac:dyDescent="0.25"/>
    <row r="51" spans="3:36" ht="11.1" customHeight="1" x14ac:dyDescent="0.25"/>
    <row r="52" spans="3:36" s="6" customFormat="1" ht="11.1" customHeight="1" x14ac:dyDescent="0.25">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c r="AE52" s="13"/>
      <c r="AF52" s="13"/>
      <c r="AG52" s="13"/>
      <c r="AH52" s="13"/>
      <c r="AI52" s="13"/>
      <c r="AJ52" s="13"/>
    </row>
    <row r="53" spans="3:36" s="6" customFormat="1" ht="11.1" customHeight="1" x14ac:dyDescent="0.25">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c r="AE53" s="13"/>
      <c r="AF53" s="13"/>
      <c r="AG53" s="13"/>
      <c r="AH53" s="13"/>
      <c r="AI53" s="13"/>
      <c r="AJ53" s="13"/>
    </row>
    <row r="54" spans="3:36" s="6" customFormat="1" ht="11.1" customHeight="1" x14ac:dyDescent="0.25">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c r="AE54" s="13"/>
      <c r="AF54" s="13"/>
      <c r="AG54" s="13"/>
      <c r="AH54" s="13"/>
      <c r="AI54" s="13"/>
      <c r="AJ54" s="13"/>
    </row>
    <row r="55" spans="3:36" s="6" customFormat="1" ht="11.1" customHeight="1" x14ac:dyDescent="0.25">
      <c r="C55" s="13"/>
      <c r="D55" s="13"/>
      <c r="E55" s="13"/>
      <c r="F55" s="13"/>
      <c r="G55" s="13"/>
      <c r="H55" s="13"/>
      <c r="I55" s="13"/>
      <c r="J55" s="13"/>
      <c r="K55" s="13"/>
      <c r="L55" s="13"/>
      <c r="M55" s="13"/>
      <c r="N55" s="13"/>
      <c r="O55" s="13"/>
      <c r="P55" s="13"/>
      <c r="Q55" s="13"/>
      <c r="R55" s="13"/>
      <c r="S55" s="13"/>
      <c r="T55" s="13"/>
      <c r="U55" s="13"/>
      <c r="V55" s="13"/>
      <c r="W55" s="13"/>
      <c r="X55" s="13"/>
      <c r="Y55" s="13"/>
      <c r="Z55" s="13"/>
      <c r="AA55" s="13"/>
      <c r="AB55" s="13"/>
      <c r="AC55" s="13"/>
      <c r="AD55" s="13"/>
      <c r="AE55" s="13"/>
      <c r="AF55" s="13"/>
      <c r="AG55" s="13"/>
      <c r="AH55" s="13"/>
      <c r="AI55" s="13"/>
      <c r="AJ55" s="13"/>
    </row>
    <row r="56" spans="3:36" s="6" customFormat="1" ht="11.1" customHeight="1" x14ac:dyDescent="0.25">
      <c r="C56" s="13"/>
      <c r="D56" s="13"/>
      <c r="E56" s="13"/>
      <c r="F56" s="13"/>
      <c r="G56" s="13"/>
      <c r="H56" s="13"/>
      <c r="I56" s="13"/>
      <c r="J56" s="13"/>
      <c r="K56" s="13"/>
      <c r="L56" s="13"/>
      <c r="M56" s="13"/>
      <c r="N56" s="13"/>
      <c r="O56" s="13"/>
      <c r="P56" s="13"/>
      <c r="Q56" s="13"/>
      <c r="R56" s="13"/>
      <c r="S56" s="13"/>
      <c r="T56" s="13"/>
      <c r="U56" s="13"/>
      <c r="V56" s="13"/>
      <c r="W56" s="13"/>
      <c r="X56" s="13"/>
      <c r="Y56" s="13"/>
      <c r="Z56" s="13"/>
      <c r="AA56" s="13"/>
      <c r="AB56" s="13"/>
      <c r="AC56" s="13"/>
      <c r="AD56" s="13"/>
      <c r="AE56" s="13"/>
      <c r="AF56" s="13"/>
      <c r="AG56" s="13"/>
      <c r="AH56" s="13"/>
      <c r="AI56" s="13"/>
      <c r="AJ56" s="13"/>
    </row>
    <row r="57" spans="3:36" s="6" customFormat="1" ht="11.1" customHeight="1" x14ac:dyDescent="0.25">
      <c r="C57" s="13"/>
      <c r="D57" s="13"/>
      <c r="E57" s="13"/>
      <c r="F57" s="13"/>
      <c r="G57" s="13"/>
      <c r="H57" s="13"/>
      <c r="I57" s="13"/>
      <c r="J57" s="13"/>
      <c r="K57" s="13"/>
      <c r="L57" s="13"/>
      <c r="M57" s="13"/>
      <c r="N57" s="13"/>
      <c r="O57" s="13"/>
      <c r="P57" s="13"/>
      <c r="Q57" s="13"/>
      <c r="R57" s="13"/>
      <c r="S57" s="13"/>
      <c r="T57" s="13"/>
      <c r="U57" s="13"/>
      <c r="V57" s="13"/>
      <c r="W57" s="13"/>
      <c r="X57" s="13"/>
      <c r="Y57" s="13"/>
      <c r="Z57" s="13"/>
      <c r="AA57" s="13"/>
      <c r="AB57" s="13"/>
      <c r="AC57" s="13"/>
      <c r="AD57" s="13"/>
      <c r="AE57" s="13"/>
      <c r="AF57" s="13"/>
      <c r="AG57" s="13"/>
      <c r="AH57" s="13"/>
      <c r="AI57" s="13"/>
      <c r="AJ57" s="13"/>
    </row>
    <row r="58" spans="3:36" s="6" customFormat="1" ht="11.1" customHeight="1" x14ac:dyDescent="0.25">
      <c r="C58" s="13"/>
      <c r="D58" s="13"/>
      <c r="E58" s="13"/>
      <c r="F58" s="13"/>
      <c r="G58" s="13"/>
      <c r="H58" s="13"/>
      <c r="I58" s="13"/>
      <c r="J58" s="13"/>
      <c r="K58" s="13"/>
      <c r="L58" s="13"/>
      <c r="M58" s="13"/>
      <c r="N58" s="13"/>
      <c r="O58" s="13"/>
      <c r="P58" s="13"/>
      <c r="Q58" s="13"/>
      <c r="R58" s="13"/>
      <c r="S58" s="13"/>
      <c r="T58" s="13"/>
      <c r="U58" s="13"/>
      <c r="V58" s="13"/>
      <c r="W58" s="13"/>
      <c r="X58" s="13"/>
      <c r="Y58" s="13"/>
      <c r="Z58" s="13"/>
      <c r="AA58" s="13"/>
      <c r="AB58" s="13"/>
      <c r="AC58" s="13"/>
      <c r="AD58" s="13"/>
      <c r="AE58" s="13"/>
      <c r="AF58" s="13"/>
      <c r="AG58" s="13"/>
      <c r="AH58" s="13"/>
      <c r="AI58" s="13"/>
      <c r="AJ58" s="13"/>
    </row>
    <row r="59" spans="3:36" s="6" customFormat="1" ht="11.1" customHeight="1" x14ac:dyDescent="0.25">
      <c r="C59" s="13"/>
      <c r="D59" s="13"/>
      <c r="E59" s="13"/>
      <c r="F59" s="13"/>
      <c r="G59" s="13"/>
      <c r="H59" s="13"/>
      <c r="I59" s="13"/>
      <c r="J59" s="13"/>
      <c r="K59" s="13"/>
      <c r="L59" s="13"/>
      <c r="M59" s="13"/>
      <c r="N59" s="13"/>
      <c r="O59" s="13"/>
      <c r="P59" s="13"/>
      <c r="Q59" s="13"/>
      <c r="R59" s="13"/>
      <c r="S59" s="13"/>
      <c r="T59" s="13"/>
      <c r="U59" s="13"/>
      <c r="V59" s="13"/>
      <c r="W59" s="13"/>
      <c r="X59" s="13"/>
      <c r="Y59" s="13"/>
      <c r="Z59" s="13"/>
      <c r="AA59" s="13"/>
      <c r="AB59" s="13"/>
      <c r="AC59" s="13"/>
      <c r="AD59" s="13"/>
      <c r="AE59" s="13"/>
      <c r="AF59" s="13"/>
      <c r="AG59" s="13"/>
      <c r="AH59" s="13"/>
      <c r="AI59" s="13"/>
      <c r="AJ59" s="13"/>
    </row>
    <row r="60" spans="3:36" s="6" customFormat="1" ht="11.1" customHeight="1" x14ac:dyDescent="0.25">
      <c r="C60" s="13"/>
      <c r="D60" s="13"/>
      <c r="E60" s="13"/>
      <c r="F60" s="13"/>
      <c r="G60" s="13"/>
      <c r="H60" s="13"/>
      <c r="I60" s="13"/>
      <c r="J60" s="13"/>
      <c r="K60" s="13"/>
      <c r="L60" s="13"/>
      <c r="M60" s="13"/>
      <c r="N60" s="13"/>
      <c r="O60" s="13"/>
      <c r="P60" s="13"/>
      <c r="Q60" s="13"/>
      <c r="R60" s="13"/>
      <c r="S60" s="13"/>
      <c r="T60" s="13"/>
      <c r="U60" s="13"/>
      <c r="V60" s="13"/>
      <c r="W60" s="13"/>
      <c r="X60" s="13"/>
      <c r="Y60" s="13"/>
      <c r="Z60" s="13"/>
      <c r="AA60" s="13"/>
      <c r="AB60" s="13"/>
      <c r="AC60" s="13"/>
      <c r="AD60" s="13"/>
      <c r="AE60" s="13"/>
      <c r="AF60" s="13"/>
      <c r="AG60" s="13"/>
      <c r="AH60" s="13"/>
      <c r="AI60" s="13"/>
      <c r="AJ60" s="13"/>
    </row>
    <row r="61" spans="3:36" s="6" customFormat="1" ht="11.1" customHeight="1" x14ac:dyDescent="0.25">
      <c r="C61" s="13"/>
      <c r="D61" s="13"/>
      <c r="E61" s="13"/>
      <c r="F61" s="13"/>
      <c r="G61" s="13"/>
      <c r="H61" s="13"/>
      <c r="I61" s="13"/>
      <c r="J61" s="13"/>
      <c r="K61" s="13"/>
      <c r="L61" s="13"/>
      <c r="M61" s="13"/>
      <c r="N61" s="13"/>
      <c r="O61" s="13"/>
      <c r="P61" s="13"/>
      <c r="Q61" s="13"/>
      <c r="R61" s="13"/>
      <c r="S61" s="13"/>
      <c r="T61" s="13"/>
      <c r="U61" s="13"/>
      <c r="V61" s="13"/>
      <c r="W61" s="13"/>
      <c r="X61" s="13"/>
      <c r="Y61" s="13"/>
      <c r="Z61" s="13"/>
      <c r="AA61" s="13"/>
      <c r="AB61" s="13"/>
      <c r="AC61" s="13"/>
      <c r="AD61" s="13"/>
      <c r="AE61" s="13"/>
      <c r="AF61" s="13"/>
      <c r="AG61" s="13"/>
      <c r="AH61" s="13"/>
      <c r="AI61" s="13"/>
      <c r="AJ61" s="13"/>
    </row>
    <row r="62" spans="3:36" s="6" customFormat="1" ht="11.1" customHeight="1" x14ac:dyDescent="0.25">
      <c r="C62" s="13"/>
      <c r="D62" s="13"/>
      <c r="E62" s="13"/>
      <c r="F62" s="13"/>
      <c r="G62" s="13"/>
      <c r="H62" s="13"/>
      <c r="I62" s="13"/>
      <c r="J62" s="13"/>
      <c r="K62" s="13"/>
      <c r="L62" s="13"/>
      <c r="M62" s="13"/>
      <c r="N62" s="13"/>
      <c r="O62" s="13"/>
      <c r="P62" s="13"/>
      <c r="Q62" s="13"/>
      <c r="R62" s="13"/>
      <c r="S62" s="13"/>
      <c r="T62" s="13"/>
      <c r="U62" s="13"/>
      <c r="V62" s="13"/>
      <c r="W62" s="13"/>
      <c r="X62" s="13"/>
      <c r="Y62" s="13"/>
      <c r="Z62" s="13"/>
      <c r="AA62" s="13"/>
      <c r="AB62" s="13"/>
      <c r="AC62" s="13"/>
      <c r="AD62" s="13"/>
      <c r="AE62" s="13"/>
      <c r="AF62" s="13"/>
      <c r="AG62" s="13"/>
      <c r="AH62" s="13"/>
      <c r="AI62" s="13"/>
      <c r="AJ62" s="13"/>
    </row>
    <row r="63" spans="3:36" s="6" customFormat="1" ht="11.1" customHeight="1" x14ac:dyDescent="0.25">
      <c r="C63" s="13"/>
      <c r="D63" s="13"/>
      <c r="E63" s="13"/>
      <c r="F63" s="13"/>
      <c r="G63" s="13"/>
      <c r="H63" s="13"/>
      <c r="I63" s="13"/>
      <c r="J63" s="13"/>
      <c r="K63" s="13"/>
      <c r="L63" s="13"/>
      <c r="M63" s="13"/>
      <c r="N63" s="13"/>
      <c r="O63" s="13"/>
      <c r="P63" s="13"/>
      <c r="Q63" s="13"/>
      <c r="R63" s="13"/>
      <c r="S63" s="13"/>
      <c r="T63" s="13"/>
      <c r="U63" s="13"/>
      <c r="V63" s="13"/>
      <c r="W63" s="13"/>
      <c r="X63" s="13"/>
      <c r="Y63" s="13"/>
      <c r="Z63" s="13"/>
      <c r="AA63" s="13"/>
      <c r="AB63" s="13"/>
      <c r="AC63" s="13"/>
      <c r="AD63" s="13"/>
      <c r="AE63" s="13"/>
      <c r="AF63" s="13"/>
      <c r="AG63" s="13"/>
      <c r="AH63" s="13"/>
      <c r="AI63" s="13"/>
      <c r="AJ63" s="13"/>
    </row>
    <row r="64" spans="3:36" s="6" customFormat="1" ht="11.1" customHeight="1" x14ac:dyDescent="0.25">
      <c r="C64" s="13"/>
      <c r="D64" s="13"/>
      <c r="E64" s="13"/>
      <c r="F64" s="13"/>
      <c r="G64" s="13"/>
      <c r="H64" s="13"/>
      <c r="I64" s="13"/>
      <c r="J64" s="13"/>
      <c r="K64" s="13"/>
      <c r="L64" s="13"/>
      <c r="M64" s="13"/>
      <c r="N64" s="13"/>
      <c r="O64" s="13"/>
      <c r="P64" s="13"/>
      <c r="Q64" s="13"/>
      <c r="R64" s="13"/>
      <c r="S64" s="13"/>
      <c r="T64" s="13"/>
      <c r="U64" s="13"/>
      <c r="V64" s="13"/>
      <c r="W64" s="13"/>
      <c r="X64" s="13"/>
      <c r="Y64" s="13"/>
      <c r="Z64" s="13"/>
      <c r="AA64" s="13"/>
      <c r="AB64" s="13"/>
      <c r="AC64" s="13"/>
      <c r="AD64" s="13"/>
      <c r="AE64" s="13"/>
      <c r="AF64" s="13"/>
      <c r="AG64" s="13"/>
      <c r="AH64" s="13"/>
      <c r="AI64" s="13"/>
      <c r="AJ64" s="13"/>
    </row>
    <row r="65" spans="3:36" s="6" customFormat="1" ht="11.1" customHeight="1" x14ac:dyDescent="0.25">
      <c r="C65" s="13"/>
      <c r="D65" s="13"/>
      <c r="E65" s="13"/>
      <c r="F65" s="13"/>
      <c r="G65" s="13"/>
      <c r="H65" s="13"/>
      <c r="I65" s="13"/>
      <c r="J65" s="13"/>
      <c r="K65" s="13"/>
      <c r="L65" s="13"/>
      <c r="M65" s="13"/>
      <c r="N65" s="13"/>
      <c r="O65" s="13"/>
      <c r="P65" s="13"/>
      <c r="Q65" s="13"/>
      <c r="R65" s="13"/>
      <c r="S65" s="13"/>
      <c r="T65" s="13"/>
      <c r="U65" s="13"/>
      <c r="V65" s="13"/>
      <c r="W65" s="13"/>
      <c r="X65" s="13"/>
      <c r="Y65" s="13"/>
      <c r="Z65" s="13"/>
      <c r="AA65" s="13"/>
      <c r="AB65" s="13"/>
      <c r="AC65" s="13"/>
      <c r="AD65" s="13"/>
      <c r="AE65" s="13"/>
      <c r="AF65" s="13"/>
      <c r="AG65" s="13"/>
      <c r="AH65" s="13"/>
      <c r="AI65" s="13"/>
      <c r="AJ65" s="13"/>
    </row>
    <row r="66" spans="3:36" s="6" customFormat="1" ht="11.1" customHeight="1" x14ac:dyDescent="0.25">
      <c r="C66" s="13"/>
      <c r="D66" s="13"/>
      <c r="E66" s="13"/>
      <c r="F66" s="13"/>
      <c r="G66" s="13"/>
      <c r="H66" s="13"/>
      <c r="I66" s="13"/>
      <c r="J66" s="13"/>
      <c r="K66" s="13"/>
      <c r="L66" s="13"/>
      <c r="M66" s="13"/>
      <c r="N66" s="13"/>
      <c r="O66" s="13"/>
      <c r="P66" s="13"/>
      <c r="Q66" s="13"/>
      <c r="R66" s="13"/>
      <c r="S66" s="13"/>
      <c r="T66" s="13"/>
      <c r="U66" s="13"/>
      <c r="V66" s="13"/>
      <c r="W66" s="13"/>
      <c r="X66" s="13"/>
      <c r="Y66" s="13"/>
      <c r="Z66" s="13"/>
      <c r="AA66" s="13"/>
      <c r="AB66" s="13"/>
      <c r="AC66" s="13"/>
      <c r="AD66" s="13"/>
      <c r="AE66" s="13"/>
      <c r="AF66" s="13"/>
      <c r="AG66" s="13"/>
      <c r="AH66" s="13"/>
      <c r="AI66" s="13"/>
      <c r="AJ66" s="13"/>
    </row>
    <row r="67" spans="3:36" s="6" customFormat="1" ht="11.1" customHeight="1" x14ac:dyDescent="0.25">
      <c r="C67" s="13"/>
      <c r="D67" s="13"/>
      <c r="E67" s="13"/>
      <c r="F67" s="13"/>
      <c r="G67" s="13"/>
      <c r="H67" s="13"/>
      <c r="I67" s="13"/>
      <c r="J67" s="13"/>
      <c r="K67" s="13"/>
      <c r="L67" s="13"/>
      <c r="M67" s="13"/>
      <c r="N67" s="13"/>
      <c r="O67" s="13"/>
      <c r="P67" s="13"/>
      <c r="Q67" s="13"/>
      <c r="R67" s="13"/>
      <c r="S67" s="13"/>
      <c r="T67" s="13"/>
      <c r="U67" s="13"/>
      <c r="V67" s="13"/>
      <c r="W67" s="13"/>
      <c r="X67" s="13"/>
      <c r="Y67" s="13"/>
      <c r="Z67" s="13"/>
      <c r="AA67" s="13"/>
      <c r="AB67" s="13"/>
      <c r="AC67" s="13"/>
      <c r="AD67" s="13"/>
      <c r="AE67" s="13"/>
      <c r="AF67" s="13"/>
      <c r="AG67" s="13"/>
      <c r="AH67" s="13"/>
      <c r="AI67" s="13"/>
      <c r="AJ67" s="13"/>
    </row>
    <row r="68" spans="3:36" s="6" customFormat="1" ht="11.1" customHeight="1" x14ac:dyDescent="0.25">
      <c r="C68" s="13"/>
      <c r="D68" s="13"/>
      <c r="E68" s="13"/>
      <c r="F68" s="13"/>
      <c r="G68" s="13"/>
      <c r="H68" s="13"/>
      <c r="I68" s="13"/>
      <c r="J68" s="13"/>
      <c r="K68" s="13"/>
      <c r="L68" s="13"/>
      <c r="M68" s="13"/>
      <c r="N68" s="13"/>
      <c r="O68" s="13"/>
      <c r="P68" s="13"/>
      <c r="Q68" s="13"/>
      <c r="R68" s="13"/>
      <c r="S68" s="13"/>
      <c r="T68" s="13"/>
      <c r="U68" s="13"/>
      <c r="V68" s="13"/>
      <c r="W68" s="13"/>
      <c r="X68" s="13"/>
      <c r="Y68" s="13"/>
      <c r="Z68" s="13"/>
      <c r="AA68" s="13"/>
      <c r="AB68" s="13"/>
      <c r="AC68" s="13"/>
      <c r="AD68" s="13"/>
      <c r="AE68" s="13"/>
      <c r="AF68" s="13"/>
      <c r="AG68" s="13"/>
      <c r="AH68" s="13"/>
      <c r="AI68" s="13"/>
      <c r="AJ68" s="13"/>
    </row>
    <row r="69" spans="3:36" s="6" customFormat="1" ht="11.1" customHeight="1" x14ac:dyDescent="0.25">
      <c r="C69" s="13"/>
      <c r="D69" s="13"/>
      <c r="E69" s="13"/>
      <c r="F69" s="13"/>
      <c r="G69" s="13"/>
      <c r="H69" s="13"/>
      <c r="I69" s="13"/>
      <c r="J69" s="13"/>
      <c r="K69" s="13"/>
      <c r="L69" s="13"/>
      <c r="M69" s="13"/>
      <c r="N69" s="13"/>
      <c r="O69" s="13"/>
      <c r="P69" s="13"/>
      <c r="Q69" s="13"/>
      <c r="R69" s="13"/>
      <c r="S69" s="13"/>
      <c r="T69" s="13"/>
      <c r="U69" s="13"/>
      <c r="V69" s="13"/>
      <c r="W69" s="13"/>
      <c r="X69" s="13"/>
      <c r="Y69" s="13"/>
      <c r="Z69" s="13"/>
      <c r="AA69" s="13"/>
      <c r="AB69" s="13"/>
      <c r="AC69" s="13"/>
      <c r="AD69" s="13"/>
      <c r="AE69" s="13"/>
      <c r="AF69" s="13"/>
      <c r="AG69" s="13"/>
      <c r="AH69" s="13"/>
      <c r="AI69" s="13"/>
      <c r="AJ69" s="13"/>
    </row>
    <row r="70" spans="3:36" s="6" customFormat="1" ht="11.1" customHeight="1" x14ac:dyDescent="0.25">
      <c r="C70" s="13"/>
      <c r="D70" s="13"/>
      <c r="E70" s="13"/>
      <c r="F70" s="13"/>
      <c r="G70" s="13"/>
      <c r="H70" s="13"/>
      <c r="I70" s="13"/>
      <c r="J70" s="13"/>
      <c r="K70" s="13"/>
      <c r="L70" s="13"/>
      <c r="M70" s="13"/>
      <c r="N70" s="13"/>
      <c r="O70" s="13"/>
      <c r="P70" s="13"/>
      <c r="Q70" s="13"/>
      <c r="R70" s="13"/>
      <c r="S70" s="13"/>
      <c r="T70" s="13"/>
      <c r="U70" s="13"/>
      <c r="V70" s="13"/>
      <c r="W70" s="13"/>
      <c r="X70" s="13"/>
      <c r="Y70" s="13"/>
      <c r="Z70" s="13"/>
      <c r="AA70" s="13"/>
      <c r="AB70" s="13"/>
      <c r="AC70" s="13"/>
      <c r="AD70" s="13"/>
      <c r="AE70" s="13"/>
      <c r="AF70" s="13"/>
      <c r="AG70" s="13"/>
      <c r="AH70" s="13"/>
      <c r="AI70" s="13"/>
      <c r="AJ70" s="13"/>
    </row>
    <row r="71" spans="3:36" s="6" customFormat="1" ht="11.1" customHeight="1" x14ac:dyDescent="0.25">
      <c r="C71" s="13"/>
      <c r="D71" s="13"/>
      <c r="E71" s="13"/>
      <c r="F71" s="13"/>
      <c r="G71" s="13"/>
      <c r="H71" s="13"/>
      <c r="I71" s="13"/>
      <c r="J71" s="13"/>
      <c r="K71" s="13"/>
      <c r="L71" s="13"/>
      <c r="M71" s="13"/>
      <c r="N71" s="13"/>
      <c r="O71" s="13"/>
      <c r="P71" s="13"/>
      <c r="Q71" s="13"/>
      <c r="R71" s="13"/>
      <c r="S71" s="13"/>
      <c r="T71" s="13"/>
      <c r="U71" s="13"/>
      <c r="V71" s="13"/>
      <c r="W71" s="13"/>
      <c r="X71" s="13"/>
      <c r="Y71" s="13"/>
      <c r="Z71" s="13"/>
      <c r="AA71" s="13"/>
      <c r="AB71" s="13"/>
      <c r="AC71" s="13"/>
      <c r="AD71" s="13"/>
      <c r="AE71" s="13"/>
      <c r="AF71" s="13"/>
      <c r="AG71" s="13"/>
      <c r="AH71" s="13"/>
      <c r="AI71" s="13"/>
      <c r="AJ71" s="13"/>
    </row>
    <row r="72" spans="3:36" s="6" customFormat="1" ht="11.1" customHeight="1" x14ac:dyDescent="0.25">
      <c r="C72" s="13"/>
      <c r="D72" s="13"/>
      <c r="E72" s="13"/>
      <c r="F72" s="13"/>
      <c r="G72" s="13"/>
      <c r="H72" s="13"/>
      <c r="I72" s="13"/>
      <c r="J72" s="13"/>
      <c r="K72" s="13"/>
      <c r="L72" s="13"/>
      <c r="M72" s="13"/>
      <c r="N72" s="13"/>
      <c r="O72" s="13"/>
      <c r="P72" s="13"/>
      <c r="Q72" s="13"/>
      <c r="R72" s="13"/>
      <c r="S72" s="13"/>
      <c r="T72" s="13"/>
      <c r="U72" s="13"/>
      <c r="V72" s="13"/>
      <c r="W72" s="13"/>
      <c r="X72" s="13"/>
      <c r="Y72" s="13"/>
      <c r="Z72" s="13"/>
      <c r="AA72" s="13"/>
      <c r="AB72" s="13"/>
      <c r="AC72" s="13"/>
      <c r="AD72" s="13"/>
      <c r="AE72" s="13"/>
      <c r="AF72" s="13"/>
      <c r="AG72" s="13"/>
      <c r="AH72" s="13"/>
      <c r="AI72" s="13"/>
      <c r="AJ72" s="13"/>
    </row>
    <row r="73" spans="3:36" s="6" customFormat="1" ht="11.1" customHeight="1" x14ac:dyDescent="0.25">
      <c r="C73" s="13"/>
      <c r="D73" s="13"/>
      <c r="E73" s="13"/>
      <c r="F73" s="13"/>
      <c r="G73" s="13"/>
      <c r="H73" s="13"/>
      <c r="I73" s="13"/>
      <c r="J73" s="13"/>
      <c r="K73" s="13"/>
      <c r="L73" s="13"/>
      <c r="M73" s="13"/>
      <c r="N73" s="13"/>
      <c r="O73" s="13"/>
      <c r="P73" s="13"/>
      <c r="Q73" s="13"/>
      <c r="R73" s="13"/>
      <c r="S73" s="13"/>
      <c r="T73" s="13"/>
      <c r="U73" s="13"/>
      <c r="V73" s="13"/>
      <c r="W73" s="13"/>
      <c r="X73" s="13"/>
      <c r="Y73" s="13"/>
      <c r="Z73" s="13"/>
      <c r="AA73" s="13"/>
      <c r="AB73" s="13"/>
      <c r="AC73" s="13"/>
      <c r="AD73" s="13"/>
      <c r="AE73" s="13"/>
      <c r="AF73" s="13"/>
      <c r="AG73" s="13"/>
      <c r="AH73" s="13"/>
      <c r="AI73" s="13"/>
      <c r="AJ73" s="13"/>
    </row>
    <row r="74" spans="3:36" s="6" customFormat="1" ht="11.1" customHeight="1" x14ac:dyDescent="0.25">
      <c r="C74" s="13"/>
      <c r="D74" s="13"/>
      <c r="E74" s="13"/>
      <c r="F74" s="13"/>
      <c r="G74" s="13"/>
      <c r="H74" s="13"/>
      <c r="I74" s="13"/>
      <c r="J74" s="13"/>
      <c r="K74" s="13"/>
      <c r="L74" s="13"/>
      <c r="M74" s="13"/>
      <c r="N74" s="13"/>
      <c r="O74" s="13"/>
      <c r="P74" s="13"/>
      <c r="Q74" s="13"/>
      <c r="R74" s="13"/>
      <c r="S74" s="13"/>
      <c r="T74" s="13"/>
      <c r="U74" s="13"/>
      <c r="V74" s="13"/>
      <c r="W74" s="13"/>
      <c r="X74" s="13"/>
      <c r="Y74" s="13"/>
      <c r="Z74" s="13"/>
      <c r="AA74" s="13"/>
      <c r="AB74" s="13"/>
      <c r="AC74" s="13"/>
      <c r="AD74" s="13"/>
      <c r="AE74" s="13"/>
      <c r="AF74" s="13"/>
      <c r="AG74" s="13"/>
      <c r="AH74" s="13"/>
      <c r="AI74" s="13"/>
      <c r="AJ74" s="13"/>
    </row>
    <row r="75" spans="3:36" s="6" customFormat="1" ht="11.1" customHeight="1" x14ac:dyDescent="0.25">
      <c r="C75" s="13"/>
      <c r="D75" s="13"/>
      <c r="E75" s="13"/>
      <c r="F75" s="13"/>
      <c r="G75" s="13"/>
      <c r="H75" s="13"/>
      <c r="I75" s="13"/>
      <c r="J75" s="13"/>
      <c r="K75" s="13"/>
      <c r="L75" s="13"/>
      <c r="M75" s="13"/>
      <c r="N75" s="13"/>
      <c r="O75" s="13"/>
      <c r="P75" s="13"/>
      <c r="Q75" s="13"/>
      <c r="R75" s="13"/>
      <c r="S75" s="13"/>
      <c r="T75" s="13"/>
      <c r="U75" s="13"/>
      <c r="V75" s="13"/>
      <c r="W75" s="13"/>
      <c r="X75" s="13"/>
      <c r="Y75" s="13"/>
      <c r="Z75" s="13"/>
      <c r="AA75" s="13"/>
      <c r="AB75" s="13"/>
      <c r="AC75" s="13"/>
      <c r="AD75" s="13"/>
      <c r="AE75" s="13"/>
      <c r="AF75" s="13"/>
      <c r="AG75" s="13"/>
      <c r="AH75" s="13"/>
      <c r="AI75" s="13"/>
      <c r="AJ75" s="13"/>
    </row>
    <row r="76" spans="3:36" s="6" customFormat="1" ht="11.1" customHeight="1" x14ac:dyDescent="0.25">
      <c r="C76" s="13"/>
      <c r="D76" s="13"/>
      <c r="E76" s="13"/>
      <c r="F76" s="13"/>
      <c r="G76" s="13"/>
      <c r="H76" s="13"/>
      <c r="I76" s="13"/>
      <c r="J76" s="13"/>
      <c r="K76" s="13"/>
      <c r="L76" s="13"/>
      <c r="M76" s="13"/>
      <c r="N76" s="13"/>
      <c r="O76" s="13"/>
      <c r="P76" s="13"/>
      <c r="Q76" s="13"/>
      <c r="R76" s="13"/>
      <c r="S76" s="13"/>
      <c r="T76" s="13"/>
      <c r="U76" s="13"/>
      <c r="V76" s="13"/>
      <c r="W76" s="13"/>
      <c r="X76" s="13"/>
      <c r="Y76" s="13"/>
      <c r="Z76" s="13"/>
      <c r="AA76" s="13"/>
      <c r="AB76" s="13"/>
      <c r="AC76" s="13"/>
      <c r="AD76" s="13"/>
      <c r="AE76" s="13"/>
      <c r="AF76" s="13"/>
      <c r="AG76" s="13"/>
      <c r="AH76" s="13"/>
      <c r="AI76" s="13"/>
      <c r="AJ76" s="13"/>
    </row>
    <row r="77" spans="3:36" s="6" customFormat="1" ht="11.1" customHeight="1" x14ac:dyDescent="0.25">
      <c r="C77" s="13"/>
      <c r="D77" s="13"/>
      <c r="E77" s="13"/>
      <c r="F77" s="13"/>
      <c r="G77" s="13"/>
      <c r="H77" s="13"/>
      <c r="I77" s="13"/>
      <c r="J77" s="13"/>
      <c r="K77" s="13"/>
      <c r="L77" s="13"/>
      <c r="M77" s="13"/>
      <c r="N77" s="13"/>
      <c r="O77" s="13"/>
      <c r="P77" s="13"/>
      <c r="Q77" s="13"/>
      <c r="R77" s="13"/>
      <c r="S77" s="13"/>
      <c r="T77" s="13"/>
      <c r="U77" s="13"/>
      <c r="V77" s="13"/>
      <c r="W77" s="13"/>
      <c r="X77" s="13"/>
      <c r="Y77" s="13"/>
      <c r="Z77" s="13"/>
      <c r="AA77" s="13"/>
      <c r="AB77" s="13"/>
      <c r="AC77" s="13"/>
      <c r="AD77" s="13"/>
      <c r="AE77" s="13"/>
      <c r="AF77" s="13"/>
      <c r="AG77" s="13"/>
      <c r="AH77" s="13"/>
      <c r="AI77" s="13"/>
      <c r="AJ77" s="13"/>
    </row>
    <row r="78" spans="3:36" s="6" customFormat="1" ht="11.1" customHeight="1" x14ac:dyDescent="0.25">
      <c r="C78" s="13"/>
      <c r="D78" s="13"/>
      <c r="E78" s="13"/>
      <c r="F78" s="13"/>
      <c r="G78" s="13"/>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c r="AH78" s="13"/>
      <c r="AI78" s="13"/>
      <c r="AJ78" s="13"/>
    </row>
    <row r="79" spans="3:36" s="6" customFormat="1" ht="11.1" customHeight="1" x14ac:dyDescent="0.25">
      <c r="C79" s="13"/>
      <c r="D79" s="13"/>
      <c r="E79" s="13"/>
      <c r="F79" s="13"/>
      <c r="G79" s="13"/>
      <c r="H79" s="13"/>
      <c r="I79" s="13"/>
      <c r="J79" s="13"/>
      <c r="K79" s="13"/>
      <c r="L79" s="13"/>
      <c r="M79" s="13"/>
      <c r="N79" s="13"/>
      <c r="O79" s="13"/>
      <c r="P79" s="13"/>
      <c r="Q79" s="13"/>
      <c r="R79" s="13"/>
      <c r="S79" s="13"/>
      <c r="T79" s="13"/>
      <c r="U79" s="13"/>
      <c r="V79" s="13"/>
      <c r="W79" s="13"/>
      <c r="X79" s="13"/>
      <c r="Y79" s="13"/>
      <c r="Z79" s="13"/>
      <c r="AA79" s="13"/>
      <c r="AB79" s="13"/>
      <c r="AC79" s="13"/>
      <c r="AD79" s="13"/>
      <c r="AE79" s="13"/>
      <c r="AF79" s="13"/>
      <c r="AG79" s="13"/>
      <c r="AH79" s="13"/>
      <c r="AI79" s="13"/>
      <c r="AJ79" s="13"/>
    </row>
    <row r="80" spans="3:36" s="6" customFormat="1" ht="11.1" customHeight="1" x14ac:dyDescent="0.25">
      <c r="C80" s="13"/>
      <c r="D80" s="13"/>
      <c r="E80" s="13"/>
      <c r="F80" s="13"/>
      <c r="G80" s="13"/>
      <c r="H80" s="13"/>
      <c r="I80" s="13"/>
      <c r="J80" s="13"/>
      <c r="K80" s="13"/>
      <c r="L80" s="13"/>
      <c r="M80" s="13"/>
      <c r="N80" s="13"/>
      <c r="O80" s="13"/>
      <c r="P80" s="13"/>
      <c r="Q80" s="13"/>
      <c r="R80" s="13"/>
      <c r="S80" s="13"/>
      <c r="T80" s="13"/>
      <c r="U80" s="13"/>
      <c r="V80" s="13"/>
      <c r="W80" s="13"/>
      <c r="X80" s="13"/>
      <c r="Y80" s="13"/>
      <c r="Z80" s="13"/>
      <c r="AA80" s="13"/>
      <c r="AB80" s="13"/>
      <c r="AC80" s="13"/>
      <c r="AD80" s="13"/>
      <c r="AE80" s="13"/>
      <c r="AF80" s="13"/>
      <c r="AG80" s="13"/>
      <c r="AH80" s="13"/>
      <c r="AI80" s="13"/>
      <c r="AJ80" s="13"/>
    </row>
    <row r="81" spans="3:36" s="6" customFormat="1" ht="11.1" customHeight="1" x14ac:dyDescent="0.25">
      <c r="C81" s="13"/>
      <c r="D81" s="13"/>
      <c r="E81" s="13"/>
      <c r="F81" s="13"/>
      <c r="G81" s="13"/>
      <c r="H81" s="13"/>
      <c r="I81" s="13"/>
      <c r="J81" s="13"/>
      <c r="K81" s="13"/>
      <c r="L81" s="13"/>
      <c r="M81" s="13"/>
      <c r="N81" s="13"/>
      <c r="O81" s="13"/>
      <c r="P81" s="13"/>
      <c r="Q81" s="13"/>
      <c r="R81" s="13"/>
      <c r="S81" s="13"/>
      <c r="T81" s="13"/>
      <c r="U81" s="13"/>
      <c r="V81" s="13"/>
      <c r="W81" s="13"/>
      <c r="X81" s="13"/>
      <c r="Y81" s="13"/>
      <c r="Z81" s="13"/>
      <c r="AA81" s="13"/>
      <c r="AB81" s="13"/>
      <c r="AC81" s="13"/>
      <c r="AD81" s="13"/>
      <c r="AE81" s="13"/>
      <c r="AF81" s="13"/>
      <c r="AG81" s="13"/>
      <c r="AH81" s="13"/>
      <c r="AI81" s="13"/>
      <c r="AJ81" s="13"/>
    </row>
    <row r="82" spans="3:36" s="6" customFormat="1" ht="11.1" customHeight="1" x14ac:dyDescent="0.25">
      <c r="C82" s="13"/>
      <c r="D82" s="13"/>
      <c r="E82" s="13"/>
      <c r="F82" s="13"/>
      <c r="G82" s="13"/>
      <c r="H82" s="13"/>
      <c r="I82" s="13"/>
      <c r="J82" s="13"/>
      <c r="K82" s="13"/>
      <c r="L82" s="13"/>
      <c r="M82" s="13"/>
      <c r="N82" s="13"/>
      <c r="O82" s="13"/>
      <c r="P82" s="13"/>
      <c r="Q82" s="13"/>
      <c r="R82" s="13"/>
      <c r="S82" s="13"/>
      <c r="T82" s="13"/>
      <c r="U82" s="13"/>
      <c r="V82" s="13"/>
      <c r="W82" s="13"/>
      <c r="X82" s="13"/>
      <c r="Y82" s="13"/>
      <c r="Z82" s="13"/>
      <c r="AA82" s="13"/>
      <c r="AB82" s="13"/>
      <c r="AC82" s="13"/>
      <c r="AD82" s="13"/>
      <c r="AE82" s="13"/>
      <c r="AF82" s="13"/>
      <c r="AG82" s="13"/>
      <c r="AH82" s="13"/>
      <c r="AI82" s="13"/>
      <c r="AJ82" s="13"/>
    </row>
    <row r="83" spans="3:36" s="6" customFormat="1" ht="11.1" customHeight="1" x14ac:dyDescent="0.25">
      <c r="C83" s="13"/>
      <c r="D83" s="13"/>
      <c r="E83" s="13"/>
      <c r="F83" s="13"/>
      <c r="G83" s="13"/>
      <c r="H83" s="13"/>
      <c r="I83" s="13"/>
      <c r="J83" s="13"/>
      <c r="K83" s="13"/>
      <c r="L83" s="13"/>
      <c r="M83" s="13"/>
      <c r="N83" s="13"/>
      <c r="O83" s="13"/>
      <c r="P83" s="13"/>
      <c r="Q83" s="13"/>
      <c r="R83" s="13"/>
      <c r="S83" s="13"/>
      <c r="T83" s="13"/>
      <c r="U83" s="13"/>
      <c r="V83" s="13"/>
      <c r="W83" s="13"/>
      <c r="X83" s="13"/>
      <c r="Y83" s="13"/>
      <c r="Z83" s="13"/>
      <c r="AA83" s="13"/>
      <c r="AB83" s="13"/>
      <c r="AC83" s="13"/>
      <c r="AD83" s="13"/>
      <c r="AE83" s="13"/>
      <c r="AF83" s="13"/>
      <c r="AG83" s="13"/>
      <c r="AH83" s="13"/>
      <c r="AI83" s="13"/>
      <c r="AJ83" s="13"/>
    </row>
    <row r="84" spans="3:36" ht="11.1" customHeight="1" x14ac:dyDescent="0.25"/>
    <row r="85" spans="3:36" ht="11.1" customHeight="1" x14ac:dyDescent="0.25"/>
    <row r="86" spans="3:36" ht="11.1" customHeight="1" x14ac:dyDescent="0.25"/>
    <row r="87" spans="3:36" ht="11.1" customHeight="1" x14ac:dyDescent="0.25"/>
    <row r="88" spans="3:36" ht="11.1" customHeight="1" x14ac:dyDescent="0.25"/>
    <row r="89" spans="3:36" ht="11.1" customHeight="1" x14ac:dyDescent="0.25"/>
    <row r="90" spans="3:36" ht="11.1" customHeight="1" x14ac:dyDescent="0.25"/>
    <row r="91" spans="3:36" ht="11.1" customHeight="1" x14ac:dyDescent="0.25"/>
    <row r="92" spans="3:36" ht="11.1" customHeight="1" x14ac:dyDescent="0.25"/>
    <row r="93" spans="3:36" ht="11.1" customHeight="1" x14ac:dyDescent="0.25"/>
    <row r="94" spans="3:36" ht="11.1" customHeight="1" x14ac:dyDescent="0.25"/>
    <row r="95" spans="3:36" ht="11.1" customHeight="1" x14ac:dyDescent="0.25"/>
    <row r="96" spans="3:36" ht="11.1" customHeight="1" x14ac:dyDescent="0.25"/>
    <row r="97" spans="3:36" ht="11.1" customHeight="1" x14ac:dyDescent="0.25"/>
    <row r="98" spans="3:36" s="6" customFormat="1" ht="11.1" customHeight="1" x14ac:dyDescent="0.25">
      <c r="C98" s="13"/>
      <c r="D98" s="13"/>
      <c r="E98" s="13"/>
      <c r="F98" s="13"/>
      <c r="G98" s="13"/>
      <c r="H98" s="13"/>
      <c r="I98" s="13"/>
      <c r="J98" s="13"/>
      <c r="K98" s="13"/>
      <c r="L98" s="13"/>
      <c r="M98" s="13"/>
      <c r="N98" s="13"/>
      <c r="O98" s="13"/>
      <c r="P98" s="13"/>
      <c r="Q98" s="13"/>
      <c r="R98" s="13"/>
      <c r="S98" s="13"/>
      <c r="T98" s="13"/>
      <c r="U98" s="13"/>
      <c r="V98" s="13"/>
      <c r="W98" s="13"/>
      <c r="X98" s="13"/>
      <c r="Y98" s="13"/>
      <c r="Z98" s="13"/>
      <c r="AA98" s="13"/>
      <c r="AB98" s="13"/>
      <c r="AC98" s="13"/>
      <c r="AD98" s="13"/>
      <c r="AE98" s="13"/>
      <c r="AF98" s="13"/>
      <c r="AG98" s="13"/>
      <c r="AH98" s="13"/>
      <c r="AI98" s="13"/>
      <c r="AJ98" s="13"/>
    </row>
    <row r="99" spans="3:36" s="6" customFormat="1" ht="11.1" customHeight="1" x14ac:dyDescent="0.25">
      <c r="C99" s="13"/>
      <c r="D99" s="13"/>
      <c r="E99" s="13"/>
      <c r="F99" s="13"/>
      <c r="G99" s="13"/>
      <c r="H99" s="13"/>
      <c r="I99" s="13"/>
      <c r="J99" s="13"/>
      <c r="K99" s="13"/>
      <c r="L99" s="13"/>
      <c r="M99" s="13"/>
      <c r="N99" s="13"/>
      <c r="O99" s="13"/>
      <c r="P99" s="13"/>
      <c r="Q99" s="13"/>
      <c r="R99" s="13"/>
      <c r="S99" s="13"/>
      <c r="T99" s="13"/>
      <c r="U99" s="13"/>
      <c r="V99" s="13"/>
      <c r="W99" s="13"/>
      <c r="X99" s="13"/>
      <c r="Y99" s="13"/>
      <c r="Z99" s="13"/>
      <c r="AA99" s="13"/>
      <c r="AB99" s="13"/>
      <c r="AC99" s="13"/>
      <c r="AD99" s="13"/>
      <c r="AE99" s="13"/>
      <c r="AF99" s="13"/>
      <c r="AG99" s="13"/>
      <c r="AH99" s="13"/>
      <c r="AI99" s="13"/>
      <c r="AJ99" s="13"/>
    </row>
    <row r="100" spans="3:36" s="6" customFormat="1" ht="11.1" customHeight="1" x14ac:dyDescent="0.25">
      <c r="C100" s="13"/>
      <c r="D100" s="13"/>
      <c r="E100" s="13"/>
      <c r="F100" s="13"/>
      <c r="G100" s="13"/>
      <c r="H100" s="13"/>
      <c r="I100" s="13"/>
      <c r="J100" s="13"/>
      <c r="K100" s="13"/>
      <c r="L100" s="13"/>
      <c r="M100" s="13"/>
      <c r="N100" s="13"/>
      <c r="O100" s="13"/>
      <c r="P100" s="13"/>
      <c r="Q100" s="13"/>
      <c r="R100" s="13"/>
      <c r="S100" s="13"/>
      <c r="T100" s="13"/>
      <c r="U100" s="13"/>
      <c r="V100" s="13"/>
      <c r="W100" s="13"/>
      <c r="X100" s="13"/>
      <c r="Y100" s="13"/>
      <c r="Z100" s="13"/>
      <c r="AA100" s="13"/>
      <c r="AB100" s="13"/>
      <c r="AC100" s="13"/>
      <c r="AD100" s="13"/>
      <c r="AE100" s="13"/>
      <c r="AF100" s="13"/>
      <c r="AG100" s="13"/>
      <c r="AH100" s="13"/>
      <c r="AI100" s="13"/>
      <c r="AJ100" s="13"/>
    </row>
    <row r="101" spans="3:36" s="6" customFormat="1" ht="11.1" customHeight="1" x14ac:dyDescent="0.25">
      <c r="C101" s="13"/>
      <c r="D101" s="13"/>
      <c r="E101" s="13"/>
      <c r="F101" s="13"/>
      <c r="G101" s="13"/>
      <c r="H101" s="13"/>
      <c r="I101" s="13"/>
      <c r="J101" s="13"/>
      <c r="K101" s="13"/>
      <c r="L101" s="13"/>
      <c r="M101" s="13"/>
      <c r="N101" s="13"/>
      <c r="O101" s="13"/>
      <c r="P101" s="13"/>
      <c r="Q101" s="13"/>
      <c r="R101" s="13"/>
      <c r="S101" s="13"/>
      <c r="T101" s="13"/>
      <c r="U101" s="13"/>
      <c r="V101" s="13"/>
      <c r="W101" s="13"/>
      <c r="X101" s="13"/>
      <c r="Y101" s="13"/>
      <c r="Z101" s="13"/>
      <c r="AA101" s="13"/>
      <c r="AB101" s="13"/>
      <c r="AC101" s="13"/>
      <c r="AD101" s="13"/>
      <c r="AE101" s="13"/>
      <c r="AF101" s="13"/>
      <c r="AG101" s="13"/>
      <c r="AH101" s="13"/>
      <c r="AI101" s="13"/>
      <c r="AJ101" s="13"/>
    </row>
    <row r="102" spans="3:36" s="6" customFormat="1" ht="11.1" customHeight="1" x14ac:dyDescent="0.25">
      <c r="C102" s="13"/>
      <c r="D102" s="13"/>
      <c r="E102" s="13"/>
      <c r="F102" s="13"/>
      <c r="G102" s="13"/>
      <c r="H102" s="13"/>
      <c r="I102" s="13"/>
      <c r="J102" s="13"/>
      <c r="K102" s="13"/>
      <c r="L102" s="13"/>
      <c r="M102" s="13"/>
      <c r="N102" s="13"/>
      <c r="O102" s="13"/>
      <c r="P102" s="13"/>
      <c r="Q102" s="13"/>
      <c r="R102" s="13"/>
      <c r="S102" s="13"/>
      <c r="T102" s="13"/>
      <c r="U102" s="13"/>
      <c r="V102" s="13"/>
      <c r="W102" s="13"/>
      <c r="X102" s="13"/>
      <c r="Y102" s="13"/>
      <c r="Z102" s="13"/>
      <c r="AA102" s="13"/>
      <c r="AB102" s="13"/>
      <c r="AC102" s="13"/>
      <c r="AD102" s="13"/>
      <c r="AE102" s="13"/>
      <c r="AF102" s="13"/>
      <c r="AG102" s="13"/>
      <c r="AH102" s="13"/>
      <c r="AI102" s="13"/>
      <c r="AJ102" s="13"/>
    </row>
    <row r="103" spans="3:36" s="6" customFormat="1" ht="11.1" customHeight="1" x14ac:dyDescent="0.25">
      <c r="C103" s="13"/>
      <c r="D103" s="13"/>
      <c r="E103" s="13"/>
      <c r="F103" s="13"/>
      <c r="G103" s="13"/>
      <c r="H103" s="13"/>
      <c r="I103" s="13"/>
      <c r="J103" s="13"/>
      <c r="K103" s="13"/>
      <c r="L103" s="13"/>
      <c r="M103" s="13"/>
      <c r="N103" s="13"/>
      <c r="O103" s="13"/>
      <c r="P103" s="13"/>
      <c r="Q103" s="13"/>
      <c r="R103" s="13"/>
      <c r="S103" s="13"/>
      <c r="T103" s="13"/>
      <c r="U103" s="13"/>
      <c r="V103" s="13"/>
      <c r="W103" s="13"/>
      <c r="X103" s="13"/>
      <c r="Y103" s="13"/>
      <c r="Z103" s="13"/>
      <c r="AA103" s="13"/>
      <c r="AB103" s="13"/>
      <c r="AC103" s="13"/>
      <c r="AD103" s="13"/>
      <c r="AE103" s="13"/>
      <c r="AF103" s="13"/>
      <c r="AG103" s="13"/>
      <c r="AH103" s="13"/>
      <c r="AI103" s="13"/>
      <c r="AJ103" s="13"/>
    </row>
    <row r="104" spans="3:36" s="6" customFormat="1" ht="11.1" customHeight="1" x14ac:dyDescent="0.25">
      <c r="C104" s="13"/>
      <c r="D104" s="13"/>
      <c r="E104" s="13"/>
      <c r="F104" s="13"/>
      <c r="G104" s="13"/>
      <c r="H104" s="13"/>
      <c r="I104" s="13"/>
      <c r="J104" s="13"/>
      <c r="K104" s="13"/>
      <c r="L104" s="13"/>
      <c r="M104" s="13"/>
      <c r="N104" s="13"/>
      <c r="O104" s="13"/>
      <c r="P104" s="13"/>
      <c r="Q104" s="13"/>
      <c r="R104" s="13"/>
      <c r="S104" s="13"/>
      <c r="T104" s="13"/>
      <c r="U104" s="13"/>
      <c r="V104" s="13"/>
      <c r="W104" s="13"/>
      <c r="X104" s="13"/>
      <c r="Y104" s="13"/>
      <c r="Z104" s="13"/>
      <c r="AA104" s="13"/>
      <c r="AB104" s="13"/>
      <c r="AC104" s="13"/>
      <c r="AD104" s="13"/>
      <c r="AE104" s="13"/>
      <c r="AF104" s="13"/>
      <c r="AG104" s="13"/>
      <c r="AH104" s="13"/>
      <c r="AI104" s="13"/>
      <c r="AJ104" s="13"/>
    </row>
    <row r="105" spans="3:36" s="6" customFormat="1" ht="11.1" customHeight="1" x14ac:dyDescent="0.25">
      <c r="C105" s="13"/>
      <c r="D105" s="13"/>
      <c r="E105" s="13"/>
      <c r="F105" s="13"/>
      <c r="G105" s="13"/>
      <c r="H105" s="13"/>
      <c r="I105" s="13"/>
      <c r="J105" s="13"/>
      <c r="K105" s="13"/>
      <c r="L105" s="13"/>
      <c r="M105" s="13"/>
      <c r="N105" s="13"/>
      <c r="O105" s="13"/>
      <c r="P105" s="13"/>
      <c r="Q105" s="13"/>
      <c r="R105" s="13"/>
      <c r="S105" s="13"/>
      <c r="T105" s="13"/>
      <c r="U105" s="13"/>
      <c r="V105" s="13"/>
      <c r="W105" s="13"/>
      <c r="X105" s="13"/>
      <c r="Y105" s="13"/>
      <c r="Z105" s="13"/>
      <c r="AA105" s="13"/>
      <c r="AB105" s="13"/>
      <c r="AC105" s="13"/>
      <c r="AD105" s="13"/>
      <c r="AE105" s="13"/>
      <c r="AF105" s="13"/>
      <c r="AG105" s="13"/>
      <c r="AH105" s="13"/>
      <c r="AI105" s="13"/>
      <c r="AJ105" s="13"/>
    </row>
    <row r="106" spans="3:36" s="6" customFormat="1" ht="11.1" customHeight="1" x14ac:dyDescent="0.25">
      <c r="C106" s="13"/>
      <c r="D106" s="13"/>
      <c r="E106" s="13"/>
      <c r="F106" s="13"/>
      <c r="G106" s="13"/>
      <c r="H106" s="13"/>
      <c r="I106" s="13"/>
      <c r="J106" s="13"/>
      <c r="K106" s="13"/>
      <c r="L106" s="13"/>
      <c r="M106" s="13"/>
      <c r="N106" s="13"/>
      <c r="O106" s="13"/>
      <c r="P106" s="13"/>
      <c r="Q106" s="13"/>
      <c r="R106" s="13"/>
      <c r="S106" s="13"/>
      <c r="T106" s="13"/>
      <c r="U106" s="13"/>
      <c r="V106" s="13"/>
      <c r="W106" s="13"/>
      <c r="X106" s="13"/>
      <c r="Y106" s="13"/>
      <c r="Z106" s="13"/>
      <c r="AA106" s="13"/>
      <c r="AB106" s="13"/>
      <c r="AC106" s="13"/>
      <c r="AD106" s="13"/>
      <c r="AE106" s="13"/>
      <c r="AF106" s="13"/>
      <c r="AG106" s="13"/>
      <c r="AH106" s="13"/>
      <c r="AI106" s="13"/>
      <c r="AJ106" s="13"/>
    </row>
    <row r="107" spans="3:36" s="6" customFormat="1" ht="11.1" customHeight="1" x14ac:dyDescent="0.25">
      <c r="C107" s="13"/>
      <c r="D107" s="13"/>
      <c r="E107" s="13"/>
      <c r="F107" s="13"/>
      <c r="G107" s="13"/>
      <c r="H107" s="13"/>
      <c r="I107" s="13"/>
      <c r="J107" s="13"/>
      <c r="K107" s="13"/>
      <c r="L107" s="13"/>
      <c r="M107" s="13"/>
      <c r="N107" s="13"/>
      <c r="O107" s="13"/>
      <c r="P107" s="13"/>
      <c r="Q107" s="13"/>
      <c r="R107" s="13"/>
      <c r="S107" s="13"/>
      <c r="T107" s="13"/>
      <c r="U107" s="13"/>
      <c r="V107" s="13"/>
      <c r="W107" s="13"/>
      <c r="X107" s="13"/>
      <c r="Y107" s="13"/>
      <c r="Z107" s="13"/>
      <c r="AA107" s="13"/>
      <c r="AB107" s="13"/>
      <c r="AC107" s="13"/>
      <c r="AD107" s="13"/>
      <c r="AE107" s="13"/>
      <c r="AF107" s="13"/>
      <c r="AG107" s="13"/>
      <c r="AH107" s="13"/>
      <c r="AI107" s="13"/>
      <c r="AJ107" s="13"/>
    </row>
    <row r="108" spans="3:36" s="6" customFormat="1" ht="11.1" customHeight="1" x14ac:dyDescent="0.25">
      <c r="C108" s="13"/>
      <c r="D108" s="13"/>
      <c r="E108" s="13"/>
      <c r="F108" s="13"/>
      <c r="G108" s="13"/>
      <c r="H108" s="13"/>
      <c r="I108" s="13"/>
      <c r="J108" s="13"/>
      <c r="K108" s="13"/>
      <c r="L108" s="13"/>
      <c r="M108" s="13"/>
      <c r="N108" s="13"/>
      <c r="O108" s="13"/>
      <c r="P108" s="13"/>
      <c r="Q108" s="13"/>
      <c r="R108" s="13"/>
      <c r="S108" s="13"/>
      <c r="T108" s="13"/>
      <c r="U108" s="13"/>
      <c r="V108" s="13"/>
      <c r="W108" s="13"/>
      <c r="X108" s="13"/>
      <c r="Y108" s="13"/>
      <c r="Z108" s="13"/>
      <c r="AA108" s="13"/>
      <c r="AB108" s="13"/>
      <c r="AC108" s="13"/>
      <c r="AD108" s="13"/>
      <c r="AE108" s="13"/>
      <c r="AF108" s="13"/>
      <c r="AG108" s="13"/>
      <c r="AH108" s="13"/>
      <c r="AI108" s="13"/>
      <c r="AJ108" s="13"/>
    </row>
    <row r="109" spans="3:36" s="6" customFormat="1" ht="11.1" customHeight="1" x14ac:dyDescent="0.25">
      <c r="C109" s="13"/>
      <c r="D109" s="13"/>
      <c r="E109" s="13"/>
      <c r="F109" s="13"/>
      <c r="G109" s="13"/>
      <c r="H109" s="13"/>
      <c r="I109" s="13"/>
      <c r="J109" s="13"/>
      <c r="K109" s="13"/>
      <c r="L109" s="13"/>
      <c r="M109" s="13"/>
      <c r="N109" s="13"/>
      <c r="O109" s="13"/>
      <c r="P109" s="13"/>
      <c r="Q109" s="13"/>
      <c r="R109" s="13"/>
      <c r="S109" s="13"/>
      <c r="T109" s="13"/>
      <c r="U109" s="13"/>
      <c r="V109" s="13"/>
      <c r="W109" s="13"/>
      <c r="X109" s="13"/>
      <c r="Y109" s="13"/>
      <c r="Z109" s="13"/>
      <c r="AA109" s="13"/>
      <c r="AB109" s="13"/>
      <c r="AC109" s="13"/>
      <c r="AD109" s="13"/>
      <c r="AE109" s="13"/>
      <c r="AF109" s="13"/>
      <c r="AG109" s="13"/>
      <c r="AH109" s="13"/>
      <c r="AI109" s="13"/>
      <c r="AJ109" s="13"/>
    </row>
    <row r="110" spans="3:36" s="6" customFormat="1" ht="11.1" customHeight="1" x14ac:dyDescent="0.25">
      <c r="C110" s="13"/>
      <c r="D110" s="13"/>
      <c r="E110" s="13"/>
      <c r="F110" s="13"/>
      <c r="G110" s="13"/>
      <c r="H110" s="13"/>
      <c r="I110" s="13"/>
      <c r="J110" s="13"/>
      <c r="K110" s="13"/>
      <c r="L110" s="13"/>
      <c r="M110" s="13"/>
      <c r="N110" s="13"/>
      <c r="O110" s="13"/>
      <c r="P110" s="13"/>
      <c r="Q110" s="13"/>
      <c r="R110" s="13"/>
      <c r="S110" s="13"/>
      <c r="T110" s="13"/>
      <c r="U110" s="13"/>
      <c r="V110" s="13"/>
      <c r="W110" s="13"/>
      <c r="X110" s="13"/>
      <c r="Y110" s="13"/>
      <c r="Z110" s="13"/>
      <c r="AA110" s="13"/>
      <c r="AB110" s="13"/>
      <c r="AC110" s="13"/>
      <c r="AD110" s="13"/>
      <c r="AE110" s="13"/>
      <c r="AF110" s="13"/>
      <c r="AG110" s="13"/>
      <c r="AH110" s="13"/>
      <c r="AI110" s="13"/>
      <c r="AJ110" s="13"/>
    </row>
  </sheetData>
  <mergeCells count="2">
    <mergeCell ref="H2:J2"/>
    <mergeCell ref="K9:N9"/>
  </mergeCells>
  <hyperlinks>
    <hyperlink ref="S2" r:id="rId1"/>
  </hyperlinks>
  <pageMargins left="0.7" right="0.7" top="0.75" bottom="0.75" header="0.3" footer="0.3"/>
  <pageSetup paperSize="9" scale="81" orientation="landscape" r:id="rId2"/>
  <drawing r:id="rId3"/>
  <legacyDrawing r:id="rId4"/>
  <mc:AlternateContent xmlns:mc="http://schemas.openxmlformats.org/markup-compatibility/2006">
    <mc:Choice Requires="x14">
      <controls>
        <mc:AlternateContent xmlns:mc="http://schemas.openxmlformats.org/markup-compatibility/2006">
          <mc:Choice Requires="x14">
            <control shapeId="2049" r:id="rId5" name="Button 1">
              <controlPr defaultSize="0" print="0" autoFill="0" autoPict="0" macro="[0]!Actualiser">
                <anchor moveWithCells="1" sizeWithCells="1">
                  <from>
                    <xdr:col>11</xdr:col>
                    <xdr:colOff>0</xdr:colOff>
                    <xdr:row>1</xdr:row>
                    <xdr:rowOff>0</xdr:rowOff>
                  </from>
                  <to>
                    <xdr:col>13</xdr:col>
                    <xdr:colOff>95250</xdr:colOff>
                    <xdr:row>1</xdr:row>
                    <xdr:rowOff>295275</xdr:rowOff>
                  </to>
                </anchor>
              </controlPr>
            </control>
          </mc:Choice>
        </mc:AlternateContent>
        <mc:AlternateContent xmlns:mc="http://schemas.openxmlformats.org/markup-compatibility/2006">
          <mc:Choice Requires="x14">
            <control shapeId="2050" r:id="rId6" name="Button 2">
              <controlPr defaultSize="0" print="0" autoFill="0" autoPict="0" macro="[0]!LancerFormulairelisteparc">
                <anchor moveWithCells="1" sizeWithCells="1">
                  <from>
                    <xdr:col>6</xdr:col>
                    <xdr:colOff>0</xdr:colOff>
                    <xdr:row>3</xdr:row>
                    <xdr:rowOff>190500</xdr:rowOff>
                  </from>
                  <to>
                    <xdr:col>7</xdr:col>
                    <xdr:colOff>38100</xdr:colOff>
                    <xdr:row>5</xdr:row>
                    <xdr:rowOff>28575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[2]PARAM.!#REF!</xm:f>
          </x14:formula1>
          <xm:sqref>B7</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tabColor theme="9" tint="0.39997558519241921"/>
    <pageSetUpPr fitToPage="1"/>
  </sheetPr>
  <dimension ref="B2:AI109"/>
  <sheetViews>
    <sheetView showGridLines="0" zoomScaleNormal="100" zoomScaleSheetLayoutView="40" workbookViewId="0">
      <selection activeCell="G15" sqref="G15"/>
    </sheetView>
  </sheetViews>
  <sheetFormatPr baseColWidth="10" defaultRowHeight="11.25" x14ac:dyDescent="0.25"/>
  <cols>
    <col min="1" max="1" width="2.42578125" style="13" customWidth="1"/>
    <col min="2" max="2" width="10.7109375" style="6" bestFit="1" customWidth="1"/>
    <col min="3" max="3" width="1.140625" style="13" customWidth="1"/>
    <col min="4" max="14" width="12.7109375" style="13" customWidth="1"/>
    <col min="15" max="15" width="8.7109375" style="13" customWidth="1"/>
    <col min="16" max="16" width="1.140625" style="13" customWidth="1"/>
    <col min="17" max="18" width="12.7109375" style="13" customWidth="1"/>
    <col min="19" max="25" width="8.7109375" style="13" customWidth="1"/>
    <col min="26" max="26" width="4.85546875" style="13" customWidth="1"/>
    <col min="27" max="35" width="9.7109375" style="13" customWidth="1"/>
    <col min="36" max="16384" width="11.42578125" style="13"/>
  </cols>
  <sheetData>
    <row r="2" spans="2:16" ht="24" customHeight="1" x14ac:dyDescent="0.25">
      <c r="C2" s="7"/>
      <c r="D2" s="62"/>
      <c r="E2" s="10"/>
      <c r="F2" s="56" t="s">
        <v>104</v>
      </c>
      <c r="G2" s="63">
        <f>B6</f>
        <v>41548</v>
      </c>
      <c r="H2" s="64"/>
      <c r="I2" s="7"/>
      <c r="K2" s="7"/>
      <c r="L2" s="7"/>
      <c r="N2" s="7"/>
    </row>
    <row r="3" spans="2:16" ht="7.5" customHeight="1" x14ac:dyDescent="0.25"/>
    <row r="4" spans="2:16" s="14" customFormat="1" ht="16.5" customHeight="1" x14ac:dyDescent="0.25">
      <c r="C4" s="13"/>
      <c r="D4" s="15"/>
      <c r="E4" s="15"/>
      <c r="F4" s="15"/>
      <c r="G4" s="15"/>
      <c r="H4" s="15"/>
      <c r="I4" s="15"/>
      <c r="J4" s="15"/>
      <c r="K4" s="15"/>
      <c r="L4" s="15"/>
      <c r="M4" s="15"/>
      <c r="N4" s="15"/>
      <c r="O4" s="13"/>
      <c r="P4" s="13"/>
    </row>
    <row r="5" spans="2:16" ht="16.5" customHeight="1" x14ac:dyDescent="0.25">
      <c r="B5" s="6" t="s">
        <v>88</v>
      </c>
      <c r="F5" s="14"/>
      <c r="G5" s="14"/>
      <c r="H5" s="14"/>
      <c r="I5" s="14"/>
      <c r="J5" s="14"/>
      <c r="K5" s="14"/>
      <c r="L5" s="14"/>
      <c r="M5" s="14"/>
    </row>
    <row r="6" spans="2:16" s="21" customFormat="1" x14ac:dyDescent="0.25">
      <c r="B6" s="16">
        <v>41548</v>
      </c>
      <c r="C6" s="13"/>
    </row>
    <row r="7" spans="2:16" s="21" customFormat="1" ht="22.5" x14ac:dyDescent="0.25">
      <c r="B7" s="20" t="s">
        <v>54</v>
      </c>
      <c r="C7" s="57"/>
      <c r="D7" s="58" t="s">
        <v>0</v>
      </c>
      <c r="E7" s="25" t="s">
        <v>105</v>
      </c>
      <c r="F7" s="25" t="s">
        <v>106</v>
      </c>
      <c r="G7" s="25" t="s">
        <v>4</v>
      </c>
      <c r="H7" s="25" t="s">
        <v>5</v>
      </c>
      <c r="I7" s="25" t="s">
        <v>107</v>
      </c>
      <c r="J7" s="25" t="s">
        <v>108</v>
      </c>
      <c r="K7" s="25" t="s">
        <v>109</v>
      </c>
      <c r="L7" s="25" t="s">
        <v>93</v>
      </c>
    </row>
    <row r="8" spans="2:16" x14ac:dyDescent="0.25">
      <c r="B8" s="59"/>
      <c r="C8" s="60"/>
      <c r="D8" s="61"/>
      <c r="E8" s="30"/>
      <c r="F8" s="30"/>
      <c r="G8" s="30"/>
      <c r="H8" s="30"/>
      <c r="I8" s="30"/>
      <c r="J8" s="30"/>
      <c r="K8" s="30"/>
      <c r="L8" s="30"/>
    </row>
    <row r="9" spans="2:16" x14ac:dyDescent="0.25">
      <c r="B9" s="59"/>
      <c r="C9" s="60"/>
      <c r="D9" s="60"/>
      <c r="E9" s="38"/>
      <c r="F9" s="38"/>
      <c r="G9" s="38"/>
      <c r="H9" s="38"/>
      <c r="I9" s="38"/>
      <c r="J9" s="38"/>
      <c r="K9" s="38"/>
      <c r="L9" s="38"/>
    </row>
    <row r="10" spans="2:16" x14ac:dyDescent="0.25">
      <c r="B10" s="59"/>
      <c r="C10" s="60"/>
      <c r="D10" s="60"/>
      <c r="E10" s="38"/>
      <c r="F10" s="38"/>
      <c r="G10" s="38"/>
      <c r="H10" s="38"/>
      <c r="I10" s="38"/>
      <c r="J10" s="38"/>
      <c r="K10" s="38"/>
      <c r="L10" s="38"/>
    </row>
    <row r="11" spans="2:16" x14ac:dyDescent="0.25">
      <c r="B11" s="59"/>
      <c r="C11" s="60"/>
      <c r="D11" s="60"/>
      <c r="E11" s="38"/>
      <c r="F11" s="38"/>
      <c r="G11" s="38"/>
      <c r="H11" s="38"/>
      <c r="I11" s="38"/>
      <c r="J11" s="38"/>
      <c r="K11" s="38"/>
      <c r="L11" s="38"/>
    </row>
    <row r="12" spans="2:16" x14ac:dyDescent="0.25">
      <c r="B12" s="59"/>
      <c r="C12" s="60"/>
      <c r="D12" s="60"/>
      <c r="E12" s="38"/>
      <c r="F12" s="38"/>
      <c r="G12" s="38"/>
      <c r="H12" s="38"/>
      <c r="I12" s="38"/>
      <c r="J12" s="38"/>
      <c r="K12" s="38"/>
      <c r="L12" s="38"/>
    </row>
    <row r="13" spans="2:16" x14ac:dyDescent="0.25">
      <c r="B13" s="59"/>
      <c r="C13" s="60"/>
      <c r="D13" s="60"/>
      <c r="E13" s="38"/>
      <c r="F13" s="38"/>
      <c r="G13" s="38"/>
      <c r="H13" s="38"/>
      <c r="I13" s="38"/>
      <c r="J13" s="38"/>
      <c r="K13" s="38"/>
      <c r="L13" s="38"/>
    </row>
    <row r="14" spans="2:16" x14ac:dyDescent="0.25">
      <c r="B14" s="59"/>
      <c r="C14" s="60"/>
      <c r="D14" s="60"/>
      <c r="E14" s="38"/>
      <c r="F14" s="38"/>
      <c r="G14" s="38"/>
      <c r="H14" s="38"/>
      <c r="I14" s="38"/>
      <c r="J14" s="38"/>
      <c r="K14" s="38"/>
      <c r="L14" s="38"/>
    </row>
    <row r="15" spans="2:16" x14ac:dyDescent="0.25">
      <c r="B15" s="59"/>
      <c r="C15" s="60"/>
      <c r="D15" s="60"/>
      <c r="E15" s="38"/>
      <c r="F15" s="38"/>
      <c r="G15" s="38"/>
      <c r="H15" s="38"/>
      <c r="I15" s="38"/>
      <c r="J15" s="38"/>
      <c r="K15" s="38"/>
      <c r="L15" s="38"/>
    </row>
    <row r="16" spans="2:16" x14ac:dyDescent="0.25">
      <c r="B16" s="59"/>
      <c r="C16" s="60"/>
      <c r="D16" s="60"/>
      <c r="E16" s="38"/>
      <c r="F16" s="38"/>
      <c r="G16" s="38"/>
      <c r="H16" s="38"/>
      <c r="I16" s="38"/>
      <c r="J16" s="38"/>
      <c r="K16" s="38"/>
      <c r="L16" s="38"/>
    </row>
    <row r="17" spans="2:12" x14ac:dyDescent="0.25">
      <c r="B17" s="59"/>
      <c r="C17" s="60"/>
      <c r="D17" s="60"/>
      <c r="E17" s="38"/>
      <c r="F17" s="38"/>
      <c r="G17" s="38"/>
      <c r="H17" s="38"/>
      <c r="I17" s="38"/>
      <c r="J17" s="38"/>
      <c r="K17" s="38"/>
      <c r="L17" s="38"/>
    </row>
    <row r="18" spans="2:12" x14ac:dyDescent="0.25">
      <c r="B18" s="59"/>
      <c r="C18" s="60"/>
      <c r="D18" s="60"/>
      <c r="E18" s="38"/>
      <c r="F18" s="38"/>
      <c r="G18" s="38"/>
      <c r="H18" s="38"/>
      <c r="I18" s="38"/>
      <c r="J18" s="38"/>
      <c r="K18" s="38"/>
      <c r="L18" s="38"/>
    </row>
    <row r="19" spans="2:12" x14ac:dyDescent="0.25">
      <c r="B19" s="59"/>
      <c r="C19" s="60"/>
      <c r="D19" s="60"/>
      <c r="E19" s="38"/>
      <c r="F19" s="38"/>
      <c r="G19" s="38"/>
      <c r="H19" s="38"/>
      <c r="I19" s="38"/>
      <c r="J19" s="38"/>
      <c r="K19" s="38"/>
      <c r="L19" s="38"/>
    </row>
    <row r="20" spans="2:12" x14ac:dyDescent="0.25">
      <c r="B20" s="59"/>
      <c r="C20" s="60"/>
      <c r="D20" s="60"/>
      <c r="E20" s="38"/>
      <c r="F20" s="38"/>
      <c r="G20" s="38"/>
      <c r="H20" s="38"/>
      <c r="I20" s="38"/>
      <c r="J20" s="38"/>
      <c r="K20" s="38"/>
      <c r="L20" s="38"/>
    </row>
    <row r="21" spans="2:12" x14ac:dyDescent="0.25">
      <c r="B21" s="59"/>
      <c r="C21" s="60"/>
      <c r="D21" s="60"/>
      <c r="E21" s="38"/>
      <c r="F21" s="38"/>
      <c r="G21" s="38"/>
      <c r="H21" s="38"/>
      <c r="I21" s="38"/>
      <c r="J21" s="38"/>
      <c r="K21" s="38"/>
      <c r="L21" s="38"/>
    </row>
    <row r="22" spans="2:12" x14ac:dyDescent="0.25">
      <c r="B22" s="59"/>
      <c r="C22" s="60"/>
      <c r="D22" s="60"/>
      <c r="E22" s="38"/>
      <c r="F22" s="38"/>
      <c r="G22" s="38"/>
      <c r="H22" s="38"/>
      <c r="I22" s="38"/>
      <c r="J22" s="38"/>
      <c r="K22" s="38"/>
      <c r="L22" s="38"/>
    </row>
    <row r="23" spans="2:12" x14ac:dyDescent="0.25">
      <c r="B23" s="59"/>
      <c r="C23" s="60"/>
      <c r="D23" s="60"/>
      <c r="E23" s="38"/>
      <c r="F23" s="38"/>
      <c r="G23" s="38"/>
      <c r="H23" s="38"/>
      <c r="I23" s="38"/>
      <c r="J23" s="38"/>
      <c r="K23" s="38"/>
      <c r="L23" s="38"/>
    </row>
    <row r="24" spans="2:12" x14ac:dyDescent="0.25">
      <c r="B24" s="59"/>
      <c r="C24" s="60"/>
      <c r="D24" s="60"/>
      <c r="E24" s="38"/>
      <c r="F24" s="38"/>
      <c r="G24" s="38"/>
      <c r="H24" s="38"/>
      <c r="I24" s="38"/>
      <c r="J24" s="38"/>
      <c r="K24" s="38"/>
      <c r="L24" s="38"/>
    </row>
    <row r="25" spans="2:12" x14ac:dyDescent="0.25">
      <c r="B25" s="59"/>
      <c r="C25" s="60"/>
      <c r="D25" s="60"/>
      <c r="E25" s="38"/>
      <c r="F25" s="38"/>
      <c r="G25" s="38"/>
      <c r="H25" s="38"/>
      <c r="I25" s="38"/>
      <c r="J25" s="38"/>
      <c r="K25" s="38"/>
      <c r="L25" s="38"/>
    </row>
    <row r="26" spans="2:12" x14ac:dyDescent="0.25">
      <c r="B26" s="59"/>
      <c r="C26" s="60"/>
      <c r="D26" s="60"/>
      <c r="E26" s="38"/>
      <c r="F26" s="38"/>
      <c r="G26" s="38"/>
      <c r="H26" s="38"/>
      <c r="I26" s="38"/>
      <c r="J26" s="38"/>
      <c r="K26" s="38"/>
      <c r="L26" s="38"/>
    </row>
    <row r="27" spans="2:12" x14ac:dyDescent="0.25">
      <c r="B27" s="59"/>
      <c r="C27" s="60"/>
      <c r="D27" s="60"/>
      <c r="E27" s="38"/>
      <c r="F27" s="38"/>
      <c r="G27" s="38"/>
      <c r="H27" s="38"/>
      <c r="I27" s="38"/>
      <c r="J27" s="38"/>
      <c r="K27" s="38"/>
      <c r="L27" s="38"/>
    </row>
    <row r="28" spans="2:12" x14ac:dyDescent="0.25">
      <c r="B28" s="59"/>
      <c r="C28" s="60"/>
      <c r="D28" s="60"/>
      <c r="E28" s="38"/>
      <c r="F28" s="38"/>
      <c r="G28" s="38"/>
      <c r="H28" s="38"/>
      <c r="I28" s="38"/>
      <c r="J28" s="38"/>
      <c r="K28" s="38"/>
      <c r="L28" s="38"/>
    </row>
    <row r="29" spans="2:12" x14ac:dyDescent="0.25">
      <c r="B29" s="59"/>
      <c r="C29" s="60"/>
      <c r="D29" s="60"/>
      <c r="E29" s="38"/>
      <c r="F29" s="38"/>
      <c r="G29" s="38"/>
      <c r="H29" s="38"/>
      <c r="I29" s="38"/>
      <c r="J29" s="38"/>
      <c r="K29" s="38"/>
      <c r="L29" s="38"/>
    </row>
    <row r="30" spans="2:12" x14ac:dyDescent="0.25">
      <c r="B30" s="59"/>
      <c r="C30" s="60"/>
      <c r="D30" s="60"/>
      <c r="E30" s="38"/>
      <c r="F30" s="38"/>
      <c r="G30" s="38"/>
      <c r="H30" s="38"/>
      <c r="I30" s="38"/>
      <c r="J30" s="38"/>
      <c r="K30" s="38"/>
      <c r="L30" s="38"/>
    </row>
    <row r="31" spans="2:12" x14ac:dyDescent="0.25">
      <c r="B31" s="59"/>
      <c r="C31" s="60"/>
      <c r="D31" s="60"/>
      <c r="E31" s="38"/>
      <c r="F31" s="38"/>
      <c r="G31" s="38"/>
      <c r="H31" s="38"/>
      <c r="I31" s="38"/>
      <c r="J31" s="38"/>
      <c r="K31" s="38"/>
      <c r="L31" s="38"/>
    </row>
    <row r="32" spans="2:12" x14ac:dyDescent="0.25">
      <c r="B32" s="59"/>
      <c r="C32" s="60"/>
      <c r="D32" s="60"/>
      <c r="E32" s="38"/>
      <c r="F32" s="38"/>
      <c r="G32" s="38"/>
      <c r="H32" s="38"/>
      <c r="I32" s="38"/>
      <c r="J32" s="38"/>
      <c r="K32" s="38"/>
      <c r="L32" s="38"/>
    </row>
    <row r="33" spans="2:17" x14ac:dyDescent="0.25">
      <c r="B33" s="59"/>
      <c r="C33" s="60"/>
      <c r="D33" s="60"/>
      <c r="E33" s="38"/>
      <c r="F33" s="38"/>
      <c r="G33" s="38"/>
      <c r="H33" s="38"/>
      <c r="I33" s="38"/>
      <c r="J33" s="38"/>
      <c r="K33" s="38"/>
      <c r="L33" s="38"/>
    </row>
    <row r="34" spans="2:17" x14ac:dyDescent="0.25">
      <c r="B34" s="59"/>
      <c r="C34" s="60"/>
      <c r="D34" s="60"/>
      <c r="E34" s="38"/>
      <c r="F34" s="38"/>
      <c r="G34" s="38"/>
      <c r="H34" s="38"/>
      <c r="I34" s="38"/>
      <c r="J34" s="38"/>
      <c r="K34" s="38"/>
      <c r="L34" s="38"/>
    </row>
    <row r="35" spans="2:17" x14ac:dyDescent="0.25">
      <c r="B35" s="59"/>
      <c r="C35" s="60"/>
      <c r="D35" s="60"/>
      <c r="E35" s="38"/>
      <c r="F35" s="38"/>
      <c r="G35" s="38"/>
      <c r="H35" s="38"/>
      <c r="I35" s="38"/>
      <c r="J35" s="38"/>
      <c r="K35" s="38"/>
      <c r="L35" s="38"/>
    </row>
    <row r="36" spans="2:17" x14ac:dyDescent="0.25">
      <c r="B36" s="59"/>
      <c r="C36" s="60"/>
      <c r="D36" s="60"/>
      <c r="E36" s="38"/>
      <c r="F36" s="38"/>
      <c r="G36" s="38"/>
      <c r="H36" s="38"/>
      <c r="I36" s="38"/>
      <c r="J36" s="38"/>
      <c r="K36" s="38"/>
      <c r="L36" s="38"/>
    </row>
    <row r="37" spans="2:17" x14ac:dyDescent="0.25">
      <c r="B37" s="59"/>
      <c r="C37" s="60"/>
      <c r="D37" s="60"/>
      <c r="E37" s="38"/>
      <c r="F37" s="38"/>
      <c r="G37" s="38"/>
      <c r="H37" s="38"/>
      <c r="I37" s="38"/>
      <c r="J37" s="38"/>
      <c r="K37" s="38"/>
      <c r="L37" s="38"/>
    </row>
    <row r="38" spans="2:17" x14ac:dyDescent="0.25">
      <c r="B38" s="59"/>
      <c r="C38" s="60"/>
      <c r="D38" s="60"/>
      <c r="E38" s="38"/>
      <c r="F38" s="38"/>
      <c r="G38" s="38"/>
      <c r="H38" s="38"/>
      <c r="I38" s="38"/>
      <c r="J38" s="38"/>
      <c r="K38" s="38"/>
      <c r="L38" s="38"/>
    </row>
    <row r="39" spans="2:17" x14ac:dyDescent="0.25">
      <c r="B39" s="22" t="e">
        <f>IF(#REF!=" "," ",IF((1*DAY(#REF!)=26)," ",#REF!+1))</f>
        <v>#REF!</v>
      </c>
      <c r="D39" s="59"/>
      <c r="E39" s="59"/>
      <c r="F39" s="59"/>
      <c r="G39" s="59"/>
      <c r="H39" s="59"/>
      <c r="I39" s="59"/>
      <c r="J39" s="59"/>
      <c r="K39" s="59"/>
      <c r="L39" s="59"/>
      <c r="M39" s="59"/>
      <c r="N39" s="59"/>
    </row>
    <row r="42" spans="2:17" x14ac:dyDescent="0.25">
      <c r="B42" s="13"/>
    </row>
    <row r="43" spans="2:17" x14ac:dyDescent="0.25">
      <c r="B43" s="13"/>
      <c r="N43" s="54"/>
      <c r="O43" s="54"/>
    </row>
    <row r="44" spans="2:17" x14ac:dyDescent="0.25">
      <c r="B44" s="13"/>
    </row>
    <row r="45" spans="2:17" ht="11.25" customHeight="1" x14ac:dyDescent="0.25">
      <c r="C45" s="55"/>
      <c r="O45" s="55"/>
      <c r="P45" s="55"/>
      <c r="Q45" s="55"/>
    </row>
    <row r="46" spans="2:17" ht="11.25" customHeight="1" x14ac:dyDescent="0.25">
      <c r="B46" s="13"/>
    </row>
    <row r="47" spans="2:17" ht="11.25" customHeight="1" x14ac:dyDescent="0.25"/>
    <row r="48" spans="2:17" ht="11.1" customHeight="1" x14ac:dyDescent="0.25"/>
    <row r="49" spans="3:35" ht="11.1" customHeight="1" x14ac:dyDescent="0.25"/>
    <row r="50" spans="3:35" ht="11.1" customHeight="1" x14ac:dyDescent="0.25"/>
    <row r="51" spans="3:35" s="6" customFormat="1" ht="11.1" customHeight="1" x14ac:dyDescent="0.25">
      <c r="C51" s="13"/>
      <c r="D51" s="13"/>
      <c r="E51" s="13"/>
      <c r="F51" s="13"/>
      <c r="G51" s="13"/>
      <c r="H51" s="13"/>
      <c r="I51" s="13"/>
      <c r="J51" s="13"/>
      <c r="K51" s="13"/>
      <c r="L51" s="13"/>
      <c r="M51" s="13"/>
      <c r="N51" s="13"/>
      <c r="O51" s="13"/>
      <c r="P51" s="13"/>
      <c r="Q51" s="13"/>
      <c r="R51" s="13"/>
      <c r="S51" s="13"/>
      <c r="T51" s="13"/>
      <c r="U51" s="13"/>
      <c r="V51" s="13"/>
      <c r="W51" s="13"/>
      <c r="X51" s="13"/>
      <c r="Y51" s="13"/>
      <c r="Z51" s="13"/>
      <c r="AA51" s="13"/>
      <c r="AB51" s="13"/>
      <c r="AC51" s="13"/>
      <c r="AD51" s="13"/>
      <c r="AE51" s="13"/>
      <c r="AF51" s="13"/>
      <c r="AG51" s="13"/>
      <c r="AH51" s="13"/>
      <c r="AI51" s="13"/>
    </row>
    <row r="52" spans="3:35" s="6" customFormat="1" ht="11.1" customHeight="1" x14ac:dyDescent="0.25">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c r="AE52" s="13"/>
      <c r="AF52" s="13"/>
      <c r="AG52" s="13"/>
      <c r="AH52" s="13"/>
      <c r="AI52" s="13"/>
    </row>
    <row r="53" spans="3:35" s="6" customFormat="1" ht="11.1" customHeight="1" x14ac:dyDescent="0.25">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c r="AE53" s="13"/>
      <c r="AF53" s="13"/>
      <c r="AG53" s="13"/>
      <c r="AH53" s="13"/>
      <c r="AI53" s="13"/>
    </row>
    <row r="54" spans="3:35" s="6" customFormat="1" ht="11.1" customHeight="1" x14ac:dyDescent="0.25">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c r="AE54" s="13"/>
      <c r="AF54" s="13"/>
      <c r="AG54" s="13"/>
      <c r="AH54" s="13"/>
      <c r="AI54" s="13"/>
    </row>
    <row r="55" spans="3:35" s="6" customFormat="1" ht="11.1" customHeight="1" x14ac:dyDescent="0.25">
      <c r="C55" s="13"/>
      <c r="D55" s="13"/>
      <c r="E55" s="13"/>
      <c r="F55" s="13"/>
      <c r="G55" s="13"/>
      <c r="H55" s="13"/>
      <c r="I55" s="13"/>
      <c r="J55" s="13"/>
      <c r="K55" s="13"/>
      <c r="L55" s="13"/>
      <c r="M55" s="13"/>
      <c r="N55" s="13"/>
      <c r="O55" s="13"/>
      <c r="P55" s="13"/>
      <c r="Q55" s="13"/>
      <c r="R55" s="13"/>
      <c r="S55" s="13"/>
      <c r="T55" s="13"/>
      <c r="U55" s="13"/>
      <c r="V55" s="13"/>
      <c r="W55" s="13"/>
      <c r="X55" s="13"/>
      <c r="Y55" s="13"/>
      <c r="Z55" s="13"/>
      <c r="AA55" s="13"/>
      <c r="AB55" s="13"/>
      <c r="AC55" s="13"/>
      <c r="AD55" s="13"/>
      <c r="AE55" s="13"/>
      <c r="AF55" s="13"/>
      <c r="AG55" s="13"/>
      <c r="AH55" s="13"/>
      <c r="AI55" s="13"/>
    </row>
    <row r="56" spans="3:35" s="6" customFormat="1" ht="11.1" customHeight="1" x14ac:dyDescent="0.25">
      <c r="C56" s="13"/>
      <c r="D56" s="13"/>
      <c r="E56" s="13"/>
      <c r="F56" s="13"/>
      <c r="G56" s="13"/>
      <c r="H56" s="13"/>
      <c r="I56" s="13"/>
      <c r="J56" s="13"/>
      <c r="K56" s="13"/>
      <c r="L56" s="13"/>
      <c r="M56" s="13"/>
      <c r="N56" s="13"/>
      <c r="O56" s="13"/>
      <c r="P56" s="13"/>
      <c r="Q56" s="13"/>
      <c r="R56" s="13"/>
      <c r="S56" s="13"/>
      <c r="T56" s="13"/>
      <c r="U56" s="13"/>
      <c r="V56" s="13"/>
      <c r="W56" s="13"/>
      <c r="X56" s="13"/>
      <c r="Y56" s="13"/>
      <c r="Z56" s="13"/>
      <c r="AA56" s="13"/>
      <c r="AB56" s="13"/>
      <c r="AC56" s="13"/>
      <c r="AD56" s="13"/>
      <c r="AE56" s="13"/>
      <c r="AF56" s="13"/>
      <c r="AG56" s="13"/>
      <c r="AH56" s="13"/>
      <c r="AI56" s="13"/>
    </row>
    <row r="57" spans="3:35" s="6" customFormat="1" ht="11.1" customHeight="1" x14ac:dyDescent="0.25">
      <c r="C57" s="13"/>
      <c r="D57" s="13"/>
      <c r="E57" s="13"/>
      <c r="F57" s="13"/>
      <c r="G57" s="13"/>
      <c r="H57" s="13"/>
      <c r="I57" s="13"/>
      <c r="J57" s="13"/>
      <c r="K57" s="13"/>
      <c r="L57" s="13"/>
      <c r="M57" s="13"/>
      <c r="N57" s="13"/>
      <c r="O57" s="13"/>
      <c r="P57" s="13"/>
      <c r="Q57" s="13"/>
      <c r="R57" s="13"/>
      <c r="S57" s="13"/>
      <c r="T57" s="13"/>
      <c r="U57" s="13"/>
      <c r="V57" s="13"/>
      <c r="W57" s="13"/>
      <c r="X57" s="13"/>
      <c r="Y57" s="13"/>
      <c r="Z57" s="13"/>
      <c r="AA57" s="13"/>
      <c r="AB57" s="13"/>
      <c r="AC57" s="13"/>
      <c r="AD57" s="13"/>
      <c r="AE57" s="13"/>
      <c r="AF57" s="13"/>
      <c r="AG57" s="13"/>
      <c r="AH57" s="13"/>
      <c r="AI57" s="13"/>
    </row>
    <row r="58" spans="3:35" s="6" customFormat="1" ht="11.1" customHeight="1" x14ac:dyDescent="0.25">
      <c r="C58" s="13"/>
      <c r="D58" s="13"/>
      <c r="E58" s="13"/>
      <c r="F58" s="13"/>
      <c r="G58" s="13"/>
      <c r="H58" s="13"/>
      <c r="I58" s="13"/>
      <c r="J58" s="13"/>
      <c r="K58" s="13"/>
      <c r="L58" s="13"/>
      <c r="M58" s="13"/>
      <c r="N58" s="13"/>
      <c r="O58" s="13"/>
      <c r="P58" s="13"/>
      <c r="Q58" s="13"/>
      <c r="R58" s="13"/>
      <c r="S58" s="13"/>
      <c r="T58" s="13"/>
      <c r="U58" s="13"/>
      <c r="V58" s="13"/>
      <c r="W58" s="13"/>
      <c r="X58" s="13"/>
      <c r="Y58" s="13"/>
      <c r="Z58" s="13"/>
      <c r="AA58" s="13"/>
      <c r="AB58" s="13"/>
      <c r="AC58" s="13"/>
      <c r="AD58" s="13"/>
      <c r="AE58" s="13"/>
      <c r="AF58" s="13"/>
      <c r="AG58" s="13"/>
      <c r="AH58" s="13"/>
      <c r="AI58" s="13"/>
    </row>
    <row r="59" spans="3:35" s="6" customFormat="1" ht="11.1" customHeight="1" x14ac:dyDescent="0.25">
      <c r="C59" s="13"/>
      <c r="D59" s="13"/>
      <c r="E59" s="13"/>
      <c r="F59" s="13"/>
      <c r="G59" s="13"/>
      <c r="H59" s="13"/>
      <c r="I59" s="13"/>
      <c r="J59" s="13"/>
      <c r="K59" s="13"/>
      <c r="L59" s="13"/>
      <c r="M59" s="13"/>
      <c r="N59" s="13"/>
      <c r="O59" s="13"/>
      <c r="P59" s="13"/>
      <c r="Q59" s="13"/>
      <c r="R59" s="13"/>
      <c r="S59" s="13"/>
      <c r="T59" s="13"/>
      <c r="U59" s="13"/>
      <c r="V59" s="13"/>
      <c r="W59" s="13"/>
      <c r="X59" s="13"/>
      <c r="Y59" s="13"/>
      <c r="Z59" s="13"/>
      <c r="AA59" s="13"/>
      <c r="AB59" s="13"/>
      <c r="AC59" s="13"/>
      <c r="AD59" s="13"/>
      <c r="AE59" s="13"/>
      <c r="AF59" s="13"/>
      <c r="AG59" s="13"/>
      <c r="AH59" s="13"/>
      <c r="AI59" s="13"/>
    </row>
    <row r="60" spans="3:35" s="6" customFormat="1" ht="11.1" customHeight="1" x14ac:dyDescent="0.25">
      <c r="C60" s="13"/>
      <c r="D60" s="13"/>
      <c r="E60" s="13"/>
      <c r="F60" s="13"/>
      <c r="G60" s="13"/>
      <c r="H60" s="13"/>
      <c r="I60" s="13"/>
      <c r="J60" s="13"/>
      <c r="K60" s="13"/>
      <c r="L60" s="13"/>
      <c r="M60" s="13"/>
      <c r="N60" s="13"/>
      <c r="O60" s="13"/>
      <c r="P60" s="13"/>
      <c r="Q60" s="13"/>
      <c r="R60" s="13"/>
      <c r="S60" s="13"/>
      <c r="T60" s="13"/>
      <c r="U60" s="13"/>
      <c r="V60" s="13"/>
      <c r="W60" s="13"/>
      <c r="X60" s="13"/>
      <c r="Y60" s="13"/>
      <c r="Z60" s="13"/>
      <c r="AA60" s="13"/>
      <c r="AB60" s="13"/>
      <c r="AC60" s="13"/>
      <c r="AD60" s="13"/>
      <c r="AE60" s="13"/>
      <c r="AF60" s="13"/>
      <c r="AG60" s="13"/>
      <c r="AH60" s="13"/>
      <c r="AI60" s="13"/>
    </row>
    <row r="61" spans="3:35" s="6" customFormat="1" ht="11.1" customHeight="1" x14ac:dyDescent="0.25">
      <c r="C61" s="13"/>
      <c r="D61" s="13"/>
      <c r="E61" s="13"/>
      <c r="F61" s="13"/>
      <c r="G61" s="13"/>
      <c r="H61" s="13"/>
      <c r="I61" s="13"/>
      <c r="J61" s="13"/>
      <c r="K61" s="13"/>
      <c r="L61" s="13"/>
      <c r="M61" s="13"/>
      <c r="N61" s="13"/>
      <c r="O61" s="13"/>
      <c r="P61" s="13"/>
      <c r="Q61" s="13"/>
      <c r="R61" s="13"/>
      <c r="S61" s="13"/>
      <c r="T61" s="13"/>
      <c r="U61" s="13"/>
      <c r="V61" s="13"/>
      <c r="W61" s="13"/>
      <c r="X61" s="13"/>
      <c r="Y61" s="13"/>
      <c r="Z61" s="13"/>
      <c r="AA61" s="13"/>
      <c r="AB61" s="13"/>
      <c r="AC61" s="13"/>
      <c r="AD61" s="13"/>
      <c r="AE61" s="13"/>
      <c r="AF61" s="13"/>
      <c r="AG61" s="13"/>
      <c r="AH61" s="13"/>
      <c r="AI61" s="13"/>
    </row>
    <row r="62" spans="3:35" s="6" customFormat="1" ht="11.1" customHeight="1" x14ac:dyDescent="0.25">
      <c r="C62" s="13"/>
      <c r="D62" s="13"/>
      <c r="E62" s="13"/>
      <c r="F62" s="13"/>
      <c r="G62" s="13"/>
      <c r="H62" s="13"/>
      <c r="I62" s="13"/>
      <c r="J62" s="13"/>
      <c r="K62" s="13"/>
      <c r="L62" s="13"/>
      <c r="M62" s="13"/>
      <c r="N62" s="13"/>
      <c r="O62" s="13"/>
      <c r="P62" s="13"/>
      <c r="Q62" s="13"/>
      <c r="R62" s="13"/>
      <c r="S62" s="13"/>
      <c r="T62" s="13"/>
      <c r="U62" s="13"/>
      <c r="V62" s="13"/>
      <c r="W62" s="13"/>
      <c r="X62" s="13"/>
      <c r="Y62" s="13"/>
      <c r="Z62" s="13"/>
      <c r="AA62" s="13"/>
      <c r="AB62" s="13"/>
      <c r="AC62" s="13"/>
      <c r="AD62" s="13"/>
      <c r="AE62" s="13"/>
      <c r="AF62" s="13"/>
      <c r="AG62" s="13"/>
      <c r="AH62" s="13"/>
      <c r="AI62" s="13"/>
    </row>
    <row r="63" spans="3:35" s="6" customFormat="1" ht="11.1" customHeight="1" x14ac:dyDescent="0.25">
      <c r="C63" s="13"/>
      <c r="D63" s="13"/>
      <c r="E63" s="13"/>
      <c r="F63" s="13"/>
      <c r="G63" s="13"/>
      <c r="H63" s="13"/>
      <c r="I63" s="13"/>
      <c r="J63" s="13"/>
      <c r="K63" s="13"/>
      <c r="L63" s="13"/>
      <c r="M63" s="13"/>
      <c r="N63" s="13"/>
      <c r="O63" s="13"/>
      <c r="P63" s="13"/>
      <c r="Q63" s="13"/>
      <c r="R63" s="13"/>
      <c r="S63" s="13"/>
      <c r="T63" s="13"/>
      <c r="U63" s="13"/>
      <c r="V63" s="13"/>
      <c r="W63" s="13"/>
      <c r="X63" s="13"/>
      <c r="Y63" s="13"/>
      <c r="Z63" s="13"/>
      <c r="AA63" s="13"/>
      <c r="AB63" s="13"/>
      <c r="AC63" s="13"/>
      <c r="AD63" s="13"/>
      <c r="AE63" s="13"/>
      <c r="AF63" s="13"/>
      <c r="AG63" s="13"/>
      <c r="AH63" s="13"/>
      <c r="AI63" s="13"/>
    </row>
    <row r="64" spans="3:35" s="6" customFormat="1" ht="11.1" customHeight="1" x14ac:dyDescent="0.25">
      <c r="C64" s="13"/>
      <c r="D64" s="13"/>
      <c r="E64" s="13"/>
      <c r="F64" s="13"/>
      <c r="G64" s="13"/>
      <c r="H64" s="13"/>
      <c r="I64" s="13"/>
      <c r="J64" s="13"/>
      <c r="K64" s="13"/>
      <c r="L64" s="13"/>
      <c r="M64" s="13"/>
      <c r="N64" s="13"/>
      <c r="O64" s="13"/>
      <c r="P64" s="13"/>
      <c r="Q64" s="13"/>
      <c r="R64" s="13"/>
      <c r="S64" s="13"/>
      <c r="T64" s="13"/>
      <c r="U64" s="13"/>
      <c r="V64" s="13"/>
      <c r="W64" s="13"/>
      <c r="X64" s="13"/>
      <c r="Y64" s="13"/>
      <c r="Z64" s="13"/>
      <c r="AA64" s="13"/>
      <c r="AB64" s="13"/>
      <c r="AC64" s="13"/>
      <c r="AD64" s="13"/>
      <c r="AE64" s="13"/>
      <c r="AF64" s="13"/>
      <c r="AG64" s="13"/>
      <c r="AH64" s="13"/>
      <c r="AI64" s="13"/>
    </row>
    <row r="65" spans="3:35" s="6" customFormat="1" ht="11.1" customHeight="1" x14ac:dyDescent="0.25">
      <c r="C65" s="13"/>
      <c r="D65" s="13"/>
      <c r="E65" s="13"/>
      <c r="F65" s="13"/>
      <c r="G65" s="13"/>
      <c r="H65" s="13"/>
      <c r="I65" s="13"/>
      <c r="J65" s="13"/>
      <c r="K65" s="13"/>
      <c r="L65" s="13"/>
      <c r="M65" s="13"/>
      <c r="N65" s="13"/>
      <c r="O65" s="13"/>
      <c r="P65" s="13"/>
      <c r="Q65" s="13"/>
      <c r="R65" s="13"/>
      <c r="S65" s="13"/>
      <c r="T65" s="13"/>
      <c r="U65" s="13"/>
      <c r="V65" s="13"/>
      <c r="W65" s="13"/>
      <c r="X65" s="13"/>
      <c r="Y65" s="13"/>
      <c r="Z65" s="13"/>
      <c r="AA65" s="13"/>
      <c r="AB65" s="13"/>
      <c r="AC65" s="13"/>
      <c r="AD65" s="13"/>
      <c r="AE65" s="13"/>
      <c r="AF65" s="13"/>
      <c r="AG65" s="13"/>
      <c r="AH65" s="13"/>
      <c r="AI65" s="13"/>
    </row>
    <row r="66" spans="3:35" s="6" customFormat="1" ht="11.1" customHeight="1" x14ac:dyDescent="0.25">
      <c r="C66" s="13"/>
      <c r="D66" s="13"/>
      <c r="E66" s="13"/>
      <c r="F66" s="13"/>
      <c r="G66" s="13"/>
      <c r="H66" s="13"/>
      <c r="I66" s="13"/>
      <c r="J66" s="13"/>
      <c r="K66" s="13"/>
      <c r="L66" s="13"/>
      <c r="M66" s="13"/>
      <c r="N66" s="13"/>
      <c r="O66" s="13"/>
      <c r="P66" s="13"/>
      <c r="Q66" s="13"/>
      <c r="R66" s="13"/>
      <c r="S66" s="13"/>
      <c r="T66" s="13"/>
      <c r="U66" s="13"/>
      <c r="V66" s="13"/>
      <c r="W66" s="13"/>
      <c r="X66" s="13"/>
      <c r="Y66" s="13"/>
      <c r="Z66" s="13"/>
      <c r="AA66" s="13"/>
      <c r="AB66" s="13"/>
      <c r="AC66" s="13"/>
      <c r="AD66" s="13"/>
      <c r="AE66" s="13"/>
      <c r="AF66" s="13"/>
      <c r="AG66" s="13"/>
      <c r="AH66" s="13"/>
      <c r="AI66" s="13"/>
    </row>
    <row r="67" spans="3:35" s="6" customFormat="1" ht="11.1" customHeight="1" x14ac:dyDescent="0.25">
      <c r="C67" s="13"/>
      <c r="D67" s="13"/>
      <c r="E67" s="13"/>
      <c r="F67" s="13"/>
      <c r="G67" s="13"/>
      <c r="H67" s="13"/>
      <c r="I67" s="13"/>
      <c r="J67" s="13"/>
      <c r="K67" s="13"/>
      <c r="L67" s="13"/>
      <c r="M67" s="13"/>
      <c r="N67" s="13"/>
      <c r="O67" s="13"/>
      <c r="P67" s="13"/>
      <c r="Q67" s="13"/>
      <c r="R67" s="13"/>
      <c r="S67" s="13"/>
      <c r="T67" s="13"/>
      <c r="U67" s="13"/>
      <c r="V67" s="13"/>
      <c r="W67" s="13"/>
      <c r="X67" s="13"/>
      <c r="Y67" s="13"/>
      <c r="Z67" s="13"/>
      <c r="AA67" s="13"/>
      <c r="AB67" s="13"/>
      <c r="AC67" s="13"/>
      <c r="AD67" s="13"/>
      <c r="AE67" s="13"/>
      <c r="AF67" s="13"/>
      <c r="AG67" s="13"/>
      <c r="AH67" s="13"/>
      <c r="AI67" s="13"/>
    </row>
    <row r="68" spans="3:35" s="6" customFormat="1" ht="11.1" customHeight="1" x14ac:dyDescent="0.25">
      <c r="C68" s="13"/>
      <c r="D68" s="13"/>
      <c r="E68" s="13"/>
      <c r="F68" s="13"/>
      <c r="G68" s="13"/>
      <c r="H68" s="13"/>
      <c r="I68" s="13"/>
      <c r="J68" s="13"/>
      <c r="K68" s="13"/>
      <c r="L68" s="13"/>
      <c r="M68" s="13"/>
      <c r="N68" s="13"/>
      <c r="O68" s="13"/>
      <c r="P68" s="13"/>
      <c r="Q68" s="13"/>
      <c r="R68" s="13"/>
      <c r="S68" s="13"/>
      <c r="T68" s="13"/>
      <c r="U68" s="13"/>
      <c r="V68" s="13"/>
      <c r="W68" s="13"/>
      <c r="X68" s="13"/>
      <c r="Y68" s="13"/>
      <c r="Z68" s="13"/>
      <c r="AA68" s="13"/>
      <c r="AB68" s="13"/>
      <c r="AC68" s="13"/>
      <c r="AD68" s="13"/>
      <c r="AE68" s="13"/>
      <c r="AF68" s="13"/>
      <c r="AG68" s="13"/>
      <c r="AH68" s="13"/>
      <c r="AI68" s="13"/>
    </row>
    <row r="69" spans="3:35" s="6" customFormat="1" ht="11.1" customHeight="1" x14ac:dyDescent="0.25">
      <c r="C69" s="13"/>
      <c r="D69" s="13"/>
      <c r="E69" s="13"/>
      <c r="F69" s="13"/>
      <c r="G69" s="13"/>
      <c r="H69" s="13"/>
      <c r="I69" s="13"/>
      <c r="J69" s="13"/>
      <c r="K69" s="13"/>
      <c r="L69" s="13"/>
      <c r="M69" s="13"/>
      <c r="N69" s="13"/>
      <c r="O69" s="13"/>
      <c r="P69" s="13"/>
      <c r="Q69" s="13"/>
      <c r="R69" s="13"/>
      <c r="S69" s="13"/>
      <c r="T69" s="13"/>
      <c r="U69" s="13"/>
      <c r="V69" s="13"/>
      <c r="W69" s="13"/>
      <c r="X69" s="13"/>
      <c r="Y69" s="13"/>
      <c r="Z69" s="13"/>
      <c r="AA69" s="13"/>
      <c r="AB69" s="13"/>
      <c r="AC69" s="13"/>
      <c r="AD69" s="13"/>
      <c r="AE69" s="13"/>
      <c r="AF69" s="13"/>
      <c r="AG69" s="13"/>
      <c r="AH69" s="13"/>
      <c r="AI69" s="13"/>
    </row>
    <row r="70" spans="3:35" s="6" customFormat="1" ht="11.1" customHeight="1" x14ac:dyDescent="0.25">
      <c r="C70" s="13"/>
      <c r="D70" s="13"/>
      <c r="E70" s="13"/>
      <c r="F70" s="13"/>
      <c r="G70" s="13"/>
      <c r="H70" s="13"/>
      <c r="I70" s="13"/>
      <c r="J70" s="13"/>
      <c r="K70" s="13"/>
      <c r="L70" s="13"/>
      <c r="M70" s="13"/>
      <c r="N70" s="13"/>
      <c r="O70" s="13"/>
      <c r="P70" s="13"/>
      <c r="Q70" s="13"/>
      <c r="R70" s="13"/>
      <c r="S70" s="13"/>
      <c r="T70" s="13"/>
      <c r="U70" s="13"/>
      <c r="V70" s="13"/>
      <c r="W70" s="13"/>
      <c r="X70" s="13"/>
      <c r="Y70" s="13"/>
      <c r="Z70" s="13"/>
      <c r="AA70" s="13"/>
      <c r="AB70" s="13"/>
      <c r="AC70" s="13"/>
      <c r="AD70" s="13"/>
      <c r="AE70" s="13"/>
      <c r="AF70" s="13"/>
      <c r="AG70" s="13"/>
      <c r="AH70" s="13"/>
      <c r="AI70" s="13"/>
    </row>
    <row r="71" spans="3:35" s="6" customFormat="1" ht="11.1" customHeight="1" x14ac:dyDescent="0.25">
      <c r="C71" s="13"/>
      <c r="D71" s="13"/>
      <c r="E71" s="13"/>
      <c r="F71" s="13"/>
      <c r="G71" s="13"/>
      <c r="H71" s="13"/>
      <c r="I71" s="13"/>
      <c r="J71" s="13"/>
      <c r="K71" s="13"/>
      <c r="L71" s="13"/>
      <c r="M71" s="13"/>
      <c r="N71" s="13"/>
      <c r="O71" s="13"/>
      <c r="P71" s="13"/>
      <c r="Q71" s="13"/>
      <c r="R71" s="13"/>
      <c r="S71" s="13"/>
      <c r="T71" s="13"/>
      <c r="U71" s="13"/>
      <c r="V71" s="13"/>
      <c r="W71" s="13"/>
      <c r="X71" s="13"/>
      <c r="Y71" s="13"/>
      <c r="Z71" s="13"/>
      <c r="AA71" s="13"/>
      <c r="AB71" s="13"/>
      <c r="AC71" s="13"/>
      <c r="AD71" s="13"/>
      <c r="AE71" s="13"/>
      <c r="AF71" s="13"/>
      <c r="AG71" s="13"/>
      <c r="AH71" s="13"/>
      <c r="AI71" s="13"/>
    </row>
    <row r="72" spans="3:35" s="6" customFormat="1" ht="11.1" customHeight="1" x14ac:dyDescent="0.25">
      <c r="C72" s="13"/>
      <c r="D72" s="13"/>
      <c r="E72" s="13"/>
      <c r="F72" s="13"/>
      <c r="G72" s="13"/>
      <c r="H72" s="13"/>
      <c r="I72" s="13"/>
      <c r="J72" s="13"/>
      <c r="K72" s="13"/>
      <c r="L72" s="13"/>
      <c r="M72" s="13"/>
      <c r="N72" s="13"/>
      <c r="O72" s="13"/>
      <c r="P72" s="13"/>
      <c r="Q72" s="13"/>
      <c r="R72" s="13"/>
      <c r="S72" s="13"/>
      <c r="T72" s="13"/>
      <c r="U72" s="13"/>
      <c r="V72" s="13"/>
      <c r="W72" s="13"/>
      <c r="X72" s="13"/>
      <c r="Y72" s="13"/>
      <c r="Z72" s="13"/>
      <c r="AA72" s="13"/>
      <c r="AB72" s="13"/>
      <c r="AC72" s="13"/>
      <c r="AD72" s="13"/>
      <c r="AE72" s="13"/>
      <c r="AF72" s="13"/>
      <c r="AG72" s="13"/>
      <c r="AH72" s="13"/>
      <c r="AI72" s="13"/>
    </row>
    <row r="73" spans="3:35" s="6" customFormat="1" ht="11.1" customHeight="1" x14ac:dyDescent="0.25">
      <c r="C73" s="13"/>
      <c r="D73" s="13"/>
      <c r="E73" s="13"/>
      <c r="F73" s="13"/>
      <c r="G73" s="13"/>
      <c r="H73" s="13"/>
      <c r="I73" s="13"/>
      <c r="J73" s="13"/>
      <c r="K73" s="13"/>
      <c r="L73" s="13"/>
      <c r="M73" s="13"/>
      <c r="N73" s="13"/>
      <c r="O73" s="13"/>
      <c r="P73" s="13"/>
      <c r="Q73" s="13"/>
      <c r="R73" s="13"/>
      <c r="S73" s="13"/>
      <c r="T73" s="13"/>
      <c r="U73" s="13"/>
      <c r="V73" s="13"/>
      <c r="W73" s="13"/>
      <c r="X73" s="13"/>
      <c r="Y73" s="13"/>
      <c r="Z73" s="13"/>
      <c r="AA73" s="13"/>
      <c r="AB73" s="13"/>
      <c r="AC73" s="13"/>
      <c r="AD73" s="13"/>
      <c r="AE73" s="13"/>
      <c r="AF73" s="13"/>
      <c r="AG73" s="13"/>
      <c r="AH73" s="13"/>
      <c r="AI73" s="13"/>
    </row>
    <row r="74" spans="3:35" s="6" customFormat="1" ht="11.1" customHeight="1" x14ac:dyDescent="0.25">
      <c r="C74" s="13"/>
      <c r="D74" s="13"/>
      <c r="E74" s="13"/>
      <c r="F74" s="13"/>
      <c r="G74" s="13"/>
      <c r="H74" s="13"/>
      <c r="I74" s="13"/>
      <c r="J74" s="13"/>
      <c r="K74" s="13"/>
      <c r="L74" s="13"/>
      <c r="M74" s="13"/>
      <c r="N74" s="13"/>
      <c r="O74" s="13"/>
      <c r="P74" s="13"/>
      <c r="Q74" s="13"/>
      <c r="R74" s="13"/>
      <c r="S74" s="13"/>
      <c r="T74" s="13"/>
      <c r="U74" s="13"/>
      <c r="V74" s="13"/>
      <c r="W74" s="13"/>
      <c r="X74" s="13"/>
      <c r="Y74" s="13"/>
      <c r="Z74" s="13"/>
      <c r="AA74" s="13"/>
      <c r="AB74" s="13"/>
      <c r="AC74" s="13"/>
      <c r="AD74" s="13"/>
      <c r="AE74" s="13"/>
      <c r="AF74" s="13"/>
      <c r="AG74" s="13"/>
      <c r="AH74" s="13"/>
      <c r="AI74" s="13"/>
    </row>
    <row r="75" spans="3:35" s="6" customFormat="1" ht="11.1" customHeight="1" x14ac:dyDescent="0.25">
      <c r="C75" s="13"/>
      <c r="D75" s="13"/>
      <c r="E75" s="13"/>
      <c r="F75" s="13"/>
      <c r="G75" s="13"/>
      <c r="H75" s="13"/>
      <c r="I75" s="13"/>
      <c r="J75" s="13"/>
      <c r="K75" s="13"/>
      <c r="L75" s="13"/>
      <c r="M75" s="13"/>
      <c r="N75" s="13"/>
      <c r="O75" s="13"/>
      <c r="P75" s="13"/>
      <c r="Q75" s="13"/>
      <c r="R75" s="13"/>
      <c r="S75" s="13"/>
      <c r="T75" s="13"/>
      <c r="U75" s="13"/>
      <c r="V75" s="13"/>
      <c r="W75" s="13"/>
      <c r="X75" s="13"/>
      <c r="Y75" s="13"/>
      <c r="Z75" s="13"/>
      <c r="AA75" s="13"/>
      <c r="AB75" s="13"/>
      <c r="AC75" s="13"/>
      <c r="AD75" s="13"/>
      <c r="AE75" s="13"/>
      <c r="AF75" s="13"/>
      <c r="AG75" s="13"/>
      <c r="AH75" s="13"/>
      <c r="AI75" s="13"/>
    </row>
    <row r="76" spans="3:35" s="6" customFormat="1" ht="11.1" customHeight="1" x14ac:dyDescent="0.25">
      <c r="C76" s="13"/>
      <c r="D76" s="13"/>
      <c r="E76" s="13"/>
      <c r="F76" s="13"/>
      <c r="G76" s="13"/>
      <c r="H76" s="13"/>
      <c r="I76" s="13"/>
      <c r="J76" s="13"/>
      <c r="K76" s="13"/>
      <c r="L76" s="13"/>
      <c r="M76" s="13"/>
      <c r="N76" s="13"/>
      <c r="O76" s="13"/>
      <c r="P76" s="13"/>
      <c r="Q76" s="13"/>
      <c r="R76" s="13"/>
      <c r="S76" s="13"/>
      <c r="T76" s="13"/>
      <c r="U76" s="13"/>
      <c r="V76" s="13"/>
      <c r="W76" s="13"/>
      <c r="X76" s="13"/>
      <c r="Y76" s="13"/>
      <c r="Z76" s="13"/>
      <c r="AA76" s="13"/>
      <c r="AB76" s="13"/>
      <c r="AC76" s="13"/>
      <c r="AD76" s="13"/>
      <c r="AE76" s="13"/>
      <c r="AF76" s="13"/>
      <c r="AG76" s="13"/>
      <c r="AH76" s="13"/>
      <c r="AI76" s="13"/>
    </row>
    <row r="77" spans="3:35" s="6" customFormat="1" ht="11.1" customHeight="1" x14ac:dyDescent="0.25">
      <c r="C77" s="13"/>
      <c r="D77" s="13"/>
      <c r="E77" s="13"/>
      <c r="F77" s="13"/>
      <c r="G77" s="13"/>
      <c r="H77" s="13"/>
      <c r="I77" s="13"/>
      <c r="J77" s="13"/>
      <c r="K77" s="13"/>
      <c r="L77" s="13"/>
      <c r="M77" s="13"/>
      <c r="N77" s="13"/>
      <c r="O77" s="13"/>
      <c r="P77" s="13"/>
      <c r="Q77" s="13"/>
      <c r="R77" s="13"/>
      <c r="S77" s="13"/>
      <c r="T77" s="13"/>
      <c r="U77" s="13"/>
      <c r="V77" s="13"/>
      <c r="W77" s="13"/>
      <c r="X77" s="13"/>
      <c r="Y77" s="13"/>
      <c r="Z77" s="13"/>
      <c r="AA77" s="13"/>
      <c r="AB77" s="13"/>
      <c r="AC77" s="13"/>
      <c r="AD77" s="13"/>
      <c r="AE77" s="13"/>
      <c r="AF77" s="13"/>
      <c r="AG77" s="13"/>
      <c r="AH77" s="13"/>
      <c r="AI77" s="13"/>
    </row>
    <row r="78" spans="3:35" s="6" customFormat="1" ht="11.1" customHeight="1" x14ac:dyDescent="0.25">
      <c r="C78" s="13"/>
      <c r="D78" s="13"/>
      <c r="E78" s="13"/>
      <c r="F78" s="13"/>
      <c r="G78" s="13"/>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c r="AH78" s="13"/>
      <c r="AI78" s="13"/>
    </row>
    <row r="79" spans="3:35" s="6" customFormat="1" ht="11.1" customHeight="1" x14ac:dyDescent="0.25">
      <c r="C79" s="13"/>
      <c r="D79" s="13"/>
      <c r="E79" s="13"/>
      <c r="F79" s="13"/>
      <c r="G79" s="13"/>
      <c r="H79" s="13"/>
      <c r="I79" s="13"/>
      <c r="J79" s="13"/>
      <c r="K79" s="13"/>
      <c r="L79" s="13"/>
      <c r="M79" s="13"/>
      <c r="N79" s="13"/>
      <c r="O79" s="13"/>
      <c r="P79" s="13"/>
      <c r="Q79" s="13"/>
      <c r="R79" s="13"/>
      <c r="S79" s="13"/>
      <c r="T79" s="13"/>
      <c r="U79" s="13"/>
      <c r="V79" s="13"/>
      <c r="W79" s="13"/>
      <c r="X79" s="13"/>
      <c r="Y79" s="13"/>
      <c r="Z79" s="13"/>
      <c r="AA79" s="13"/>
      <c r="AB79" s="13"/>
      <c r="AC79" s="13"/>
      <c r="AD79" s="13"/>
      <c r="AE79" s="13"/>
      <c r="AF79" s="13"/>
      <c r="AG79" s="13"/>
      <c r="AH79" s="13"/>
      <c r="AI79" s="13"/>
    </row>
    <row r="80" spans="3:35" s="6" customFormat="1" ht="11.1" customHeight="1" x14ac:dyDescent="0.25">
      <c r="C80" s="13"/>
      <c r="D80" s="13"/>
      <c r="E80" s="13"/>
      <c r="F80" s="13"/>
      <c r="G80" s="13"/>
      <c r="H80" s="13"/>
      <c r="I80" s="13"/>
      <c r="J80" s="13"/>
      <c r="K80" s="13"/>
      <c r="L80" s="13"/>
      <c r="M80" s="13"/>
      <c r="N80" s="13"/>
      <c r="O80" s="13"/>
      <c r="P80" s="13"/>
      <c r="Q80" s="13"/>
      <c r="R80" s="13"/>
      <c r="S80" s="13"/>
      <c r="T80" s="13"/>
      <c r="U80" s="13"/>
      <c r="V80" s="13"/>
      <c r="W80" s="13"/>
      <c r="X80" s="13"/>
      <c r="Y80" s="13"/>
      <c r="Z80" s="13"/>
      <c r="AA80" s="13"/>
      <c r="AB80" s="13"/>
      <c r="AC80" s="13"/>
      <c r="AD80" s="13"/>
      <c r="AE80" s="13"/>
      <c r="AF80" s="13"/>
      <c r="AG80" s="13"/>
      <c r="AH80" s="13"/>
      <c r="AI80" s="13"/>
    </row>
    <row r="81" spans="3:35" s="6" customFormat="1" ht="11.1" customHeight="1" x14ac:dyDescent="0.25">
      <c r="C81" s="13"/>
      <c r="D81" s="13"/>
      <c r="E81" s="13"/>
      <c r="F81" s="13"/>
      <c r="G81" s="13"/>
      <c r="H81" s="13"/>
      <c r="I81" s="13"/>
      <c r="J81" s="13"/>
      <c r="K81" s="13"/>
      <c r="L81" s="13"/>
      <c r="M81" s="13"/>
      <c r="N81" s="13"/>
      <c r="O81" s="13"/>
      <c r="P81" s="13"/>
      <c r="Q81" s="13"/>
      <c r="R81" s="13"/>
      <c r="S81" s="13"/>
      <c r="T81" s="13"/>
      <c r="U81" s="13"/>
      <c r="V81" s="13"/>
      <c r="W81" s="13"/>
      <c r="X81" s="13"/>
      <c r="Y81" s="13"/>
      <c r="Z81" s="13"/>
      <c r="AA81" s="13"/>
      <c r="AB81" s="13"/>
      <c r="AC81" s="13"/>
      <c r="AD81" s="13"/>
      <c r="AE81" s="13"/>
      <c r="AF81" s="13"/>
      <c r="AG81" s="13"/>
      <c r="AH81" s="13"/>
      <c r="AI81" s="13"/>
    </row>
    <row r="82" spans="3:35" s="6" customFormat="1" ht="11.1" customHeight="1" x14ac:dyDescent="0.25">
      <c r="C82" s="13"/>
      <c r="D82" s="13"/>
      <c r="E82" s="13"/>
      <c r="F82" s="13"/>
      <c r="G82" s="13"/>
      <c r="H82" s="13"/>
      <c r="I82" s="13"/>
      <c r="J82" s="13"/>
      <c r="K82" s="13"/>
      <c r="L82" s="13"/>
      <c r="M82" s="13"/>
      <c r="N82" s="13"/>
      <c r="O82" s="13"/>
      <c r="P82" s="13"/>
      <c r="Q82" s="13"/>
      <c r="R82" s="13"/>
      <c r="S82" s="13"/>
      <c r="T82" s="13"/>
      <c r="U82" s="13"/>
      <c r="V82" s="13"/>
      <c r="W82" s="13"/>
      <c r="X82" s="13"/>
      <c r="Y82" s="13"/>
      <c r="Z82" s="13"/>
      <c r="AA82" s="13"/>
      <c r="AB82" s="13"/>
      <c r="AC82" s="13"/>
      <c r="AD82" s="13"/>
      <c r="AE82" s="13"/>
      <c r="AF82" s="13"/>
      <c r="AG82" s="13"/>
      <c r="AH82" s="13"/>
      <c r="AI82" s="13"/>
    </row>
    <row r="83" spans="3:35" ht="11.1" customHeight="1" x14ac:dyDescent="0.25"/>
    <row r="84" spans="3:35" ht="11.1" customHeight="1" x14ac:dyDescent="0.25"/>
    <row r="85" spans="3:35" ht="11.1" customHeight="1" x14ac:dyDescent="0.25"/>
    <row r="86" spans="3:35" ht="11.1" customHeight="1" x14ac:dyDescent="0.25"/>
    <row r="87" spans="3:35" ht="11.1" customHeight="1" x14ac:dyDescent="0.25"/>
    <row r="88" spans="3:35" ht="11.1" customHeight="1" x14ac:dyDescent="0.25"/>
    <row r="89" spans="3:35" ht="11.1" customHeight="1" x14ac:dyDescent="0.25"/>
    <row r="90" spans="3:35" ht="11.1" customHeight="1" x14ac:dyDescent="0.25"/>
    <row r="91" spans="3:35" ht="11.1" customHeight="1" x14ac:dyDescent="0.25"/>
    <row r="92" spans="3:35" ht="11.1" customHeight="1" x14ac:dyDescent="0.25"/>
    <row r="93" spans="3:35" ht="11.1" customHeight="1" x14ac:dyDescent="0.25"/>
    <row r="94" spans="3:35" ht="11.1" customHeight="1" x14ac:dyDescent="0.25"/>
    <row r="95" spans="3:35" ht="11.1" customHeight="1" x14ac:dyDescent="0.25"/>
    <row r="96" spans="3:35" ht="11.1" customHeight="1" x14ac:dyDescent="0.25"/>
    <row r="97" ht="11.1" customHeight="1" x14ac:dyDescent="0.25"/>
    <row r="98" ht="11.1" customHeight="1" x14ac:dyDescent="0.25"/>
    <row r="99" ht="11.1" customHeight="1" x14ac:dyDescent="0.25"/>
    <row r="100" ht="11.1" customHeight="1" x14ac:dyDescent="0.25"/>
    <row r="101" ht="11.1" customHeight="1" x14ac:dyDescent="0.25"/>
    <row r="102" ht="11.1" customHeight="1" x14ac:dyDescent="0.25"/>
    <row r="103" ht="11.1" customHeight="1" x14ac:dyDescent="0.25"/>
    <row r="104" ht="11.1" customHeight="1" x14ac:dyDescent="0.25"/>
    <row r="105" ht="11.1" customHeight="1" x14ac:dyDescent="0.25"/>
    <row r="106" ht="11.1" customHeight="1" x14ac:dyDescent="0.25"/>
    <row r="107" ht="11.1" customHeight="1" x14ac:dyDescent="0.25"/>
    <row r="108" ht="11.1" customHeight="1" x14ac:dyDescent="0.25"/>
    <row r="109" ht="11.1" customHeight="1" x14ac:dyDescent="0.25"/>
  </sheetData>
  <mergeCells count="1">
    <mergeCell ref="G2:H2"/>
  </mergeCells>
  <pageMargins left="0.7" right="0.7" top="0.75" bottom="0.75" header="0.3" footer="0.3"/>
  <pageSetup paperSize="9" scale="5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Actualiser">
                <anchor moveWithCells="1" sizeWithCells="1">
                  <from>
                    <xdr:col>9</xdr:col>
                    <xdr:colOff>0</xdr:colOff>
                    <xdr:row>1</xdr:row>
                    <xdr:rowOff>9525</xdr:rowOff>
                  </from>
                  <to>
                    <xdr:col>10</xdr:col>
                    <xdr:colOff>9525</xdr:colOff>
                    <xdr:row>2</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[2]PARAM.!#REF!</xm:f>
          </x14:formula1>
          <xm:sqref>B6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BDDParc</vt:lpstr>
      <vt:lpstr>Sgasoil</vt:lpstr>
      <vt:lpstr>ConsoEngin</vt:lpstr>
      <vt:lpstr>Récap Parc</vt:lpstr>
    </vt:vector>
  </TitlesOfParts>
  <Company>VINCI Construction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Pauline ESTAGER/VINCI-CONSTRUCTION</dc:creator>
  <cp:lastModifiedBy>Michel</cp:lastModifiedBy>
  <dcterms:created xsi:type="dcterms:W3CDTF">2013-10-17T05:31:33Z</dcterms:created>
  <dcterms:modified xsi:type="dcterms:W3CDTF">2013-10-17T11:45:59Z</dcterms:modified>
</cp:coreProperties>
</file>