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780" windowHeight="11895" tabRatio="146"/>
  </bookViews>
  <sheets>
    <sheet name="Feuil2" sheetId="15" r:id="rId1"/>
  </sheets>
  <calcPr calcId="114210"/>
</workbook>
</file>

<file path=xl/calcChain.xml><?xml version="1.0" encoding="utf-8"?>
<calcChain xmlns="http://schemas.openxmlformats.org/spreadsheetml/2006/main">
  <c r="E15" i="15"/>
  <c r="F15"/>
  <c r="G15"/>
  <c r="H15"/>
  <c r="I15"/>
  <c r="J15"/>
  <c r="K15"/>
  <c r="L15"/>
  <c r="M15"/>
  <c r="N15"/>
  <c r="O15"/>
  <c r="P15"/>
  <c r="E18"/>
  <c r="E16"/>
  <c r="F18"/>
  <c r="F16"/>
  <c r="G18"/>
  <c r="G16"/>
  <c r="H18"/>
  <c r="H16"/>
  <c r="I18"/>
  <c r="I16"/>
  <c r="K18"/>
  <c r="K16"/>
  <c r="L18"/>
  <c r="L16"/>
  <c r="M18"/>
  <c r="M16"/>
  <c r="N18"/>
  <c r="N16"/>
  <c r="O18"/>
  <c r="O16"/>
  <c r="P18"/>
  <c r="P16"/>
  <c r="C15"/>
  <c r="C18"/>
  <c r="D15"/>
  <c r="D18"/>
  <c r="E20"/>
  <c r="F20"/>
  <c r="G20"/>
  <c r="H20"/>
  <c r="I20"/>
  <c r="K20"/>
  <c r="L20"/>
  <c r="M20"/>
  <c r="N20"/>
  <c r="O20"/>
  <c r="P20"/>
  <c r="V15"/>
  <c r="W15"/>
  <c r="W18"/>
  <c r="X15"/>
  <c r="Y15"/>
  <c r="Y18"/>
  <c r="V18"/>
  <c r="V16"/>
  <c r="X18"/>
  <c r="X16"/>
  <c r="Q15"/>
  <c r="Q18"/>
  <c r="Q16"/>
  <c r="R15"/>
  <c r="R18"/>
  <c r="R16"/>
  <c r="S15"/>
  <c r="S18"/>
  <c r="S16"/>
  <c r="T15"/>
  <c r="T18"/>
  <c r="T16"/>
  <c r="U15"/>
  <c r="U18"/>
  <c r="U16"/>
  <c r="V20"/>
  <c r="W20"/>
  <c r="X20"/>
  <c r="Y20"/>
  <c r="AC15"/>
  <c r="AB15"/>
  <c r="AB18"/>
  <c r="AA15"/>
  <c r="Z15"/>
  <c r="Z18"/>
  <c r="Z16"/>
  <c r="AC18"/>
  <c r="AC16"/>
  <c r="AA20"/>
  <c r="S20"/>
  <c r="C20"/>
  <c r="U20"/>
  <c r="R20"/>
  <c r="AB20"/>
  <c r="T20"/>
  <c r="D20"/>
  <c r="AC20"/>
  <c r="Q20"/>
  <c r="Z20"/>
  <c r="AA18"/>
  <c r="AA16"/>
  <c r="AB16"/>
  <c r="W16"/>
  <c r="D16"/>
  <c r="C16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9"/>
  <c r="W19"/>
  <c r="X19"/>
  <c r="Z19"/>
  <c r="AA19"/>
  <c r="AB19"/>
  <c r="AC19"/>
  <c r="V17"/>
  <c r="W17"/>
  <c r="X17"/>
  <c r="Z17"/>
  <c r="AA17"/>
  <c r="AB17"/>
  <c r="AC17"/>
</calcChain>
</file>

<file path=xl/sharedStrings.xml><?xml version="1.0" encoding="utf-8"?>
<sst xmlns="http://schemas.openxmlformats.org/spreadsheetml/2006/main" count="12" uniqueCount="12">
  <si>
    <t>SOMME</t>
  </si>
  <si>
    <t>Prévision</t>
  </si>
  <si>
    <t>Total Prévision</t>
  </si>
  <si>
    <t>Consommation</t>
  </si>
  <si>
    <t>Consommation annuelle</t>
  </si>
  <si>
    <t>Consommation hebdomadaire</t>
  </si>
  <si>
    <t>TOTAL physique</t>
  </si>
  <si>
    <t>CONSOMMATION ANNUELLE</t>
  </si>
  <si>
    <t>TOTAL PREVISION</t>
  </si>
  <si>
    <t>TOTAL PHYSIQUE</t>
  </si>
  <si>
    <t>PREVISION</t>
  </si>
  <si>
    <t>http://forum.excel-pratique.com/post183800.html#p183800</t>
  </si>
</sst>
</file>

<file path=xl/styles.xml><?xml version="1.0" encoding="utf-8"?>
<styleSheet xmlns="http://schemas.openxmlformats.org/spreadsheetml/2006/main">
  <numFmts count="8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%"/>
    <numFmt numFmtId="166" formatCode="_-* #,##0\ [$€-40C]_-;\-* #,##0\ [$€-40C]_-;_-* &quot;-&quot;??\ [$€-40C]_-;_-@_-"/>
    <numFmt numFmtId="167" formatCode="_-* #,##0\ &quot;€&quot;_-;\-* #,##0\ &quot;€&quot;_-;_-* &quot;-&quot;??\ &quot;€&quot;_-;_-@_-"/>
    <numFmt numFmtId="168" formatCode="0.0"/>
    <numFmt numFmtId="169" formatCode="_-* #,##0.00\ &quot;€&quot;_-;\-* #,##0.00\ &quot;€&quot;_-;_-* &quot;-&quot;\ &quot;€&quot;_-;_-@_-"/>
  </numFmts>
  <fonts count="1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10"/>
      <name val="Arial"/>
      <family val="2"/>
    </font>
    <font>
      <sz val="12"/>
      <color indexed="30"/>
      <name val="Arial"/>
      <family val="2"/>
    </font>
    <font>
      <sz val="8"/>
      <name val="Calibri"/>
      <family val="2"/>
    </font>
    <font>
      <sz val="11"/>
      <color indexed="40"/>
      <name val="Calibri"/>
      <family val="2"/>
    </font>
    <font>
      <u/>
      <sz val="11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2" xfId="0" applyFill="1" applyBorder="1" applyAlignment="1">
      <alignment horizontal="right"/>
    </xf>
    <xf numFmtId="0" fontId="1" fillId="2" borderId="3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44" fontId="0" fillId="0" borderId="0" xfId="0" applyNumberFormat="1" applyBorder="1" applyAlignment="1">
      <alignment vertical="center"/>
    </xf>
    <xf numFmtId="0" fontId="0" fillId="3" borderId="4" xfId="0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5" fillId="0" borderId="0" xfId="0" applyFont="1"/>
    <xf numFmtId="167" fontId="5" fillId="0" borderId="0" xfId="0" applyNumberFormat="1" applyFont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right"/>
    </xf>
    <xf numFmtId="0" fontId="1" fillId="3" borderId="6" xfId="0" applyFont="1" applyFill="1" applyBorder="1" applyAlignment="1">
      <alignment horizontal="right"/>
    </xf>
    <xf numFmtId="169" fontId="5" fillId="0" borderId="0" xfId="0" applyNumberFormat="1" applyFont="1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67" fontId="5" fillId="0" borderId="0" xfId="2" applyNumberFormat="1" applyFont="1" applyBorder="1" applyAlignment="1">
      <alignment vertical="center"/>
    </xf>
    <xf numFmtId="42" fontId="5" fillId="0" borderId="0" xfId="0" applyNumberFormat="1" applyFont="1" applyBorder="1" applyAlignment="1">
      <alignment vertical="center"/>
    </xf>
    <xf numFmtId="167" fontId="7" fillId="0" borderId="0" xfId="2" applyNumberFormat="1" applyFont="1" applyBorder="1" applyAlignment="1">
      <alignment vertical="center"/>
    </xf>
    <xf numFmtId="167" fontId="6" fillId="0" borderId="0" xfId="2" applyNumberFormat="1" applyFont="1" applyBorder="1" applyAlignment="1">
      <alignment vertical="center"/>
    </xf>
    <xf numFmtId="167" fontId="4" fillId="0" borderId="0" xfId="2" applyNumberFormat="1" applyFont="1" applyBorder="1" applyAlignment="1">
      <alignment vertical="center"/>
    </xf>
    <xf numFmtId="0" fontId="5" fillId="0" borderId="0" xfId="0" applyFont="1" applyBorder="1"/>
    <xf numFmtId="0" fontId="0" fillId="0" borderId="0" xfId="0" applyFill="1" applyBorder="1"/>
    <xf numFmtId="0" fontId="5" fillId="0" borderId="0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167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44" fontId="0" fillId="0" borderId="0" xfId="2" applyFont="1" applyFill="1" applyBorder="1" applyAlignment="1">
      <alignment horizontal="center"/>
    </xf>
    <xf numFmtId="168" fontId="0" fillId="0" borderId="0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4" fontId="3" fillId="0" borderId="0" xfId="2" applyFont="1" applyFill="1" applyBorder="1" applyAlignment="1">
      <alignment horizontal="center"/>
    </xf>
    <xf numFmtId="0" fontId="9" fillId="4" borderId="2" xfId="0" applyFont="1" applyFill="1" applyBorder="1" applyAlignment="1">
      <alignment horizontal="right"/>
    </xf>
    <xf numFmtId="0" fontId="0" fillId="5" borderId="3" xfId="0" applyFill="1" applyBorder="1" applyAlignment="1">
      <alignment horizontal="right"/>
    </xf>
    <xf numFmtId="0" fontId="5" fillId="6" borderId="7" xfId="0" applyFont="1" applyFill="1" applyBorder="1" applyAlignment="1">
      <alignment vertical="center"/>
    </xf>
    <xf numFmtId="0" fontId="5" fillId="6" borderId="2" xfId="0" applyFont="1" applyFill="1" applyBorder="1" applyAlignment="1">
      <alignment vertical="center"/>
    </xf>
    <xf numFmtId="0" fontId="5" fillId="6" borderId="8" xfId="0" applyFont="1" applyFill="1" applyBorder="1" applyAlignment="1">
      <alignment vertic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ill="1"/>
    <xf numFmtId="0" fontId="0" fillId="7" borderId="5" xfId="0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164" fontId="0" fillId="7" borderId="3" xfId="2" applyNumberFormat="1" applyFont="1" applyFill="1" applyBorder="1" applyAlignment="1">
      <alignment horizontal="center"/>
    </xf>
    <xf numFmtId="165" fontId="0" fillId="7" borderId="3" xfId="0" applyNumberFormat="1" applyFill="1" applyBorder="1" applyAlignment="1">
      <alignment horizontal="center"/>
    </xf>
    <xf numFmtId="44" fontId="0" fillId="7" borderId="3" xfId="0" applyNumberFormat="1" applyFill="1" applyBorder="1" applyAlignment="1">
      <alignment horizontal="center"/>
    </xf>
    <xf numFmtId="9" fontId="0" fillId="7" borderId="3" xfId="3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164" fontId="0" fillId="0" borderId="3" xfId="2" applyNumberFormat="1" applyFont="1" applyFill="1" applyBorder="1" applyAlignment="1">
      <alignment horizontal="center"/>
    </xf>
    <xf numFmtId="165" fontId="0" fillId="0" borderId="3" xfId="0" applyNumberFormat="1" applyFill="1" applyBorder="1" applyAlignment="1">
      <alignment horizontal="center"/>
    </xf>
    <xf numFmtId="44" fontId="0" fillId="0" borderId="3" xfId="0" applyNumberFormat="1" applyFill="1" applyBorder="1" applyAlignment="1">
      <alignment horizontal="center"/>
    </xf>
    <xf numFmtId="9" fontId="0" fillId="0" borderId="3" xfId="3" applyFont="1" applyFill="1" applyBorder="1" applyAlignment="1">
      <alignment horizontal="center"/>
    </xf>
    <xf numFmtId="167" fontId="4" fillId="0" borderId="0" xfId="0" applyNumberFormat="1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" fontId="4" fillId="0" borderId="0" xfId="0" applyNumberFormat="1" applyFont="1" applyFill="1" applyBorder="1" applyAlignment="1">
      <alignment horizontal="left" vertical="center"/>
    </xf>
    <xf numFmtId="167" fontId="4" fillId="0" borderId="0" xfId="2" applyNumberFormat="1" applyFont="1" applyFill="1" applyBorder="1" applyAlignment="1">
      <alignment horizontal="center" vertical="center"/>
    </xf>
    <xf numFmtId="165" fontId="4" fillId="0" borderId="0" xfId="3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167" fontId="4" fillId="0" borderId="0" xfId="3" applyNumberFormat="1" applyFont="1" applyFill="1" applyBorder="1" applyAlignment="1">
      <alignment horizontal="center" vertical="center"/>
    </xf>
    <xf numFmtId="167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9" fontId="4" fillId="6" borderId="3" xfId="0" applyNumberFormat="1" applyFont="1" applyFill="1" applyBorder="1" applyAlignment="1">
      <alignment horizontal="center" vertical="center"/>
    </xf>
    <xf numFmtId="9" fontId="4" fillId="6" borderId="12" xfId="0" applyNumberFormat="1" applyFont="1" applyFill="1" applyBorder="1" applyAlignment="1">
      <alignment horizontal="center" vertical="center"/>
    </xf>
    <xf numFmtId="166" fontId="4" fillId="6" borderId="13" xfId="0" applyNumberFormat="1" applyFont="1" applyFill="1" applyBorder="1" applyAlignment="1">
      <alignment horizontal="center" vertical="center"/>
    </xf>
    <xf numFmtId="166" fontId="4" fillId="6" borderId="14" xfId="0" applyNumberFormat="1" applyFont="1" applyFill="1" applyBorder="1" applyAlignment="1">
      <alignment horizontal="center" vertical="center"/>
    </xf>
    <xf numFmtId="9" fontId="4" fillId="6" borderId="15" xfId="0" applyNumberFormat="1" applyFont="1" applyFill="1" applyBorder="1" applyAlignment="1">
      <alignment horizontal="right" vertical="center"/>
    </xf>
    <xf numFmtId="9" fontId="4" fillId="6" borderId="16" xfId="0" applyNumberFormat="1" applyFont="1" applyFill="1" applyBorder="1" applyAlignment="1">
      <alignment horizontal="right" vertical="center"/>
    </xf>
    <xf numFmtId="9" fontId="4" fillId="6" borderId="3" xfId="0" applyNumberFormat="1" applyFont="1" applyFill="1" applyBorder="1" applyAlignment="1">
      <alignment horizontal="right" vertical="center"/>
    </xf>
    <xf numFmtId="9" fontId="4" fillId="6" borderId="12" xfId="0" applyNumberFormat="1" applyFont="1" applyFill="1" applyBorder="1" applyAlignment="1">
      <alignment horizontal="right" vertical="center"/>
    </xf>
    <xf numFmtId="0" fontId="10" fillId="0" borderId="9" xfId="1" applyBorder="1" applyAlignment="1" applyProtection="1">
      <alignment horizontal="center" vertical="center"/>
    </xf>
    <xf numFmtId="0" fontId="10" fillId="0" borderId="10" xfId="1" applyBorder="1" applyAlignment="1" applyProtection="1">
      <alignment horizontal="center" vertical="center"/>
    </xf>
    <xf numFmtId="0" fontId="10" fillId="0" borderId="11" xfId="1" applyBorder="1" applyAlignment="1" applyProtection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</cellXfs>
  <cellStyles count="4">
    <cellStyle name="Lien hypertexte" xfId="1" builtinId="8"/>
    <cellStyle name="Monétaire" xfId="2" builtinId="4"/>
    <cellStyle name="Normal" xfId="0" builtinId="0"/>
    <cellStyle name="Pourcentage" xfId="3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838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AZ38"/>
  <sheetViews>
    <sheetView tabSelected="1" zoomScale="70" zoomScaleNormal="70" workbookViewId="0">
      <selection activeCell="V2" sqref="V2"/>
    </sheetView>
  </sheetViews>
  <sheetFormatPr baseColWidth="10" defaultRowHeight="15"/>
  <cols>
    <col min="1" max="1" width="24.28515625" customWidth="1"/>
    <col min="2" max="2" width="6.7109375" style="1" bestFit="1" customWidth="1"/>
    <col min="3" max="4" width="10.85546875" style="1" bestFit="1" customWidth="1"/>
    <col min="5" max="16" width="10.85546875" style="1" customWidth="1"/>
    <col min="17" max="29" width="12.28515625" style="1" customWidth="1"/>
    <col min="30" max="32" width="11.42578125" style="5"/>
    <col min="33" max="33" width="14.7109375" style="5" customWidth="1"/>
    <col min="34" max="34" width="6.85546875" customWidth="1"/>
    <col min="35" max="35" width="27.42578125" customWidth="1"/>
    <col min="36" max="36" width="9.5703125" customWidth="1"/>
    <col min="37" max="37" width="13.28515625" customWidth="1"/>
    <col min="38" max="38" width="14.7109375" customWidth="1"/>
    <col min="39" max="40" width="11.5703125" bestFit="1" customWidth="1"/>
  </cols>
  <sheetData>
    <row r="1" spans="1:52" ht="41.25" customHeight="1" thickBot="1">
      <c r="A1" s="85" t="s">
        <v>11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7"/>
    </row>
    <row r="2" spans="1:52" ht="20.100000000000001" customHeight="1">
      <c r="A2" s="2"/>
      <c r="B2" s="17">
        <v>25</v>
      </c>
      <c r="C2" s="9">
        <v>26</v>
      </c>
      <c r="D2" s="9">
        <v>27</v>
      </c>
      <c r="E2" s="9">
        <v>28</v>
      </c>
      <c r="F2" s="9">
        <v>29</v>
      </c>
      <c r="G2" s="9">
        <v>30</v>
      </c>
      <c r="H2" s="9">
        <v>31</v>
      </c>
      <c r="I2" s="9">
        <v>32</v>
      </c>
      <c r="J2" s="9">
        <v>33</v>
      </c>
      <c r="K2" s="9">
        <v>34</v>
      </c>
      <c r="L2" s="9">
        <v>35</v>
      </c>
      <c r="M2" s="9">
        <v>36</v>
      </c>
      <c r="N2" s="9">
        <v>37</v>
      </c>
      <c r="O2" s="9">
        <v>38</v>
      </c>
      <c r="P2" s="9">
        <v>39</v>
      </c>
      <c r="Q2" s="9">
        <v>40</v>
      </c>
      <c r="R2" s="9">
        <v>41</v>
      </c>
      <c r="S2" s="9">
        <v>42</v>
      </c>
      <c r="T2" s="9">
        <v>43</v>
      </c>
      <c r="U2" s="9">
        <v>44</v>
      </c>
      <c r="V2" s="51">
        <v>45</v>
      </c>
      <c r="W2" s="51">
        <v>46</v>
      </c>
      <c r="X2" s="51">
        <v>47</v>
      </c>
      <c r="Y2" s="51">
        <v>48</v>
      </c>
      <c r="Z2" s="51">
        <v>49</v>
      </c>
      <c r="AA2" s="51">
        <v>50</v>
      </c>
      <c r="AB2" s="51">
        <v>51</v>
      </c>
      <c r="AC2" s="52">
        <v>52</v>
      </c>
      <c r="AD2" s="53"/>
      <c r="AE2" s="53"/>
      <c r="AF2" s="53"/>
      <c r="AG2" s="53"/>
      <c r="AH2" s="54"/>
      <c r="AI2" s="54"/>
      <c r="AJ2" s="54"/>
      <c r="AK2" s="54"/>
      <c r="AL2" s="54"/>
      <c r="AM2" s="54"/>
      <c r="AN2" s="54"/>
      <c r="AO2" s="54"/>
      <c r="AP2" s="49"/>
      <c r="AQ2" s="49"/>
      <c r="AR2" s="49"/>
      <c r="AS2" s="49"/>
      <c r="AT2" s="49"/>
      <c r="AU2" s="49"/>
      <c r="AV2" s="49"/>
      <c r="AW2" s="49"/>
      <c r="AX2" s="49"/>
      <c r="AY2" s="49"/>
      <c r="AZ2" s="49"/>
    </row>
    <row r="3" spans="1:52" ht="20.100000000000001" customHeight="1">
      <c r="A3" s="44"/>
      <c r="B3" s="61"/>
      <c r="C3" s="62">
        <v>0</v>
      </c>
      <c r="D3" s="62">
        <v>4</v>
      </c>
      <c r="E3" s="62">
        <v>4</v>
      </c>
      <c r="F3" s="62">
        <v>4</v>
      </c>
      <c r="G3" s="62">
        <v>4</v>
      </c>
      <c r="H3" s="62">
        <v>4</v>
      </c>
      <c r="I3" s="62">
        <v>4</v>
      </c>
      <c r="J3" s="62">
        <v>4</v>
      </c>
      <c r="K3" s="62">
        <v>4</v>
      </c>
      <c r="L3" s="62">
        <v>4</v>
      </c>
      <c r="M3" s="62">
        <v>4</v>
      </c>
      <c r="N3" s="62">
        <v>4</v>
      </c>
      <c r="O3" s="62">
        <v>4</v>
      </c>
      <c r="P3" s="62">
        <v>4</v>
      </c>
      <c r="Q3" s="62">
        <v>4</v>
      </c>
      <c r="R3" s="62">
        <v>0</v>
      </c>
      <c r="S3" s="62">
        <v>0</v>
      </c>
      <c r="T3" s="62">
        <v>0</v>
      </c>
      <c r="U3" s="62">
        <v>0</v>
      </c>
      <c r="V3" s="55">
        <v>0</v>
      </c>
      <c r="W3" s="62">
        <v>0</v>
      </c>
      <c r="X3" s="62">
        <v>0</v>
      </c>
      <c r="Y3" s="62">
        <v>0</v>
      </c>
      <c r="Z3" s="62">
        <v>0</v>
      </c>
      <c r="AA3" s="62">
        <v>0</v>
      </c>
      <c r="AB3" s="62">
        <v>0</v>
      </c>
      <c r="AC3" s="61">
        <v>0</v>
      </c>
      <c r="AD3" s="39"/>
      <c r="AE3" s="39"/>
      <c r="AF3" s="39"/>
      <c r="AG3" s="40"/>
      <c r="AI3" s="21"/>
      <c r="AJ3" s="19"/>
      <c r="AK3" s="19"/>
      <c r="AL3" s="19"/>
      <c r="AM3" s="88"/>
      <c r="AN3" s="88"/>
      <c r="AO3" s="88"/>
    </row>
    <row r="4" spans="1:52" ht="20.100000000000001" customHeight="1">
      <c r="A4" s="44"/>
      <c r="B4" s="61"/>
      <c r="C4" s="62">
        <v>0</v>
      </c>
      <c r="D4" s="62">
        <v>0</v>
      </c>
      <c r="E4" s="62">
        <v>19.399999999999999</v>
      </c>
      <c r="F4" s="62">
        <v>19.399999999999999</v>
      </c>
      <c r="G4" s="62">
        <v>19.399999999999999</v>
      </c>
      <c r="H4" s="62">
        <v>19.399999999999999</v>
      </c>
      <c r="I4" s="62">
        <v>19.399999999999999</v>
      </c>
      <c r="J4" s="62">
        <v>19.399999999999999</v>
      </c>
      <c r="K4" s="62">
        <v>19.399999999999999</v>
      </c>
      <c r="L4" s="62">
        <v>19.399999999999999</v>
      </c>
      <c r="M4" s="62">
        <v>19.399999999999999</v>
      </c>
      <c r="N4" s="62">
        <v>19.399999999999999</v>
      </c>
      <c r="O4" s="62">
        <v>19.399999999999999</v>
      </c>
      <c r="P4" s="62">
        <v>19.399999999999999</v>
      </c>
      <c r="Q4" s="62">
        <v>19.399999999999999</v>
      </c>
      <c r="R4" s="62">
        <v>19.399999999999999</v>
      </c>
      <c r="S4" s="62">
        <v>19.399999999999999</v>
      </c>
      <c r="T4" s="62">
        <v>19.399999999999999</v>
      </c>
      <c r="U4" s="62">
        <v>19.399999999999999</v>
      </c>
      <c r="V4" s="55">
        <v>19.399999999999999</v>
      </c>
      <c r="W4" s="62">
        <v>19.399999999999999</v>
      </c>
      <c r="X4" s="62">
        <v>19.399999999999999</v>
      </c>
      <c r="Y4" s="62">
        <v>19.399999999999999</v>
      </c>
      <c r="Z4" s="62">
        <v>19.399999999999999</v>
      </c>
      <c r="AA4" s="62">
        <v>19.399999999999999</v>
      </c>
      <c r="AB4" s="62">
        <v>19.399999999999999</v>
      </c>
      <c r="AC4" s="62">
        <v>19.399999999999999</v>
      </c>
      <c r="AD4" s="39"/>
      <c r="AE4" s="39"/>
      <c r="AF4" s="39"/>
      <c r="AG4" s="40"/>
      <c r="AI4" s="22"/>
      <c r="AJ4" s="22"/>
      <c r="AK4" s="25"/>
      <c r="AL4" s="26"/>
      <c r="AM4" s="76"/>
      <c r="AN4" s="76"/>
      <c r="AO4" s="76"/>
    </row>
    <row r="5" spans="1:52" ht="20.100000000000001" customHeight="1">
      <c r="A5" s="44"/>
      <c r="B5" s="61"/>
      <c r="C5" s="62">
        <v>0</v>
      </c>
      <c r="D5" s="62">
        <v>0</v>
      </c>
      <c r="E5" s="62">
        <v>19.399999999999999</v>
      </c>
      <c r="F5" s="62">
        <v>19.399999999999999</v>
      </c>
      <c r="G5" s="62">
        <v>19.399999999999999</v>
      </c>
      <c r="H5" s="62">
        <v>19.399999999999999</v>
      </c>
      <c r="I5" s="62">
        <v>19.399999999999999</v>
      </c>
      <c r="J5" s="62">
        <v>19.399999999999999</v>
      </c>
      <c r="K5" s="62">
        <v>19.399999999999999</v>
      </c>
      <c r="L5" s="62">
        <v>19.399999999999999</v>
      </c>
      <c r="M5" s="62">
        <v>19.399999999999999</v>
      </c>
      <c r="N5" s="62">
        <v>19.399999999999999</v>
      </c>
      <c r="O5" s="62">
        <v>19.399999999999999</v>
      </c>
      <c r="P5" s="62">
        <v>19.399999999999999</v>
      </c>
      <c r="Q5" s="62">
        <v>19.399999999999999</v>
      </c>
      <c r="R5" s="62">
        <v>19.399999999999999</v>
      </c>
      <c r="S5" s="62">
        <v>19.399999999999999</v>
      </c>
      <c r="T5" s="62">
        <v>19.399999999999999</v>
      </c>
      <c r="U5" s="62">
        <v>19.399999999999999</v>
      </c>
      <c r="V5" s="55">
        <v>19.399999999999999</v>
      </c>
      <c r="W5" s="62">
        <v>19.399999999999999</v>
      </c>
      <c r="X5" s="62">
        <v>19.399999999999999</v>
      </c>
      <c r="Y5" s="62">
        <v>19.399999999999999</v>
      </c>
      <c r="Z5" s="62">
        <v>19.399999999999999</v>
      </c>
      <c r="AA5" s="62">
        <v>19.399999999999999</v>
      </c>
      <c r="AB5" s="62">
        <v>19.399999999999999</v>
      </c>
      <c r="AC5" s="62">
        <v>19.399999999999999</v>
      </c>
      <c r="AD5" s="39"/>
      <c r="AE5" s="39"/>
      <c r="AF5" s="39"/>
      <c r="AG5" s="40"/>
      <c r="AI5" s="22"/>
      <c r="AJ5" s="22"/>
      <c r="AK5" s="25"/>
      <c r="AL5" s="26"/>
      <c r="AM5" s="20"/>
      <c r="AN5" s="20"/>
      <c r="AO5" s="20"/>
    </row>
    <row r="6" spans="1:52" ht="20.100000000000001" customHeight="1">
      <c r="A6" s="44"/>
      <c r="B6" s="61"/>
      <c r="C6" s="62">
        <v>0</v>
      </c>
      <c r="D6" s="62">
        <v>0</v>
      </c>
      <c r="E6" s="62">
        <v>19.399999999999999</v>
      </c>
      <c r="F6" s="62">
        <v>19.399999999999999</v>
      </c>
      <c r="G6" s="62">
        <v>19.399999999999999</v>
      </c>
      <c r="H6" s="62">
        <v>19.399999999999999</v>
      </c>
      <c r="I6" s="62">
        <v>19.399999999999999</v>
      </c>
      <c r="J6" s="62">
        <v>19.399999999999999</v>
      </c>
      <c r="K6" s="62">
        <v>19.399999999999999</v>
      </c>
      <c r="L6" s="62">
        <v>19.399999999999999</v>
      </c>
      <c r="M6" s="62">
        <v>19.399999999999999</v>
      </c>
      <c r="N6" s="62">
        <v>19.399999999999999</v>
      </c>
      <c r="O6" s="62">
        <v>19.399999999999999</v>
      </c>
      <c r="P6" s="62">
        <v>19.399999999999999</v>
      </c>
      <c r="Q6" s="62">
        <v>19.399999999999999</v>
      </c>
      <c r="R6" s="62">
        <v>19.399999999999999</v>
      </c>
      <c r="S6" s="62">
        <v>19.399999999999999</v>
      </c>
      <c r="T6" s="62">
        <v>19.399999999999999</v>
      </c>
      <c r="U6" s="62">
        <v>19.399999999999999</v>
      </c>
      <c r="V6" s="55">
        <v>19.399999999999999</v>
      </c>
      <c r="W6" s="62">
        <v>19.399999999999999</v>
      </c>
      <c r="X6" s="62">
        <v>19.399999999999999</v>
      </c>
      <c r="Y6" s="62">
        <v>19.399999999999999</v>
      </c>
      <c r="Z6" s="62">
        <v>19.399999999999999</v>
      </c>
      <c r="AA6" s="62">
        <v>19.399999999999999</v>
      </c>
      <c r="AB6" s="62">
        <v>19.399999999999999</v>
      </c>
      <c r="AC6" s="62">
        <v>19.399999999999999</v>
      </c>
      <c r="AD6" s="39"/>
      <c r="AE6" s="39"/>
      <c r="AF6" s="39"/>
      <c r="AG6" s="40"/>
      <c r="AI6" s="22"/>
      <c r="AJ6" s="22"/>
      <c r="AK6" s="25"/>
      <c r="AL6" s="26"/>
      <c r="AM6" s="20"/>
      <c r="AN6" s="20"/>
      <c r="AO6" s="20"/>
    </row>
    <row r="7" spans="1:52" ht="20.100000000000001" customHeight="1">
      <c r="A7" s="44"/>
      <c r="B7" s="61"/>
      <c r="C7" s="62">
        <v>0</v>
      </c>
      <c r="D7" s="62">
        <v>0</v>
      </c>
      <c r="E7" s="62">
        <v>19.399999999999999</v>
      </c>
      <c r="F7" s="62">
        <v>19.399999999999999</v>
      </c>
      <c r="G7" s="62">
        <v>19.399999999999999</v>
      </c>
      <c r="H7" s="62">
        <v>19.399999999999999</v>
      </c>
      <c r="I7" s="62">
        <v>19.399999999999999</v>
      </c>
      <c r="J7" s="62">
        <v>19.399999999999999</v>
      </c>
      <c r="K7" s="62">
        <v>19.399999999999999</v>
      </c>
      <c r="L7" s="62">
        <v>19.399999999999999</v>
      </c>
      <c r="M7" s="62">
        <v>19.399999999999999</v>
      </c>
      <c r="N7" s="62">
        <v>19.399999999999999</v>
      </c>
      <c r="O7" s="62">
        <v>19.399999999999999</v>
      </c>
      <c r="P7" s="62">
        <v>19.399999999999999</v>
      </c>
      <c r="Q7" s="62">
        <v>19.399999999999999</v>
      </c>
      <c r="R7" s="62">
        <v>19.399999999999999</v>
      </c>
      <c r="S7" s="62">
        <v>19.399999999999999</v>
      </c>
      <c r="T7" s="62">
        <v>19.399999999999999</v>
      </c>
      <c r="U7" s="62">
        <v>19.399999999999999</v>
      </c>
      <c r="V7" s="55">
        <v>19.399999999999999</v>
      </c>
      <c r="W7" s="62">
        <v>19.399999999999999</v>
      </c>
      <c r="X7" s="62">
        <v>19.399999999999999</v>
      </c>
      <c r="Y7" s="62">
        <v>19.399999999999999</v>
      </c>
      <c r="Z7" s="62">
        <v>19.399999999999999</v>
      </c>
      <c r="AA7" s="62">
        <v>19.399999999999999</v>
      </c>
      <c r="AB7" s="62">
        <v>19.399999999999999</v>
      </c>
      <c r="AC7" s="62">
        <v>19.399999999999999</v>
      </c>
      <c r="AD7" s="39"/>
      <c r="AE7" s="39"/>
      <c r="AF7" s="39"/>
      <c r="AG7" s="40"/>
      <c r="AI7" s="22"/>
      <c r="AJ7" s="22"/>
      <c r="AK7" s="25"/>
      <c r="AL7" s="26"/>
      <c r="AM7" s="20"/>
      <c r="AN7" s="20"/>
      <c r="AO7" s="20"/>
    </row>
    <row r="8" spans="1:52" ht="20.100000000000001" customHeight="1">
      <c r="A8" s="44"/>
      <c r="B8" s="61"/>
      <c r="C8" s="62">
        <v>0</v>
      </c>
      <c r="D8" s="62">
        <v>0</v>
      </c>
      <c r="E8" s="62">
        <v>19.399999999999999</v>
      </c>
      <c r="F8" s="62">
        <v>19.399999999999999</v>
      </c>
      <c r="G8" s="62">
        <v>19.399999999999999</v>
      </c>
      <c r="H8" s="62">
        <v>19.399999999999999</v>
      </c>
      <c r="I8" s="62">
        <v>19.399999999999999</v>
      </c>
      <c r="J8" s="62">
        <v>19.399999999999999</v>
      </c>
      <c r="K8" s="62">
        <v>19.399999999999999</v>
      </c>
      <c r="L8" s="62">
        <v>19.399999999999999</v>
      </c>
      <c r="M8" s="62">
        <v>19.399999999999999</v>
      </c>
      <c r="N8" s="62">
        <v>19.399999999999999</v>
      </c>
      <c r="O8" s="62">
        <v>19.399999999999999</v>
      </c>
      <c r="P8" s="62">
        <v>19.399999999999999</v>
      </c>
      <c r="Q8" s="62">
        <v>19.399999999999999</v>
      </c>
      <c r="R8" s="62">
        <v>19.399999999999999</v>
      </c>
      <c r="S8" s="62">
        <v>19.399999999999999</v>
      </c>
      <c r="T8" s="62">
        <v>19.399999999999999</v>
      </c>
      <c r="U8" s="62">
        <v>19.399999999999999</v>
      </c>
      <c r="V8" s="55">
        <v>19.399999999999999</v>
      </c>
      <c r="W8" s="62">
        <v>19.399999999999999</v>
      </c>
      <c r="X8" s="62">
        <v>19.399999999999999</v>
      </c>
      <c r="Y8" s="62">
        <v>19.399999999999999</v>
      </c>
      <c r="Z8" s="62">
        <v>19.399999999999999</v>
      </c>
      <c r="AA8" s="62">
        <v>19.399999999999999</v>
      </c>
      <c r="AB8" s="62">
        <v>19.399999999999999</v>
      </c>
      <c r="AC8" s="62">
        <v>19.399999999999999</v>
      </c>
      <c r="AD8" s="39"/>
      <c r="AE8" s="39"/>
      <c r="AF8" s="39"/>
      <c r="AG8" s="40"/>
      <c r="AI8" s="22"/>
      <c r="AJ8" s="22"/>
      <c r="AK8" s="25"/>
      <c r="AL8" s="26"/>
      <c r="AM8" s="20"/>
      <c r="AN8" s="20"/>
      <c r="AO8" s="20"/>
    </row>
    <row r="9" spans="1:52" ht="20.100000000000001" customHeight="1">
      <c r="A9" s="44"/>
      <c r="B9" s="61"/>
      <c r="C9" s="62">
        <v>0</v>
      </c>
      <c r="D9" s="62">
        <v>0</v>
      </c>
      <c r="E9" s="62">
        <v>19.399999999999999</v>
      </c>
      <c r="F9" s="62">
        <v>19.399999999999999</v>
      </c>
      <c r="G9" s="62">
        <v>19.399999999999999</v>
      </c>
      <c r="H9" s="62">
        <v>19.399999999999999</v>
      </c>
      <c r="I9" s="62">
        <v>19.399999999999999</v>
      </c>
      <c r="J9" s="62">
        <v>19.399999999999999</v>
      </c>
      <c r="K9" s="62">
        <v>19.399999999999999</v>
      </c>
      <c r="L9" s="62">
        <v>19.399999999999999</v>
      </c>
      <c r="M9" s="62">
        <v>19.399999999999999</v>
      </c>
      <c r="N9" s="62">
        <v>19.399999999999999</v>
      </c>
      <c r="O9" s="62">
        <v>19.399999999999999</v>
      </c>
      <c r="P9" s="62">
        <v>19.399999999999999</v>
      </c>
      <c r="Q9" s="62">
        <v>19.399999999999999</v>
      </c>
      <c r="R9" s="62">
        <v>19.399999999999999</v>
      </c>
      <c r="S9" s="62">
        <v>19.399999999999999</v>
      </c>
      <c r="T9" s="62">
        <v>19.399999999999999</v>
      </c>
      <c r="U9" s="62">
        <v>19.399999999999999</v>
      </c>
      <c r="V9" s="55">
        <v>19.399999999999999</v>
      </c>
      <c r="W9" s="62">
        <v>19.399999999999999</v>
      </c>
      <c r="X9" s="62">
        <v>19.399999999999999</v>
      </c>
      <c r="Y9" s="62">
        <v>19.399999999999999</v>
      </c>
      <c r="Z9" s="62">
        <v>19.399999999999999</v>
      </c>
      <c r="AA9" s="62">
        <v>19.399999999999999</v>
      </c>
      <c r="AB9" s="62">
        <v>19.399999999999999</v>
      </c>
      <c r="AC9" s="62">
        <v>19.399999999999999</v>
      </c>
      <c r="AD9" s="39"/>
      <c r="AE9" s="39"/>
      <c r="AF9" s="39"/>
      <c r="AG9" s="40"/>
      <c r="AI9" s="22"/>
      <c r="AJ9" s="22"/>
      <c r="AK9" s="25"/>
      <c r="AL9" s="26"/>
      <c r="AM9" s="20"/>
      <c r="AN9" s="20"/>
      <c r="AO9" s="20"/>
    </row>
    <row r="10" spans="1:52" ht="20.100000000000001" customHeight="1">
      <c r="A10" s="44"/>
      <c r="B10" s="61"/>
      <c r="C10" s="62">
        <v>0</v>
      </c>
      <c r="D10" s="62">
        <v>0</v>
      </c>
      <c r="E10" s="62">
        <v>0</v>
      </c>
      <c r="F10" s="62">
        <v>19.399999999999999</v>
      </c>
      <c r="G10" s="62">
        <v>19.399999999999999</v>
      </c>
      <c r="H10" s="62">
        <v>19.399999999999999</v>
      </c>
      <c r="I10" s="62">
        <v>19.399999999999999</v>
      </c>
      <c r="J10" s="62">
        <v>19.399999999999999</v>
      </c>
      <c r="K10" s="62">
        <v>19.399999999999999</v>
      </c>
      <c r="L10" s="62">
        <v>19.399999999999999</v>
      </c>
      <c r="M10" s="62">
        <v>19.399999999999999</v>
      </c>
      <c r="N10" s="62">
        <v>19.399999999999999</v>
      </c>
      <c r="O10" s="62">
        <v>19.399999999999999</v>
      </c>
      <c r="P10" s="62">
        <v>19.399999999999999</v>
      </c>
      <c r="Q10" s="62">
        <v>19.399999999999999</v>
      </c>
      <c r="R10" s="62">
        <v>19.399999999999999</v>
      </c>
      <c r="S10" s="62">
        <v>19.399999999999999</v>
      </c>
      <c r="T10" s="62">
        <v>19.399999999999999</v>
      </c>
      <c r="U10" s="62">
        <v>19.399999999999999</v>
      </c>
      <c r="V10" s="55">
        <v>19.399999999999999</v>
      </c>
      <c r="W10" s="62">
        <v>19.399999999999999</v>
      </c>
      <c r="X10" s="62">
        <v>19.399999999999999</v>
      </c>
      <c r="Y10" s="62">
        <v>19.399999999999999</v>
      </c>
      <c r="Z10" s="62">
        <v>19.399999999999999</v>
      </c>
      <c r="AA10" s="62">
        <v>19.399999999999999</v>
      </c>
      <c r="AB10" s="62">
        <v>19.399999999999999</v>
      </c>
      <c r="AC10" s="62">
        <v>19.399999999999999</v>
      </c>
      <c r="AD10" s="39"/>
      <c r="AE10" s="39"/>
      <c r="AF10" s="39"/>
      <c r="AG10" s="40"/>
      <c r="AI10" s="23"/>
      <c r="AJ10" s="23"/>
      <c r="AK10" s="27"/>
      <c r="AL10" s="27"/>
      <c r="AM10" s="89"/>
      <c r="AN10" s="89"/>
      <c r="AO10" s="89"/>
    </row>
    <row r="11" spans="1:52" ht="20.100000000000001" customHeight="1">
      <c r="A11" s="44"/>
      <c r="B11" s="61"/>
      <c r="C11" s="62">
        <v>0</v>
      </c>
      <c r="D11" s="62">
        <v>0</v>
      </c>
      <c r="E11" s="62">
        <v>0</v>
      </c>
      <c r="F11" s="62">
        <v>0</v>
      </c>
      <c r="G11" s="62">
        <v>0</v>
      </c>
      <c r="H11" s="62">
        <v>0</v>
      </c>
      <c r="I11" s="62">
        <v>0</v>
      </c>
      <c r="J11" s="62">
        <v>0</v>
      </c>
      <c r="K11" s="62">
        <v>0</v>
      </c>
      <c r="L11" s="62">
        <v>0</v>
      </c>
      <c r="M11" s="62">
        <v>0</v>
      </c>
      <c r="N11" s="62">
        <v>0</v>
      </c>
      <c r="O11" s="62">
        <v>0</v>
      </c>
      <c r="P11" s="62">
        <v>0</v>
      </c>
      <c r="Q11" s="62">
        <v>0</v>
      </c>
      <c r="R11" s="62">
        <v>0</v>
      </c>
      <c r="S11" s="62">
        <v>0</v>
      </c>
      <c r="T11" s="62">
        <v>0</v>
      </c>
      <c r="U11" s="62">
        <v>0</v>
      </c>
      <c r="V11" s="55">
        <v>0</v>
      </c>
      <c r="W11" s="62">
        <v>0</v>
      </c>
      <c r="X11" s="62">
        <v>0</v>
      </c>
      <c r="Y11" s="62">
        <v>0</v>
      </c>
      <c r="Z11" s="62">
        <v>0</v>
      </c>
      <c r="AA11" s="62">
        <v>0</v>
      </c>
      <c r="AB11" s="62">
        <v>0</v>
      </c>
      <c r="AC11" s="61">
        <v>0</v>
      </c>
      <c r="AD11" s="39"/>
      <c r="AE11" s="39"/>
      <c r="AF11" s="39"/>
      <c r="AG11" s="40"/>
      <c r="AI11" s="24"/>
      <c r="AJ11" s="24"/>
      <c r="AK11" s="28"/>
      <c r="AL11" s="28"/>
      <c r="AM11" s="90"/>
      <c r="AN11" s="90"/>
      <c r="AO11" s="90"/>
    </row>
    <row r="12" spans="1:52" ht="20.100000000000001" customHeight="1">
      <c r="A12" s="44"/>
      <c r="B12" s="61"/>
      <c r="C12" s="62">
        <v>0</v>
      </c>
      <c r="D12" s="62">
        <v>0</v>
      </c>
      <c r="E12" s="62">
        <v>0</v>
      </c>
      <c r="F12" s="62">
        <v>0</v>
      </c>
      <c r="G12" s="62">
        <v>0</v>
      </c>
      <c r="H12" s="62">
        <v>0</v>
      </c>
      <c r="I12" s="62">
        <v>0</v>
      </c>
      <c r="J12" s="62">
        <v>0</v>
      </c>
      <c r="K12" s="62">
        <v>0</v>
      </c>
      <c r="L12" s="62">
        <v>0</v>
      </c>
      <c r="M12" s="62">
        <v>0</v>
      </c>
      <c r="N12" s="62">
        <v>0</v>
      </c>
      <c r="O12" s="62">
        <v>0</v>
      </c>
      <c r="P12" s="62">
        <v>0</v>
      </c>
      <c r="Q12" s="62">
        <v>0</v>
      </c>
      <c r="R12" s="62">
        <v>0</v>
      </c>
      <c r="S12" s="62">
        <v>0</v>
      </c>
      <c r="T12" s="62">
        <v>0</v>
      </c>
      <c r="U12" s="62">
        <v>0</v>
      </c>
      <c r="V12" s="55">
        <v>0</v>
      </c>
      <c r="W12" s="62">
        <v>0</v>
      </c>
      <c r="X12" s="62">
        <v>0</v>
      </c>
      <c r="Y12" s="62">
        <v>0</v>
      </c>
      <c r="Z12" s="62">
        <v>0</v>
      </c>
      <c r="AA12" s="62">
        <v>0</v>
      </c>
      <c r="AB12" s="62">
        <v>0</v>
      </c>
      <c r="AC12" s="61">
        <v>0</v>
      </c>
      <c r="AD12" s="39"/>
      <c r="AE12" s="39"/>
      <c r="AF12" s="39"/>
      <c r="AG12" s="40"/>
      <c r="AI12" s="21"/>
      <c r="AJ12" s="21"/>
      <c r="AK12" s="29"/>
      <c r="AL12" s="29"/>
      <c r="AM12" s="76"/>
      <c r="AN12" s="76"/>
      <c r="AO12" s="76"/>
    </row>
    <row r="13" spans="1:52" ht="20.100000000000001" customHeight="1">
      <c r="A13" s="44"/>
      <c r="B13" s="61"/>
      <c r="C13" s="62">
        <v>0</v>
      </c>
      <c r="D13" s="62">
        <v>0</v>
      </c>
      <c r="E13" s="62">
        <v>0</v>
      </c>
      <c r="F13" s="62">
        <v>0</v>
      </c>
      <c r="G13" s="62">
        <v>0</v>
      </c>
      <c r="H13" s="62">
        <v>0</v>
      </c>
      <c r="I13" s="62">
        <v>0</v>
      </c>
      <c r="J13" s="62">
        <v>0</v>
      </c>
      <c r="K13" s="62">
        <v>0</v>
      </c>
      <c r="L13" s="62">
        <v>0</v>
      </c>
      <c r="M13" s="62">
        <v>0</v>
      </c>
      <c r="N13" s="62">
        <v>0</v>
      </c>
      <c r="O13" s="62">
        <v>0</v>
      </c>
      <c r="P13" s="62">
        <v>0</v>
      </c>
      <c r="Q13" s="62">
        <v>0</v>
      </c>
      <c r="R13" s="62">
        <v>0</v>
      </c>
      <c r="S13" s="62">
        <v>0</v>
      </c>
      <c r="T13" s="62">
        <v>0</v>
      </c>
      <c r="U13" s="62">
        <v>0</v>
      </c>
      <c r="V13" s="55">
        <v>0</v>
      </c>
      <c r="W13" s="62">
        <v>0</v>
      </c>
      <c r="X13" s="62">
        <v>0</v>
      </c>
      <c r="Y13" s="62">
        <v>0</v>
      </c>
      <c r="Z13" s="62">
        <v>0</v>
      </c>
      <c r="AA13" s="62">
        <v>0</v>
      </c>
      <c r="AB13" s="62">
        <v>0</v>
      </c>
      <c r="AC13" s="61">
        <v>0</v>
      </c>
      <c r="AD13" s="39"/>
      <c r="AE13" s="41"/>
      <c r="AF13" s="39"/>
      <c r="AG13" s="40"/>
      <c r="AI13" s="21"/>
      <c r="AJ13" s="21"/>
      <c r="AK13" s="29"/>
      <c r="AL13" s="29"/>
      <c r="AM13" s="76"/>
      <c r="AN13" s="76"/>
      <c r="AO13" s="76"/>
    </row>
    <row r="14" spans="1:52" ht="20.100000000000001" customHeight="1">
      <c r="A14" s="44"/>
      <c r="B14" s="61"/>
      <c r="C14" s="62">
        <v>0</v>
      </c>
      <c r="D14" s="62">
        <v>0</v>
      </c>
      <c r="E14" s="62">
        <v>0</v>
      </c>
      <c r="F14" s="62">
        <v>0</v>
      </c>
      <c r="G14" s="62">
        <v>0</v>
      </c>
      <c r="H14" s="62">
        <v>0</v>
      </c>
      <c r="I14" s="62">
        <v>0</v>
      </c>
      <c r="J14" s="62">
        <v>0</v>
      </c>
      <c r="K14" s="62">
        <v>0</v>
      </c>
      <c r="L14" s="62">
        <v>0</v>
      </c>
      <c r="M14" s="62">
        <v>0</v>
      </c>
      <c r="N14" s="62">
        <v>0</v>
      </c>
      <c r="O14" s="62">
        <v>0</v>
      </c>
      <c r="P14" s="62">
        <v>0</v>
      </c>
      <c r="Q14" s="62">
        <v>0</v>
      </c>
      <c r="R14" s="62">
        <v>0</v>
      </c>
      <c r="S14" s="62">
        <v>0</v>
      </c>
      <c r="T14" s="62">
        <v>0</v>
      </c>
      <c r="U14" s="62">
        <v>0</v>
      </c>
      <c r="V14" s="55">
        <v>0</v>
      </c>
      <c r="W14" s="62">
        <v>0</v>
      </c>
      <c r="X14" s="62">
        <v>0</v>
      </c>
      <c r="Y14" s="62">
        <v>0</v>
      </c>
      <c r="Z14" s="62">
        <v>0</v>
      </c>
      <c r="AA14" s="62">
        <v>0</v>
      </c>
      <c r="AB14" s="62">
        <v>0</v>
      </c>
      <c r="AC14" s="61">
        <v>0</v>
      </c>
      <c r="AD14" s="39"/>
      <c r="AE14" s="39"/>
      <c r="AF14" s="39"/>
      <c r="AG14" s="40"/>
      <c r="AI14" s="30"/>
      <c r="AJ14" s="30"/>
      <c r="AK14" s="30"/>
      <c r="AL14" s="30"/>
      <c r="AM14" s="30"/>
      <c r="AN14" s="30"/>
      <c r="AO14" s="30"/>
    </row>
    <row r="15" spans="1:52" ht="20.100000000000001" customHeight="1" thickBot="1">
      <c r="A15" s="3" t="s">
        <v>0</v>
      </c>
      <c r="B15" s="4"/>
      <c r="C15" s="10">
        <f t="shared" ref="C15:AC15" si="0">SUM(C3:C14)</f>
        <v>0</v>
      </c>
      <c r="D15" s="10">
        <f t="shared" si="0"/>
        <v>4</v>
      </c>
      <c r="E15" s="10">
        <f t="shared" si="0"/>
        <v>120.4</v>
      </c>
      <c r="F15" s="10">
        <f t="shared" si="0"/>
        <v>139.80000000000001</v>
      </c>
      <c r="G15" s="10">
        <f t="shared" si="0"/>
        <v>139.80000000000001</v>
      </c>
      <c r="H15" s="10">
        <f t="shared" si="0"/>
        <v>139.80000000000001</v>
      </c>
      <c r="I15" s="10">
        <f t="shared" si="0"/>
        <v>139.80000000000001</v>
      </c>
      <c r="J15" s="10">
        <f t="shared" si="0"/>
        <v>139.80000000000001</v>
      </c>
      <c r="K15" s="10">
        <f t="shared" si="0"/>
        <v>139.80000000000001</v>
      </c>
      <c r="L15" s="10">
        <f t="shared" si="0"/>
        <v>139.80000000000001</v>
      </c>
      <c r="M15" s="10">
        <f t="shared" si="0"/>
        <v>139.80000000000001</v>
      </c>
      <c r="N15" s="10">
        <f t="shared" si="0"/>
        <v>139.80000000000001</v>
      </c>
      <c r="O15" s="10">
        <f t="shared" si="0"/>
        <v>139.80000000000001</v>
      </c>
      <c r="P15" s="10">
        <f t="shared" si="0"/>
        <v>139.80000000000001</v>
      </c>
      <c r="Q15" s="10">
        <f t="shared" si="0"/>
        <v>139.80000000000001</v>
      </c>
      <c r="R15" s="10">
        <f t="shared" si="0"/>
        <v>135.80000000000001</v>
      </c>
      <c r="S15" s="10">
        <f t="shared" si="0"/>
        <v>135.80000000000001</v>
      </c>
      <c r="T15" s="10">
        <f t="shared" si="0"/>
        <v>135.80000000000001</v>
      </c>
      <c r="U15" s="10">
        <f t="shared" si="0"/>
        <v>135.80000000000001</v>
      </c>
      <c r="V15" s="56">
        <f t="shared" si="0"/>
        <v>135.80000000000001</v>
      </c>
      <c r="W15" s="10">
        <f t="shared" si="0"/>
        <v>135.80000000000001</v>
      </c>
      <c r="X15" s="10">
        <f t="shared" si="0"/>
        <v>135.80000000000001</v>
      </c>
      <c r="Y15" s="10">
        <f t="shared" si="0"/>
        <v>135.80000000000001</v>
      </c>
      <c r="Z15" s="10">
        <f t="shared" si="0"/>
        <v>135.80000000000001</v>
      </c>
      <c r="AA15" s="10">
        <f t="shared" si="0"/>
        <v>135.80000000000001</v>
      </c>
      <c r="AB15" s="10">
        <f t="shared" si="0"/>
        <v>135.80000000000001</v>
      </c>
      <c r="AC15" s="4">
        <f t="shared" si="0"/>
        <v>135.80000000000001</v>
      </c>
      <c r="AD15" s="42"/>
      <c r="AE15" s="39"/>
      <c r="AF15" s="39"/>
      <c r="AG15" s="43"/>
      <c r="AH15" s="12"/>
      <c r="AI15" s="13"/>
      <c r="AJ15" s="13"/>
      <c r="AK15" s="13"/>
      <c r="AL15" s="13"/>
      <c r="AM15" s="18"/>
      <c r="AN15" s="13"/>
      <c r="AO15" s="13"/>
    </row>
    <row r="16" spans="1:52" ht="20.100000000000001" customHeight="1">
      <c r="A16" s="45" t="s">
        <v>1</v>
      </c>
      <c r="B16" s="63"/>
      <c r="C16" s="63" t="e">
        <f>$AJ25*C18</f>
        <v>#DIV/0!</v>
      </c>
      <c r="D16" s="63" t="e">
        <f>$AJ25*D18</f>
        <v>#DIV/0!</v>
      </c>
      <c r="E16" s="63" t="e">
        <f t="shared" ref="E16:P16" si="1">$AJ25*E18</f>
        <v>#DIV/0!</v>
      </c>
      <c r="F16" s="63" t="e">
        <f t="shared" si="1"/>
        <v>#DIV/0!</v>
      </c>
      <c r="G16" s="63" t="e">
        <f t="shared" si="1"/>
        <v>#DIV/0!</v>
      </c>
      <c r="H16" s="63" t="e">
        <f t="shared" si="1"/>
        <v>#DIV/0!</v>
      </c>
      <c r="I16" s="63" t="e">
        <f t="shared" si="1"/>
        <v>#DIV/0!</v>
      </c>
      <c r="J16" s="63">
        <v>25</v>
      </c>
      <c r="K16" s="63" t="e">
        <f t="shared" si="1"/>
        <v>#DIV/0!</v>
      </c>
      <c r="L16" s="63" t="e">
        <f t="shared" si="1"/>
        <v>#DIV/0!</v>
      </c>
      <c r="M16" s="63" t="e">
        <f t="shared" si="1"/>
        <v>#DIV/0!</v>
      </c>
      <c r="N16" s="63" t="e">
        <f t="shared" si="1"/>
        <v>#DIV/0!</v>
      </c>
      <c r="O16" s="63" t="e">
        <f t="shared" si="1"/>
        <v>#DIV/0!</v>
      </c>
      <c r="P16" s="63" t="e">
        <f t="shared" si="1"/>
        <v>#DIV/0!</v>
      </c>
      <c r="Q16" s="63" t="e">
        <f t="shared" ref="Q16:AC16" si="2">$AJ25*Q18</f>
        <v>#DIV/0!</v>
      </c>
      <c r="R16" s="63" t="e">
        <f t="shared" si="2"/>
        <v>#DIV/0!</v>
      </c>
      <c r="S16" s="63" t="e">
        <f t="shared" si="2"/>
        <v>#DIV/0!</v>
      </c>
      <c r="T16" s="63" t="e">
        <f t="shared" si="2"/>
        <v>#DIV/0!</v>
      </c>
      <c r="U16" s="63" t="e">
        <f t="shared" si="2"/>
        <v>#DIV/0!</v>
      </c>
      <c r="V16" s="57" t="e">
        <f t="shared" si="2"/>
        <v>#DIV/0!</v>
      </c>
      <c r="W16" s="63" t="e">
        <f t="shared" si="2"/>
        <v>#DIV/0!</v>
      </c>
      <c r="X16" s="63" t="e">
        <f t="shared" si="2"/>
        <v>#DIV/0!</v>
      </c>
      <c r="Y16" s="63">
        <v>1004</v>
      </c>
      <c r="Z16" s="63" t="e">
        <f t="shared" si="2"/>
        <v>#DIV/0!</v>
      </c>
      <c r="AA16" s="63" t="e">
        <f t="shared" si="2"/>
        <v>#DIV/0!</v>
      </c>
      <c r="AB16" s="63" t="e">
        <f t="shared" si="2"/>
        <v>#DIV/0!</v>
      </c>
      <c r="AC16" s="63" t="e">
        <f t="shared" si="2"/>
        <v>#DIV/0!</v>
      </c>
      <c r="AD16" s="39"/>
      <c r="AE16" s="39"/>
      <c r="AF16" s="39"/>
      <c r="AG16" s="39"/>
      <c r="AH16" s="12"/>
      <c r="AI16" s="46" t="s">
        <v>7</v>
      </c>
      <c r="AJ16" s="81" t="e">
        <v>#DIV/0!</v>
      </c>
      <c r="AK16" s="82"/>
      <c r="AL16" s="13"/>
      <c r="AM16" s="18" t="e">
        <v>#DIV/0!</v>
      </c>
      <c r="AN16" s="13"/>
      <c r="AO16" s="13"/>
    </row>
    <row r="17" spans="1:41" ht="20.100000000000001" customHeight="1">
      <c r="A17" s="45" t="s">
        <v>2</v>
      </c>
      <c r="B17" s="63"/>
      <c r="C17" s="63" t="e">
        <f>#REF!+C16</f>
        <v>#REF!</v>
      </c>
      <c r="D17" s="63" t="e">
        <f>C17+D16</f>
        <v>#REF!</v>
      </c>
      <c r="E17" s="63" t="e">
        <f t="shared" ref="E17:P17" si="3">D17+E16</f>
        <v>#REF!</v>
      </c>
      <c r="F17" s="63" t="e">
        <f t="shared" si="3"/>
        <v>#REF!</v>
      </c>
      <c r="G17" s="63" t="e">
        <f t="shared" si="3"/>
        <v>#REF!</v>
      </c>
      <c r="H17" s="63" t="e">
        <f t="shared" si="3"/>
        <v>#REF!</v>
      </c>
      <c r="I17" s="63" t="e">
        <f t="shared" si="3"/>
        <v>#REF!</v>
      </c>
      <c r="J17" s="63" t="e">
        <f t="shared" si="3"/>
        <v>#REF!</v>
      </c>
      <c r="K17" s="63" t="e">
        <f t="shared" si="3"/>
        <v>#REF!</v>
      </c>
      <c r="L17" s="63" t="e">
        <f t="shared" si="3"/>
        <v>#REF!</v>
      </c>
      <c r="M17" s="63" t="e">
        <f t="shared" si="3"/>
        <v>#REF!</v>
      </c>
      <c r="N17" s="63" t="e">
        <f t="shared" si="3"/>
        <v>#REF!</v>
      </c>
      <c r="O17" s="63" t="e">
        <f t="shared" si="3"/>
        <v>#REF!</v>
      </c>
      <c r="P17" s="63" t="e">
        <f t="shared" si="3"/>
        <v>#REF!</v>
      </c>
      <c r="Q17" s="63" t="e">
        <f>D17+Q16</f>
        <v>#REF!</v>
      </c>
      <c r="R17" s="63" t="e">
        <f t="shared" ref="R17:AC17" si="4">Q17+R16</f>
        <v>#REF!</v>
      </c>
      <c r="S17" s="63" t="e">
        <f t="shared" si="4"/>
        <v>#REF!</v>
      </c>
      <c r="T17" s="63" t="e">
        <f t="shared" si="4"/>
        <v>#REF!</v>
      </c>
      <c r="U17" s="63" t="e">
        <f t="shared" si="4"/>
        <v>#REF!</v>
      </c>
      <c r="V17" s="57" t="e">
        <f>U17+V16</f>
        <v>#REF!</v>
      </c>
      <c r="W17" s="63" t="e">
        <f>V17+W16</f>
        <v>#REF!</v>
      </c>
      <c r="X17" s="63" t="e">
        <f>W17+X16</f>
        <v>#REF!</v>
      </c>
      <c r="Y17" s="63">
        <v>13.55</v>
      </c>
      <c r="Z17" s="63" t="e">
        <f>U17+Z16</f>
        <v>#REF!</v>
      </c>
      <c r="AA17" s="63" t="e">
        <f t="shared" si="4"/>
        <v>#REF!</v>
      </c>
      <c r="AB17" s="63" t="e">
        <f t="shared" si="4"/>
        <v>#REF!</v>
      </c>
      <c r="AC17" s="63" t="e">
        <f t="shared" si="4"/>
        <v>#REF!</v>
      </c>
      <c r="AD17" s="39"/>
      <c r="AE17" s="39"/>
      <c r="AF17" s="39"/>
      <c r="AG17" s="39"/>
      <c r="AH17" s="12"/>
      <c r="AI17" s="47" t="s">
        <v>8</v>
      </c>
      <c r="AJ17" s="83" t="e">
        <v>#DIV/0!</v>
      </c>
      <c r="AK17" s="84"/>
      <c r="AL17" s="13"/>
      <c r="AM17" s="18" t="e">
        <v>#REF!</v>
      </c>
      <c r="AN17" s="13"/>
      <c r="AO17" s="13"/>
    </row>
    <row r="18" spans="1:41" ht="20.100000000000001" customHeight="1">
      <c r="A18" s="45" t="s">
        <v>3</v>
      </c>
      <c r="B18" s="64"/>
      <c r="C18" s="64" t="e">
        <f>C15/$AJ22</f>
        <v>#DIV/0!</v>
      </c>
      <c r="D18" s="64" t="e">
        <f>D15/$AJ22</f>
        <v>#DIV/0!</v>
      </c>
      <c r="E18" s="64" t="e">
        <f t="shared" ref="E18:P18" si="5">E15/$AJ22</f>
        <v>#DIV/0!</v>
      </c>
      <c r="F18" s="64" t="e">
        <f t="shared" si="5"/>
        <v>#DIV/0!</v>
      </c>
      <c r="G18" s="64" t="e">
        <f t="shared" si="5"/>
        <v>#DIV/0!</v>
      </c>
      <c r="H18" s="64" t="e">
        <f t="shared" si="5"/>
        <v>#DIV/0!</v>
      </c>
      <c r="I18" s="64" t="e">
        <f t="shared" si="5"/>
        <v>#DIV/0!</v>
      </c>
      <c r="J18" s="64">
        <v>0.19</v>
      </c>
      <c r="K18" s="64" t="e">
        <f t="shared" si="5"/>
        <v>#DIV/0!</v>
      </c>
      <c r="L18" s="64" t="e">
        <f t="shared" si="5"/>
        <v>#DIV/0!</v>
      </c>
      <c r="M18" s="64" t="e">
        <f t="shared" si="5"/>
        <v>#DIV/0!</v>
      </c>
      <c r="N18" s="64" t="e">
        <f t="shared" si="5"/>
        <v>#DIV/0!</v>
      </c>
      <c r="O18" s="64" t="e">
        <f t="shared" si="5"/>
        <v>#DIV/0!</v>
      </c>
      <c r="P18" s="64" t="e">
        <f t="shared" si="5"/>
        <v>#DIV/0!</v>
      </c>
      <c r="Q18" s="64" t="e">
        <f t="shared" ref="Q18:AC18" si="6">Q15/$AJ22</f>
        <v>#DIV/0!</v>
      </c>
      <c r="R18" s="64" t="e">
        <f t="shared" si="6"/>
        <v>#DIV/0!</v>
      </c>
      <c r="S18" s="64" t="e">
        <f t="shared" si="6"/>
        <v>#DIV/0!</v>
      </c>
      <c r="T18" s="64" t="e">
        <f t="shared" si="6"/>
        <v>#DIV/0!</v>
      </c>
      <c r="U18" s="64" t="e">
        <f t="shared" si="6"/>
        <v>#DIV/0!</v>
      </c>
      <c r="V18" s="58" t="e">
        <f t="shared" si="6"/>
        <v>#DIV/0!</v>
      </c>
      <c r="W18" s="64" t="e">
        <f t="shared" si="6"/>
        <v>#DIV/0!</v>
      </c>
      <c r="X18" s="64" t="e">
        <f t="shared" si="6"/>
        <v>#DIV/0!</v>
      </c>
      <c r="Y18" s="64" t="e">
        <f t="shared" si="6"/>
        <v>#DIV/0!</v>
      </c>
      <c r="Z18" s="64" t="e">
        <f t="shared" si="6"/>
        <v>#DIV/0!</v>
      </c>
      <c r="AA18" s="64" t="e">
        <f t="shared" si="6"/>
        <v>#DIV/0!</v>
      </c>
      <c r="AB18" s="64" t="e">
        <f>AB15/$AJ22</f>
        <v>#DIV/0!</v>
      </c>
      <c r="AC18" s="64" t="e">
        <f t="shared" si="6"/>
        <v>#DIV/0!</v>
      </c>
      <c r="AD18" s="39"/>
      <c r="AE18" s="39"/>
      <c r="AF18" s="39"/>
      <c r="AH18" s="12"/>
      <c r="AI18" s="47" t="s">
        <v>9</v>
      </c>
      <c r="AJ18" s="77">
        <v>0</v>
      </c>
      <c r="AK18" s="78"/>
      <c r="AL18" s="16"/>
      <c r="AM18" s="13">
        <v>1.35</v>
      </c>
      <c r="AN18" s="13"/>
      <c r="AO18" s="13"/>
    </row>
    <row r="19" spans="1:41" ht="20.100000000000001" customHeight="1" thickBot="1">
      <c r="A19" s="45" t="s">
        <v>4</v>
      </c>
      <c r="B19" s="64"/>
      <c r="C19" s="64" t="e">
        <f>C18+#REF!</f>
        <v>#DIV/0!</v>
      </c>
      <c r="D19" s="64" t="e">
        <f>D18+C19</f>
        <v>#DIV/0!</v>
      </c>
      <c r="E19" s="64" t="e">
        <f t="shared" ref="E19:P19" si="7">E18+D19</f>
        <v>#DIV/0!</v>
      </c>
      <c r="F19" s="64" t="e">
        <f t="shared" si="7"/>
        <v>#DIV/0!</v>
      </c>
      <c r="G19" s="64" t="e">
        <f t="shared" si="7"/>
        <v>#DIV/0!</v>
      </c>
      <c r="H19" s="64" t="e">
        <f t="shared" si="7"/>
        <v>#DIV/0!</v>
      </c>
      <c r="I19" s="64" t="e">
        <f t="shared" si="7"/>
        <v>#DIV/0!</v>
      </c>
      <c r="J19" s="64" t="e">
        <f t="shared" si="7"/>
        <v>#DIV/0!</v>
      </c>
      <c r="K19" s="64" t="e">
        <f t="shared" si="7"/>
        <v>#DIV/0!</v>
      </c>
      <c r="L19" s="64" t="e">
        <f t="shared" si="7"/>
        <v>#DIV/0!</v>
      </c>
      <c r="M19" s="64" t="e">
        <f t="shared" si="7"/>
        <v>#DIV/0!</v>
      </c>
      <c r="N19" s="64" t="e">
        <f t="shared" si="7"/>
        <v>#DIV/0!</v>
      </c>
      <c r="O19" s="64" t="e">
        <f t="shared" si="7"/>
        <v>#DIV/0!</v>
      </c>
      <c r="P19" s="64" t="e">
        <f t="shared" si="7"/>
        <v>#DIV/0!</v>
      </c>
      <c r="Q19" s="64" t="e">
        <f>Q18+D19</f>
        <v>#DIV/0!</v>
      </c>
      <c r="R19" s="64" t="e">
        <f t="shared" ref="R19:AC19" si="8">R18+Q19</f>
        <v>#DIV/0!</v>
      </c>
      <c r="S19" s="64" t="e">
        <f t="shared" si="8"/>
        <v>#DIV/0!</v>
      </c>
      <c r="T19" s="64" t="e">
        <f t="shared" si="8"/>
        <v>#DIV/0!</v>
      </c>
      <c r="U19" s="64" t="e">
        <f t="shared" si="8"/>
        <v>#DIV/0!</v>
      </c>
      <c r="V19" s="58" t="e">
        <f>V18+U19</f>
        <v>#DIV/0!</v>
      </c>
      <c r="W19" s="64" t="e">
        <f>W18+V19</f>
        <v>#DIV/0!</v>
      </c>
      <c r="X19" s="64" t="e">
        <f>X18+W19</f>
        <v>#DIV/0!</v>
      </c>
      <c r="Y19" s="62">
        <v>19.399999999999999</v>
      </c>
      <c r="Z19" s="64" t="e">
        <f>Z18+U19</f>
        <v>#DIV/0!</v>
      </c>
      <c r="AA19" s="64" t="e">
        <f t="shared" si="8"/>
        <v>#DIV/0!</v>
      </c>
      <c r="AB19" s="64" t="e">
        <f t="shared" si="8"/>
        <v>#DIV/0!</v>
      </c>
      <c r="AC19" s="64" t="e">
        <f t="shared" si="8"/>
        <v>#DIV/0!</v>
      </c>
      <c r="AD19" s="39"/>
      <c r="AE19" s="39"/>
      <c r="AF19" s="39"/>
      <c r="AH19" s="12"/>
      <c r="AI19" s="48" t="s">
        <v>10</v>
      </c>
      <c r="AJ19" s="79" t="e">
        <v>#DIV/0!</v>
      </c>
      <c r="AK19" s="80"/>
      <c r="AL19" s="16"/>
      <c r="AM19" s="13" t="e">
        <v>#DIV/0!</v>
      </c>
      <c r="AN19" s="14"/>
      <c r="AO19" s="13"/>
    </row>
    <row r="20" spans="1:41" ht="20.100000000000001" customHeight="1">
      <c r="A20" s="45" t="s">
        <v>5</v>
      </c>
      <c r="B20" s="65"/>
      <c r="C20" s="65">
        <f t="shared" ref="C20:AC20" si="9">C21*$AJ$25</f>
        <v>0</v>
      </c>
      <c r="D20" s="65">
        <f t="shared" si="9"/>
        <v>0</v>
      </c>
      <c r="E20" s="65">
        <f t="shared" si="9"/>
        <v>0</v>
      </c>
      <c r="F20" s="65">
        <f t="shared" si="9"/>
        <v>0</v>
      </c>
      <c r="G20" s="65">
        <f t="shared" si="9"/>
        <v>0</v>
      </c>
      <c r="H20" s="65">
        <f t="shared" si="9"/>
        <v>0</v>
      </c>
      <c r="I20" s="65">
        <f t="shared" si="9"/>
        <v>0</v>
      </c>
      <c r="J20" s="65">
        <v>33</v>
      </c>
      <c r="K20" s="65">
        <f t="shared" si="9"/>
        <v>0</v>
      </c>
      <c r="L20" s="65">
        <f t="shared" si="9"/>
        <v>0</v>
      </c>
      <c r="M20" s="65">
        <f t="shared" si="9"/>
        <v>0</v>
      </c>
      <c r="N20" s="65">
        <f t="shared" si="9"/>
        <v>0</v>
      </c>
      <c r="O20" s="65">
        <f t="shared" si="9"/>
        <v>0</v>
      </c>
      <c r="P20" s="65">
        <f t="shared" si="9"/>
        <v>0</v>
      </c>
      <c r="Q20" s="65">
        <f t="shared" si="9"/>
        <v>0</v>
      </c>
      <c r="R20" s="65">
        <f t="shared" si="9"/>
        <v>0</v>
      </c>
      <c r="S20" s="65">
        <f t="shared" si="9"/>
        <v>0</v>
      </c>
      <c r="T20" s="65">
        <f t="shared" si="9"/>
        <v>0</v>
      </c>
      <c r="U20" s="65">
        <f t="shared" si="9"/>
        <v>0</v>
      </c>
      <c r="V20" s="59">
        <f t="shared" si="9"/>
        <v>0</v>
      </c>
      <c r="W20" s="65">
        <f t="shared" si="9"/>
        <v>0</v>
      </c>
      <c r="X20" s="65">
        <f t="shared" si="9"/>
        <v>0</v>
      </c>
      <c r="Y20" s="65">
        <f t="shared" si="9"/>
        <v>0</v>
      </c>
      <c r="Z20" s="65">
        <f t="shared" si="9"/>
        <v>0</v>
      </c>
      <c r="AA20" s="65">
        <f t="shared" si="9"/>
        <v>0</v>
      </c>
      <c r="AB20" s="65">
        <f t="shared" si="9"/>
        <v>0</v>
      </c>
      <c r="AC20" s="65">
        <f t="shared" si="9"/>
        <v>0</v>
      </c>
      <c r="AD20" s="39"/>
      <c r="AE20" s="39"/>
      <c r="AF20" s="39"/>
      <c r="AH20" s="12"/>
      <c r="AI20" s="13"/>
      <c r="AJ20" s="13"/>
      <c r="AK20" s="13"/>
      <c r="AL20" s="13"/>
      <c r="AM20" s="13"/>
      <c r="AN20" s="13"/>
      <c r="AO20" s="13"/>
    </row>
    <row r="21" spans="1:41" ht="20.100000000000001" customHeight="1">
      <c r="A21" s="45" t="s">
        <v>6</v>
      </c>
      <c r="B21" s="66"/>
      <c r="C21" s="66">
        <v>0</v>
      </c>
      <c r="D21" s="66">
        <v>0.05</v>
      </c>
      <c r="E21" s="66">
        <v>1.05</v>
      </c>
      <c r="F21" s="66">
        <v>2.0499999999999998</v>
      </c>
      <c r="G21" s="66">
        <v>3.05</v>
      </c>
      <c r="H21" s="66">
        <v>4.05</v>
      </c>
      <c r="I21" s="66">
        <v>5.05</v>
      </c>
      <c r="J21" s="66">
        <v>6.05</v>
      </c>
      <c r="K21" s="66">
        <v>7.05</v>
      </c>
      <c r="L21" s="66">
        <v>8.0500000000000007</v>
      </c>
      <c r="M21" s="66">
        <v>9.0500000000000007</v>
      </c>
      <c r="N21" s="66">
        <v>10.050000000000001</v>
      </c>
      <c r="O21" s="66">
        <v>11.05</v>
      </c>
      <c r="P21" s="66">
        <v>12.05</v>
      </c>
      <c r="Q21" s="66">
        <v>0.15</v>
      </c>
      <c r="R21" s="66">
        <v>0.35</v>
      </c>
      <c r="S21" s="66">
        <v>0.35</v>
      </c>
      <c r="T21" s="66">
        <v>0.35</v>
      </c>
      <c r="U21" s="66">
        <v>0.35</v>
      </c>
      <c r="V21" s="60">
        <v>1.35</v>
      </c>
      <c r="W21" s="66">
        <v>2.35</v>
      </c>
      <c r="X21" s="66">
        <v>3.35</v>
      </c>
      <c r="Y21" s="66">
        <v>4.3499999999999996</v>
      </c>
      <c r="Z21" s="66">
        <v>0.35</v>
      </c>
      <c r="AA21" s="66">
        <v>0.35</v>
      </c>
      <c r="AB21" s="66">
        <v>0.35</v>
      </c>
      <c r="AC21" s="66">
        <v>0.35</v>
      </c>
      <c r="AD21" s="39"/>
      <c r="AE21" s="39"/>
      <c r="AF21" s="39"/>
      <c r="AH21" s="31"/>
      <c r="AI21" s="32"/>
      <c r="AJ21" s="33"/>
      <c r="AK21" s="34"/>
      <c r="AL21" s="34"/>
      <c r="AM21" s="32"/>
      <c r="AN21" s="13"/>
      <c r="AO21" s="13"/>
    </row>
    <row r="22" spans="1:41" s="7" customFormat="1" ht="20.100000000000001" customHeight="1">
      <c r="A22" s="2"/>
      <c r="B22" s="39"/>
      <c r="C22" s="39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5"/>
      <c r="AH22" s="35"/>
      <c r="AI22" s="36"/>
      <c r="AJ22" s="73"/>
      <c r="AK22" s="73"/>
      <c r="AL22" s="73"/>
      <c r="AM22" s="32"/>
      <c r="AN22" s="13"/>
      <c r="AO22" s="13"/>
    </row>
    <row r="23" spans="1:41" s="7" customFormat="1" ht="20.100000000000001" customHeight="1"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35"/>
      <c r="AI23" s="36"/>
      <c r="AJ23" s="74"/>
      <c r="AK23" s="74"/>
      <c r="AL23" s="74"/>
      <c r="AM23" s="37"/>
      <c r="AN23" s="15"/>
      <c r="AO23" s="15"/>
    </row>
    <row r="24" spans="1:41" s="7" customFormat="1" ht="20.100000000000001" customHeight="1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35"/>
      <c r="AI24" s="36"/>
      <c r="AJ24" s="74"/>
      <c r="AK24" s="74"/>
      <c r="AL24" s="74"/>
      <c r="AM24" s="38"/>
      <c r="AN24" s="15"/>
      <c r="AO24" s="15"/>
    </row>
    <row r="25" spans="1:41" s="7" customFormat="1" ht="20.100000000000001" customHeight="1"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35"/>
      <c r="AI25" s="36"/>
      <c r="AJ25" s="75"/>
      <c r="AK25" s="75"/>
      <c r="AL25" s="75"/>
      <c r="AM25" s="38"/>
      <c r="AN25" s="15"/>
      <c r="AO25" s="15"/>
    </row>
    <row r="26" spans="1:41" s="7" customFormat="1" ht="20.100000000000001" customHeight="1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6"/>
      <c r="AF26" s="6"/>
      <c r="AG26" s="6"/>
      <c r="AH26" s="35"/>
      <c r="AI26" s="36"/>
      <c r="AJ26" s="72"/>
      <c r="AK26" s="72"/>
      <c r="AL26" s="72"/>
      <c r="AM26" s="38"/>
      <c r="AN26" s="15"/>
      <c r="AO26" s="15"/>
    </row>
    <row r="27" spans="1:41" s="7" customFormat="1" ht="20.100000000000001" customHeight="1">
      <c r="B27" s="11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35"/>
      <c r="AI27" s="36"/>
      <c r="AJ27" s="67"/>
      <c r="AK27" s="67"/>
      <c r="AL27" s="67"/>
      <c r="AM27" s="37"/>
      <c r="AN27" s="15"/>
      <c r="AO27" s="15"/>
    </row>
    <row r="28" spans="1:41" s="7" customFormat="1" ht="20.100000000000001" customHeight="1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35"/>
      <c r="AI28" s="36"/>
      <c r="AJ28" s="73"/>
      <c r="AK28" s="73"/>
      <c r="AL28" s="73"/>
      <c r="AM28" s="37"/>
      <c r="AN28" s="15"/>
      <c r="AO28" s="15"/>
    </row>
    <row r="29" spans="1:41" s="7" customFormat="1" ht="20.100000000000001" customHeight="1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35"/>
      <c r="AI29" s="36"/>
      <c r="AJ29" s="70"/>
      <c r="AK29" s="70"/>
      <c r="AL29" s="70"/>
      <c r="AM29" s="38"/>
      <c r="AN29" s="15"/>
      <c r="AO29" s="15"/>
    </row>
    <row r="30" spans="1:41" s="7" customFormat="1" ht="20.100000000000001" customHeight="1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35"/>
      <c r="AI30" s="36"/>
      <c r="AJ30" s="71"/>
      <c r="AK30" s="71"/>
      <c r="AL30" s="71"/>
      <c r="AM30" s="38"/>
      <c r="AN30" s="15"/>
      <c r="AO30" s="15"/>
    </row>
    <row r="31" spans="1:41" s="7" customFormat="1" ht="20.100000000000001" customHeight="1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35"/>
      <c r="AI31" s="36"/>
      <c r="AJ31" s="71"/>
      <c r="AK31" s="71"/>
      <c r="AL31" s="71"/>
      <c r="AM31" s="38"/>
      <c r="AN31" s="15"/>
      <c r="AO31" s="15"/>
    </row>
    <row r="32" spans="1:41" s="7" customFormat="1" ht="20.100000000000001" customHeight="1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35"/>
      <c r="AI32" s="36"/>
      <c r="AJ32" s="72"/>
      <c r="AK32" s="72"/>
      <c r="AL32" s="72"/>
      <c r="AM32" s="38"/>
      <c r="AN32" s="15"/>
      <c r="AO32" s="15"/>
    </row>
    <row r="33" spans="1:41" ht="20.100000000000001" customHeight="1">
      <c r="A33" s="7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31"/>
      <c r="AI33" s="38"/>
      <c r="AJ33" s="38"/>
      <c r="AK33" s="38"/>
      <c r="AL33" s="38"/>
      <c r="AM33" s="38"/>
      <c r="AN33" s="15"/>
      <c r="AO33" s="15"/>
    </row>
    <row r="34" spans="1:41" ht="20.100000000000001" customHeight="1"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H34" s="31"/>
      <c r="AI34" s="32"/>
      <c r="AJ34" s="32"/>
      <c r="AK34" s="32"/>
      <c r="AL34" s="32"/>
      <c r="AM34" s="32"/>
      <c r="AN34" s="13"/>
      <c r="AO34" s="13"/>
    </row>
    <row r="35" spans="1:41" ht="20.100000000000001" customHeight="1"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H35" s="31"/>
      <c r="AI35" s="38"/>
      <c r="AJ35" s="68"/>
      <c r="AK35" s="69"/>
      <c r="AL35" s="31"/>
      <c r="AM35" s="31"/>
    </row>
    <row r="36" spans="1:41" ht="20.100000000000001" customHeight="1"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H36" s="31"/>
      <c r="AI36" s="38"/>
      <c r="AJ36" s="68"/>
      <c r="AK36" s="69"/>
      <c r="AL36" s="31"/>
      <c r="AM36" s="31"/>
    </row>
    <row r="37" spans="1:41" ht="20.100000000000001" customHeight="1">
      <c r="AH37" s="31"/>
      <c r="AI37" s="38"/>
      <c r="AJ37" s="68"/>
      <c r="AK37" s="69"/>
      <c r="AL37" s="31"/>
      <c r="AM37" s="31"/>
    </row>
    <row r="38" spans="1:41" ht="20.100000000000001" customHeight="1">
      <c r="AH38" s="31"/>
      <c r="AI38" s="32"/>
      <c r="AJ38" s="32"/>
      <c r="AK38" s="32"/>
      <c r="AL38" s="32"/>
      <c r="AM38" s="32"/>
      <c r="AN38" s="13"/>
      <c r="AO38" s="13"/>
    </row>
  </sheetData>
  <mergeCells count="25">
    <mergeCell ref="AM12:AO12"/>
    <mergeCell ref="A1:AG1"/>
    <mergeCell ref="AM3:AO3"/>
    <mergeCell ref="AM4:AO4"/>
    <mergeCell ref="AM10:AO10"/>
    <mergeCell ref="AM11:AO11"/>
    <mergeCell ref="AJ24:AL24"/>
    <mergeCell ref="AJ25:AL25"/>
    <mergeCell ref="AJ26:AL26"/>
    <mergeCell ref="AM13:AO13"/>
    <mergeCell ref="AJ18:AK18"/>
    <mergeCell ref="AJ19:AK19"/>
    <mergeCell ref="AJ22:AL22"/>
    <mergeCell ref="AJ23:AL23"/>
    <mergeCell ref="AJ16:AK16"/>
    <mergeCell ref="AJ17:AK17"/>
    <mergeCell ref="AJ27:AL27"/>
    <mergeCell ref="AJ37:AK37"/>
    <mergeCell ref="AJ29:AL29"/>
    <mergeCell ref="AJ30:AL30"/>
    <mergeCell ref="AJ31:AL31"/>
    <mergeCell ref="AJ32:AL32"/>
    <mergeCell ref="AJ35:AK35"/>
    <mergeCell ref="AJ36:AK36"/>
    <mergeCell ref="AJ28:AL28"/>
  </mergeCells>
  <phoneticPr fontId="8" type="noConversion"/>
  <hyperlinks>
    <hyperlink ref="A1:AG1" r:id="rId1" location="p183800" display="http://forum.excel-pratique.com/post183800.html#p183800"/>
  </hyperlinks>
  <pageMargins left="0.70866141732283472" right="0.70866141732283472" top="0.74803149606299213" bottom="0.74803149606299213" header="0.31496062992125984" footer="0.31496062992125984"/>
  <pageSetup paperSize="9" scale="24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SEGULA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SEGULA</dc:creator>
  <cp:lastModifiedBy>Michel</cp:lastModifiedBy>
  <cp:lastPrinted>2012-07-17T15:40:19Z</cp:lastPrinted>
  <dcterms:created xsi:type="dcterms:W3CDTF">2011-09-22T14:45:51Z</dcterms:created>
  <dcterms:modified xsi:type="dcterms:W3CDTF">2012-08-23T13:14:23Z</dcterms:modified>
</cp:coreProperties>
</file>