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3715" windowHeight="10035" activeTab="1"/>
  </bookViews>
  <sheets>
    <sheet name="SAISIE" sheetId="5" r:id="rId1"/>
    <sheet name="JOURNALIER" sheetId="1" r:id="rId2"/>
    <sheet name="MENSUEL" sheetId="4" r:id="rId3"/>
    <sheet name="ANNUEL" sheetId="3" r:id="rId4"/>
  </sheets>
  <definedNames>
    <definedName name="_xlnm._FilterDatabase" localSheetId="0" hidden="1">SAISIE!$A$2:$H$19</definedName>
    <definedName name="_xlnm.Criteria" localSheetId="0">SAISIE!$K$1:$K$2</definedName>
    <definedName name="_xlnm.Extract" localSheetId="1">JOURNALIER!$B$8:$H$8</definedName>
    <definedName name="Lesdates">OFFSET(SAISIE!$A$3,,,COUNTA(SAISIE!$A:$A)-1)</definedName>
    <definedName name="LesDépenses">OFFSET(SAISIE!$C$3:$E$3,,,COUNTA(SAISIE!$A:$A)-1)</definedName>
    <definedName name="LesRecettes">OFFSET(SAISIE!$F$3:$H$3,,,COUNTA(SAISIE!$A:$A)-1)</definedName>
  </definedNames>
  <calcPr calcId="145621"/>
</workbook>
</file>

<file path=xl/calcChain.xml><?xml version="1.0" encoding="utf-8"?>
<calcChain xmlns="http://schemas.openxmlformats.org/spreadsheetml/2006/main">
  <c r="F51" i="1" l="1"/>
  <c r="G51" i="1"/>
  <c r="H51" i="1"/>
  <c r="D51" i="1"/>
  <c r="E51" i="1"/>
  <c r="C51" i="1"/>
  <c r="S75" i="4"/>
  <c r="R75" i="4"/>
  <c r="S74" i="4"/>
  <c r="R74" i="4"/>
  <c r="S73" i="4"/>
  <c r="R73" i="4"/>
  <c r="S72" i="4"/>
  <c r="R72" i="4"/>
  <c r="S71" i="4"/>
  <c r="R71" i="4"/>
  <c r="S70" i="4"/>
  <c r="R70" i="4"/>
  <c r="S69" i="4"/>
  <c r="R69" i="4"/>
  <c r="S68" i="4"/>
  <c r="R68" i="4"/>
  <c r="S67" i="4"/>
  <c r="R67" i="4"/>
  <c r="S66" i="4"/>
  <c r="R66" i="4"/>
  <c r="S65" i="4"/>
  <c r="R65" i="4"/>
  <c r="S64" i="4"/>
  <c r="R64" i="4"/>
  <c r="S63" i="4"/>
  <c r="R63" i="4"/>
  <c r="S62" i="4"/>
  <c r="R62" i="4"/>
  <c r="S61" i="4"/>
  <c r="R61" i="4"/>
  <c r="S60" i="4"/>
  <c r="R60" i="4"/>
  <c r="S59" i="4"/>
  <c r="R59" i="4"/>
  <c r="S58" i="4"/>
  <c r="R58" i="4"/>
  <c r="S57" i="4"/>
  <c r="R57" i="4"/>
  <c r="S56" i="4"/>
  <c r="R56" i="4"/>
  <c r="S55" i="4"/>
  <c r="R55" i="4"/>
  <c r="S54" i="4"/>
  <c r="R54" i="4"/>
  <c r="S53" i="4"/>
  <c r="R53" i="4"/>
  <c r="S52" i="4"/>
  <c r="R52" i="4"/>
  <c r="S51" i="4"/>
  <c r="R51" i="4"/>
  <c r="S50" i="4"/>
  <c r="R50" i="4"/>
  <c r="S49" i="4"/>
  <c r="R49" i="4"/>
  <c r="S48" i="4"/>
  <c r="R48" i="4"/>
  <c r="S47" i="4"/>
  <c r="R47" i="4"/>
  <c r="S46" i="4"/>
  <c r="R46" i="4"/>
  <c r="S45" i="4"/>
  <c r="R45" i="4"/>
  <c r="P75" i="4"/>
  <c r="O75" i="4"/>
  <c r="P74" i="4"/>
  <c r="O74" i="4"/>
  <c r="P73" i="4"/>
  <c r="O73" i="4"/>
  <c r="P72" i="4"/>
  <c r="O72" i="4"/>
  <c r="P71" i="4"/>
  <c r="O71" i="4"/>
  <c r="P70" i="4"/>
  <c r="O70" i="4"/>
  <c r="P69" i="4"/>
  <c r="O69" i="4"/>
  <c r="P68" i="4"/>
  <c r="O68" i="4"/>
  <c r="P67" i="4"/>
  <c r="O67" i="4"/>
  <c r="P66" i="4"/>
  <c r="O66" i="4"/>
  <c r="P65" i="4"/>
  <c r="O65" i="4"/>
  <c r="P64" i="4"/>
  <c r="O64" i="4"/>
  <c r="P63" i="4"/>
  <c r="O63" i="4"/>
  <c r="P62" i="4"/>
  <c r="O62" i="4"/>
  <c r="P61" i="4"/>
  <c r="O61" i="4"/>
  <c r="P60" i="4"/>
  <c r="O60" i="4"/>
  <c r="P59" i="4"/>
  <c r="O59" i="4"/>
  <c r="P58" i="4"/>
  <c r="O58" i="4"/>
  <c r="P57" i="4"/>
  <c r="O57" i="4"/>
  <c r="P56" i="4"/>
  <c r="O56" i="4"/>
  <c r="P55" i="4"/>
  <c r="O55" i="4"/>
  <c r="P54" i="4"/>
  <c r="O54" i="4"/>
  <c r="P53" i="4"/>
  <c r="O53" i="4"/>
  <c r="P52" i="4"/>
  <c r="O52" i="4"/>
  <c r="P51" i="4"/>
  <c r="O51" i="4"/>
  <c r="P50" i="4"/>
  <c r="O50" i="4"/>
  <c r="P49" i="4"/>
  <c r="O49" i="4"/>
  <c r="P48" i="4"/>
  <c r="O48" i="4"/>
  <c r="P47" i="4"/>
  <c r="O47" i="4"/>
  <c r="P46" i="4"/>
  <c r="O46" i="4"/>
  <c r="P45" i="4"/>
  <c r="O45" i="4"/>
  <c r="M75" i="4"/>
  <c r="L75" i="4"/>
  <c r="M74" i="4"/>
  <c r="L74" i="4"/>
  <c r="M73" i="4"/>
  <c r="L73" i="4"/>
  <c r="M72" i="4"/>
  <c r="L72" i="4"/>
  <c r="M71" i="4"/>
  <c r="L71" i="4"/>
  <c r="M70" i="4"/>
  <c r="L70" i="4"/>
  <c r="M69" i="4"/>
  <c r="L69" i="4"/>
  <c r="M68" i="4"/>
  <c r="L68" i="4"/>
  <c r="M67" i="4"/>
  <c r="L67" i="4"/>
  <c r="M66" i="4"/>
  <c r="L66" i="4"/>
  <c r="M65" i="4"/>
  <c r="L65" i="4"/>
  <c r="M64" i="4"/>
  <c r="L64" i="4"/>
  <c r="M63" i="4"/>
  <c r="L63" i="4"/>
  <c r="M62" i="4"/>
  <c r="L62" i="4"/>
  <c r="M61" i="4"/>
  <c r="L61" i="4"/>
  <c r="M60" i="4"/>
  <c r="L60" i="4"/>
  <c r="M59" i="4"/>
  <c r="L59" i="4"/>
  <c r="M58" i="4"/>
  <c r="L58" i="4"/>
  <c r="M57" i="4"/>
  <c r="L57" i="4"/>
  <c r="M56" i="4"/>
  <c r="L56" i="4"/>
  <c r="M55" i="4"/>
  <c r="L55" i="4"/>
  <c r="M54" i="4"/>
  <c r="L54" i="4"/>
  <c r="M53" i="4"/>
  <c r="L53" i="4"/>
  <c r="M52" i="4"/>
  <c r="L52" i="4"/>
  <c r="M51" i="4"/>
  <c r="L51" i="4"/>
  <c r="M50" i="4"/>
  <c r="L50" i="4"/>
  <c r="M49" i="4"/>
  <c r="L49" i="4"/>
  <c r="M48" i="4"/>
  <c r="L48" i="4"/>
  <c r="M47" i="4"/>
  <c r="L47" i="4"/>
  <c r="M46" i="4"/>
  <c r="L46" i="4"/>
  <c r="M45" i="4"/>
  <c r="L45" i="4"/>
  <c r="J75" i="4"/>
  <c r="I75" i="4"/>
  <c r="J74" i="4"/>
  <c r="I74" i="4"/>
  <c r="J73" i="4"/>
  <c r="I73" i="4"/>
  <c r="J72" i="4"/>
  <c r="I72" i="4"/>
  <c r="J71" i="4"/>
  <c r="I71" i="4"/>
  <c r="J70" i="4"/>
  <c r="I70" i="4"/>
  <c r="J69" i="4"/>
  <c r="I69" i="4"/>
  <c r="J68" i="4"/>
  <c r="I68" i="4"/>
  <c r="J67" i="4"/>
  <c r="I67" i="4"/>
  <c r="J66" i="4"/>
  <c r="I66" i="4"/>
  <c r="J65" i="4"/>
  <c r="I65" i="4"/>
  <c r="J64" i="4"/>
  <c r="I64" i="4"/>
  <c r="J63" i="4"/>
  <c r="I63" i="4"/>
  <c r="J62" i="4"/>
  <c r="I62" i="4"/>
  <c r="J61" i="4"/>
  <c r="I61" i="4"/>
  <c r="J60" i="4"/>
  <c r="I60" i="4"/>
  <c r="J59" i="4"/>
  <c r="I59" i="4"/>
  <c r="J58" i="4"/>
  <c r="I58" i="4"/>
  <c r="J57" i="4"/>
  <c r="I57" i="4"/>
  <c r="J56" i="4"/>
  <c r="I56" i="4"/>
  <c r="J55" i="4"/>
  <c r="I55" i="4"/>
  <c r="J54" i="4"/>
  <c r="I54" i="4"/>
  <c r="J53" i="4"/>
  <c r="I53" i="4"/>
  <c r="J52" i="4"/>
  <c r="I52" i="4"/>
  <c r="J51" i="4"/>
  <c r="I51" i="4"/>
  <c r="J50" i="4"/>
  <c r="I50" i="4"/>
  <c r="J49" i="4"/>
  <c r="I49" i="4"/>
  <c r="J48" i="4"/>
  <c r="I48" i="4"/>
  <c r="J47" i="4"/>
  <c r="I47" i="4"/>
  <c r="J46" i="4"/>
  <c r="I46" i="4"/>
  <c r="J45" i="4"/>
  <c r="I45" i="4"/>
  <c r="G75" i="4"/>
  <c r="F75" i="4"/>
  <c r="G74" i="4"/>
  <c r="F74" i="4"/>
  <c r="G73" i="4"/>
  <c r="F73" i="4"/>
  <c r="G72" i="4"/>
  <c r="F72" i="4"/>
  <c r="G71" i="4"/>
  <c r="F71" i="4"/>
  <c r="G70" i="4"/>
  <c r="F70" i="4"/>
  <c r="G69" i="4"/>
  <c r="F69" i="4"/>
  <c r="G68" i="4"/>
  <c r="F68" i="4"/>
  <c r="G67" i="4"/>
  <c r="F67" i="4"/>
  <c r="G66" i="4"/>
  <c r="F66" i="4"/>
  <c r="G65" i="4"/>
  <c r="F65" i="4"/>
  <c r="G64" i="4"/>
  <c r="F64" i="4"/>
  <c r="G63" i="4"/>
  <c r="F63" i="4"/>
  <c r="G62" i="4"/>
  <c r="F62" i="4"/>
  <c r="G61" i="4"/>
  <c r="F61" i="4"/>
  <c r="G60" i="4"/>
  <c r="F60" i="4"/>
  <c r="G59" i="4"/>
  <c r="F59" i="4"/>
  <c r="G58" i="4"/>
  <c r="F58" i="4"/>
  <c r="G57" i="4"/>
  <c r="F57" i="4"/>
  <c r="G56" i="4"/>
  <c r="F56" i="4"/>
  <c r="G55" i="4"/>
  <c r="F55" i="4"/>
  <c r="G54" i="4"/>
  <c r="F54" i="4"/>
  <c r="G53" i="4"/>
  <c r="F53" i="4"/>
  <c r="G52" i="4"/>
  <c r="F52" i="4"/>
  <c r="G51" i="4"/>
  <c r="F51" i="4"/>
  <c r="G50" i="4"/>
  <c r="F50" i="4"/>
  <c r="G49" i="4"/>
  <c r="F49" i="4"/>
  <c r="G48" i="4"/>
  <c r="F48" i="4"/>
  <c r="G47" i="4"/>
  <c r="F47" i="4"/>
  <c r="G46" i="4"/>
  <c r="F46" i="4"/>
  <c r="G45" i="4"/>
  <c r="F45" i="4"/>
  <c r="D75" i="4"/>
  <c r="C75" i="4"/>
  <c r="D74" i="4"/>
  <c r="C74" i="4"/>
  <c r="D73" i="4"/>
  <c r="C73" i="4"/>
  <c r="D72" i="4"/>
  <c r="C72" i="4"/>
  <c r="D71" i="4"/>
  <c r="C71" i="4"/>
  <c r="D70" i="4"/>
  <c r="C70" i="4"/>
  <c r="D69" i="4"/>
  <c r="C69" i="4"/>
  <c r="D68" i="4"/>
  <c r="C68" i="4"/>
  <c r="D67" i="4"/>
  <c r="C67" i="4"/>
  <c r="D66" i="4"/>
  <c r="C66" i="4"/>
  <c r="D65" i="4"/>
  <c r="C65" i="4"/>
  <c r="D64" i="4"/>
  <c r="C64" i="4"/>
  <c r="D63" i="4"/>
  <c r="C63" i="4"/>
  <c r="D62" i="4"/>
  <c r="C62" i="4"/>
  <c r="D61" i="4"/>
  <c r="C61" i="4"/>
  <c r="D60" i="4"/>
  <c r="C60" i="4"/>
  <c r="D59" i="4"/>
  <c r="C59" i="4"/>
  <c r="D58" i="4"/>
  <c r="C58" i="4"/>
  <c r="D57" i="4"/>
  <c r="C57" i="4"/>
  <c r="D56" i="4"/>
  <c r="C56" i="4"/>
  <c r="D55" i="4"/>
  <c r="C55" i="4"/>
  <c r="D54" i="4"/>
  <c r="C54" i="4"/>
  <c r="D53" i="4"/>
  <c r="C53" i="4"/>
  <c r="D52" i="4"/>
  <c r="C52" i="4"/>
  <c r="D51" i="4"/>
  <c r="C51" i="4"/>
  <c r="D50" i="4"/>
  <c r="C50" i="4"/>
  <c r="D49" i="4"/>
  <c r="C49" i="4"/>
  <c r="D48" i="4"/>
  <c r="C48" i="4"/>
  <c r="D47" i="4"/>
  <c r="C47" i="4"/>
  <c r="D46" i="4"/>
  <c r="C46" i="4"/>
  <c r="D45" i="4"/>
  <c r="C45" i="4"/>
  <c r="S36" i="4"/>
  <c r="R36" i="4"/>
  <c r="S35" i="4"/>
  <c r="R35" i="4"/>
  <c r="S34" i="4"/>
  <c r="R34" i="4"/>
  <c r="S33" i="4"/>
  <c r="R33" i="4"/>
  <c r="S32" i="4"/>
  <c r="R32" i="4"/>
  <c r="S31" i="4"/>
  <c r="R31" i="4"/>
  <c r="S30" i="4"/>
  <c r="R30" i="4"/>
  <c r="S29" i="4"/>
  <c r="R29" i="4"/>
  <c r="S28" i="4"/>
  <c r="R28" i="4"/>
  <c r="S27" i="4"/>
  <c r="R27" i="4"/>
  <c r="S26" i="4"/>
  <c r="R26" i="4"/>
  <c r="S25" i="4"/>
  <c r="R25" i="4"/>
  <c r="S24" i="4"/>
  <c r="R24" i="4"/>
  <c r="S23" i="4"/>
  <c r="R23" i="4"/>
  <c r="S22" i="4"/>
  <c r="R22" i="4"/>
  <c r="S21" i="4"/>
  <c r="R21" i="4"/>
  <c r="S20" i="4"/>
  <c r="R20" i="4"/>
  <c r="S19" i="4"/>
  <c r="R19" i="4"/>
  <c r="S18" i="4"/>
  <c r="R18" i="4"/>
  <c r="S17" i="4"/>
  <c r="R17" i="4"/>
  <c r="S16" i="4"/>
  <c r="R16" i="4"/>
  <c r="S15" i="4"/>
  <c r="R15" i="4"/>
  <c r="S14" i="4"/>
  <c r="R14" i="4"/>
  <c r="S13" i="4"/>
  <c r="R13" i="4"/>
  <c r="S12" i="4"/>
  <c r="R12" i="4"/>
  <c r="S11" i="4"/>
  <c r="R11" i="4"/>
  <c r="S10" i="4"/>
  <c r="R10" i="4"/>
  <c r="S9" i="4"/>
  <c r="R9" i="4"/>
  <c r="S8" i="4"/>
  <c r="R8" i="4"/>
  <c r="S7" i="4"/>
  <c r="R7" i="4"/>
  <c r="S6" i="4"/>
  <c r="R6" i="4"/>
  <c r="P36" i="4"/>
  <c r="O36" i="4"/>
  <c r="P35" i="4"/>
  <c r="O35" i="4"/>
  <c r="P34" i="4"/>
  <c r="O34" i="4"/>
  <c r="P33" i="4"/>
  <c r="O33" i="4"/>
  <c r="P32" i="4"/>
  <c r="O32" i="4"/>
  <c r="P31" i="4"/>
  <c r="O31" i="4"/>
  <c r="P30" i="4"/>
  <c r="O30" i="4"/>
  <c r="P29" i="4"/>
  <c r="O29" i="4"/>
  <c r="P28" i="4"/>
  <c r="O28" i="4"/>
  <c r="P27" i="4"/>
  <c r="O27" i="4"/>
  <c r="P26" i="4"/>
  <c r="O26" i="4"/>
  <c r="P25" i="4"/>
  <c r="O25" i="4"/>
  <c r="P24" i="4"/>
  <c r="O24" i="4"/>
  <c r="P23" i="4"/>
  <c r="O23" i="4"/>
  <c r="P22" i="4"/>
  <c r="O22" i="4"/>
  <c r="P21" i="4"/>
  <c r="O21" i="4"/>
  <c r="P20" i="4"/>
  <c r="O20" i="4"/>
  <c r="P19" i="4"/>
  <c r="O19" i="4"/>
  <c r="P18" i="4"/>
  <c r="O18" i="4"/>
  <c r="P17" i="4"/>
  <c r="O17" i="4"/>
  <c r="P16" i="4"/>
  <c r="O16" i="4"/>
  <c r="P15" i="4"/>
  <c r="O15" i="4"/>
  <c r="P14" i="4"/>
  <c r="O14" i="4"/>
  <c r="P13" i="4"/>
  <c r="O13" i="4"/>
  <c r="P12" i="4"/>
  <c r="O12" i="4"/>
  <c r="P11" i="4"/>
  <c r="O11" i="4"/>
  <c r="P10" i="4"/>
  <c r="O10" i="4"/>
  <c r="P9" i="4"/>
  <c r="O9" i="4"/>
  <c r="P8" i="4"/>
  <c r="O8" i="4"/>
  <c r="P7" i="4"/>
  <c r="O7" i="4"/>
  <c r="P6" i="4"/>
  <c r="O6" i="4"/>
  <c r="M36" i="4"/>
  <c r="L36" i="4"/>
  <c r="M35" i="4"/>
  <c r="L35" i="4"/>
  <c r="M34" i="4"/>
  <c r="L34" i="4"/>
  <c r="M33" i="4"/>
  <c r="L33" i="4"/>
  <c r="M32" i="4"/>
  <c r="L32" i="4"/>
  <c r="M31" i="4"/>
  <c r="L31" i="4"/>
  <c r="M30" i="4"/>
  <c r="L30" i="4"/>
  <c r="M29" i="4"/>
  <c r="L29" i="4"/>
  <c r="M28" i="4"/>
  <c r="L28" i="4"/>
  <c r="M27" i="4"/>
  <c r="L27" i="4"/>
  <c r="M26" i="4"/>
  <c r="L26" i="4"/>
  <c r="M25" i="4"/>
  <c r="L25" i="4"/>
  <c r="M24" i="4"/>
  <c r="L24" i="4"/>
  <c r="M23" i="4"/>
  <c r="L23" i="4"/>
  <c r="M22" i="4"/>
  <c r="L22" i="4"/>
  <c r="M21" i="4"/>
  <c r="L21" i="4"/>
  <c r="M20" i="4"/>
  <c r="L20" i="4"/>
  <c r="M19" i="4"/>
  <c r="L19" i="4"/>
  <c r="M18" i="4"/>
  <c r="L18" i="4"/>
  <c r="M17" i="4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7" i="4"/>
  <c r="L7" i="4"/>
  <c r="M6" i="4"/>
  <c r="L6" i="4"/>
  <c r="J36" i="4"/>
  <c r="I36" i="4"/>
  <c r="J35" i="4"/>
  <c r="I35" i="4"/>
  <c r="J34" i="4"/>
  <c r="I34" i="4"/>
  <c r="J33" i="4"/>
  <c r="I33" i="4"/>
  <c r="J32" i="4"/>
  <c r="I32" i="4"/>
  <c r="J31" i="4"/>
  <c r="I31" i="4"/>
  <c r="J30" i="4"/>
  <c r="I30" i="4"/>
  <c r="J29" i="4"/>
  <c r="I29" i="4"/>
  <c r="J28" i="4"/>
  <c r="I28" i="4"/>
  <c r="J27" i="4"/>
  <c r="I27" i="4"/>
  <c r="J26" i="4"/>
  <c r="I26" i="4"/>
  <c r="J25" i="4"/>
  <c r="I25" i="4"/>
  <c r="J24" i="4"/>
  <c r="I24" i="4"/>
  <c r="J23" i="4"/>
  <c r="I23" i="4"/>
  <c r="J22" i="4"/>
  <c r="I22" i="4"/>
  <c r="J21" i="4"/>
  <c r="I21" i="4"/>
  <c r="J20" i="4"/>
  <c r="I20" i="4"/>
  <c r="J19" i="4"/>
  <c r="I19" i="4"/>
  <c r="J18" i="4"/>
  <c r="I18" i="4"/>
  <c r="J17" i="4"/>
  <c r="I17" i="4"/>
  <c r="J16" i="4"/>
  <c r="I16" i="4"/>
  <c r="J15" i="4"/>
  <c r="I15" i="4"/>
  <c r="J14" i="4"/>
  <c r="I14" i="4"/>
  <c r="J13" i="4"/>
  <c r="I13" i="4"/>
  <c r="J12" i="4"/>
  <c r="I12" i="4"/>
  <c r="J11" i="4"/>
  <c r="I11" i="4"/>
  <c r="J10" i="4"/>
  <c r="I10" i="4"/>
  <c r="J9" i="4"/>
  <c r="I9" i="4"/>
  <c r="J8" i="4"/>
  <c r="I8" i="4"/>
  <c r="J7" i="4"/>
  <c r="I7" i="4"/>
  <c r="J6" i="4"/>
  <c r="I6" i="4"/>
  <c r="G36" i="4"/>
  <c r="F36" i="4"/>
  <c r="G35" i="4"/>
  <c r="F35" i="4"/>
  <c r="G34" i="4"/>
  <c r="F34" i="4"/>
  <c r="G33" i="4"/>
  <c r="F33" i="4"/>
  <c r="G32" i="4"/>
  <c r="F32" i="4"/>
  <c r="G31" i="4"/>
  <c r="F31" i="4"/>
  <c r="G30" i="4"/>
  <c r="F30" i="4"/>
  <c r="G29" i="4"/>
  <c r="F29" i="4"/>
  <c r="G28" i="4"/>
  <c r="F28" i="4"/>
  <c r="G27" i="4"/>
  <c r="F27" i="4"/>
  <c r="G26" i="4"/>
  <c r="F26" i="4"/>
  <c r="G25" i="4"/>
  <c r="F25" i="4"/>
  <c r="G24" i="4"/>
  <c r="F24" i="4"/>
  <c r="G23" i="4"/>
  <c r="F23" i="4"/>
  <c r="G22" i="4"/>
  <c r="F22" i="4"/>
  <c r="G21" i="4"/>
  <c r="F21" i="4"/>
  <c r="G20" i="4"/>
  <c r="F20" i="4"/>
  <c r="G19" i="4"/>
  <c r="F19" i="4"/>
  <c r="G18" i="4"/>
  <c r="F18" i="4"/>
  <c r="G17" i="4"/>
  <c r="F17" i="4"/>
  <c r="G16" i="4"/>
  <c r="F16" i="4"/>
  <c r="G15" i="4"/>
  <c r="F15" i="4"/>
  <c r="G14" i="4"/>
  <c r="F14" i="4"/>
  <c r="G13" i="4"/>
  <c r="F13" i="4"/>
  <c r="G12" i="4"/>
  <c r="F12" i="4"/>
  <c r="G11" i="4"/>
  <c r="F11" i="4"/>
  <c r="G10" i="4"/>
  <c r="F10" i="4"/>
  <c r="G9" i="4"/>
  <c r="F9" i="4"/>
  <c r="G8" i="4"/>
  <c r="F8" i="4"/>
  <c r="G7" i="4"/>
  <c r="F7" i="4"/>
  <c r="G6" i="4"/>
  <c r="F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6" i="4"/>
  <c r="D6" i="4"/>
  <c r="S76" i="4" l="1"/>
  <c r="R76" i="4"/>
  <c r="M6" i="3" s="1"/>
  <c r="P76" i="4"/>
  <c r="O76" i="4"/>
  <c r="L6" i="3" s="1"/>
  <c r="M76" i="4"/>
  <c r="L76" i="4"/>
  <c r="K6" i="3" s="1"/>
  <c r="J76" i="4"/>
  <c r="I76" i="4"/>
  <c r="J6" i="3" s="1"/>
  <c r="G76" i="4"/>
  <c r="F76" i="4"/>
  <c r="I6" i="3" s="1"/>
  <c r="D76" i="4"/>
  <c r="C76" i="4"/>
  <c r="H6" i="3" s="1"/>
  <c r="S37" i="4"/>
  <c r="G7" i="3" s="1"/>
  <c r="R37" i="4"/>
  <c r="G6" i="3" s="1"/>
  <c r="P37" i="4"/>
  <c r="F7" i="3" s="1"/>
  <c r="O37" i="4"/>
  <c r="M37" i="4"/>
  <c r="E7" i="3" s="1"/>
  <c r="L37" i="4"/>
  <c r="E6" i="3" s="1"/>
  <c r="J37" i="4"/>
  <c r="D7" i="3" s="1"/>
  <c r="I37" i="4"/>
  <c r="D6" i="3" s="1"/>
  <c r="G37" i="4"/>
  <c r="F37" i="4"/>
  <c r="C6" i="3" s="1"/>
  <c r="D37" i="4"/>
  <c r="C37" i="4"/>
  <c r="B6" i="3" s="1"/>
  <c r="F38" i="4" l="1"/>
  <c r="F77" i="4"/>
  <c r="C77" i="4"/>
  <c r="O77" i="4"/>
  <c r="I77" i="4"/>
  <c r="L77" i="4"/>
  <c r="C38" i="4"/>
  <c r="R77" i="4"/>
  <c r="C7" i="3"/>
  <c r="I7" i="3"/>
  <c r="I8" i="3" s="1"/>
  <c r="K7" i="3"/>
  <c r="K8" i="3" s="1"/>
  <c r="M7" i="3"/>
  <c r="M8" i="3" s="1"/>
  <c r="O38" i="4"/>
  <c r="F6" i="3"/>
  <c r="N6" i="3" s="1"/>
  <c r="B7" i="3"/>
  <c r="B8" i="3" s="1"/>
  <c r="H7" i="3"/>
  <c r="H8" i="3" s="1"/>
  <c r="J7" i="3"/>
  <c r="J8" i="3" s="1"/>
  <c r="L7" i="3"/>
  <c r="L8" i="3" s="1"/>
  <c r="E8" i="3"/>
  <c r="G8" i="3"/>
  <c r="I38" i="4"/>
  <c r="R38" i="4"/>
  <c r="L38" i="4"/>
  <c r="D8" i="3"/>
  <c r="F8" i="3" l="1"/>
  <c r="N7" i="3"/>
  <c r="C8" i="3"/>
  <c r="N8" i="3" l="1"/>
  <c r="G12" i="3" s="1"/>
</calcChain>
</file>

<file path=xl/sharedStrings.xml><?xml version="1.0" encoding="utf-8"?>
<sst xmlns="http://schemas.openxmlformats.org/spreadsheetml/2006/main" count="140" uniqueCount="59">
  <si>
    <t>NOMS</t>
  </si>
  <si>
    <t>LIVRE  DE  CAISSE  JOURNALIER</t>
  </si>
  <si>
    <t>DATE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</si>
  <si>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</si>
  <si>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</si>
  <si>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</si>
  <si>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</si>
  <si>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</si>
  <si>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</si>
  <si>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</si>
  <si>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</si>
  <si>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</si>
  <si>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</si>
  <si>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</si>
  <si>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</si>
  <si>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TOTAL</t>
  </si>
  <si>
    <t>BENEFICES</t>
  </si>
  <si>
    <t>RECETTES</t>
  </si>
  <si>
    <t>JOURNAL  DE  CAISSE  DE  OCTOBRE  2014 A SEPTEMBRE  2015</t>
  </si>
  <si>
    <t>RESULTAT</t>
  </si>
  <si>
    <t>Recettes</t>
  </si>
  <si>
    <t>DÉCEMBRE</t>
  </si>
  <si>
    <t>FÉVRIER</t>
  </si>
  <si>
    <t>Date</t>
  </si>
  <si>
    <t>Total</t>
  </si>
  <si>
    <t>Bénéfices</t>
  </si>
  <si>
    <t>LIVRE  DE  CAISSE  MENSUEL</t>
  </si>
  <si>
    <t>OCTOBRE  2014  A  MARS  2015</t>
  </si>
  <si>
    <t>AVRIL 2015  A  SEPTEMBRE  2015</t>
  </si>
  <si>
    <t>CHEQUES</t>
  </si>
  <si>
    <t>CB</t>
  </si>
  <si>
    <t>ESPECES</t>
  </si>
  <si>
    <t>Dépenses</t>
  </si>
  <si>
    <t>DEPENSES</t>
  </si>
  <si>
    <t>http://forum.excel-pratique.com/excel/copier-dans-une-autre-feuille-t54742.html</t>
  </si>
  <si>
    <t>Dates</t>
  </si>
  <si>
    <t>a</t>
  </si>
  <si>
    <t>b</t>
  </si>
  <si>
    <t>c</t>
  </si>
  <si>
    <t>d</t>
  </si>
  <si>
    <t>e</t>
  </si>
  <si>
    <t>f</t>
  </si>
  <si>
    <t>g</t>
  </si>
  <si>
    <t>Lesdates</t>
  </si>
  <si>
    <t>=DECALER(Saisie!$A$3;;;NBVAL(Saisie!$A:$A)-1)</t>
  </si>
  <si>
    <t>LesDépenses</t>
  </si>
  <si>
    <t>=DECALER(Saisie!$C$3:$E$3;;;NBVAL(Saisie!$A:$A)-1)</t>
  </si>
  <si>
    <t>LesRecettes</t>
  </si>
  <si>
    <t>=DECALER(Saisie!$F$3:$H$3;;;NBVAL(Saisie!$A:$A)-1)</t>
  </si>
  <si>
    <t>h</t>
  </si>
  <si>
    <t>i</t>
  </si>
  <si>
    <t>j</t>
  </si>
  <si>
    <t>k</t>
  </si>
  <si>
    <t>l</t>
  </si>
  <si>
    <t>m</t>
  </si>
  <si>
    <t>n</t>
  </si>
  <si>
    <t>o</t>
  </si>
  <si>
    <t>p</t>
  </si>
  <si>
    <t>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</si>
</sst>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1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ott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ott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ashed">
        <color indexed="64"/>
      </left>
      <right/>
      <top style="dott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6" xfId="0" applyBorder="1"/>
    <xf numFmtId="0" fontId="1" fillId="0" borderId="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0" fontId="6" fillId="0" borderId="0" xfId="0" applyFont="1"/>
    <xf numFmtId="0" fontId="8" fillId="0" borderId="0" xfId="0" applyFont="1"/>
    <xf numFmtId="2" fontId="0" fillId="0" borderId="1" xfId="0" applyNumberFormat="1" applyBorder="1"/>
    <xf numFmtId="2" fontId="0" fillId="0" borderId="6" xfId="0" applyNumberFormat="1" applyBorder="1"/>
    <xf numFmtId="0" fontId="5" fillId="0" borderId="0" xfId="0" applyFont="1" applyAlignment="1"/>
    <xf numFmtId="0" fontId="5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16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9" fillId="0" borderId="0" xfId="0" applyFont="1" applyAlignment="1"/>
    <xf numFmtId="0" fontId="0" fillId="0" borderId="0" xfId="0" applyBorder="1"/>
    <xf numFmtId="0" fontId="7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3" fillId="0" borderId="0" xfId="0" applyFont="1"/>
    <xf numFmtId="0" fontId="7" fillId="0" borderId="22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2" fontId="1" fillId="0" borderId="5" xfId="0" applyNumberFormat="1" applyFont="1" applyBorder="1"/>
    <xf numFmtId="2" fontId="1" fillId="0" borderId="2" xfId="0" applyNumberFormat="1" applyFont="1" applyBorder="1"/>
    <xf numFmtId="2" fontId="1" fillId="0" borderId="21" xfId="0" applyNumberFormat="1" applyFont="1" applyBorder="1"/>
    <xf numFmtId="0" fontId="0" fillId="0" borderId="16" xfId="0" applyBorder="1" applyProtection="1">
      <protection locked="0"/>
    </xf>
    <xf numFmtId="164" fontId="0" fillId="0" borderId="5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164" fontId="0" fillId="0" borderId="6" xfId="0" applyNumberFormat="1" applyBorder="1" applyProtection="1">
      <protection locked="0"/>
    </xf>
    <xf numFmtId="0" fontId="11" fillId="0" borderId="0" xfId="1"/>
    <xf numFmtId="0" fontId="9" fillId="0" borderId="0" xfId="0" applyFont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14" fontId="10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1" fillId="2" borderId="20" xfId="0" applyNumberFormat="1" applyFont="1" applyFill="1" applyBorder="1" applyAlignment="1">
      <alignment horizontal="center"/>
    </xf>
    <xf numFmtId="164" fontId="1" fillId="2" borderId="8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164" fontId="4" fillId="2" borderId="18" xfId="0" applyNumberFormat="1" applyFont="1" applyFill="1" applyBorder="1" applyAlignment="1">
      <alignment horizontal="center"/>
    </xf>
    <xf numFmtId="164" fontId="4" fillId="2" borderId="14" xfId="0" applyNumberFormat="1" applyFont="1" applyFill="1" applyBorder="1" applyAlignment="1">
      <alignment horizontal="center"/>
    </xf>
    <xf numFmtId="14" fontId="0" fillId="0" borderId="0" xfId="0" applyNumberFormat="1"/>
    <xf numFmtId="0" fontId="0" fillId="2" borderId="0" xfId="0" applyFill="1"/>
    <xf numFmtId="0" fontId="0" fillId="4" borderId="0" xfId="0" applyFill="1"/>
    <xf numFmtId="0" fontId="0" fillId="0" borderId="0" xfId="0" applyNumberFormat="1"/>
    <xf numFmtId="164" fontId="2" fillId="0" borderId="24" xfId="0" applyNumberFormat="1" applyFont="1" applyBorder="1" applyAlignment="1">
      <alignment horizontal="center"/>
    </xf>
    <xf numFmtId="164" fontId="2" fillId="0" borderId="25" xfId="0" applyNumberFormat="1" applyFont="1" applyBorder="1" applyAlignment="1">
      <alignment horizontal="center"/>
    </xf>
    <xf numFmtId="164" fontId="2" fillId="0" borderId="26" xfId="0" applyNumberFormat="1" applyFont="1" applyBorder="1" applyAlignment="1">
      <alignment horizontal="center"/>
    </xf>
    <xf numFmtId="164" fontId="2" fillId="0" borderId="27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10</xdr:row>
      <xdr:rowOff>114300</xdr:rowOff>
    </xdr:from>
    <xdr:to>
      <xdr:col>18</xdr:col>
      <xdr:colOff>295275</xdr:colOff>
      <xdr:row>31</xdr:row>
      <xdr:rowOff>152400</xdr:rowOff>
    </xdr:to>
    <xdr:sp macro="" textlink="">
      <xdr:nvSpPr>
        <xdr:cNvPr id="2" name="ZoneTexte 1"/>
        <xdr:cNvSpPr txBox="1"/>
      </xdr:nvSpPr>
      <xdr:spPr>
        <a:xfrm>
          <a:off x="7553325" y="2428875"/>
          <a:ext cx="6962775" cy="3438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suis en train de me mètre a mon compte et, je me suis fait un tableau pour savoir ou j’en suis dans mon activité. Je bloque sur une chose : j’aimerai n’avoir à remplir que la première page du tableau ci-joint et que le résultat journalier s’écrive automatiquement dans la page suivante. Quelqu’un peut il m’aider car je ne suis pas un expert dans les formules.</a:t>
          </a:r>
          <a:br>
            <a:rPr lang="fr-FR"/>
          </a:br>
          <a:r>
            <a:rPr lang="fr-FR"/>
            <a:t>Merci d’avance.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Ps : je vous joins l’ébauche du tableau que j’ai fait.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beaucoup de votre réponse</a:t>
          </a:r>
          <a:endParaRPr lang="fr-FR" sz="1100"/>
        </a:p>
      </xdr:txBody>
    </xdr:sp>
    <xdr:clientData/>
  </xdr:twoCellAnchor>
  <xdr:twoCellAnchor>
    <xdr:from>
      <xdr:col>9</xdr:col>
      <xdr:colOff>9525</xdr:colOff>
      <xdr:row>1</xdr:row>
      <xdr:rowOff>171450</xdr:rowOff>
    </xdr:from>
    <xdr:to>
      <xdr:col>15</xdr:col>
      <xdr:colOff>104775</xdr:colOff>
      <xdr:row>5</xdr:row>
      <xdr:rowOff>161925</xdr:rowOff>
    </xdr:to>
    <xdr:sp macro="" textlink="">
      <xdr:nvSpPr>
        <xdr:cNvPr id="3" name="ZoneTexte 2"/>
        <xdr:cNvSpPr txBox="1"/>
      </xdr:nvSpPr>
      <xdr:spPr>
        <a:xfrm>
          <a:off x="7372350" y="628650"/>
          <a:ext cx="46672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Changes la date</a:t>
          </a:r>
        </a:p>
        <a:p>
          <a:r>
            <a:rPr lang="fr-FR" sz="1100"/>
            <a:t>Affichage par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38100</xdr:colOff>
      <xdr:row>4</xdr:row>
      <xdr:rowOff>142875</xdr:rowOff>
    </xdr:from>
    <xdr:to>
      <xdr:col>26</xdr:col>
      <xdr:colOff>47625</xdr:colOff>
      <xdr:row>16</xdr:row>
      <xdr:rowOff>133350</xdr:rowOff>
    </xdr:to>
    <xdr:sp macro="" textlink="">
      <xdr:nvSpPr>
        <xdr:cNvPr id="2" name="ZoneTexte 1"/>
        <xdr:cNvSpPr txBox="1"/>
      </xdr:nvSpPr>
      <xdr:spPr>
        <a:xfrm>
          <a:off x="11201400" y="1133475"/>
          <a:ext cx="4581525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</a:t>
          </a:r>
        </a:p>
        <a:p>
          <a:r>
            <a:rPr lang="fr-FR" sz="1100"/>
            <a:t>La même</a:t>
          </a:r>
          <a:r>
            <a:rPr lang="fr-FR" sz="1100" baseline="0"/>
            <a:t> f</a:t>
          </a:r>
          <a:r>
            <a:rPr lang="fr-FR" sz="1100"/>
            <a:t>ormule pour les dépenses</a:t>
          </a:r>
        </a:p>
        <a:p>
          <a:r>
            <a:rPr lang="fr-FR" sz="1100"/>
            <a:t>La même formule pour les recettes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pier-dans-une-autre-feuille-t54742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9"/>
  <sheetViews>
    <sheetView workbookViewId="0">
      <selection activeCell="B31" sqref="B31"/>
    </sheetView>
  </sheetViews>
  <sheetFormatPr baseColWidth="10" defaultRowHeight="12.75" x14ac:dyDescent="0.2"/>
  <sheetData>
    <row r="1" spans="1:18" ht="15.75" thickBot="1" x14ac:dyDescent="0.3">
      <c r="C1" s="37" t="s">
        <v>33</v>
      </c>
      <c r="D1" s="38"/>
      <c r="E1" s="39"/>
      <c r="F1" s="37" t="s">
        <v>17</v>
      </c>
      <c r="G1" s="38"/>
      <c r="H1" s="39"/>
      <c r="K1" s="55"/>
    </row>
    <row r="2" spans="1:18" ht="15" x14ac:dyDescent="0.25">
      <c r="A2" s="23" t="s">
        <v>35</v>
      </c>
      <c r="B2" s="23" t="s">
        <v>0</v>
      </c>
      <c r="C2" s="6" t="s">
        <v>29</v>
      </c>
      <c r="D2" s="26" t="s">
        <v>30</v>
      </c>
      <c r="E2" s="27" t="s">
        <v>31</v>
      </c>
      <c r="F2" s="6" t="s">
        <v>29</v>
      </c>
      <c r="G2" s="26" t="s">
        <v>30</v>
      </c>
      <c r="H2" s="27" t="s">
        <v>31</v>
      </c>
      <c r="N2" s="53" t="s">
        <v>58</v>
      </c>
      <c r="O2" s="53"/>
      <c r="P2" s="53"/>
      <c r="Q2" s="53"/>
      <c r="R2" s="53"/>
    </row>
    <row r="3" spans="1:18" x14ac:dyDescent="0.2">
      <c r="A3" s="52">
        <v>41913</v>
      </c>
      <c r="B3" t="s">
        <v>36</v>
      </c>
      <c r="C3">
        <v>52.65</v>
      </c>
      <c r="N3" s="54" t="s">
        <v>43</v>
      </c>
      <c r="O3" s="54" t="s">
        <v>44</v>
      </c>
      <c r="P3" s="54"/>
      <c r="Q3" s="54"/>
      <c r="R3" s="54"/>
    </row>
    <row r="4" spans="1:18" x14ac:dyDescent="0.2">
      <c r="A4" s="52">
        <v>41913</v>
      </c>
      <c r="B4" t="s">
        <v>37</v>
      </c>
      <c r="G4">
        <v>42.89</v>
      </c>
      <c r="N4" s="54" t="s">
        <v>45</v>
      </c>
      <c r="O4" s="54" t="s">
        <v>46</v>
      </c>
      <c r="P4" s="54"/>
      <c r="Q4" s="54"/>
      <c r="R4" s="54"/>
    </row>
    <row r="5" spans="1:18" x14ac:dyDescent="0.2">
      <c r="A5" s="52">
        <v>41913</v>
      </c>
      <c r="B5" t="s">
        <v>38</v>
      </c>
      <c r="H5">
        <v>35.78</v>
      </c>
      <c r="N5" s="54" t="s">
        <v>47</v>
      </c>
      <c r="O5" s="54" t="s">
        <v>48</v>
      </c>
      <c r="P5" s="54"/>
      <c r="Q5" s="54"/>
      <c r="R5" s="54"/>
    </row>
    <row r="6" spans="1:18" x14ac:dyDescent="0.2">
      <c r="A6" s="52">
        <v>41913</v>
      </c>
      <c r="B6" t="s">
        <v>39</v>
      </c>
      <c r="D6">
        <v>21.05</v>
      </c>
    </row>
    <row r="7" spans="1:18" x14ac:dyDescent="0.2">
      <c r="A7" s="52">
        <v>41913</v>
      </c>
      <c r="B7" t="s">
        <v>40</v>
      </c>
      <c r="F7">
        <v>123.78</v>
      </c>
    </row>
    <row r="8" spans="1:18" x14ac:dyDescent="0.2">
      <c r="A8" s="52">
        <v>41913</v>
      </c>
      <c r="B8" t="s">
        <v>41</v>
      </c>
    </row>
    <row r="9" spans="1:18" x14ac:dyDescent="0.2">
      <c r="A9" s="52">
        <v>41913</v>
      </c>
      <c r="B9" t="s">
        <v>42</v>
      </c>
      <c r="H9">
        <v>11.89</v>
      </c>
    </row>
    <row r="10" spans="1:18" x14ac:dyDescent="0.2">
      <c r="A10" s="52">
        <v>41926</v>
      </c>
      <c r="B10" t="s">
        <v>49</v>
      </c>
      <c r="C10">
        <v>3</v>
      </c>
    </row>
    <row r="11" spans="1:18" x14ac:dyDescent="0.2">
      <c r="A11" s="52">
        <v>41926</v>
      </c>
      <c r="B11" t="s">
        <v>50</v>
      </c>
      <c r="D11">
        <v>21</v>
      </c>
    </row>
    <row r="12" spans="1:18" x14ac:dyDescent="0.2">
      <c r="A12" s="52">
        <v>41926</v>
      </c>
      <c r="B12" t="s">
        <v>51</v>
      </c>
      <c r="G12">
        <v>14</v>
      </c>
    </row>
    <row r="13" spans="1:18" x14ac:dyDescent="0.2">
      <c r="A13" s="52">
        <v>41926</v>
      </c>
      <c r="B13" t="s">
        <v>52</v>
      </c>
      <c r="H13">
        <v>32</v>
      </c>
    </row>
    <row r="14" spans="1:18" x14ac:dyDescent="0.2">
      <c r="A14" s="52">
        <v>41926</v>
      </c>
      <c r="B14" t="s">
        <v>53</v>
      </c>
      <c r="E14">
        <v>25</v>
      </c>
    </row>
    <row r="15" spans="1:18" x14ac:dyDescent="0.2">
      <c r="A15" s="52">
        <v>41926</v>
      </c>
      <c r="B15" t="s">
        <v>54</v>
      </c>
      <c r="F15">
        <v>25</v>
      </c>
    </row>
    <row r="16" spans="1:18" x14ac:dyDescent="0.2">
      <c r="A16" s="52">
        <v>41926</v>
      </c>
      <c r="B16" t="s">
        <v>55</v>
      </c>
      <c r="C16">
        <v>52</v>
      </c>
    </row>
    <row r="17" spans="1:7" x14ac:dyDescent="0.2">
      <c r="A17" s="52">
        <v>41926</v>
      </c>
      <c r="B17" t="s">
        <v>56</v>
      </c>
      <c r="F17">
        <v>38</v>
      </c>
    </row>
    <row r="18" spans="1:7" x14ac:dyDescent="0.2">
      <c r="A18" s="52">
        <v>41926</v>
      </c>
      <c r="B18" t="s">
        <v>57</v>
      </c>
      <c r="G18">
        <v>45</v>
      </c>
    </row>
    <row r="19" spans="1:7" x14ac:dyDescent="0.2">
      <c r="A19" s="52">
        <v>41998</v>
      </c>
      <c r="D19">
        <v>58</v>
      </c>
    </row>
  </sheetData>
  <mergeCells count="2">
    <mergeCell ref="C1:E1"/>
    <mergeCell ref="F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2"/>
  <sheetViews>
    <sheetView tabSelected="1" zoomScaleNormal="100" workbookViewId="0">
      <selection activeCell="B16" sqref="B16"/>
    </sheetView>
  </sheetViews>
  <sheetFormatPr baseColWidth="10" defaultRowHeight="12.75" x14ac:dyDescent="0.2"/>
  <cols>
    <col min="1" max="1" width="11.140625" customWidth="1"/>
    <col min="2" max="2" width="23.5703125" customWidth="1"/>
    <col min="3" max="8" width="10.7109375" customWidth="1"/>
  </cols>
  <sheetData>
    <row r="1" spans="1:13" ht="36" customHeight="1" x14ac:dyDescent="0.45">
      <c r="A1" s="36" t="s">
        <v>1</v>
      </c>
      <c r="B1" s="36"/>
      <c r="C1" s="36"/>
      <c r="D1" s="36"/>
      <c r="E1" s="36"/>
      <c r="F1" s="36"/>
      <c r="G1" s="36"/>
      <c r="H1" s="36"/>
      <c r="I1" s="36"/>
      <c r="J1" s="14"/>
      <c r="K1" s="14"/>
      <c r="M1" s="35" t="s">
        <v>34</v>
      </c>
    </row>
    <row r="2" spans="1:13" ht="21" customHeight="1" x14ac:dyDescent="0.35">
      <c r="B2" s="15"/>
      <c r="C2" s="15"/>
      <c r="D2" s="15"/>
      <c r="E2" s="15"/>
      <c r="F2" s="15"/>
      <c r="G2" s="15"/>
      <c r="H2" s="15"/>
      <c r="I2" s="15"/>
      <c r="J2" s="15"/>
    </row>
    <row r="3" spans="1:13" ht="24" customHeight="1" x14ac:dyDescent="0.35">
      <c r="F3" s="25" t="s">
        <v>2</v>
      </c>
      <c r="G3" s="40"/>
      <c r="H3" s="41"/>
    </row>
    <row r="4" spans="1:13" ht="15" customHeight="1" x14ac:dyDescent="0.25">
      <c r="I4" s="11"/>
      <c r="J4" s="11"/>
    </row>
    <row r="5" spans="1:13" ht="15" customHeight="1" x14ac:dyDescent="0.25">
      <c r="I5" s="11"/>
      <c r="J5" s="11"/>
    </row>
    <row r="6" spans="1:13" ht="15" customHeight="1" thickBot="1" x14ac:dyDescent="0.3">
      <c r="I6" s="11"/>
      <c r="J6" s="11"/>
    </row>
    <row r="7" spans="1:13" ht="15.75" thickBot="1" x14ac:dyDescent="0.3">
      <c r="C7" s="37" t="s">
        <v>33</v>
      </c>
      <c r="D7" s="38"/>
      <c r="E7" s="39"/>
      <c r="F7" s="37" t="s">
        <v>17</v>
      </c>
      <c r="G7" s="38"/>
      <c r="H7" s="39"/>
    </row>
    <row r="8" spans="1:13" s="3" customFormat="1" ht="15" x14ac:dyDescent="0.25">
      <c r="B8" s="23" t="s">
        <v>0</v>
      </c>
      <c r="C8" s="6" t="s">
        <v>29</v>
      </c>
      <c r="D8" s="26" t="s">
        <v>30</v>
      </c>
      <c r="E8" s="27" t="s">
        <v>31</v>
      </c>
      <c r="F8" s="6" t="s">
        <v>29</v>
      </c>
      <c r="G8" s="26" t="s">
        <v>30</v>
      </c>
      <c r="H8" s="27" t="s">
        <v>31</v>
      </c>
    </row>
    <row r="9" spans="1:13" x14ac:dyDescent="0.2">
      <c r="B9" s="31"/>
      <c r="C9" s="32"/>
      <c r="D9" s="33"/>
      <c r="E9" s="34"/>
      <c r="F9" s="32"/>
      <c r="G9" s="33"/>
      <c r="H9" s="34"/>
    </row>
    <row r="10" spans="1:13" x14ac:dyDescent="0.2">
      <c r="B10" s="31"/>
      <c r="C10" s="32"/>
      <c r="D10" s="33"/>
      <c r="E10" s="34"/>
      <c r="F10" s="32"/>
      <c r="G10" s="33"/>
      <c r="H10" s="34"/>
    </row>
    <row r="11" spans="1:13" x14ac:dyDescent="0.2">
      <c r="B11" s="31"/>
      <c r="C11" s="32"/>
      <c r="D11" s="33"/>
      <c r="E11" s="34"/>
      <c r="F11" s="32"/>
      <c r="G11" s="33"/>
      <c r="H11" s="34"/>
    </row>
    <row r="12" spans="1:13" x14ac:dyDescent="0.2">
      <c r="B12" s="31"/>
      <c r="C12" s="32"/>
      <c r="D12" s="33"/>
      <c r="E12" s="34"/>
      <c r="F12" s="32"/>
      <c r="G12" s="33"/>
      <c r="H12" s="34"/>
    </row>
    <row r="13" spans="1:13" x14ac:dyDescent="0.2">
      <c r="B13" s="31"/>
      <c r="C13" s="32"/>
      <c r="D13" s="33"/>
      <c r="E13" s="34"/>
      <c r="F13" s="32"/>
      <c r="G13" s="33"/>
      <c r="H13" s="34"/>
    </row>
    <row r="14" spans="1:13" x14ac:dyDescent="0.2">
      <c r="B14" s="31"/>
      <c r="C14" s="32"/>
      <c r="D14" s="33"/>
      <c r="E14" s="34"/>
      <c r="F14" s="32"/>
      <c r="G14" s="33"/>
      <c r="H14" s="34"/>
    </row>
    <row r="15" spans="1:13" x14ac:dyDescent="0.2">
      <c r="B15" s="31"/>
      <c r="C15" s="32"/>
      <c r="D15" s="33"/>
      <c r="E15" s="34"/>
      <c r="F15" s="32"/>
      <c r="G15" s="33"/>
      <c r="H15" s="34"/>
    </row>
    <row r="16" spans="1:13" x14ac:dyDescent="0.2">
      <c r="B16" s="31"/>
      <c r="C16" s="32"/>
      <c r="D16" s="33"/>
      <c r="E16" s="34"/>
      <c r="F16" s="32"/>
      <c r="G16" s="33"/>
      <c r="H16" s="34"/>
    </row>
    <row r="17" spans="2:8" x14ac:dyDescent="0.2">
      <c r="B17" s="31"/>
      <c r="C17" s="32"/>
      <c r="D17" s="33"/>
      <c r="E17" s="34"/>
      <c r="F17" s="32"/>
      <c r="G17" s="33"/>
      <c r="H17" s="34"/>
    </row>
    <row r="18" spans="2:8" x14ac:dyDescent="0.2">
      <c r="B18" s="31"/>
      <c r="C18" s="32"/>
      <c r="D18" s="33"/>
      <c r="E18" s="34"/>
      <c r="F18" s="32"/>
      <c r="G18" s="33"/>
      <c r="H18" s="34"/>
    </row>
    <row r="19" spans="2:8" x14ac:dyDescent="0.2">
      <c r="B19" s="31"/>
      <c r="C19" s="32"/>
      <c r="D19" s="33"/>
      <c r="E19" s="34"/>
      <c r="F19" s="32"/>
      <c r="G19" s="33"/>
      <c r="H19" s="34"/>
    </row>
    <row r="20" spans="2:8" x14ac:dyDescent="0.2">
      <c r="B20" s="31"/>
      <c r="C20" s="32"/>
      <c r="D20" s="33"/>
      <c r="E20" s="34"/>
      <c r="F20" s="32"/>
      <c r="G20" s="33"/>
      <c r="H20" s="34"/>
    </row>
    <row r="21" spans="2:8" x14ac:dyDescent="0.2">
      <c r="B21" s="31"/>
      <c r="C21" s="32"/>
      <c r="D21" s="33"/>
      <c r="E21" s="34"/>
      <c r="F21" s="32"/>
      <c r="G21" s="33"/>
      <c r="H21" s="34"/>
    </row>
    <row r="22" spans="2:8" x14ac:dyDescent="0.2">
      <c r="B22" s="31"/>
      <c r="C22" s="32"/>
      <c r="D22" s="33"/>
      <c r="E22" s="34"/>
      <c r="F22" s="32"/>
      <c r="G22" s="33"/>
      <c r="H22" s="34"/>
    </row>
    <row r="23" spans="2:8" x14ac:dyDescent="0.2">
      <c r="B23" s="31"/>
      <c r="C23" s="32"/>
      <c r="D23" s="33"/>
      <c r="E23" s="34"/>
      <c r="F23" s="32"/>
      <c r="G23" s="33"/>
      <c r="H23" s="34"/>
    </row>
    <row r="24" spans="2:8" x14ac:dyDescent="0.2">
      <c r="B24" s="31"/>
      <c r="C24" s="32"/>
      <c r="D24" s="33"/>
      <c r="E24" s="34"/>
      <c r="F24" s="32"/>
      <c r="G24" s="33"/>
      <c r="H24" s="34"/>
    </row>
    <row r="25" spans="2:8" x14ac:dyDescent="0.2">
      <c r="B25" s="31"/>
      <c r="C25" s="32"/>
      <c r="D25" s="33"/>
      <c r="E25" s="34"/>
      <c r="F25" s="32"/>
      <c r="G25" s="33"/>
      <c r="H25" s="34"/>
    </row>
    <row r="26" spans="2:8" x14ac:dyDescent="0.2">
      <c r="B26" s="31"/>
      <c r="C26" s="32"/>
      <c r="D26" s="33"/>
      <c r="E26" s="34"/>
      <c r="F26" s="32"/>
      <c r="G26" s="33"/>
      <c r="H26" s="34"/>
    </row>
    <row r="27" spans="2:8" x14ac:dyDescent="0.2">
      <c r="B27" s="31"/>
      <c r="C27" s="32"/>
      <c r="D27" s="33"/>
      <c r="E27" s="34"/>
      <c r="F27" s="32"/>
      <c r="G27" s="33"/>
      <c r="H27" s="34"/>
    </row>
    <row r="28" spans="2:8" x14ac:dyDescent="0.2">
      <c r="B28" s="31"/>
      <c r="C28" s="32"/>
      <c r="D28" s="33"/>
      <c r="E28" s="34"/>
      <c r="F28" s="32"/>
      <c r="G28" s="33"/>
      <c r="H28" s="34"/>
    </row>
    <row r="29" spans="2:8" x14ac:dyDescent="0.2">
      <c r="B29" s="31"/>
      <c r="C29" s="32"/>
      <c r="D29" s="33"/>
      <c r="E29" s="34"/>
      <c r="F29" s="32"/>
      <c r="G29" s="33"/>
      <c r="H29" s="34"/>
    </row>
    <row r="30" spans="2:8" x14ac:dyDescent="0.2">
      <c r="B30" s="31"/>
      <c r="C30" s="32"/>
      <c r="D30" s="33"/>
      <c r="E30" s="34"/>
      <c r="F30" s="32"/>
      <c r="G30" s="33"/>
      <c r="H30" s="34"/>
    </row>
    <row r="31" spans="2:8" x14ac:dyDescent="0.2">
      <c r="B31" s="31"/>
      <c r="C31" s="32"/>
      <c r="D31" s="33"/>
      <c r="E31" s="34"/>
      <c r="F31" s="32"/>
      <c r="G31" s="33"/>
      <c r="H31" s="34"/>
    </row>
    <row r="32" spans="2:8" x14ac:dyDescent="0.2">
      <c r="B32" s="31"/>
      <c r="C32" s="32"/>
      <c r="D32" s="33"/>
      <c r="E32" s="34"/>
      <c r="F32" s="32"/>
      <c r="G32" s="33"/>
      <c r="H32" s="34"/>
    </row>
    <row r="33" spans="2:8" x14ac:dyDescent="0.2">
      <c r="B33" s="31"/>
      <c r="C33" s="32"/>
      <c r="D33" s="33"/>
      <c r="E33" s="34"/>
      <c r="F33" s="32"/>
      <c r="G33" s="33"/>
      <c r="H33" s="34"/>
    </row>
    <row r="34" spans="2:8" x14ac:dyDescent="0.2">
      <c r="B34" s="31"/>
      <c r="C34" s="32"/>
      <c r="D34" s="33"/>
      <c r="E34" s="34"/>
      <c r="F34" s="32"/>
      <c r="G34" s="33"/>
      <c r="H34" s="34"/>
    </row>
    <row r="35" spans="2:8" x14ac:dyDescent="0.2">
      <c r="B35" s="31"/>
      <c r="C35" s="32"/>
      <c r="D35" s="33"/>
      <c r="E35" s="34"/>
      <c r="F35" s="32"/>
      <c r="G35" s="33"/>
      <c r="H35" s="34"/>
    </row>
    <row r="36" spans="2:8" x14ac:dyDescent="0.2">
      <c r="B36" s="31"/>
      <c r="C36" s="32"/>
      <c r="D36" s="33"/>
      <c r="E36" s="34"/>
      <c r="F36" s="32"/>
      <c r="G36" s="33"/>
      <c r="H36" s="34"/>
    </row>
    <row r="37" spans="2:8" x14ac:dyDescent="0.2">
      <c r="B37" s="31"/>
      <c r="C37" s="32"/>
      <c r="D37" s="33"/>
      <c r="E37" s="34"/>
      <c r="F37" s="32"/>
      <c r="G37" s="33"/>
      <c r="H37" s="34"/>
    </row>
    <row r="38" spans="2:8" x14ac:dyDescent="0.2">
      <c r="B38" s="31"/>
      <c r="C38" s="32"/>
      <c r="D38" s="33"/>
      <c r="E38" s="34"/>
      <c r="F38" s="32"/>
      <c r="G38" s="33"/>
      <c r="H38" s="34"/>
    </row>
    <row r="39" spans="2:8" x14ac:dyDescent="0.2">
      <c r="B39" s="31"/>
      <c r="C39" s="32"/>
      <c r="D39" s="33"/>
      <c r="E39" s="34"/>
      <c r="F39" s="32"/>
      <c r="G39" s="33"/>
      <c r="H39" s="34"/>
    </row>
    <row r="40" spans="2:8" x14ac:dyDescent="0.2">
      <c r="B40" s="31"/>
      <c r="C40" s="32"/>
      <c r="D40" s="33"/>
      <c r="E40" s="34"/>
      <c r="F40" s="32"/>
      <c r="G40" s="33"/>
      <c r="H40" s="34"/>
    </row>
    <row r="41" spans="2:8" x14ac:dyDescent="0.2">
      <c r="B41" s="31"/>
      <c r="C41" s="32"/>
      <c r="D41" s="33"/>
      <c r="E41" s="34"/>
      <c r="F41" s="32"/>
      <c r="G41" s="33"/>
      <c r="H41" s="34"/>
    </row>
    <row r="42" spans="2:8" x14ac:dyDescent="0.2">
      <c r="B42" s="31"/>
      <c r="C42" s="32"/>
      <c r="D42" s="33"/>
      <c r="E42" s="34"/>
      <c r="F42" s="32"/>
      <c r="G42" s="33"/>
      <c r="H42" s="34"/>
    </row>
    <row r="43" spans="2:8" x14ac:dyDescent="0.2">
      <c r="B43" s="31"/>
      <c r="C43" s="32"/>
      <c r="D43" s="33"/>
      <c r="E43" s="34"/>
      <c r="F43" s="32"/>
      <c r="G43" s="33"/>
      <c r="H43" s="34"/>
    </row>
    <row r="44" spans="2:8" x14ac:dyDescent="0.2">
      <c r="B44" s="31"/>
      <c r="C44" s="32"/>
      <c r="D44" s="33"/>
      <c r="E44" s="34"/>
      <c r="F44" s="32"/>
      <c r="G44" s="33"/>
      <c r="H44" s="34"/>
    </row>
    <row r="45" spans="2:8" x14ac:dyDescent="0.2">
      <c r="B45" s="31"/>
      <c r="C45" s="32"/>
      <c r="D45" s="33"/>
      <c r="E45" s="34"/>
      <c r="F45" s="32"/>
      <c r="G45" s="33"/>
      <c r="H45" s="34"/>
    </row>
    <row r="46" spans="2:8" x14ac:dyDescent="0.2">
      <c r="B46" s="31"/>
      <c r="C46" s="32"/>
      <c r="D46" s="33"/>
      <c r="E46" s="34"/>
      <c r="F46" s="32"/>
      <c r="G46" s="33"/>
      <c r="H46" s="34"/>
    </row>
    <row r="47" spans="2:8" x14ac:dyDescent="0.2">
      <c r="B47" s="31"/>
      <c r="C47" s="32"/>
      <c r="D47" s="33"/>
      <c r="E47" s="34"/>
      <c r="F47" s="32"/>
      <c r="G47" s="33"/>
      <c r="H47" s="34"/>
    </row>
    <row r="48" spans="2:8" x14ac:dyDescent="0.2">
      <c r="B48" s="31"/>
      <c r="C48" s="32"/>
      <c r="D48" s="33"/>
      <c r="E48" s="34"/>
      <c r="F48" s="32"/>
      <c r="G48" s="33"/>
      <c r="H48" s="34"/>
    </row>
    <row r="49" spans="2:8" x14ac:dyDescent="0.2">
      <c r="B49" s="31"/>
      <c r="C49" s="32"/>
      <c r="D49" s="33"/>
      <c r="E49" s="34"/>
      <c r="F49" s="32"/>
      <c r="G49" s="33"/>
      <c r="H49" s="34"/>
    </row>
    <row r="50" spans="2:8" x14ac:dyDescent="0.2">
      <c r="B50" s="7"/>
      <c r="C50" s="28"/>
      <c r="D50" s="29"/>
      <c r="E50" s="30"/>
      <c r="F50" s="28"/>
      <c r="G50" s="29"/>
      <c r="H50" s="30"/>
    </row>
    <row r="51" spans="2:8" ht="19.5" thickBot="1" x14ac:dyDescent="0.35">
      <c r="B51" s="24" t="s">
        <v>24</v>
      </c>
      <c r="C51" s="56">
        <f>SUM(C9:C50)</f>
        <v>0</v>
      </c>
      <c r="D51" s="57">
        <f t="shared" ref="D51:E51" si="0">SUM(D9:D50)</f>
        <v>0</v>
      </c>
      <c r="E51" s="59">
        <f t="shared" si="0"/>
        <v>0</v>
      </c>
      <c r="F51" s="56">
        <f>SUM(F9:F50)</f>
        <v>0</v>
      </c>
      <c r="G51" s="57">
        <f t="shared" ref="G51" si="1">SUM(G9:G50)</f>
        <v>0</v>
      </c>
      <c r="H51" s="58">
        <f t="shared" ref="H51" si="2">SUM(H9:H50)</f>
        <v>0</v>
      </c>
    </row>
    <row r="52" spans="2:8" x14ac:dyDescent="0.2">
      <c r="B52" s="22"/>
      <c r="C52" s="22"/>
      <c r="D52" s="22"/>
      <c r="E52" s="22"/>
      <c r="F52" s="22"/>
      <c r="G52" s="22"/>
    </row>
  </sheetData>
  <mergeCells count="4">
    <mergeCell ref="A1:I1"/>
    <mergeCell ref="C7:E7"/>
    <mergeCell ref="F7:H7"/>
    <mergeCell ref="G3:H3"/>
  </mergeCells>
  <hyperlinks>
    <hyperlink ref="M1" r:id="rId1"/>
  </hyperlinks>
  <pageMargins left="0" right="0" top="0" bottom="0" header="0.31496062992125984" footer="0.31496062992125984"/>
  <pageSetup paperSize="9" orientation="portrait" horizontalDpi="4294967293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7"/>
  <sheetViews>
    <sheetView showZeros="0" topLeftCell="A34" workbookViewId="0">
      <selection activeCell="R74" sqref="R74"/>
    </sheetView>
  </sheetViews>
  <sheetFormatPr baseColWidth="10" defaultRowHeight="12.75" x14ac:dyDescent="0.2"/>
  <cols>
    <col min="1" max="1" width="7.7109375" customWidth="1"/>
    <col min="2" max="2" width="8.7109375" style="1" customWidth="1"/>
    <col min="3" max="4" width="8" customWidth="1"/>
    <col min="5" max="5" width="8.7109375" style="16" customWidth="1"/>
    <col min="6" max="7" width="8" customWidth="1"/>
    <col min="8" max="8" width="8.7109375" style="16" customWidth="1"/>
    <col min="9" max="10" width="8" customWidth="1"/>
    <col min="11" max="11" width="8.7109375" style="16" customWidth="1"/>
    <col min="12" max="13" width="8" customWidth="1"/>
    <col min="14" max="14" width="8.7109375" style="16" customWidth="1"/>
    <col min="15" max="16" width="8" customWidth="1"/>
    <col min="17" max="17" width="8.7109375" style="16" customWidth="1"/>
    <col min="18" max="19" width="8" customWidth="1"/>
  </cols>
  <sheetData>
    <row r="1" spans="1:20" ht="28.5" x14ac:dyDescent="0.45">
      <c r="A1" s="36" t="s">
        <v>26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21"/>
    </row>
    <row r="2" spans="1:20" ht="23.25" x14ac:dyDescent="0.35">
      <c r="A2" s="47" t="s">
        <v>27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14"/>
    </row>
    <row r="3" spans="1:20" ht="13.5" thickBot="1" x14ac:dyDescent="0.25"/>
    <row r="4" spans="1:20" s="10" customFormat="1" x14ac:dyDescent="0.2">
      <c r="B4" s="44" t="s">
        <v>3</v>
      </c>
      <c r="C4" s="45"/>
      <c r="D4" s="46"/>
      <c r="E4" s="44" t="s">
        <v>4</v>
      </c>
      <c r="F4" s="45"/>
      <c r="G4" s="46"/>
      <c r="H4" s="44" t="s">
        <v>21</v>
      </c>
      <c r="I4" s="45"/>
      <c r="J4" s="46"/>
      <c r="K4" s="44" t="s">
        <v>6</v>
      </c>
      <c r="L4" s="45"/>
      <c r="M4" s="46"/>
      <c r="N4" s="44" t="s">
        <v>22</v>
      </c>
      <c r="O4" s="45"/>
      <c r="P4" s="46"/>
      <c r="Q4" s="44" t="s">
        <v>8</v>
      </c>
      <c r="R4" s="45"/>
      <c r="S4" s="46"/>
    </row>
    <row r="5" spans="1:20" x14ac:dyDescent="0.2">
      <c r="B5" s="17" t="s">
        <v>23</v>
      </c>
      <c r="C5" s="4" t="s">
        <v>32</v>
      </c>
      <c r="D5" s="5" t="s">
        <v>20</v>
      </c>
      <c r="E5" s="18" t="s">
        <v>23</v>
      </c>
      <c r="F5" s="4" t="s">
        <v>32</v>
      </c>
      <c r="G5" s="5" t="s">
        <v>20</v>
      </c>
      <c r="H5" s="18" t="s">
        <v>23</v>
      </c>
      <c r="I5" s="4" t="s">
        <v>32</v>
      </c>
      <c r="J5" s="5" t="s">
        <v>20</v>
      </c>
      <c r="K5" s="18" t="s">
        <v>23</v>
      </c>
      <c r="L5" s="4" t="s">
        <v>32</v>
      </c>
      <c r="M5" s="5" t="s">
        <v>20</v>
      </c>
      <c r="N5" s="18" t="s">
        <v>23</v>
      </c>
      <c r="O5" s="4" t="s">
        <v>32</v>
      </c>
      <c r="P5" s="5" t="s">
        <v>20</v>
      </c>
      <c r="Q5" s="18" t="s">
        <v>23</v>
      </c>
      <c r="R5" s="4" t="s">
        <v>32</v>
      </c>
      <c r="S5" s="5" t="s">
        <v>20</v>
      </c>
    </row>
    <row r="6" spans="1:20" x14ac:dyDescent="0.2">
      <c r="B6" s="18">
        <v>41913</v>
      </c>
      <c r="C6" s="12">
        <f ca="1">SUMPRODUCT((Lesdates=B6)*(LesDépenses))</f>
        <v>73.7</v>
      </c>
      <c r="D6" s="13">
        <f ca="1">SUMPRODUCT((Lesdates=B6)*(LesRecettes))</f>
        <v>214.33999999999997</v>
      </c>
      <c r="E6" s="18">
        <v>41944</v>
      </c>
      <c r="F6" s="12">
        <f ca="1">SUMPRODUCT((Lesdates=E6)*(LesDépenses))</f>
        <v>0</v>
      </c>
      <c r="G6" s="13">
        <f ca="1">SUMPRODUCT((Lesdates=E6)*(LesRecettes))</f>
        <v>0</v>
      </c>
      <c r="H6" s="18">
        <v>41974</v>
      </c>
      <c r="I6" s="12">
        <f ca="1">SUMPRODUCT((Lesdates=H6)*(LesDépenses))</f>
        <v>0</v>
      </c>
      <c r="J6" s="13">
        <f ca="1">SUMPRODUCT((Lesdates=H6)*(LesRecettes))</f>
        <v>0</v>
      </c>
      <c r="K6" s="18">
        <v>42005</v>
      </c>
      <c r="L6" s="12">
        <f ca="1">SUMPRODUCT((Lesdates=K6)*(LesDépenses))</f>
        <v>0</v>
      </c>
      <c r="M6" s="13">
        <f ca="1">SUMPRODUCT((Lesdates=K6)*(LesRecettes))</f>
        <v>0</v>
      </c>
      <c r="N6" s="18">
        <v>42036</v>
      </c>
      <c r="O6" s="12">
        <f ca="1">SUMPRODUCT((Lesdates=N6)*(LesDépenses))</f>
        <v>0</v>
      </c>
      <c r="P6" s="13">
        <f ca="1">SUMPRODUCT((Lesdates=N6)*(LesRecettes))</f>
        <v>0</v>
      </c>
      <c r="Q6" s="18">
        <v>42064</v>
      </c>
      <c r="R6" s="12">
        <f ca="1">SUMPRODUCT((Lesdates=Q6)*(LesDépenses))</f>
        <v>0</v>
      </c>
      <c r="S6" s="13">
        <f ca="1">SUMPRODUCT((Lesdates=Q6)*(LesRecettes))</f>
        <v>0</v>
      </c>
    </row>
    <row r="7" spans="1:20" x14ac:dyDescent="0.2">
      <c r="B7" s="18">
        <v>41914</v>
      </c>
      <c r="C7" s="12">
        <f ca="1">SUMPRODUCT((Lesdates=B7)*(LesDépenses))</f>
        <v>0</v>
      </c>
      <c r="D7" s="13">
        <f ca="1">SUMPRODUCT((Lesdates=B7)*(LesRecettes))</f>
        <v>0</v>
      </c>
      <c r="E7" s="18">
        <v>41945</v>
      </c>
      <c r="F7" s="12">
        <f ca="1">SUMPRODUCT((Lesdates=E7)*(LesDépenses))</f>
        <v>0</v>
      </c>
      <c r="G7" s="13">
        <f ca="1">SUMPRODUCT((Lesdates=E7)*(LesRecettes))</f>
        <v>0</v>
      </c>
      <c r="H7" s="18">
        <v>41975</v>
      </c>
      <c r="I7" s="12">
        <f ca="1">SUMPRODUCT((Lesdates=H7)*(LesDépenses))</f>
        <v>0</v>
      </c>
      <c r="J7" s="13">
        <f ca="1">SUMPRODUCT((Lesdates=H7)*(LesRecettes))</f>
        <v>0</v>
      </c>
      <c r="K7" s="18">
        <v>42006</v>
      </c>
      <c r="L7" s="12">
        <f ca="1">SUMPRODUCT((Lesdates=K7)*(LesDépenses))</f>
        <v>0</v>
      </c>
      <c r="M7" s="13">
        <f ca="1">SUMPRODUCT((Lesdates=K7)*(LesRecettes))</f>
        <v>0</v>
      </c>
      <c r="N7" s="18">
        <v>42037</v>
      </c>
      <c r="O7" s="12">
        <f ca="1">SUMPRODUCT((Lesdates=N7)*(LesDépenses))</f>
        <v>0</v>
      </c>
      <c r="P7" s="13">
        <f ca="1">SUMPRODUCT((Lesdates=N7)*(LesRecettes))</f>
        <v>0</v>
      </c>
      <c r="Q7" s="18">
        <v>42065</v>
      </c>
      <c r="R7" s="12">
        <f ca="1">SUMPRODUCT((Lesdates=Q7)*(LesDépenses))</f>
        <v>0</v>
      </c>
      <c r="S7" s="13">
        <f ca="1">SUMPRODUCT((Lesdates=Q7)*(LesRecettes))</f>
        <v>0</v>
      </c>
    </row>
    <row r="8" spans="1:20" x14ac:dyDescent="0.2">
      <c r="B8" s="18">
        <v>41915</v>
      </c>
      <c r="C8" s="12">
        <f ca="1">SUMPRODUCT((Lesdates=B8)*(LesDépenses))</f>
        <v>0</v>
      </c>
      <c r="D8" s="13">
        <f ca="1">SUMPRODUCT((Lesdates=B8)*(LesRecettes))</f>
        <v>0</v>
      </c>
      <c r="E8" s="18">
        <v>41946</v>
      </c>
      <c r="F8" s="12">
        <f ca="1">SUMPRODUCT((Lesdates=E8)*(LesDépenses))</f>
        <v>0</v>
      </c>
      <c r="G8" s="13">
        <f ca="1">SUMPRODUCT((Lesdates=E8)*(LesRecettes))</f>
        <v>0</v>
      </c>
      <c r="H8" s="18">
        <v>41976</v>
      </c>
      <c r="I8" s="12">
        <f ca="1">SUMPRODUCT((Lesdates=H8)*(LesDépenses))</f>
        <v>0</v>
      </c>
      <c r="J8" s="13">
        <f ca="1">SUMPRODUCT((Lesdates=H8)*(LesRecettes))</f>
        <v>0</v>
      </c>
      <c r="K8" s="18">
        <v>42007</v>
      </c>
      <c r="L8" s="12">
        <f ca="1">SUMPRODUCT((Lesdates=K8)*(LesDépenses))</f>
        <v>0</v>
      </c>
      <c r="M8" s="13">
        <f ca="1">SUMPRODUCT((Lesdates=K8)*(LesRecettes))</f>
        <v>0</v>
      </c>
      <c r="N8" s="18">
        <v>42038</v>
      </c>
      <c r="O8" s="12">
        <f ca="1">SUMPRODUCT((Lesdates=N8)*(LesDépenses))</f>
        <v>0</v>
      </c>
      <c r="P8" s="13">
        <f ca="1">SUMPRODUCT((Lesdates=N8)*(LesRecettes))</f>
        <v>0</v>
      </c>
      <c r="Q8" s="18">
        <v>42066</v>
      </c>
      <c r="R8" s="12">
        <f ca="1">SUMPRODUCT((Lesdates=Q8)*(LesDépenses))</f>
        <v>0</v>
      </c>
      <c r="S8" s="13">
        <f ca="1">SUMPRODUCT((Lesdates=Q8)*(LesRecettes))</f>
        <v>0</v>
      </c>
    </row>
    <row r="9" spans="1:20" x14ac:dyDescent="0.2">
      <c r="B9" s="18">
        <v>41916</v>
      </c>
      <c r="C9" s="12">
        <f ca="1">SUMPRODUCT((Lesdates=B9)*(LesDépenses))</f>
        <v>0</v>
      </c>
      <c r="D9" s="13">
        <f ca="1">SUMPRODUCT((Lesdates=B9)*(LesRecettes))</f>
        <v>0</v>
      </c>
      <c r="E9" s="18">
        <v>41947</v>
      </c>
      <c r="F9" s="12">
        <f ca="1">SUMPRODUCT((Lesdates=E9)*(LesDépenses))</f>
        <v>0</v>
      </c>
      <c r="G9" s="13">
        <f ca="1">SUMPRODUCT((Lesdates=E9)*(LesRecettes))</f>
        <v>0</v>
      </c>
      <c r="H9" s="18">
        <v>41977</v>
      </c>
      <c r="I9" s="12">
        <f ca="1">SUMPRODUCT((Lesdates=H9)*(LesDépenses))</f>
        <v>0</v>
      </c>
      <c r="J9" s="13">
        <f ca="1">SUMPRODUCT((Lesdates=H9)*(LesRecettes))</f>
        <v>0</v>
      </c>
      <c r="K9" s="18">
        <v>42008</v>
      </c>
      <c r="L9" s="12">
        <f ca="1">SUMPRODUCT((Lesdates=K9)*(LesDépenses))</f>
        <v>0</v>
      </c>
      <c r="M9" s="13">
        <f ca="1">SUMPRODUCT((Lesdates=K9)*(LesRecettes))</f>
        <v>0</v>
      </c>
      <c r="N9" s="18">
        <v>42039</v>
      </c>
      <c r="O9" s="12">
        <f ca="1">SUMPRODUCT((Lesdates=N9)*(LesDépenses))</f>
        <v>0</v>
      </c>
      <c r="P9" s="13">
        <f ca="1">SUMPRODUCT((Lesdates=N9)*(LesRecettes))</f>
        <v>0</v>
      </c>
      <c r="Q9" s="18">
        <v>42067</v>
      </c>
      <c r="R9" s="12">
        <f ca="1">SUMPRODUCT((Lesdates=Q9)*(LesDépenses))</f>
        <v>0</v>
      </c>
      <c r="S9" s="13">
        <f ca="1">SUMPRODUCT((Lesdates=Q9)*(LesRecettes))</f>
        <v>0</v>
      </c>
    </row>
    <row r="10" spans="1:20" x14ac:dyDescent="0.2">
      <c r="B10" s="18">
        <v>41917</v>
      </c>
      <c r="C10" s="12">
        <f ca="1">SUMPRODUCT((Lesdates=B10)*(LesDépenses))</f>
        <v>0</v>
      </c>
      <c r="D10" s="13">
        <f ca="1">SUMPRODUCT((Lesdates=B10)*(LesRecettes))</f>
        <v>0</v>
      </c>
      <c r="E10" s="18">
        <v>41948</v>
      </c>
      <c r="F10" s="12">
        <f ca="1">SUMPRODUCT((Lesdates=E10)*(LesDépenses))</f>
        <v>0</v>
      </c>
      <c r="G10" s="13">
        <f ca="1">SUMPRODUCT((Lesdates=E10)*(LesRecettes))</f>
        <v>0</v>
      </c>
      <c r="H10" s="18">
        <v>41978</v>
      </c>
      <c r="I10" s="12">
        <f ca="1">SUMPRODUCT((Lesdates=H10)*(LesDépenses))</f>
        <v>0</v>
      </c>
      <c r="J10" s="13">
        <f ca="1">SUMPRODUCT((Lesdates=H10)*(LesRecettes))</f>
        <v>0</v>
      </c>
      <c r="K10" s="18">
        <v>42009</v>
      </c>
      <c r="L10" s="12">
        <f ca="1">SUMPRODUCT((Lesdates=K10)*(LesDépenses))</f>
        <v>0</v>
      </c>
      <c r="M10" s="13">
        <f ca="1">SUMPRODUCT((Lesdates=K10)*(LesRecettes))</f>
        <v>0</v>
      </c>
      <c r="N10" s="18">
        <v>42040</v>
      </c>
      <c r="O10" s="12">
        <f ca="1">SUMPRODUCT((Lesdates=N10)*(LesDépenses))</f>
        <v>0</v>
      </c>
      <c r="P10" s="13">
        <f ca="1">SUMPRODUCT((Lesdates=N10)*(LesRecettes))</f>
        <v>0</v>
      </c>
      <c r="Q10" s="18">
        <v>42068</v>
      </c>
      <c r="R10" s="12">
        <f ca="1">SUMPRODUCT((Lesdates=Q10)*(LesDépenses))</f>
        <v>0</v>
      </c>
      <c r="S10" s="13">
        <f ca="1">SUMPRODUCT((Lesdates=Q10)*(LesRecettes))</f>
        <v>0</v>
      </c>
    </row>
    <row r="11" spans="1:20" x14ac:dyDescent="0.2">
      <c r="B11" s="18">
        <v>41918</v>
      </c>
      <c r="C11" s="12">
        <f ca="1">SUMPRODUCT((Lesdates=B11)*(LesDépenses))</f>
        <v>0</v>
      </c>
      <c r="D11" s="13">
        <f ca="1">SUMPRODUCT((Lesdates=B11)*(LesRecettes))</f>
        <v>0</v>
      </c>
      <c r="E11" s="18">
        <v>41949</v>
      </c>
      <c r="F11" s="12">
        <f ca="1">SUMPRODUCT((Lesdates=E11)*(LesDépenses))</f>
        <v>0</v>
      </c>
      <c r="G11" s="13">
        <f ca="1">SUMPRODUCT((Lesdates=E11)*(LesRecettes))</f>
        <v>0</v>
      </c>
      <c r="H11" s="18">
        <v>41979</v>
      </c>
      <c r="I11" s="12">
        <f ca="1">SUMPRODUCT((Lesdates=H11)*(LesDépenses))</f>
        <v>0</v>
      </c>
      <c r="J11" s="13">
        <f ca="1">SUMPRODUCT((Lesdates=H11)*(LesRecettes))</f>
        <v>0</v>
      </c>
      <c r="K11" s="18">
        <v>42010</v>
      </c>
      <c r="L11" s="12">
        <f ca="1">SUMPRODUCT((Lesdates=K11)*(LesDépenses))</f>
        <v>0</v>
      </c>
      <c r="M11" s="13">
        <f ca="1">SUMPRODUCT((Lesdates=K11)*(LesRecettes))</f>
        <v>0</v>
      </c>
      <c r="N11" s="18">
        <v>42041</v>
      </c>
      <c r="O11" s="12">
        <f ca="1">SUMPRODUCT((Lesdates=N11)*(LesDépenses))</f>
        <v>0</v>
      </c>
      <c r="P11" s="13">
        <f ca="1">SUMPRODUCT((Lesdates=N11)*(LesRecettes))</f>
        <v>0</v>
      </c>
      <c r="Q11" s="18">
        <v>42069</v>
      </c>
      <c r="R11" s="12">
        <f ca="1">SUMPRODUCT((Lesdates=Q11)*(LesDépenses))</f>
        <v>0</v>
      </c>
      <c r="S11" s="13">
        <f ca="1">SUMPRODUCT((Lesdates=Q11)*(LesRecettes))</f>
        <v>0</v>
      </c>
    </row>
    <row r="12" spans="1:20" x14ac:dyDescent="0.2">
      <c r="B12" s="18">
        <v>41919</v>
      </c>
      <c r="C12" s="12">
        <f ca="1">SUMPRODUCT((Lesdates=B12)*(LesDépenses))</f>
        <v>0</v>
      </c>
      <c r="D12" s="13">
        <f ca="1">SUMPRODUCT((Lesdates=B12)*(LesRecettes))</f>
        <v>0</v>
      </c>
      <c r="E12" s="18">
        <v>41950</v>
      </c>
      <c r="F12" s="12">
        <f ca="1">SUMPRODUCT((Lesdates=E12)*(LesDépenses))</f>
        <v>0</v>
      </c>
      <c r="G12" s="13">
        <f ca="1">SUMPRODUCT((Lesdates=E12)*(LesRecettes))</f>
        <v>0</v>
      </c>
      <c r="H12" s="18">
        <v>41980</v>
      </c>
      <c r="I12" s="12">
        <f ca="1">SUMPRODUCT((Lesdates=H12)*(LesDépenses))</f>
        <v>0</v>
      </c>
      <c r="J12" s="13">
        <f ca="1">SUMPRODUCT((Lesdates=H12)*(LesRecettes))</f>
        <v>0</v>
      </c>
      <c r="K12" s="18">
        <v>42011</v>
      </c>
      <c r="L12" s="12">
        <f ca="1">SUMPRODUCT((Lesdates=K12)*(LesDépenses))</f>
        <v>0</v>
      </c>
      <c r="M12" s="13">
        <f ca="1">SUMPRODUCT((Lesdates=K12)*(LesRecettes))</f>
        <v>0</v>
      </c>
      <c r="N12" s="18">
        <v>42042</v>
      </c>
      <c r="O12" s="12">
        <f ca="1">SUMPRODUCT((Lesdates=N12)*(LesDépenses))</f>
        <v>0</v>
      </c>
      <c r="P12" s="13">
        <f ca="1">SUMPRODUCT((Lesdates=N12)*(LesRecettes))</f>
        <v>0</v>
      </c>
      <c r="Q12" s="18">
        <v>42070</v>
      </c>
      <c r="R12" s="12">
        <f ca="1">SUMPRODUCT((Lesdates=Q12)*(LesDépenses))</f>
        <v>0</v>
      </c>
      <c r="S12" s="13">
        <f ca="1">SUMPRODUCT((Lesdates=Q12)*(LesRecettes))</f>
        <v>0</v>
      </c>
    </row>
    <row r="13" spans="1:20" x14ac:dyDescent="0.2">
      <c r="B13" s="18">
        <v>41920</v>
      </c>
      <c r="C13" s="12">
        <f ca="1">SUMPRODUCT((Lesdates=B13)*(LesDépenses))</f>
        <v>0</v>
      </c>
      <c r="D13" s="13">
        <f ca="1">SUMPRODUCT((Lesdates=B13)*(LesRecettes))</f>
        <v>0</v>
      </c>
      <c r="E13" s="18">
        <v>41951</v>
      </c>
      <c r="F13" s="12">
        <f ca="1">SUMPRODUCT((Lesdates=E13)*(LesDépenses))</f>
        <v>0</v>
      </c>
      <c r="G13" s="13">
        <f ca="1">SUMPRODUCT((Lesdates=E13)*(LesRecettes))</f>
        <v>0</v>
      </c>
      <c r="H13" s="18">
        <v>41981</v>
      </c>
      <c r="I13" s="12">
        <f ca="1">SUMPRODUCT((Lesdates=H13)*(LesDépenses))</f>
        <v>0</v>
      </c>
      <c r="J13" s="13">
        <f ca="1">SUMPRODUCT((Lesdates=H13)*(LesRecettes))</f>
        <v>0</v>
      </c>
      <c r="K13" s="18">
        <v>42012</v>
      </c>
      <c r="L13" s="12">
        <f ca="1">SUMPRODUCT((Lesdates=K13)*(LesDépenses))</f>
        <v>0</v>
      </c>
      <c r="M13" s="13">
        <f ca="1">SUMPRODUCT((Lesdates=K13)*(LesRecettes))</f>
        <v>0</v>
      </c>
      <c r="N13" s="18">
        <v>42043</v>
      </c>
      <c r="O13" s="12">
        <f ca="1">SUMPRODUCT((Lesdates=N13)*(LesDépenses))</f>
        <v>0</v>
      </c>
      <c r="P13" s="13">
        <f ca="1">SUMPRODUCT((Lesdates=N13)*(LesRecettes))</f>
        <v>0</v>
      </c>
      <c r="Q13" s="18">
        <v>42071</v>
      </c>
      <c r="R13" s="12">
        <f ca="1">SUMPRODUCT((Lesdates=Q13)*(LesDépenses))</f>
        <v>0</v>
      </c>
      <c r="S13" s="13">
        <f ca="1">SUMPRODUCT((Lesdates=Q13)*(LesRecettes))</f>
        <v>0</v>
      </c>
    </row>
    <row r="14" spans="1:20" x14ac:dyDescent="0.2">
      <c r="B14" s="18">
        <v>41921</v>
      </c>
      <c r="C14" s="12">
        <f ca="1">SUMPRODUCT((Lesdates=B14)*(LesDépenses))</f>
        <v>0</v>
      </c>
      <c r="D14" s="13">
        <f ca="1">SUMPRODUCT((Lesdates=B14)*(LesRecettes))</f>
        <v>0</v>
      </c>
      <c r="E14" s="18">
        <v>41952</v>
      </c>
      <c r="F14" s="12">
        <f ca="1">SUMPRODUCT((Lesdates=E14)*(LesDépenses))</f>
        <v>0</v>
      </c>
      <c r="G14" s="13">
        <f ca="1">SUMPRODUCT((Lesdates=E14)*(LesRecettes))</f>
        <v>0</v>
      </c>
      <c r="H14" s="18">
        <v>41982</v>
      </c>
      <c r="I14" s="12">
        <f ca="1">SUMPRODUCT((Lesdates=H14)*(LesDépenses))</f>
        <v>0</v>
      </c>
      <c r="J14" s="13">
        <f ca="1">SUMPRODUCT((Lesdates=H14)*(LesRecettes))</f>
        <v>0</v>
      </c>
      <c r="K14" s="18">
        <v>42013</v>
      </c>
      <c r="L14" s="12">
        <f ca="1">SUMPRODUCT((Lesdates=K14)*(LesDépenses))</f>
        <v>0</v>
      </c>
      <c r="M14" s="13">
        <f ca="1">SUMPRODUCT((Lesdates=K14)*(LesRecettes))</f>
        <v>0</v>
      </c>
      <c r="N14" s="18">
        <v>42044</v>
      </c>
      <c r="O14" s="12">
        <f ca="1">SUMPRODUCT((Lesdates=N14)*(LesDépenses))</f>
        <v>0</v>
      </c>
      <c r="P14" s="13">
        <f ca="1">SUMPRODUCT((Lesdates=N14)*(LesRecettes))</f>
        <v>0</v>
      </c>
      <c r="Q14" s="18">
        <v>42072</v>
      </c>
      <c r="R14" s="12">
        <f ca="1">SUMPRODUCT((Lesdates=Q14)*(LesDépenses))</f>
        <v>0</v>
      </c>
      <c r="S14" s="13">
        <f ca="1">SUMPRODUCT((Lesdates=Q14)*(LesRecettes))</f>
        <v>0</v>
      </c>
    </row>
    <row r="15" spans="1:20" x14ac:dyDescent="0.2">
      <c r="B15" s="18">
        <v>41922</v>
      </c>
      <c r="C15" s="12">
        <f ca="1">SUMPRODUCT((Lesdates=B15)*(LesDépenses))</f>
        <v>0</v>
      </c>
      <c r="D15" s="13">
        <f ca="1">SUMPRODUCT((Lesdates=B15)*(LesRecettes))</f>
        <v>0</v>
      </c>
      <c r="E15" s="18">
        <v>41953</v>
      </c>
      <c r="F15" s="12">
        <f ca="1">SUMPRODUCT((Lesdates=E15)*(LesDépenses))</f>
        <v>0</v>
      </c>
      <c r="G15" s="13">
        <f ca="1">SUMPRODUCT((Lesdates=E15)*(LesRecettes))</f>
        <v>0</v>
      </c>
      <c r="H15" s="18">
        <v>41983</v>
      </c>
      <c r="I15" s="12">
        <f ca="1">SUMPRODUCT((Lesdates=H15)*(LesDépenses))</f>
        <v>0</v>
      </c>
      <c r="J15" s="13">
        <f ca="1">SUMPRODUCT((Lesdates=H15)*(LesRecettes))</f>
        <v>0</v>
      </c>
      <c r="K15" s="18">
        <v>42014</v>
      </c>
      <c r="L15" s="12">
        <f ca="1">SUMPRODUCT((Lesdates=K15)*(LesDépenses))</f>
        <v>0</v>
      </c>
      <c r="M15" s="13">
        <f ca="1">SUMPRODUCT((Lesdates=K15)*(LesRecettes))</f>
        <v>0</v>
      </c>
      <c r="N15" s="18">
        <v>42045</v>
      </c>
      <c r="O15" s="12">
        <f ca="1">SUMPRODUCT((Lesdates=N15)*(LesDépenses))</f>
        <v>0</v>
      </c>
      <c r="P15" s="13">
        <f ca="1">SUMPRODUCT((Lesdates=N15)*(LesRecettes))</f>
        <v>0</v>
      </c>
      <c r="Q15" s="18">
        <v>42073</v>
      </c>
      <c r="R15" s="12">
        <f ca="1">SUMPRODUCT((Lesdates=Q15)*(LesDépenses))</f>
        <v>0</v>
      </c>
      <c r="S15" s="13">
        <f ca="1">SUMPRODUCT((Lesdates=Q15)*(LesRecettes))</f>
        <v>0</v>
      </c>
    </row>
    <row r="16" spans="1:20" x14ac:dyDescent="0.2">
      <c r="B16" s="18">
        <v>41923</v>
      </c>
      <c r="C16" s="12">
        <f ca="1">SUMPRODUCT((Lesdates=B16)*(LesDépenses))</f>
        <v>0</v>
      </c>
      <c r="D16" s="13">
        <f ca="1">SUMPRODUCT((Lesdates=B16)*(LesRecettes))</f>
        <v>0</v>
      </c>
      <c r="E16" s="18">
        <v>41954</v>
      </c>
      <c r="F16" s="12">
        <f ca="1">SUMPRODUCT((Lesdates=E16)*(LesDépenses))</f>
        <v>0</v>
      </c>
      <c r="G16" s="13">
        <f ca="1">SUMPRODUCT((Lesdates=E16)*(LesRecettes))</f>
        <v>0</v>
      </c>
      <c r="H16" s="18">
        <v>41984</v>
      </c>
      <c r="I16" s="12">
        <f ca="1">SUMPRODUCT((Lesdates=H16)*(LesDépenses))</f>
        <v>0</v>
      </c>
      <c r="J16" s="13">
        <f ca="1">SUMPRODUCT((Lesdates=H16)*(LesRecettes))</f>
        <v>0</v>
      </c>
      <c r="K16" s="18">
        <v>42015</v>
      </c>
      <c r="L16" s="12">
        <f ca="1">SUMPRODUCT((Lesdates=K16)*(LesDépenses))</f>
        <v>0</v>
      </c>
      <c r="M16" s="13">
        <f ca="1">SUMPRODUCT((Lesdates=K16)*(LesRecettes))</f>
        <v>0</v>
      </c>
      <c r="N16" s="18">
        <v>42046</v>
      </c>
      <c r="O16" s="12">
        <f ca="1">SUMPRODUCT((Lesdates=N16)*(LesDépenses))</f>
        <v>0</v>
      </c>
      <c r="P16" s="13">
        <f ca="1">SUMPRODUCT((Lesdates=N16)*(LesRecettes))</f>
        <v>0</v>
      </c>
      <c r="Q16" s="18">
        <v>42074</v>
      </c>
      <c r="R16" s="12">
        <f ca="1">SUMPRODUCT((Lesdates=Q16)*(LesDépenses))</f>
        <v>0</v>
      </c>
      <c r="S16" s="13">
        <f ca="1">SUMPRODUCT((Lesdates=Q16)*(LesRecettes))</f>
        <v>0</v>
      </c>
    </row>
    <row r="17" spans="2:19" x14ac:dyDescent="0.2">
      <c r="B17" s="18">
        <v>41924</v>
      </c>
      <c r="C17" s="12">
        <f ca="1">SUMPRODUCT((Lesdates=B17)*(LesDépenses))</f>
        <v>0</v>
      </c>
      <c r="D17" s="13">
        <f ca="1">SUMPRODUCT((Lesdates=B17)*(LesRecettes))</f>
        <v>0</v>
      </c>
      <c r="E17" s="18">
        <v>41955</v>
      </c>
      <c r="F17" s="12">
        <f ca="1">SUMPRODUCT((Lesdates=E17)*(LesDépenses))</f>
        <v>0</v>
      </c>
      <c r="G17" s="13">
        <f ca="1">SUMPRODUCT((Lesdates=E17)*(LesRecettes))</f>
        <v>0</v>
      </c>
      <c r="H17" s="18">
        <v>41985</v>
      </c>
      <c r="I17" s="12">
        <f ca="1">SUMPRODUCT((Lesdates=H17)*(LesDépenses))</f>
        <v>0</v>
      </c>
      <c r="J17" s="13">
        <f ca="1">SUMPRODUCT((Lesdates=H17)*(LesRecettes))</f>
        <v>0</v>
      </c>
      <c r="K17" s="18">
        <v>42016</v>
      </c>
      <c r="L17" s="12">
        <f ca="1">SUMPRODUCT((Lesdates=K17)*(LesDépenses))</f>
        <v>0</v>
      </c>
      <c r="M17" s="13">
        <f ca="1">SUMPRODUCT((Lesdates=K17)*(LesRecettes))</f>
        <v>0</v>
      </c>
      <c r="N17" s="18">
        <v>42047</v>
      </c>
      <c r="O17" s="12">
        <f ca="1">SUMPRODUCT((Lesdates=N17)*(LesDépenses))</f>
        <v>0</v>
      </c>
      <c r="P17" s="13">
        <f ca="1">SUMPRODUCT((Lesdates=N17)*(LesRecettes))</f>
        <v>0</v>
      </c>
      <c r="Q17" s="18">
        <v>42075</v>
      </c>
      <c r="R17" s="12">
        <f ca="1">SUMPRODUCT((Lesdates=Q17)*(LesDépenses))</f>
        <v>0</v>
      </c>
      <c r="S17" s="13">
        <f ca="1">SUMPRODUCT((Lesdates=Q17)*(LesRecettes))</f>
        <v>0</v>
      </c>
    </row>
    <row r="18" spans="2:19" x14ac:dyDescent="0.2">
      <c r="B18" s="18">
        <v>41925</v>
      </c>
      <c r="C18" s="12">
        <f ca="1">SUMPRODUCT((Lesdates=B18)*(LesDépenses))</f>
        <v>0</v>
      </c>
      <c r="D18" s="13">
        <f ca="1">SUMPRODUCT((Lesdates=B18)*(LesRecettes))</f>
        <v>0</v>
      </c>
      <c r="E18" s="18">
        <v>41956</v>
      </c>
      <c r="F18" s="12">
        <f ca="1">SUMPRODUCT((Lesdates=E18)*(LesDépenses))</f>
        <v>0</v>
      </c>
      <c r="G18" s="13">
        <f ca="1">SUMPRODUCT((Lesdates=E18)*(LesRecettes))</f>
        <v>0</v>
      </c>
      <c r="H18" s="18">
        <v>41986</v>
      </c>
      <c r="I18" s="12">
        <f ca="1">SUMPRODUCT((Lesdates=H18)*(LesDépenses))</f>
        <v>0</v>
      </c>
      <c r="J18" s="13">
        <f ca="1">SUMPRODUCT((Lesdates=H18)*(LesRecettes))</f>
        <v>0</v>
      </c>
      <c r="K18" s="18">
        <v>42017</v>
      </c>
      <c r="L18" s="12">
        <f ca="1">SUMPRODUCT((Lesdates=K18)*(LesDépenses))</f>
        <v>0</v>
      </c>
      <c r="M18" s="13">
        <f ca="1">SUMPRODUCT((Lesdates=K18)*(LesRecettes))</f>
        <v>0</v>
      </c>
      <c r="N18" s="18">
        <v>42048</v>
      </c>
      <c r="O18" s="12">
        <f ca="1">SUMPRODUCT((Lesdates=N18)*(LesDépenses))</f>
        <v>0</v>
      </c>
      <c r="P18" s="13">
        <f ca="1">SUMPRODUCT((Lesdates=N18)*(LesRecettes))</f>
        <v>0</v>
      </c>
      <c r="Q18" s="18">
        <v>42076</v>
      </c>
      <c r="R18" s="12">
        <f ca="1">SUMPRODUCT((Lesdates=Q18)*(LesDépenses))</f>
        <v>0</v>
      </c>
      <c r="S18" s="13">
        <f ca="1">SUMPRODUCT((Lesdates=Q18)*(LesRecettes))</f>
        <v>0</v>
      </c>
    </row>
    <row r="19" spans="2:19" x14ac:dyDescent="0.2">
      <c r="B19" s="18">
        <v>41926</v>
      </c>
      <c r="C19" s="12">
        <f ca="1">SUMPRODUCT((Lesdates=B19)*(LesDépenses))</f>
        <v>101</v>
      </c>
      <c r="D19" s="13">
        <f ca="1">SUMPRODUCT((Lesdates=B19)*(LesRecettes))</f>
        <v>154</v>
      </c>
      <c r="E19" s="18">
        <v>41957</v>
      </c>
      <c r="F19" s="12">
        <f ca="1">SUMPRODUCT((Lesdates=E19)*(LesDépenses))</f>
        <v>0</v>
      </c>
      <c r="G19" s="13">
        <f ca="1">SUMPRODUCT((Lesdates=E19)*(LesRecettes))</f>
        <v>0</v>
      </c>
      <c r="H19" s="18">
        <v>41987</v>
      </c>
      <c r="I19" s="12">
        <f ca="1">SUMPRODUCT((Lesdates=H19)*(LesDépenses))</f>
        <v>0</v>
      </c>
      <c r="J19" s="13">
        <f ca="1">SUMPRODUCT((Lesdates=H19)*(LesRecettes))</f>
        <v>0</v>
      </c>
      <c r="K19" s="18">
        <v>42018</v>
      </c>
      <c r="L19" s="12">
        <f ca="1">SUMPRODUCT((Lesdates=K19)*(LesDépenses))</f>
        <v>0</v>
      </c>
      <c r="M19" s="13">
        <f ca="1">SUMPRODUCT((Lesdates=K19)*(LesRecettes))</f>
        <v>0</v>
      </c>
      <c r="N19" s="18">
        <v>42049</v>
      </c>
      <c r="O19" s="12">
        <f ca="1">SUMPRODUCT((Lesdates=N19)*(LesDépenses))</f>
        <v>0</v>
      </c>
      <c r="P19" s="13">
        <f ca="1">SUMPRODUCT((Lesdates=N19)*(LesRecettes))</f>
        <v>0</v>
      </c>
      <c r="Q19" s="18">
        <v>42077</v>
      </c>
      <c r="R19" s="12">
        <f ca="1">SUMPRODUCT((Lesdates=Q19)*(LesDépenses))</f>
        <v>0</v>
      </c>
      <c r="S19" s="13">
        <f ca="1">SUMPRODUCT((Lesdates=Q19)*(LesRecettes))</f>
        <v>0</v>
      </c>
    </row>
    <row r="20" spans="2:19" x14ac:dyDescent="0.2">
      <c r="B20" s="18">
        <v>41927</v>
      </c>
      <c r="C20" s="12">
        <f ca="1">SUMPRODUCT((Lesdates=B20)*(LesDépenses))</f>
        <v>0</v>
      </c>
      <c r="D20" s="13">
        <f ca="1">SUMPRODUCT((Lesdates=B20)*(LesRecettes))</f>
        <v>0</v>
      </c>
      <c r="E20" s="18">
        <v>41958</v>
      </c>
      <c r="F20" s="12">
        <f ca="1">SUMPRODUCT((Lesdates=E20)*(LesDépenses))</f>
        <v>0</v>
      </c>
      <c r="G20" s="13">
        <f ca="1">SUMPRODUCT((Lesdates=E20)*(LesRecettes))</f>
        <v>0</v>
      </c>
      <c r="H20" s="18">
        <v>41988</v>
      </c>
      <c r="I20" s="12">
        <f ca="1">SUMPRODUCT((Lesdates=H20)*(LesDépenses))</f>
        <v>0</v>
      </c>
      <c r="J20" s="13">
        <f ca="1">SUMPRODUCT((Lesdates=H20)*(LesRecettes))</f>
        <v>0</v>
      </c>
      <c r="K20" s="18">
        <v>42019</v>
      </c>
      <c r="L20" s="12">
        <f ca="1">SUMPRODUCT((Lesdates=K20)*(LesDépenses))</f>
        <v>0</v>
      </c>
      <c r="M20" s="13">
        <f ca="1">SUMPRODUCT((Lesdates=K20)*(LesRecettes))</f>
        <v>0</v>
      </c>
      <c r="N20" s="18">
        <v>42050</v>
      </c>
      <c r="O20" s="12">
        <f ca="1">SUMPRODUCT((Lesdates=N20)*(LesDépenses))</f>
        <v>0</v>
      </c>
      <c r="P20" s="13">
        <f ca="1">SUMPRODUCT((Lesdates=N20)*(LesRecettes))</f>
        <v>0</v>
      </c>
      <c r="Q20" s="18">
        <v>42078</v>
      </c>
      <c r="R20" s="12">
        <f ca="1">SUMPRODUCT((Lesdates=Q20)*(LesDépenses))</f>
        <v>0</v>
      </c>
      <c r="S20" s="13">
        <f ca="1">SUMPRODUCT((Lesdates=Q20)*(LesRecettes))</f>
        <v>0</v>
      </c>
    </row>
    <row r="21" spans="2:19" x14ac:dyDescent="0.2">
      <c r="B21" s="18">
        <v>41928</v>
      </c>
      <c r="C21" s="12">
        <f ca="1">SUMPRODUCT((Lesdates=B21)*(LesDépenses))</f>
        <v>0</v>
      </c>
      <c r="D21" s="13">
        <f ca="1">SUMPRODUCT((Lesdates=B21)*(LesRecettes))</f>
        <v>0</v>
      </c>
      <c r="E21" s="18">
        <v>41959</v>
      </c>
      <c r="F21" s="12">
        <f ca="1">SUMPRODUCT((Lesdates=E21)*(LesDépenses))</f>
        <v>0</v>
      </c>
      <c r="G21" s="13">
        <f ca="1">SUMPRODUCT((Lesdates=E21)*(LesRecettes))</f>
        <v>0</v>
      </c>
      <c r="H21" s="18">
        <v>41989</v>
      </c>
      <c r="I21" s="12">
        <f ca="1">SUMPRODUCT((Lesdates=H21)*(LesDépenses))</f>
        <v>0</v>
      </c>
      <c r="J21" s="13">
        <f ca="1">SUMPRODUCT((Lesdates=H21)*(LesRecettes))</f>
        <v>0</v>
      </c>
      <c r="K21" s="18">
        <v>42020</v>
      </c>
      <c r="L21" s="12">
        <f ca="1">SUMPRODUCT((Lesdates=K21)*(LesDépenses))</f>
        <v>0</v>
      </c>
      <c r="M21" s="13">
        <f ca="1">SUMPRODUCT((Lesdates=K21)*(LesRecettes))</f>
        <v>0</v>
      </c>
      <c r="N21" s="18">
        <v>42051</v>
      </c>
      <c r="O21" s="12">
        <f ca="1">SUMPRODUCT((Lesdates=N21)*(LesDépenses))</f>
        <v>0</v>
      </c>
      <c r="P21" s="13">
        <f ca="1">SUMPRODUCT((Lesdates=N21)*(LesRecettes))</f>
        <v>0</v>
      </c>
      <c r="Q21" s="18">
        <v>42079</v>
      </c>
      <c r="R21" s="12">
        <f ca="1">SUMPRODUCT((Lesdates=Q21)*(LesDépenses))</f>
        <v>0</v>
      </c>
      <c r="S21" s="13">
        <f ca="1">SUMPRODUCT((Lesdates=Q21)*(LesRecettes))</f>
        <v>0</v>
      </c>
    </row>
    <row r="22" spans="2:19" x14ac:dyDescent="0.2">
      <c r="B22" s="18">
        <v>41929</v>
      </c>
      <c r="C22" s="12">
        <f ca="1">SUMPRODUCT((Lesdates=B22)*(LesDépenses))</f>
        <v>0</v>
      </c>
      <c r="D22" s="13">
        <f ca="1">SUMPRODUCT((Lesdates=B22)*(LesRecettes))</f>
        <v>0</v>
      </c>
      <c r="E22" s="18">
        <v>41960</v>
      </c>
      <c r="F22" s="12">
        <f ca="1">SUMPRODUCT((Lesdates=E22)*(LesDépenses))</f>
        <v>0</v>
      </c>
      <c r="G22" s="13">
        <f ca="1">SUMPRODUCT((Lesdates=E22)*(LesRecettes))</f>
        <v>0</v>
      </c>
      <c r="H22" s="18">
        <v>41990</v>
      </c>
      <c r="I22" s="12">
        <f ca="1">SUMPRODUCT((Lesdates=H22)*(LesDépenses))</f>
        <v>0</v>
      </c>
      <c r="J22" s="13">
        <f ca="1">SUMPRODUCT((Lesdates=H22)*(LesRecettes))</f>
        <v>0</v>
      </c>
      <c r="K22" s="18">
        <v>42021</v>
      </c>
      <c r="L22" s="12">
        <f ca="1">SUMPRODUCT((Lesdates=K22)*(LesDépenses))</f>
        <v>0</v>
      </c>
      <c r="M22" s="13">
        <f ca="1">SUMPRODUCT((Lesdates=K22)*(LesRecettes))</f>
        <v>0</v>
      </c>
      <c r="N22" s="18">
        <v>42052</v>
      </c>
      <c r="O22" s="12">
        <f ca="1">SUMPRODUCT((Lesdates=N22)*(LesDépenses))</f>
        <v>0</v>
      </c>
      <c r="P22" s="13">
        <f ca="1">SUMPRODUCT((Lesdates=N22)*(LesRecettes))</f>
        <v>0</v>
      </c>
      <c r="Q22" s="18">
        <v>42080</v>
      </c>
      <c r="R22" s="12">
        <f ca="1">SUMPRODUCT((Lesdates=Q22)*(LesDépenses))</f>
        <v>0</v>
      </c>
      <c r="S22" s="13">
        <f ca="1">SUMPRODUCT((Lesdates=Q22)*(LesRecettes))</f>
        <v>0</v>
      </c>
    </row>
    <row r="23" spans="2:19" x14ac:dyDescent="0.2">
      <c r="B23" s="18">
        <v>41930</v>
      </c>
      <c r="C23" s="12">
        <f ca="1">SUMPRODUCT((Lesdates=B23)*(LesDépenses))</f>
        <v>0</v>
      </c>
      <c r="D23" s="13">
        <f ca="1">SUMPRODUCT((Lesdates=B23)*(LesRecettes))</f>
        <v>0</v>
      </c>
      <c r="E23" s="18">
        <v>41961</v>
      </c>
      <c r="F23" s="12">
        <f ca="1">SUMPRODUCT((Lesdates=E23)*(LesDépenses))</f>
        <v>0</v>
      </c>
      <c r="G23" s="13">
        <f ca="1">SUMPRODUCT((Lesdates=E23)*(LesRecettes))</f>
        <v>0</v>
      </c>
      <c r="H23" s="18">
        <v>41991</v>
      </c>
      <c r="I23" s="12">
        <f ca="1">SUMPRODUCT((Lesdates=H23)*(LesDépenses))</f>
        <v>0</v>
      </c>
      <c r="J23" s="13">
        <f ca="1">SUMPRODUCT((Lesdates=H23)*(LesRecettes))</f>
        <v>0</v>
      </c>
      <c r="K23" s="18">
        <v>42022</v>
      </c>
      <c r="L23" s="12">
        <f ca="1">SUMPRODUCT((Lesdates=K23)*(LesDépenses))</f>
        <v>0</v>
      </c>
      <c r="M23" s="13">
        <f ca="1">SUMPRODUCT((Lesdates=K23)*(LesRecettes))</f>
        <v>0</v>
      </c>
      <c r="N23" s="18">
        <v>42053</v>
      </c>
      <c r="O23" s="12">
        <f ca="1">SUMPRODUCT((Lesdates=N23)*(LesDépenses))</f>
        <v>0</v>
      </c>
      <c r="P23" s="13">
        <f ca="1">SUMPRODUCT((Lesdates=N23)*(LesRecettes))</f>
        <v>0</v>
      </c>
      <c r="Q23" s="18">
        <v>42081</v>
      </c>
      <c r="R23" s="12">
        <f ca="1">SUMPRODUCT((Lesdates=Q23)*(LesDépenses))</f>
        <v>0</v>
      </c>
      <c r="S23" s="13">
        <f ca="1">SUMPRODUCT((Lesdates=Q23)*(LesRecettes))</f>
        <v>0</v>
      </c>
    </row>
    <row r="24" spans="2:19" x14ac:dyDescent="0.2">
      <c r="B24" s="18">
        <v>41931</v>
      </c>
      <c r="C24" s="12">
        <f ca="1">SUMPRODUCT((Lesdates=B24)*(LesDépenses))</f>
        <v>0</v>
      </c>
      <c r="D24" s="13">
        <f ca="1">SUMPRODUCT((Lesdates=B24)*(LesRecettes))</f>
        <v>0</v>
      </c>
      <c r="E24" s="18">
        <v>41962</v>
      </c>
      <c r="F24" s="12">
        <f ca="1">SUMPRODUCT((Lesdates=E24)*(LesDépenses))</f>
        <v>0</v>
      </c>
      <c r="G24" s="13">
        <f ca="1">SUMPRODUCT((Lesdates=E24)*(LesRecettes))</f>
        <v>0</v>
      </c>
      <c r="H24" s="18">
        <v>41992</v>
      </c>
      <c r="I24" s="12">
        <f ca="1">SUMPRODUCT((Lesdates=H24)*(LesDépenses))</f>
        <v>0</v>
      </c>
      <c r="J24" s="13">
        <f ca="1">SUMPRODUCT((Lesdates=H24)*(LesRecettes))</f>
        <v>0</v>
      </c>
      <c r="K24" s="18">
        <v>42023</v>
      </c>
      <c r="L24" s="12">
        <f ca="1">SUMPRODUCT((Lesdates=K24)*(LesDépenses))</f>
        <v>0</v>
      </c>
      <c r="M24" s="13">
        <f ca="1">SUMPRODUCT((Lesdates=K24)*(LesRecettes))</f>
        <v>0</v>
      </c>
      <c r="N24" s="18">
        <v>42054</v>
      </c>
      <c r="O24" s="12">
        <f ca="1">SUMPRODUCT((Lesdates=N24)*(LesDépenses))</f>
        <v>0</v>
      </c>
      <c r="P24" s="13">
        <f ca="1">SUMPRODUCT((Lesdates=N24)*(LesRecettes))</f>
        <v>0</v>
      </c>
      <c r="Q24" s="18">
        <v>42082</v>
      </c>
      <c r="R24" s="12">
        <f ca="1">SUMPRODUCT((Lesdates=Q24)*(LesDépenses))</f>
        <v>0</v>
      </c>
      <c r="S24" s="13">
        <f ca="1">SUMPRODUCT((Lesdates=Q24)*(LesRecettes))</f>
        <v>0</v>
      </c>
    </row>
    <row r="25" spans="2:19" x14ac:dyDescent="0.2">
      <c r="B25" s="18">
        <v>41932</v>
      </c>
      <c r="C25" s="12">
        <f ca="1">SUMPRODUCT((Lesdates=B25)*(LesDépenses))</f>
        <v>0</v>
      </c>
      <c r="D25" s="13">
        <f ca="1">SUMPRODUCT((Lesdates=B25)*(LesRecettes))</f>
        <v>0</v>
      </c>
      <c r="E25" s="18">
        <v>41963</v>
      </c>
      <c r="F25" s="12">
        <f ca="1">SUMPRODUCT((Lesdates=E25)*(LesDépenses))</f>
        <v>0</v>
      </c>
      <c r="G25" s="13">
        <f ca="1">SUMPRODUCT((Lesdates=E25)*(LesRecettes))</f>
        <v>0</v>
      </c>
      <c r="H25" s="18">
        <v>41993</v>
      </c>
      <c r="I25" s="12">
        <f ca="1">SUMPRODUCT((Lesdates=H25)*(LesDépenses))</f>
        <v>0</v>
      </c>
      <c r="J25" s="13">
        <f ca="1">SUMPRODUCT((Lesdates=H25)*(LesRecettes))</f>
        <v>0</v>
      </c>
      <c r="K25" s="18">
        <v>42024</v>
      </c>
      <c r="L25" s="12">
        <f ca="1">SUMPRODUCT((Lesdates=K25)*(LesDépenses))</f>
        <v>0</v>
      </c>
      <c r="M25" s="13">
        <f ca="1">SUMPRODUCT((Lesdates=K25)*(LesRecettes))</f>
        <v>0</v>
      </c>
      <c r="N25" s="18">
        <v>42055</v>
      </c>
      <c r="O25" s="12">
        <f ca="1">SUMPRODUCT((Lesdates=N25)*(LesDépenses))</f>
        <v>0</v>
      </c>
      <c r="P25" s="13">
        <f ca="1">SUMPRODUCT((Lesdates=N25)*(LesRecettes))</f>
        <v>0</v>
      </c>
      <c r="Q25" s="18">
        <v>42083</v>
      </c>
      <c r="R25" s="12">
        <f ca="1">SUMPRODUCT((Lesdates=Q25)*(LesDépenses))</f>
        <v>0</v>
      </c>
      <c r="S25" s="13">
        <f ca="1">SUMPRODUCT((Lesdates=Q25)*(LesRecettes))</f>
        <v>0</v>
      </c>
    </row>
    <row r="26" spans="2:19" x14ac:dyDescent="0.2">
      <c r="B26" s="18">
        <v>41933</v>
      </c>
      <c r="C26" s="12">
        <f ca="1">SUMPRODUCT((Lesdates=B26)*(LesDépenses))</f>
        <v>0</v>
      </c>
      <c r="D26" s="13">
        <f ca="1">SUMPRODUCT((Lesdates=B26)*(LesRecettes))</f>
        <v>0</v>
      </c>
      <c r="E26" s="18">
        <v>41964</v>
      </c>
      <c r="F26" s="12">
        <f ca="1">SUMPRODUCT((Lesdates=E26)*(LesDépenses))</f>
        <v>0</v>
      </c>
      <c r="G26" s="13">
        <f ca="1">SUMPRODUCT((Lesdates=E26)*(LesRecettes))</f>
        <v>0</v>
      </c>
      <c r="H26" s="18">
        <v>41994</v>
      </c>
      <c r="I26" s="12">
        <f ca="1">SUMPRODUCT((Lesdates=H26)*(LesDépenses))</f>
        <v>0</v>
      </c>
      <c r="J26" s="13">
        <f ca="1">SUMPRODUCT((Lesdates=H26)*(LesRecettes))</f>
        <v>0</v>
      </c>
      <c r="K26" s="18">
        <v>42025</v>
      </c>
      <c r="L26" s="12">
        <f ca="1">SUMPRODUCT((Lesdates=K26)*(LesDépenses))</f>
        <v>0</v>
      </c>
      <c r="M26" s="13">
        <f ca="1">SUMPRODUCT((Lesdates=K26)*(LesRecettes))</f>
        <v>0</v>
      </c>
      <c r="N26" s="18">
        <v>42056</v>
      </c>
      <c r="O26" s="12">
        <f ca="1">SUMPRODUCT((Lesdates=N26)*(LesDépenses))</f>
        <v>0</v>
      </c>
      <c r="P26" s="13">
        <f ca="1">SUMPRODUCT((Lesdates=N26)*(LesRecettes))</f>
        <v>0</v>
      </c>
      <c r="Q26" s="18">
        <v>42084</v>
      </c>
      <c r="R26" s="12">
        <f ca="1">SUMPRODUCT((Lesdates=Q26)*(LesDépenses))</f>
        <v>0</v>
      </c>
      <c r="S26" s="13">
        <f ca="1">SUMPRODUCT((Lesdates=Q26)*(LesRecettes))</f>
        <v>0</v>
      </c>
    </row>
    <row r="27" spans="2:19" x14ac:dyDescent="0.2">
      <c r="B27" s="18">
        <v>41934</v>
      </c>
      <c r="C27" s="12">
        <f ca="1">SUMPRODUCT((Lesdates=B27)*(LesDépenses))</f>
        <v>0</v>
      </c>
      <c r="D27" s="13">
        <f ca="1">SUMPRODUCT((Lesdates=B27)*(LesRecettes))</f>
        <v>0</v>
      </c>
      <c r="E27" s="18">
        <v>41965</v>
      </c>
      <c r="F27" s="12">
        <f ca="1">SUMPRODUCT((Lesdates=E27)*(LesDépenses))</f>
        <v>0</v>
      </c>
      <c r="G27" s="13">
        <f ca="1">SUMPRODUCT((Lesdates=E27)*(LesRecettes))</f>
        <v>0</v>
      </c>
      <c r="H27" s="18">
        <v>41995</v>
      </c>
      <c r="I27" s="12">
        <f ca="1">SUMPRODUCT((Lesdates=H27)*(LesDépenses))</f>
        <v>0</v>
      </c>
      <c r="J27" s="13">
        <f ca="1">SUMPRODUCT((Lesdates=H27)*(LesRecettes))</f>
        <v>0</v>
      </c>
      <c r="K27" s="18">
        <v>42026</v>
      </c>
      <c r="L27" s="12">
        <f ca="1">SUMPRODUCT((Lesdates=K27)*(LesDépenses))</f>
        <v>0</v>
      </c>
      <c r="M27" s="13">
        <f ca="1">SUMPRODUCT((Lesdates=K27)*(LesRecettes))</f>
        <v>0</v>
      </c>
      <c r="N27" s="18">
        <v>42057</v>
      </c>
      <c r="O27" s="12">
        <f ca="1">SUMPRODUCT((Lesdates=N27)*(LesDépenses))</f>
        <v>0</v>
      </c>
      <c r="P27" s="13">
        <f ca="1">SUMPRODUCT((Lesdates=N27)*(LesRecettes))</f>
        <v>0</v>
      </c>
      <c r="Q27" s="18">
        <v>42085</v>
      </c>
      <c r="R27" s="12">
        <f ca="1">SUMPRODUCT((Lesdates=Q27)*(LesDépenses))</f>
        <v>0</v>
      </c>
      <c r="S27" s="13">
        <f ca="1">SUMPRODUCT((Lesdates=Q27)*(LesRecettes))</f>
        <v>0</v>
      </c>
    </row>
    <row r="28" spans="2:19" x14ac:dyDescent="0.2">
      <c r="B28" s="18">
        <v>41935</v>
      </c>
      <c r="C28" s="12">
        <f ca="1">SUMPRODUCT((Lesdates=B28)*(LesDépenses))</f>
        <v>0</v>
      </c>
      <c r="D28" s="13">
        <f ca="1">SUMPRODUCT((Lesdates=B28)*(LesRecettes))</f>
        <v>0</v>
      </c>
      <c r="E28" s="18">
        <v>41966</v>
      </c>
      <c r="F28" s="12">
        <f ca="1">SUMPRODUCT((Lesdates=E28)*(LesDépenses))</f>
        <v>0</v>
      </c>
      <c r="G28" s="13">
        <f ca="1">SUMPRODUCT((Lesdates=E28)*(LesRecettes))</f>
        <v>0</v>
      </c>
      <c r="H28" s="18">
        <v>41996</v>
      </c>
      <c r="I28" s="12">
        <f ca="1">SUMPRODUCT((Lesdates=H28)*(LesDépenses))</f>
        <v>0</v>
      </c>
      <c r="J28" s="13">
        <f ca="1">SUMPRODUCT((Lesdates=H28)*(LesRecettes))</f>
        <v>0</v>
      </c>
      <c r="K28" s="18">
        <v>42027</v>
      </c>
      <c r="L28" s="12">
        <f ca="1">SUMPRODUCT((Lesdates=K28)*(LesDépenses))</f>
        <v>0</v>
      </c>
      <c r="M28" s="13">
        <f ca="1">SUMPRODUCT((Lesdates=K28)*(LesRecettes))</f>
        <v>0</v>
      </c>
      <c r="N28" s="18">
        <v>42058</v>
      </c>
      <c r="O28" s="12">
        <f ca="1">SUMPRODUCT((Lesdates=N28)*(LesDépenses))</f>
        <v>0</v>
      </c>
      <c r="P28" s="13">
        <f ca="1">SUMPRODUCT((Lesdates=N28)*(LesRecettes))</f>
        <v>0</v>
      </c>
      <c r="Q28" s="18">
        <v>42086</v>
      </c>
      <c r="R28" s="12">
        <f ca="1">SUMPRODUCT((Lesdates=Q28)*(LesDépenses))</f>
        <v>0</v>
      </c>
      <c r="S28" s="13">
        <f ca="1">SUMPRODUCT((Lesdates=Q28)*(LesRecettes))</f>
        <v>0</v>
      </c>
    </row>
    <row r="29" spans="2:19" x14ac:dyDescent="0.2">
      <c r="B29" s="18">
        <v>41936</v>
      </c>
      <c r="C29" s="12">
        <f ca="1">SUMPRODUCT((Lesdates=B29)*(LesDépenses))</f>
        <v>0</v>
      </c>
      <c r="D29" s="13">
        <f ca="1">SUMPRODUCT((Lesdates=B29)*(LesRecettes))</f>
        <v>0</v>
      </c>
      <c r="E29" s="18">
        <v>41967</v>
      </c>
      <c r="F29" s="12">
        <f ca="1">SUMPRODUCT((Lesdates=E29)*(LesDépenses))</f>
        <v>0</v>
      </c>
      <c r="G29" s="13">
        <f ca="1">SUMPRODUCT((Lesdates=E29)*(LesRecettes))</f>
        <v>0</v>
      </c>
      <c r="H29" s="18">
        <v>41997</v>
      </c>
      <c r="I29" s="12">
        <f ca="1">SUMPRODUCT((Lesdates=H29)*(LesDépenses))</f>
        <v>0</v>
      </c>
      <c r="J29" s="13">
        <f ca="1">SUMPRODUCT((Lesdates=H29)*(LesRecettes))</f>
        <v>0</v>
      </c>
      <c r="K29" s="18">
        <v>42028</v>
      </c>
      <c r="L29" s="12">
        <f ca="1">SUMPRODUCT((Lesdates=K29)*(LesDépenses))</f>
        <v>0</v>
      </c>
      <c r="M29" s="13">
        <f ca="1">SUMPRODUCT((Lesdates=K29)*(LesRecettes))</f>
        <v>0</v>
      </c>
      <c r="N29" s="18">
        <v>42059</v>
      </c>
      <c r="O29" s="12">
        <f ca="1">SUMPRODUCT((Lesdates=N29)*(LesDépenses))</f>
        <v>0</v>
      </c>
      <c r="P29" s="13">
        <f ca="1">SUMPRODUCT((Lesdates=N29)*(LesRecettes))</f>
        <v>0</v>
      </c>
      <c r="Q29" s="18">
        <v>42087</v>
      </c>
      <c r="R29" s="12">
        <f ca="1">SUMPRODUCT((Lesdates=Q29)*(LesDépenses))</f>
        <v>0</v>
      </c>
      <c r="S29" s="13">
        <f ca="1">SUMPRODUCT((Lesdates=Q29)*(LesRecettes))</f>
        <v>0</v>
      </c>
    </row>
    <row r="30" spans="2:19" x14ac:dyDescent="0.2">
      <c r="B30" s="18">
        <v>41937</v>
      </c>
      <c r="C30" s="12">
        <f ca="1">SUMPRODUCT((Lesdates=B30)*(LesDépenses))</f>
        <v>0</v>
      </c>
      <c r="D30" s="13">
        <f ca="1">SUMPRODUCT((Lesdates=B30)*(LesRecettes))</f>
        <v>0</v>
      </c>
      <c r="E30" s="18">
        <v>41968</v>
      </c>
      <c r="F30" s="12">
        <f ca="1">SUMPRODUCT((Lesdates=E30)*(LesDépenses))</f>
        <v>0</v>
      </c>
      <c r="G30" s="13">
        <f ca="1">SUMPRODUCT((Lesdates=E30)*(LesRecettes))</f>
        <v>0</v>
      </c>
      <c r="H30" s="18">
        <v>41998</v>
      </c>
      <c r="I30" s="12">
        <f ca="1">SUMPRODUCT((Lesdates=H30)*(LesDépenses))</f>
        <v>58</v>
      </c>
      <c r="J30" s="13">
        <f ca="1">SUMPRODUCT((Lesdates=H30)*(LesRecettes))</f>
        <v>0</v>
      </c>
      <c r="K30" s="18">
        <v>42029</v>
      </c>
      <c r="L30" s="12">
        <f ca="1">SUMPRODUCT((Lesdates=K30)*(LesDépenses))</f>
        <v>0</v>
      </c>
      <c r="M30" s="13">
        <f ca="1">SUMPRODUCT((Lesdates=K30)*(LesRecettes))</f>
        <v>0</v>
      </c>
      <c r="N30" s="18">
        <v>42060</v>
      </c>
      <c r="O30" s="12">
        <f ca="1">SUMPRODUCT((Lesdates=N30)*(LesDépenses))</f>
        <v>0</v>
      </c>
      <c r="P30" s="13">
        <f ca="1">SUMPRODUCT((Lesdates=N30)*(LesRecettes))</f>
        <v>0</v>
      </c>
      <c r="Q30" s="18">
        <v>42088</v>
      </c>
      <c r="R30" s="12">
        <f ca="1">SUMPRODUCT((Lesdates=Q30)*(LesDépenses))</f>
        <v>0</v>
      </c>
      <c r="S30" s="13">
        <f ca="1">SUMPRODUCT((Lesdates=Q30)*(LesRecettes))</f>
        <v>0</v>
      </c>
    </row>
    <row r="31" spans="2:19" x14ac:dyDescent="0.2">
      <c r="B31" s="18">
        <v>41938</v>
      </c>
      <c r="C31" s="12">
        <f ca="1">SUMPRODUCT((Lesdates=B31)*(LesDépenses))</f>
        <v>0</v>
      </c>
      <c r="D31" s="13">
        <f ca="1">SUMPRODUCT((Lesdates=B31)*(LesRecettes))</f>
        <v>0</v>
      </c>
      <c r="E31" s="18">
        <v>41969</v>
      </c>
      <c r="F31" s="12">
        <f ca="1">SUMPRODUCT((Lesdates=E31)*(LesDépenses))</f>
        <v>0</v>
      </c>
      <c r="G31" s="13">
        <f ca="1">SUMPRODUCT((Lesdates=E31)*(LesRecettes))</f>
        <v>0</v>
      </c>
      <c r="H31" s="18">
        <v>41999</v>
      </c>
      <c r="I31" s="12">
        <f ca="1">SUMPRODUCT((Lesdates=H31)*(LesDépenses))</f>
        <v>0</v>
      </c>
      <c r="J31" s="13">
        <f ca="1">SUMPRODUCT((Lesdates=H31)*(LesRecettes))</f>
        <v>0</v>
      </c>
      <c r="K31" s="18">
        <v>42030</v>
      </c>
      <c r="L31" s="12">
        <f ca="1">SUMPRODUCT((Lesdates=K31)*(LesDépenses))</f>
        <v>0</v>
      </c>
      <c r="M31" s="13">
        <f ca="1">SUMPRODUCT((Lesdates=K31)*(LesRecettes))</f>
        <v>0</v>
      </c>
      <c r="N31" s="18">
        <v>42061</v>
      </c>
      <c r="O31" s="12">
        <f ca="1">SUMPRODUCT((Lesdates=N31)*(LesDépenses))</f>
        <v>0</v>
      </c>
      <c r="P31" s="13">
        <f ca="1">SUMPRODUCT((Lesdates=N31)*(LesRecettes))</f>
        <v>0</v>
      </c>
      <c r="Q31" s="18">
        <v>42089</v>
      </c>
      <c r="R31" s="12">
        <f ca="1">SUMPRODUCT((Lesdates=Q31)*(LesDépenses))</f>
        <v>0</v>
      </c>
      <c r="S31" s="13">
        <f ca="1">SUMPRODUCT((Lesdates=Q31)*(LesRecettes))</f>
        <v>0</v>
      </c>
    </row>
    <row r="32" spans="2:19" x14ac:dyDescent="0.2">
      <c r="B32" s="18">
        <v>41939</v>
      </c>
      <c r="C32" s="12">
        <f ca="1">SUMPRODUCT((Lesdates=B32)*(LesDépenses))</f>
        <v>0</v>
      </c>
      <c r="D32" s="13">
        <f ca="1">SUMPRODUCT((Lesdates=B32)*(LesRecettes))</f>
        <v>0</v>
      </c>
      <c r="E32" s="18">
        <v>41970</v>
      </c>
      <c r="F32" s="12">
        <f ca="1">SUMPRODUCT((Lesdates=E32)*(LesDépenses))</f>
        <v>0</v>
      </c>
      <c r="G32" s="13">
        <f ca="1">SUMPRODUCT((Lesdates=E32)*(LesRecettes))</f>
        <v>0</v>
      </c>
      <c r="H32" s="18">
        <v>42000</v>
      </c>
      <c r="I32" s="12">
        <f ca="1">SUMPRODUCT((Lesdates=H32)*(LesDépenses))</f>
        <v>0</v>
      </c>
      <c r="J32" s="13">
        <f ca="1">SUMPRODUCT((Lesdates=H32)*(LesRecettes))</f>
        <v>0</v>
      </c>
      <c r="K32" s="18">
        <v>42031</v>
      </c>
      <c r="L32" s="12">
        <f ca="1">SUMPRODUCT((Lesdates=K32)*(LesDépenses))</f>
        <v>0</v>
      </c>
      <c r="M32" s="13">
        <f ca="1">SUMPRODUCT((Lesdates=K32)*(LesRecettes))</f>
        <v>0</v>
      </c>
      <c r="N32" s="18">
        <v>42062</v>
      </c>
      <c r="O32" s="12">
        <f ca="1">SUMPRODUCT((Lesdates=N32)*(LesDépenses))</f>
        <v>0</v>
      </c>
      <c r="P32" s="13">
        <f ca="1">SUMPRODUCT((Lesdates=N32)*(LesRecettes))</f>
        <v>0</v>
      </c>
      <c r="Q32" s="18">
        <v>42090</v>
      </c>
      <c r="R32" s="12">
        <f ca="1">SUMPRODUCT((Lesdates=Q32)*(LesDépenses))</f>
        <v>0</v>
      </c>
      <c r="S32" s="13">
        <f ca="1">SUMPRODUCT((Lesdates=Q32)*(LesRecettes))</f>
        <v>0</v>
      </c>
    </row>
    <row r="33" spans="1:19" x14ac:dyDescent="0.2">
      <c r="B33" s="18">
        <v>41940</v>
      </c>
      <c r="C33" s="12">
        <f ca="1">SUMPRODUCT((Lesdates=B33)*(LesDépenses))</f>
        <v>0</v>
      </c>
      <c r="D33" s="13">
        <f ca="1">SUMPRODUCT((Lesdates=B33)*(LesRecettes))</f>
        <v>0</v>
      </c>
      <c r="E33" s="18">
        <v>41971</v>
      </c>
      <c r="F33" s="12">
        <f ca="1">SUMPRODUCT((Lesdates=E33)*(LesDépenses))</f>
        <v>0</v>
      </c>
      <c r="G33" s="13">
        <f ca="1">SUMPRODUCT((Lesdates=E33)*(LesRecettes))</f>
        <v>0</v>
      </c>
      <c r="H33" s="18">
        <v>42001</v>
      </c>
      <c r="I33" s="12">
        <f ca="1">SUMPRODUCT((Lesdates=H33)*(LesDépenses))</f>
        <v>0</v>
      </c>
      <c r="J33" s="13">
        <f ca="1">SUMPRODUCT((Lesdates=H33)*(LesRecettes))</f>
        <v>0</v>
      </c>
      <c r="K33" s="18">
        <v>42032</v>
      </c>
      <c r="L33" s="12">
        <f ca="1">SUMPRODUCT((Lesdates=K33)*(LesDépenses))</f>
        <v>0</v>
      </c>
      <c r="M33" s="13">
        <f ca="1">SUMPRODUCT((Lesdates=K33)*(LesRecettes))</f>
        <v>0</v>
      </c>
      <c r="N33" s="18">
        <v>42063</v>
      </c>
      <c r="O33" s="12">
        <f ca="1">SUMPRODUCT((Lesdates=N33)*(LesDépenses))</f>
        <v>0</v>
      </c>
      <c r="P33" s="13">
        <f ca="1">SUMPRODUCT((Lesdates=N33)*(LesRecettes))</f>
        <v>0</v>
      </c>
      <c r="Q33" s="18">
        <v>42091</v>
      </c>
      <c r="R33" s="12">
        <f ca="1">SUMPRODUCT((Lesdates=Q33)*(LesDépenses))</f>
        <v>0</v>
      </c>
      <c r="S33" s="13">
        <f ca="1">SUMPRODUCT((Lesdates=Q33)*(LesRecettes))</f>
        <v>0</v>
      </c>
    </row>
    <row r="34" spans="1:19" x14ac:dyDescent="0.2">
      <c r="B34" s="18">
        <v>41941</v>
      </c>
      <c r="C34" s="12">
        <f ca="1">SUMPRODUCT((Lesdates=B34)*(LesDépenses))</f>
        <v>0</v>
      </c>
      <c r="D34" s="13">
        <f ca="1">SUMPRODUCT((Lesdates=B34)*(LesRecettes))</f>
        <v>0</v>
      </c>
      <c r="E34" s="18">
        <v>41972</v>
      </c>
      <c r="F34" s="12">
        <f ca="1">SUMPRODUCT((Lesdates=E34)*(LesDépenses))</f>
        <v>0</v>
      </c>
      <c r="G34" s="13">
        <f ca="1">SUMPRODUCT((Lesdates=E34)*(LesRecettes))</f>
        <v>0</v>
      </c>
      <c r="H34" s="18">
        <v>42002</v>
      </c>
      <c r="I34" s="12">
        <f ca="1">SUMPRODUCT((Lesdates=H34)*(LesDépenses))</f>
        <v>0</v>
      </c>
      <c r="J34" s="13">
        <f ca="1">SUMPRODUCT((Lesdates=H34)*(LesRecettes))</f>
        <v>0</v>
      </c>
      <c r="K34" s="18">
        <v>42033</v>
      </c>
      <c r="L34" s="12">
        <f ca="1">SUMPRODUCT((Lesdates=K34)*(LesDépenses))</f>
        <v>0</v>
      </c>
      <c r="M34" s="13">
        <f ca="1">SUMPRODUCT((Lesdates=K34)*(LesRecettes))</f>
        <v>0</v>
      </c>
      <c r="N34" s="20"/>
      <c r="O34" s="12">
        <f ca="1">SUMPRODUCT((Lesdates=N34)*(LesDépenses))</f>
        <v>0</v>
      </c>
      <c r="P34" s="13">
        <f ca="1">SUMPRODUCT((Lesdates=N34)*(LesRecettes))</f>
        <v>0</v>
      </c>
      <c r="Q34" s="18">
        <v>42092</v>
      </c>
      <c r="R34" s="12">
        <f ca="1">SUMPRODUCT((Lesdates=Q34)*(LesDépenses))</f>
        <v>0</v>
      </c>
      <c r="S34" s="13">
        <f ca="1">SUMPRODUCT((Lesdates=Q34)*(LesRecettes))</f>
        <v>0</v>
      </c>
    </row>
    <row r="35" spans="1:19" x14ac:dyDescent="0.2">
      <c r="B35" s="18">
        <v>41942</v>
      </c>
      <c r="C35" s="12">
        <f ca="1">SUMPRODUCT((Lesdates=B35)*(LesDépenses))</f>
        <v>0</v>
      </c>
      <c r="D35" s="13">
        <f ca="1">SUMPRODUCT((Lesdates=B35)*(LesRecettes))</f>
        <v>0</v>
      </c>
      <c r="E35" s="18">
        <v>41973</v>
      </c>
      <c r="F35" s="12">
        <f ca="1">SUMPRODUCT((Lesdates=E35)*(LesDépenses))</f>
        <v>0</v>
      </c>
      <c r="G35" s="13">
        <f ca="1">SUMPRODUCT((Lesdates=E35)*(LesRecettes))</f>
        <v>0</v>
      </c>
      <c r="H35" s="18">
        <v>42003</v>
      </c>
      <c r="I35" s="12">
        <f ca="1">SUMPRODUCT((Lesdates=H35)*(LesDépenses))</f>
        <v>0</v>
      </c>
      <c r="J35" s="13">
        <f ca="1">SUMPRODUCT((Lesdates=H35)*(LesRecettes))</f>
        <v>0</v>
      </c>
      <c r="K35" s="18">
        <v>42034</v>
      </c>
      <c r="L35" s="12">
        <f ca="1">SUMPRODUCT((Lesdates=K35)*(LesDépenses))</f>
        <v>0</v>
      </c>
      <c r="M35" s="13">
        <f ca="1">SUMPRODUCT((Lesdates=K35)*(LesRecettes))</f>
        <v>0</v>
      </c>
      <c r="N35" s="20"/>
      <c r="O35" s="12">
        <f ca="1">SUMPRODUCT((Lesdates=N35)*(LesDépenses))</f>
        <v>0</v>
      </c>
      <c r="P35" s="13">
        <f ca="1">SUMPRODUCT((Lesdates=N35)*(LesRecettes))</f>
        <v>0</v>
      </c>
      <c r="Q35" s="18">
        <v>42093</v>
      </c>
      <c r="R35" s="12">
        <f ca="1">SUMPRODUCT((Lesdates=Q35)*(LesDépenses))</f>
        <v>0</v>
      </c>
      <c r="S35" s="13">
        <f ca="1">SUMPRODUCT((Lesdates=Q35)*(LesRecettes))</f>
        <v>0</v>
      </c>
    </row>
    <row r="36" spans="1:19" x14ac:dyDescent="0.2">
      <c r="B36" s="18">
        <v>41943</v>
      </c>
      <c r="C36" s="12">
        <f ca="1">SUMPRODUCT((Lesdates=B36)*(LesDépenses))</f>
        <v>0</v>
      </c>
      <c r="D36" s="13">
        <f ca="1">SUMPRODUCT((Lesdates=B36)*(LesRecettes))</f>
        <v>0</v>
      </c>
      <c r="E36" s="20"/>
      <c r="F36" s="12">
        <f ca="1">SUMPRODUCT((Lesdates=E36)*(LesDépenses))</f>
        <v>0</v>
      </c>
      <c r="G36" s="13">
        <f ca="1">SUMPRODUCT((Lesdates=E36)*(LesRecettes))</f>
        <v>0</v>
      </c>
      <c r="H36" s="18">
        <v>42004</v>
      </c>
      <c r="I36" s="12">
        <f ca="1">SUMPRODUCT((Lesdates=H36)*(LesDépenses))</f>
        <v>0</v>
      </c>
      <c r="J36" s="13">
        <f ca="1">SUMPRODUCT((Lesdates=H36)*(LesRecettes))</f>
        <v>0</v>
      </c>
      <c r="K36" s="20"/>
      <c r="L36" s="12">
        <f ca="1">SUMPRODUCT((Lesdates=K36)*(LesDépenses))</f>
        <v>0</v>
      </c>
      <c r="M36" s="13">
        <f ca="1">SUMPRODUCT((Lesdates=K36)*(LesRecettes))</f>
        <v>0</v>
      </c>
      <c r="N36" s="20"/>
      <c r="O36" s="12">
        <f ca="1">SUMPRODUCT((Lesdates=N36)*(LesDépenses))</f>
        <v>0</v>
      </c>
      <c r="P36" s="13">
        <f ca="1">SUMPRODUCT((Lesdates=N36)*(LesRecettes))</f>
        <v>0</v>
      </c>
      <c r="Q36" s="18">
        <v>42094</v>
      </c>
      <c r="R36" s="12">
        <f ca="1">SUMPRODUCT((Lesdates=Q36)*(LesDépenses))</f>
        <v>0</v>
      </c>
      <c r="S36" s="13">
        <f ca="1">SUMPRODUCT((Lesdates=Q36)*(LesRecettes))</f>
        <v>0</v>
      </c>
    </row>
    <row r="37" spans="1:19" x14ac:dyDescent="0.2">
      <c r="B37" s="17" t="s">
        <v>24</v>
      </c>
      <c r="C37" s="12">
        <f ca="1">SUM(C6:C36)</f>
        <v>174.7</v>
      </c>
      <c r="D37" s="12">
        <f ca="1">SUM(D6:D36)</f>
        <v>368.34</v>
      </c>
      <c r="E37" s="17" t="s">
        <v>24</v>
      </c>
      <c r="F37" s="12">
        <f ca="1">SUM(F6:F36)</f>
        <v>0</v>
      </c>
      <c r="G37" s="12">
        <f ca="1">SUM(G6:G36)</f>
        <v>0</v>
      </c>
      <c r="H37" s="17" t="s">
        <v>24</v>
      </c>
      <c r="I37" s="12">
        <f ca="1">SUM(I6:I36)</f>
        <v>58</v>
      </c>
      <c r="J37" s="12">
        <f ca="1">SUM(J6:J36)</f>
        <v>0</v>
      </c>
      <c r="K37" s="17" t="s">
        <v>24</v>
      </c>
      <c r="L37" s="12">
        <f ca="1">SUM(L6:L36)</f>
        <v>0</v>
      </c>
      <c r="M37" s="12">
        <f ca="1">SUM(M6:M36)</f>
        <v>0</v>
      </c>
      <c r="N37" s="17" t="s">
        <v>24</v>
      </c>
      <c r="O37" s="12">
        <f ca="1">SUM(O6:O36)</f>
        <v>0</v>
      </c>
      <c r="P37" s="12">
        <f ca="1">SUM(P6:P36)</f>
        <v>0</v>
      </c>
      <c r="Q37" s="17" t="s">
        <v>24</v>
      </c>
      <c r="R37" s="12">
        <f ca="1">SUM(R6:R36)</f>
        <v>0</v>
      </c>
      <c r="S37" s="13">
        <f ca="1">SUM(S6:S36)</f>
        <v>0</v>
      </c>
    </row>
    <row r="38" spans="1:19" ht="13.5" thickBot="1" x14ac:dyDescent="0.25">
      <c r="B38" s="19" t="s">
        <v>25</v>
      </c>
      <c r="C38" s="42">
        <f ca="1">SUM(D37-C37)</f>
        <v>193.64</v>
      </c>
      <c r="D38" s="43"/>
      <c r="E38" s="19" t="s">
        <v>25</v>
      </c>
      <c r="F38" s="42">
        <f ca="1">SUM(G37-F37)</f>
        <v>0</v>
      </c>
      <c r="G38" s="43"/>
      <c r="H38" s="19" t="s">
        <v>25</v>
      </c>
      <c r="I38" s="42">
        <f ca="1">SUM(J37-I37)</f>
        <v>-58</v>
      </c>
      <c r="J38" s="43"/>
      <c r="K38" s="19" t="s">
        <v>25</v>
      </c>
      <c r="L38" s="42">
        <f ca="1">SUM(M37-L37)</f>
        <v>0</v>
      </c>
      <c r="M38" s="43"/>
      <c r="N38" s="19" t="s">
        <v>25</v>
      </c>
      <c r="O38" s="42">
        <f ca="1">SUM(P37-O37)</f>
        <v>0</v>
      </c>
      <c r="P38" s="43"/>
      <c r="Q38" s="19" t="s">
        <v>25</v>
      </c>
      <c r="R38" s="42">
        <f ca="1">SUM(S37-R37)</f>
        <v>0</v>
      </c>
      <c r="S38" s="43"/>
    </row>
    <row r="40" spans="1:19" ht="28.5" x14ac:dyDescent="0.45">
      <c r="A40" s="36" t="s">
        <v>26</v>
      </c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</row>
    <row r="41" spans="1:19" ht="23.25" x14ac:dyDescent="0.35">
      <c r="A41" s="47" t="s">
        <v>28</v>
      </c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</row>
    <row r="42" spans="1:19" ht="13.5" thickBot="1" x14ac:dyDescent="0.25"/>
    <row r="43" spans="1:19" x14ac:dyDescent="0.2">
      <c r="A43" s="10"/>
      <c r="B43" s="44" t="s">
        <v>9</v>
      </c>
      <c r="C43" s="45"/>
      <c r="D43" s="46"/>
      <c r="E43" s="44" t="s">
        <v>10</v>
      </c>
      <c r="F43" s="45"/>
      <c r="G43" s="46"/>
      <c r="H43" s="44" t="s">
        <v>11</v>
      </c>
      <c r="I43" s="45"/>
      <c r="J43" s="46"/>
      <c r="K43" s="44" t="s">
        <v>12</v>
      </c>
      <c r="L43" s="45"/>
      <c r="M43" s="46"/>
      <c r="N43" s="44" t="s">
        <v>13</v>
      </c>
      <c r="O43" s="45"/>
      <c r="P43" s="46"/>
      <c r="Q43" s="44" t="s">
        <v>14</v>
      </c>
      <c r="R43" s="45"/>
      <c r="S43" s="46"/>
    </row>
    <row r="44" spans="1:19" x14ac:dyDescent="0.2">
      <c r="B44" s="17" t="s">
        <v>23</v>
      </c>
      <c r="C44" s="4" t="s">
        <v>32</v>
      </c>
      <c r="D44" s="5" t="s">
        <v>20</v>
      </c>
      <c r="E44" s="18" t="s">
        <v>23</v>
      </c>
      <c r="F44" s="4" t="s">
        <v>32</v>
      </c>
      <c r="G44" s="5" t="s">
        <v>20</v>
      </c>
      <c r="H44" s="18" t="s">
        <v>23</v>
      </c>
      <c r="I44" s="4" t="s">
        <v>32</v>
      </c>
      <c r="J44" s="5" t="s">
        <v>20</v>
      </c>
      <c r="K44" s="18" t="s">
        <v>23</v>
      </c>
      <c r="L44" s="4" t="s">
        <v>32</v>
      </c>
      <c r="M44" s="5" t="s">
        <v>20</v>
      </c>
      <c r="N44" s="18" t="s">
        <v>23</v>
      </c>
      <c r="O44" s="4" t="s">
        <v>32</v>
      </c>
      <c r="P44" s="5" t="s">
        <v>20</v>
      </c>
      <c r="Q44" s="18" t="s">
        <v>23</v>
      </c>
      <c r="R44" s="4" t="s">
        <v>32</v>
      </c>
      <c r="S44" s="5" t="s">
        <v>20</v>
      </c>
    </row>
    <row r="45" spans="1:19" x14ac:dyDescent="0.2">
      <c r="B45" s="18">
        <v>42095</v>
      </c>
      <c r="C45" s="12">
        <f ca="1">SUMPRODUCT((Lesdates=B45)*(LesDépenses))</f>
        <v>0</v>
      </c>
      <c r="D45" s="13">
        <f ca="1">SUMPRODUCT((Lesdates=B45)*(LesRecettes))</f>
        <v>0</v>
      </c>
      <c r="E45" s="18">
        <v>42125</v>
      </c>
      <c r="F45" s="12">
        <f ca="1">SUMPRODUCT((Lesdates=E45)*(LesDépenses))</f>
        <v>0</v>
      </c>
      <c r="G45" s="13">
        <f ca="1">SUMPRODUCT((Lesdates=E45)*(LesRecettes))</f>
        <v>0</v>
      </c>
      <c r="H45" s="18">
        <v>42156</v>
      </c>
      <c r="I45" s="12">
        <f ca="1">SUMPRODUCT((Lesdates=H45)*(LesDépenses))</f>
        <v>0</v>
      </c>
      <c r="J45" s="13">
        <f ca="1">SUMPRODUCT((Lesdates=H45)*(LesRecettes))</f>
        <v>0</v>
      </c>
      <c r="K45" s="18">
        <v>42186</v>
      </c>
      <c r="L45" s="12">
        <f ca="1">SUMPRODUCT((Lesdates=K45)*(LesDépenses))</f>
        <v>0</v>
      </c>
      <c r="M45" s="13">
        <f ca="1">SUMPRODUCT((Lesdates=K45)*(LesRecettes))</f>
        <v>0</v>
      </c>
      <c r="N45" s="18">
        <v>42217</v>
      </c>
      <c r="O45" s="12">
        <f ca="1">SUMPRODUCT((Lesdates=N45)*(LesDépenses))</f>
        <v>0</v>
      </c>
      <c r="P45" s="13">
        <f ca="1">SUMPRODUCT((Lesdates=N45)*(LesRecettes))</f>
        <v>0</v>
      </c>
      <c r="Q45" s="18">
        <v>42248</v>
      </c>
      <c r="R45" s="12">
        <f ca="1">SUMPRODUCT((Lesdates=Q45)*(LesDépenses))</f>
        <v>0</v>
      </c>
      <c r="S45" s="13">
        <f ca="1">SUMPRODUCT((Lesdates=Q45)*(LesRecettes))</f>
        <v>0</v>
      </c>
    </row>
    <row r="46" spans="1:19" x14ac:dyDescent="0.2">
      <c r="B46" s="18">
        <v>42096</v>
      </c>
      <c r="C46" s="12">
        <f ca="1">SUMPRODUCT((Lesdates=B46)*(LesDépenses))</f>
        <v>0</v>
      </c>
      <c r="D46" s="13">
        <f ca="1">SUMPRODUCT((Lesdates=B46)*(LesRecettes))</f>
        <v>0</v>
      </c>
      <c r="E46" s="18">
        <v>42126</v>
      </c>
      <c r="F46" s="12">
        <f ca="1">SUMPRODUCT((Lesdates=E46)*(LesDépenses))</f>
        <v>0</v>
      </c>
      <c r="G46" s="13">
        <f ca="1">SUMPRODUCT((Lesdates=E46)*(LesRecettes))</f>
        <v>0</v>
      </c>
      <c r="H46" s="18">
        <v>42157</v>
      </c>
      <c r="I46" s="12">
        <f ca="1">SUMPRODUCT((Lesdates=H46)*(LesDépenses))</f>
        <v>0</v>
      </c>
      <c r="J46" s="13">
        <f ca="1">SUMPRODUCT((Lesdates=H46)*(LesRecettes))</f>
        <v>0</v>
      </c>
      <c r="K46" s="18">
        <v>42187</v>
      </c>
      <c r="L46" s="12">
        <f ca="1">SUMPRODUCT((Lesdates=K46)*(LesDépenses))</f>
        <v>0</v>
      </c>
      <c r="M46" s="13">
        <f ca="1">SUMPRODUCT((Lesdates=K46)*(LesRecettes))</f>
        <v>0</v>
      </c>
      <c r="N46" s="18">
        <v>42218</v>
      </c>
      <c r="O46" s="12">
        <f ca="1">SUMPRODUCT((Lesdates=N46)*(LesDépenses))</f>
        <v>0</v>
      </c>
      <c r="P46" s="13">
        <f ca="1">SUMPRODUCT((Lesdates=N46)*(LesRecettes))</f>
        <v>0</v>
      </c>
      <c r="Q46" s="18">
        <v>42249</v>
      </c>
      <c r="R46" s="12">
        <f ca="1">SUMPRODUCT((Lesdates=Q46)*(LesDépenses))</f>
        <v>0</v>
      </c>
      <c r="S46" s="13">
        <f ca="1">SUMPRODUCT((Lesdates=Q46)*(LesRecettes))</f>
        <v>0</v>
      </c>
    </row>
    <row r="47" spans="1:19" x14ac:dyDescent="0.2">
      <c r="B47" s="18">
        <v>42097</v>
      </c>
      <c r="C47" s="12">
        <f ca="1">SUMPRODUCT((Lesdates=B47)*(LesDépenses))</f>
        <v>0</v>
      </c>
      <c r="D47" s="13">
        <f ca="1">SUMPRODUCT((Lesdates=B47)*(LesRecettes))</f>
        <v>0</v>
      </c>
      <c r="E47" s="18">
        <v>42127</v>
      </c>
      <c r="F47" s="12">
        <f ca="1">SUMPRODUCT((Lesdates=E47)*(LesDépenses))</f>
        <v>0</v>
      </c>
      <c r="G47" s="13">
        <f ca="1">SUMPRODUCT((Lesdates=E47)*(LesRecettes))</f>
        <v>0</v>
      </c>
      <c r="H47" s="18">
        <v>42158</v>
      </c>
      <c r="I47" s="12">
        <f ca="1">SUMPRODUCT((Lesdates=H47)*(LesDépenses))</f>
        <v>0</v>
      </c>
      <c r="J47" s="13">
        <f ca="1">SUMPRODUCT((Lesdates=H47)*(LesRecettes))</f>
        <v>0</v>
      </c>
      <c r="K47" s="18">
        <v>42188</v>
      </c>
      <c r="L47" s="12">
        <f ca="1">SUMPRODUCT((Lesdates=K47)*(LesDépenses))</f>
        <v>0</v>
      </c>
      <c r="M47" s="13">
        <f ca="1">SUMPRODUCT((Lesdates=K47)*(LesRecettes))</f>
        <v>0</v>
      </c>
      <c r="N47" s="18">
        <v>42219</v>
      </c>
      <c r="O47" s="12">
        <f ca="1">SUMPRODUCT((Lesdates=N47)*(LesDépenses))</f>
        <v>0</v>
      </c>
      <c r="P47" s="13">
        <f ca="1">SUMPRODUCT((Lesdates=N47)*(LesRecettes))</f>
        <v>0</v>
      </c>
      <c r="Q47" s="18">
        <v>42250</v>
      </c>
      <c r="R47" s="12">
        <f ca="1">SUMPRODUCT((Lesdates=Q47)*(LesDépenses))</f>
        <v>0</v>
      </c>
      <c r="S47" s="13">
        <f ca="1">SUMPRODUCT((Lesdates=Q47)*(LesRecettes))</f>
        <v>0</v>
      </c>
    </row>
    <row r="48" spans="1:19" x14ac:dyDescent="0.2">
      <c r="B48" s="18">
        <v>42098</v>
      </c>
      <c r="C48" s="12">
        <f ca="1">SUMPRODUCT((Lesdates=B48)*(LesDépenses))</f>
        <v>0</v>
      </c>
      <c r="D48" s="13">
        <f ca="1">SUMPRODUCT((Lesdates=B48)*(LesRecettes))</f>
        <v>0</v>
      </c>
      <c r="E48" s="18">
        <v>42128</v>
      </c>
      <c r="F48" s="12">
        <f ca="1">SUMPRODUCT((Lesdates=E48)*(LesDépenses))</f>
        <v>0</v>
      </c>
      <c r="G48" s="13">
        <f ca="1">SUMPRODUCT((Lesdates=E48)*(LesRecettes))</f>
        <v>0</v>
      </c>
      <c r="H48" s="18">
        <v>42159</v>
      </c>
      <c r="I48" s="12">
        <f ca="1">SUMPRODUCT((Lesdates=H48)*(LesDépenses))</f>
        <v>0</v>
      </c>
      <c r="J48" s="13">
        <f ca="1">SUMPRODUCT((Lesdates=H48)*(LesRecettes))</f>
        <v>0</v>
      </c>
      <c r="K48" s="18">
        <v>42189</v>
      </c>
      <c r="L48" s="12">
        <f ca="1">SUMPRODUCT((Lesdates=K48)*(LesDépenses))</f>
        <v>0</v>
      </c>
      <c r="M48" s="13">
        <f ca="1">SUMPRODUCT((Lesdates=K48)*(LesRecettes))</f>
        <v>0</v>
      </c>
      <c r="N48" s="18">
        <v>42220</v>
      </c>
      <c r="O48" s="12">
        <f ca="1">SUMPRODUCT((Lesdates=N48)*(LesDépenses))</f>
        <v>0</v>
      </c>
      <c r="P48" s="13">
        <f ca="1">SUMPRODUCT((Lesdates=N48)*(LesRecettes))</f>
        <v>0</v>
      </c>
      <c r="Q48" s="18">
        <v>42251</v>
      </c>
      <c r="R48" s="12">
        <f ca="1">SUMPRODUCT((Lesdates=Q48)*(LesDépenses))</f>
        <v>0</v>
      </c>
      <c r="S48" s="13">
        <f ca="1">SUMPRODUCT((Lesdates=Q48)*(LesRecettes))</f>
        <v>0</v>
      </c>
    </row>
    <row r="49" spans="2:19" x14ac:dyDescent="0.2">
      <c r="B49" s="18">
        <v>42099</v>
      </c>
      <c r="C49" s="12">
        <f ca="1">SUMPRODUCT((Lesdates=B49)*(LesDépenses))</f>
        <v>0</v>
      </c>
      <c r="D49" s="13">
        <f ca="1">SUMPRODUCT((Lesdates=B49)*(LesRecettes))</f>
        <v>0</v>
      </c>
      <c r="E49" s="18">
        <v>42129</v>
      </c>
      <c r="F49" s="12">
        <f ca="1">SUMPRODUCT((Lesdates=E49)*(LesDépenses))</f>
        <v>0</v>
      </c>
      <c r="G49" s="13">
        <f ca="1">SUMPRODUCT((Lesdates=E49)*(LesRecettes))</f>
        <v>0</v>
      </c>
      <c r="H49" s="18">
        <v>42160</v>
      </c>
      <c r="I49" s="12">
        <f ca="1">SUMPRODUCT((Lesdates=H49)*(LesDépenses))</f>
        <v>0</v>
      </c>
      <c r="J49" s="13">
        <f ca="1">SUMPRODUCT((Lesdates=H49)*(LesRecettes))</f>
        <v>0</v>
      </c>
      <c r="K49" s="18">
        <v>42190</v>
      </c>
      <c r="L49" s="12">
        <f ca="1">SUMPRODUCT((Lesdates=K49)*(LesDépenses))</f>
        <v>0</v>
      </c>
      <c r="M49" s="13">
        <f ca="1">SUMPRODUCT((Lesdates=K49)*(LesRecettes))</f>
        <v>0</v>
      </c>
      <c r="N49" s="18">
        <v>42221</v>
      </c>
      <c r="O49" s="12">
        <f ca="1">SUMPRODUCT((Lesdates=N49)*(LesDépenses))</f>
        <v>0</v>
      </c>
      <c r="P49" s="13">
        <f ca="1">SUMPRODUCT((Lesdates=N49)*(LesRecettes))</f>
        <v>0</v>
      </c>
      <c r="Q49" s="18">
        <v>42252</v>
      </c>
      <c r="R49" s="12">
        <f ca="1">SUMPRODUCT((Lesdates=Q49)*(LesDépenses))</f>
        <v>0</v>
      </c>
      <c r="S49" s="13">
        <f ca="1">SUMPRODUCT((Lesdates=Q49)*(LesRecettes))</f>
        <v>0</v>
      </c>
    </row>
    <row r="50" spans="2:19" x14ac:dyDescent="0.2">
      <c r="B50" s="18">
        <v>42100</v>
      </c>
      <c r="C50" s="12">
        <f ca="1">SUMPRODUCT((Lesdates=B50)*(LesDépenses))</f>
        <v>0</v>
      </c>
      <c r="D50" s="13">
        <f ca="1">SUMPRODUCT((Lesdates=B50)*(LesRecettes))</f>
        <v>0</v>
      </c>
      <c r="E50" s="18">
        <v>42130</v>
      </c>
      <c r="F50" s="12">
        <f ca="1">SUMPRODUCT((Lesdates=E50)*(LesDépenses))</f>
        <v>0</v>
      </c>
      <c r="G50" s="13">
        <f ca="1">SUMPRODUCT((Lesdates=E50)*(LesRecettes))</f>
        <v>0</v>
      </c>
      <c r="H50" s="18">
        <v>42161</v>
      </c>
      <c r="I50" s="12">
        <f ca="1">SUMPRODUCT((Lesdates=H50)*(LesDépenses))</f>
        <v>0</v>
      </c>
      <c r="J50" s="13">
        <f ca="1">SUMPRODUCT((Lesdates=H50)*(LesRecettes))</f>
        <v>0</v>
      </c>
      <c r="K50" s="18">
        <v>42191</v>
      </c>
      <c r="L50" s="12">
        <f ca="1">SUMPRODUCT((Lesdates=K50)*(LesDépenses))</f>
        <v>0</v>
      </c>
      <c r="M50" s="13">
        <f ca="1">SUMPRODUCT((Lesdates=K50)*(LesRecettes))</f>
        <v>0</v>
      </c>
      <c r="N50" s="18">
        <v>42222</v>
      </c>
      <c r="O50" s="12">
        <f ca="1">SUMPRODUCT((Lesdates=N50)*(LesDépenses))</f>
        <v>0</v>
      </c>
      <c r="P50" s="13">
        <f ca="1">SUMPRODUCT((Lesdates=N50)*(LesRecettes))</f>
        <v>0</v>
      </c>
      <c r="Q50" s="18">
        <v>42253</v>
      </c>
      <c r="R50" s="12">
        <f ca="1">SUMPRODUCT((Lesdates=Q50)*(LesDépenses))</f>
        <v>0</v>
      </c>
      <c r="S50" s="13">
        <f ca="1">SUMPRODUCT((Lesdates=Q50)*(LesRecettes))</f>
        <v>0</v>
      </c>
    </row>
    <row r="51" spans="2:19" x14ac:dyDescent="0.2">
      <c r="B51" s="18">
        <v>42101</v>
      </c>
      <c r="C51" s="12">
        <f ca="1">SUMPRODUCT((Lesdates=B51)*(LesDépenses))</f>
        <v>0</v>
      </c>
      <c r="D51" s="13">
        <f ca="1">SUMPRODUCT((Lesdates=B51)*(LesRecettes))</f>
        <v>0</v>
      </c>
      <c r="E51" s="18">
        <v>42131</v>
      </c>
      <c r="F51" s="12">
        <f ca="1">SUMPRODUCT((Lesdates=E51)*(LesDépenses))</f>
        <v>0</v>
      </c>
      <c r="G51" s="13">
        <f ca="1">SUMPRODUCT((Lesdates=E51)*(LesRecettes))</f>
        <v>0</v>
      </c>
      <c r="H51" s="18">
        <v>42162</v>
      </c>
      <c r="I51" s="12">
        <f ca="1">SUMPRODUCT((Lesdates=H51)*(LesDépenses))</f>
        <v>0</v>
      </c>
      <c r="J51" s="13">
        <f ca="1">SUMPRODUCT((Lesdates=H51)*(LesRecettes))</f>
        <v>0</v>
      </c>
      <c r="K51" s="18">
        <v>42192</v>
      </c>
      <c r="L51" s="12">
        <f ca="1">SUMPRODUCT((Lesdates=K51)*(LesDépenses))</f>
        <v>0</v>
      </c>
      <c r="M51" s="13">
        <f ca="1">SUMPRODUCT((Lesdates=K51)*(LesRecettes))</f>
        <v>0</v>
      </c>
      <c r="N51" s="18">
        <v>42223</v>
      </c>
      <c r="O51" s="12">
        <f ca="1">SUMPRODUCT((Lesdates=N51)*(LesDépenses))</f>
        <v>0</v>
      </c>
      <c r="P51" s="13">
        <f ca="1">SUMPRODUCT((Lesdates=N51)*(LesRecettes))</f>
        <v>0</v>
      </c>
      <c r="Q51" s="18">
        <v>42254</v>
      </c>
      <c r="R51" s="12">
        <f ca="1">SUMPRODUCT((Lesdates=Q51)*(LesDépenses))</f>
        <v>0</v>
      </c>
      <c r="S51" s="13">
        <f ca="1">SUMPRODUCT((Lesdates=Q51)*(LesRecettes))</f>
        <v>0</v>
      </c>
    </row>
    <row r="52" spans="2:19" x14ac:dyDescent="0.2">
      <c r="B52" s="18">
        <v>42102</v>
      </c>
      <c r="C52" s="12">
        <f ca="1">SUMPRODUCT((Lesdates=B52)*(LesDépenses))</f>
        <v>0</v>
      </c>
      <c r="D52" s="13">
        <f ca="1">SUMPRODUCT((Lesdates=B52)*(LesRecettes))</f>
        <v>0</v>
      </c>
      <c r="E52" s="18">
        <v>42132</v>
      </c>
      <c r="F52" s="12">
        <f ca="1">SUMPRODUCT((Lesdates=E52)*(LesDépenses))</f>
        <v>0</v>
      </c>
      <c r="G52" s="13">
        <f ca="1">SUMPRODUCT((Lesdates=E52)*(LesRecettes))</f>
        <v>0</v>
      </c>
      <c r="H52" s="18">
        <v>42163</v>
      </c>
      <c r="I52" s="12">
        <f ca="1">SUMPRODUCT((Lesdates=H52)*(LesDépenses))</f>
        <v>0</v>
      </c>
      <c r="J52" s="13">
        <f ca="1">SUMPRODUCT((Lesdates=H52)*(LesRecettes))</f>
        <v>0</v>
      </c>
      <c r="K52" s="18">
        <v>42193</v>
      </c>
      <c r="L52" s="12">
        <f ca="1">SUMPRODUCT((Lesdates=K52)*(LesDépenses))</f>
        <v>0</v>
      </c>
      <c r="M52" s="13">
        <f ca="1">SUMPRODUCT((Lesdates=K52)*(LesRecettes))</f>
        <v>0</v>
      </c>
      <c r="N52" s="18">
        <v>42224</v>
      </c>
      <c r="O52" s="12">
        <f ca="1">SUMPRODUCT((Lesdates=N52)*(LesDépenses))</f>
        <v>0</v>
      </c>
      <c r="P52" s="13">
        <f ca="1">SUMPRODUCT((Lesdates=N52)*(LesRecettes))</f>
        <v>0</v>
      </c>
      <c r="Q52" s="18">
        <v>42255</v>
      </c>
      <c r="R52" s="12">
        <f ca="1">SUMPRODUCT((Lesdates=Q52)*(LesDépenses))</f>
        <v>0</v>
      </c>
      <c r="S52" s="13">
        <f ca="1">SUMPRODUCT((Lesdates=Q52)*(LesRecettes))</f>
        <v>0</v>
      </c>
    </row>
    <row r="53" spans="2:19" x14ac:dyDescent="0.2">
      <c r="B53" s="18">
        <v>42103</v>
      </c>
      <c r="C53" s="12">
        <f ca="1">SUMPRODUCT((Lesdates=B53)*(LesDépenses))</f>
        <v>0</v>
      </c>
      <c r="D53" s="13">
        <f ca="1">SUMPRODUCT((Lesdates=B53)*(LesRecettes))</f>
        <v>0</v>
      </c>
      <c r="E53" s="18">
        <v>42133</v>
      </c>
      <c r="F53" s="12">
        <f ca="1">SUMPRODUCT((Lesdates=E53)*(LesDépenses))</f>
        <v>0</v>
      </c>
      <c r="G53" s="13">
        <f ca="1">SUMPRODUCT((Lesdates=E53)*(LesRecettes))</f>
        <v>0</v>
      </c>
      <c r="H53" s="18">
        <v>42164</v>
      </c>
      <c r="I53" s="12">
        <f ca="1">SUMPRODUCT((Lesdates=H53)*(LesDépenses))</f>
        <v>0</v>
      </c>
      <c r="J53" s="13">
        <f ca="1">SUMPRODUCT((Lesdates=H53)*(LesRecettes))</f>
        <v>0</v>
      </c>
      <c r="K53" s="18">
        <v>42194</v>
      </c>
      <c r="L53" s="12">
        <f ca="1">SUMPRODUCT((Lesdates=K53)*(LesDépenses))</f>
        <v>0</v>
      </c>
      <c r="M53" s="13">
        <f ca="1">SUMPRODUCT((Lesdates=K53)*(LesRecettes))</f>
        <v>0</v>
      </c>
      <c r="N53" s="18">
        <v>42225</v>
      </c>
      <c r="O53" s="12">
        <f ca="1">SUMPRODUCT((Lesdates=N53)*(LesDépenses))</f>
        <v>0</v>
      </c>
      <c r="P53" s="13">
        <f ca="1">SUMPRODUCT((Lesdates=N53)*(LesRecettes))</f>
        <v>0</v>
      </c>
      <c r="Q53" s="18">
        <v>42256</v>
      </c>
      <c r="R53" s="12">
        <f ca="1">SUMPRODUCT((Lesdates=Q53)*(LesDépenses))</f>
        <v>0</v>
      </c>
      <c r="S53" s="13">
        <f ca="1">SUMPRODUCT((Lesdates=Q53)*(LesRecettes))</f>
        <v>0</v>
      </c>
    </row>
    <row r="54" spans="2:19" x14ac:dyDescent="0.2">
      <c r="B54" s="18">
        <v>42104</v>
      </c>
      <c r="C54" s="12">
        <f ca="1">SUMPRODUCT((Lesdates=B54)*(LesDépenses))</f>
        <v>0</v>
      </c>
      <c r="D54" s="13">
        <f ca="1">SUMPRODUCT((Lesdates=B54)*(LesRecettes))</f>
        <v>0</v>
      </c>
      <c r="E54" s="18">
        <v>42134</v>
      </c>
      <c r="F54" s="12">
        <f ca="1">SUMPRODUCT((Lesdates=E54)*(LesDépenses))</f>
        <v>0</v>
      </c>
      <c r="G54" s="13">
        <f ca="1">SUMPRODUCT((Lesdates=E54)*(LesRecettes))</f>
        <v>0</v>
      </c>
      <c r="H54" s="18">
        <v>42165</v>
      </c>
      <c r="I54" s="12">
        <f ca="1">SUMPRODUCT((Lesdates=H54)*(LesDépenses))</f>
        <v>0</v>
      </c>
      <c r="J54" s="13">
        <f ca="1">SUMPRODUCT((Lesdates=H54)*(LesRecettes))</f>
        <v>0</v>
      </c>
      <c r="K54" s="18">
        <v>42195</v>
      </c>
      <c r="L54" s="12">
        <f ca="1">SUMPRODUCT((Lesdates=K54)*(LesDépenses))</f>
        <v>0</v>
      </c>
      <c r="M54" s="13">
        <f ca="1">SUMPRODUCT((Lesdates=K54)*(LesRecettes))</f>
        <v>0</v>
      </c>
      <c r="N54" s="18">
        <v>42226</v>
      </c>
      <c r="O54" s="12">
        <f ca="1">SUMPRODUCT((Lesdates=N54)*(LesDépenses))</f>
        <v>0</v>
      </c>
      <c r="P54" s="13">
        <f ca="1">SUMPRODUCT((Lesdates=N54)*(LesRecettes))</f>
        <v>0</v>
      </c>
      <c r="Q54" s="18">
        <v>42257</v>
      </c>
      <c r="R54" s="12">
        <f ca="1">SUMPRODUCT((Lesdates=Q54)*(LesDépenses))</f>
        <v>0</v>
      </c>
      <c r="S54" s="13">
        <f ca="1">SUMPRODUCT((Lesdates=Q54)*(LesRecettes))</f>
        <v>0</v>
      </c>
    </row>
    <row r="55" spans="2:19" x14ac:dyDescent="0.2">
      <c r="B55" s="18">
        <v>42105</v>
      </c>
      <c r="C55" s="12">
        <f ca="1">SUMPRODUCT((Lesdates=B55)*(LesDépenses))</f>
        <v>0</v>
      </c>
      <c r="D55" s="13">
        <f ca="1">SUMPRODUCT((Lesdates=B55)*(LesRecettes))</f>
        <v>0</v>
      </c>
      <c r="E55" s="18">
        <v>42135</v>
      </c>
      <c r="F55" s="12">
        <f ca="1">SUMPRODUCT((Lesdates=E55)*(LesDépenses))</f>
        <v>0</v>
      </c>
      <c r="G55" s="13">
        <f ca="1">SUMPRODUCT((Lesdates=E55)*(LesRecettes))</f>
        <v>0</v>
      </c>
      <c r="H55" s="18">
        <v>42166</v>
      </c>
      <c r="I55" s="12">
        <f ca="1">SUMPRODUCT((Lesdates=H55)*(LesDépenses))</f>
        <v>0</v>
      </c>
      <c r="J55" s="13">
        <f ca="1">SUMPRODUCT((Lesdates=H55)*(LesRecettes))</f>
        <v>0</v>
      </c>
      <c r="K55" s="18">
        <v>42196</v>
      </c>
      <c r="L55" s="12">
        <f ca="1">SUMPRODUCT((Lesdates=K55)*(LesDépenses))</f>
        <v>0</v>
      </c>
      <c r="M55" s="13">
        <f ca="1">SUMPRODUCT((Lesdates=K55)*(LesRecettes))</f>
        <v>0</v>
      </c>
      <c r="N55" s="18">
        <v>42227</v>
      </c>
      <c r="O55" s="12">
        <f ca="1">SUMPRODUCT((Lesdates=N55)*(LesDépenses))</f>
        <v>0</v>
      </c>
      <c r="P55" s="13">
        <f ca="1">SUMPRODUCT((Lesdates=N55)*(LesRecettes))</f>
        <v>0</v>
      </c>
      <c r="Q55" s="18">
        <v>42258</v>
      </c>
      <c r="R55" s="12">
        <f ca="1">SUMPRODUCT((Lesdates=Q55)*(LesDépenses))</f>
        <v>0</v>
      </c>
      <c r="S55" s="13">
        <f ca="1">SUMPRODUCT((Lesdates=Q55)*(LesRecettes))</f>
        <v>0</v>
      </c>
    </row>
    <row r="56" spans="2:19" x14ac:dyDescent="0.2">
      <c r="B56" s="18">
        <v>42106</v>
      </c>
      <c r="C56" s="12">
        <f ca="1">SUMPRODUCT((Lesdates=B56)*(LesDépenses))</f>
        <v>0</v>
      </c>
      <c r="D56" s="13">
        <f ca="1">SUMPRODUCT((Lesdates=B56)*(LesRecettes))</f>
        <v>0</v>
      </c>
      <c r="E56" s="18">
        <v>42136</v>
      </c>
      <c r="F56" s="12">
        <f ca="1">SUMPRODUCT((Lesdates=E56)*(LesDépenses))</f>
        <v>0</v>
      </c>
      <c r="G56" s="13">
        <f ca="1">SUMPRODUCT((Lesdates=E56)*(LesRecettes))</f>
        <v>0</v>
      </c>
      <c r="H56" s="18">
        <v>42167</v>
      </c>
      <c r="I56" s="12">
        <f ca="1">SUMPRODUCT((Lesdates=H56)*(LesDépenses))</f>
        <v>0</v>
      </c>
      <c r="J56" s="13">
        <f ca="1">SUMPRODUCT((Lesdates=H56)*(LesRecettes))</f>
        <v>0</v>
      </c>
      <c r="K56" s="18">
        <v>42197</v>
      </c>
      <c r="L56" s="12">
        <f ca="1">SUMPRODUCT((Lesdates=K56)*(LesDépenses))</f>
        <v>0</v>
      </c>
      <c r="M56" s="13">
        <f ca="1">SUMPRODUCT((Lesdates=K56)*(LesRecettes))</f>
        <v>0</v>
      </c>
      <c r="N56" s="18">
        <v>42228</v>
      </c>
      <c r="O56" s="12">
        <f ca="1">SUMPRODUCT((Lesdates=N56)*(LesDépenses))</f>
        <v>0</v>
      </c>
      <c r="P56" s="13">
        <f ca="1">SUMPRODUCT((Lesdates=N56)*(LesRecettes))</f>
        <v>0</v>
      </c>
      <c r="Q56" s="18">
        <v>42259</v>
      </c>
      <c r="R56" s="12">
        <f ca="1">SUMPRODUCT((Lesdates=Q56)*(LesDépenses))</f>
        <v>0</v>
      </c>
      <c r="S56" s="13">
        <f ca="1">SUMPRODUCT((Lesdates=Q56)*(LesRecettes))</f>
        <v>0</v>
      </c>
    </row>
    <row r="57" spans="2:19" x14ac:dyDescent="0.2">
      <c r="B57" s="18">
        <v>42107</v>
      </c>
      <c r="C57" s="12">
        <f ca="1">SUMPRODUCT((Lesdates=B57)*(LesDépenses))</f>
        <v>0</v>
      </c>
      <c r="D57" s="13">
        <f ca="1">SUMPRODUCT((Lesdates=B57)*(LesRecettes))</f>
        <v>0</v>
      </c>
      <c r="E57" s="18">
        <v>42137</v>
      </c>
      <c r="F57" s="12">
        <f ca="1">SUMPRODUCT((Lesdates=E57)*(LesDépenses))</f>
        <v>0</v>
      </c>
      <c r="G57" s="13">
        <f ca="1">SUMPRODUCT((Lesdates=E57)*(LesRecettes))</f>
        <v>0</v>
      </c>
      <c r="H57" s="18">
        <v>42168</v>
      </c>
      <c r="I57" s="12">
        <f ca="1">SUMPRODUCT((Lesdates=H57)*(LesDépenses))</f>
        <v>0</v>
      </c>
      <c r="J57" s="13">
        <f ca="1">SUMPRODUCT((Lesdates=H57)*(LesRecettes))</f>
        <v>0</v>
      </c>
      <c r="K57" s="18">
        <v>42198</v>
      </c>
      <c r="L57" s="12">
        <f ca="1">SUMPRODUCT((Lesdates=K57)*(LesDépenses))</f>
        <v>0</v>
      </c>
      <c r="M57" s="13">
        <f ca="1">SUMPRODUCT((Lesdates=K57)*(LesRecettes))</f>
        <v>0</v>
      </c>
      <c r="N57" s="18">
        <v>42229</v>
      </c>
      <c r="O57" s="12">
        <f ca="1">SUMPRODUCT((Lesdates=N57)*(LesDépenses))</f>
        <v>0</v>
      </c>
      <c r="P57" s="13">
        <f ca="1">SUMPRODUCT((Lesdates=N57)*(LesRecettes))</f>
        <v>0</v>
      </c>
      <c r="Q57" s="18">
        <v>42260</v>
      </c>
      <c r="R57" s="12">
        <f ca="1">SUMPRODUCT((Lesdates=Q57)*(LesDépenses))</f>
        <v>0</v>
      </c>
      <c r="S57" s="13">
        <f ca="1">SUMPRODUCT((Lesdates=Q57)*(LesRecettes))</f>
        <v>0</v>
      </c>
    </row>
    <row r="58" spans="2:19" x14ac:dyDescent="0.2">
      <c r="B58" s="18">
        <v>42108</v>
      </c>
      <c r="C58" s="12">
        <f ca="1">SUMPRODUCT((Lesdates=B58)*(LesDépenses))</f>
        <v>0</v>
      </c>
      <c r="D58" s="13">
        <f ca="1">SUMPRODUCT((Lesdates=B58)*(LesRecettes))</f>
        <v>0</v>
      </c>
      <c r="E58" s="18">
        <v>42138</v>
      </c>
      <c r="F58" s="12">
        <f ca="1">SUMPRODUCT((Lesdates=E58)*(LesDépenses))</f>
        <v>0</v>
      </c>
      <c r="G58" s="13">
        <f ca="1">SUMPRODUCT((Lesdates=E58)*(LesRecettes))</f>
        <v>0</v>
      </c>
      <c r="H58" s="18">
        <v>42169</v>
      </c>
      <c r="I58" s="12">
        <f ca="1">SUMPRODUCT((Lesdates=H58)*(LesDépenses))</f>
        <v>0</v>
      </c>
      <c r="J58" s="13">
        <f ca="1">SUMPRODUCT((Lesdates=H58)*(LesRecettes))</f>
        <v>0</v>
      </c>
      <c r="K58" s="18">
        <v>42199</v>
      </c>
      <c r="L58" s="12">
        <f ca="1">SUMPRODUCT((Lesdates=K58)*(LesDépenses))</f>
        <v>0</v>
      </c>
      <c r="M58" s="13">
        <f ca="1">SUMPRODUCT((Lesdates=K58)*(LesRecettes))</f>
        <v>0</v>
      </c>
      <c r="N58" s="18">
        <v>42230</v>
      </c>
      <c r="O58" s="12">
        <f ca="1">SUMPRODUCT((Lesdates=N58)*(LesDépenses))</f>
        <v>0</v>
      </c>
      <c r="P58" s="13">
        <f ca="1">SUMPRODUCT((Lesdates=N58)*(LesRecettes))</f>
        <v>0</v>
      </c>
      <c r="Q58" s="18">
        <v>42261</v>
      </c>
      <c r="R58" s="12">
        <f ca="1">SUMPRODUCT((Lesdates=Q58)*(LesDépenses))</f>
        <v>0</v>
      </c>
      <c r="S58" s="13">
        <f ca="1">SUMPRODUCT((Lesdates=Q58)*(LesRecettes))</f>
        <v>0</v>
      </c>
    </row>
    <row r="59" spans="2:19" x14ac:dyDescent="0.2">
      <c r="B59" s="18">
        <v>42109</v>
      </c>
      <c r="C59" s="12">
        <f ca="1">SUMPRODUCT((Lesdates=B59)*(LesDépenses))</f>
        <v>0</v>
      </c>
      <c r="D59" s="13">
        <f ca="1">SUMPRODUCT((Lesdates=B59)*(LesRecettes))</f>
        <v>0</v>
      </c>
      <c r="E59" s="18">
        <v>42139</v>
      </c>
      <c r="F59" s="12">
        <f ca="1">SUMPRODUCT((Lesdates=E59)*(LesDépenses))</f>
        <v>0</v>
      </c>
      <c r="G59" s="13">
        <f ca="1">SUMPRODUCT((Lesdates=E59)*(LesRecettes))</f>
        <v>0</v>
      </c>
      <c r="H59" s="18">
        <v>42170</v>
      </c>
      <c r="I59" s="12">
        <f ca="1">SUMPRODUCT((Lesdates=H59)*(LesDépenses))</f>
        <v>0</v>
      </c>
      <c r="J59" s="13">
        <f ca="1">SUMPRODUCT((Lesdates=H59)*(LesRecettes))</f>
        <v>0</v>
      </c>
      <c r="K59" s="18">
        <v>42200</v>
      </c>
      <c r="L59" s="12">
        <f ca="1">SUMPRODUCT((Lesdates=K59)*(LesDépenses))</f>
        <v>0</v>
      </c>
      <c r="M59" s="13">
        <f ca="1">SUMPRODUCT((Lesdates=K59)*(LesRecettes))</f>
        <v>0</v>
      </c>
      <c r="N59" s="18">
        <v>42231</v>
      </c>
      <c r="O59" s="12">
        <f ca="1">SUMPRODUCT((Lesdates=N59)*(LesDépenses))</f>
        <v>0</v>
      </c>
      <c r="P59" s="13">
        <f ca="1">SUMPRODUCT((Lesdates=N59)*(LesRecettes))</f>
        <v>0</v>
      </c>
      <c r="Q59" s="18">
        <v>42262</v>
      </c>
      <c r="R59" s="12">
        <f ca="1">SUMPRODUCT((Lesdates=Q59)*(LesDépenses))</f>
        <v>0</v>
      </c>
      <c r="S59" s="13">
        <f ca="1">SUMPRODUCT((Lesdates=Q59)*(LesRecettes))</f>
        <v>0</v>
      </c>
    </row>
    <row r="60" spans="2:19" x14ac:dyDescent="0.2">
      <c r="B60" s="18">
        <v>42110</v>
      </c>
      <c r="C60" s="12">
        <f ca="1">SUMPRODUCT((Lesdates=B60)*(LesDépenses))</f>
        <v>0</v>
      </c>
      <c r="D60" s="13">
        <f ca="1">SUMPRODUCT((Lesdates=B60)*(LesRecettes))</f>
        <v>0</v>
      </c>
      <c r="E60" s="18">
        <v>42140</v>
      </c>
      <c r="F60" s="12">
        <f ca="1">SUMPRODUCT((Lesdates=E60)*(LesDépenses))</f>
        <v>0</v>
      </c>
      <c r="G60" s="13">
        <f ca="1">SUMPRODUCT((Lesdates=E60)*(LesRecettes))</f>
        <v>0</v>
      </c>
      <c r="H60" s="18">
        <v>42171</v>
      </c>
      <c r="I60" s="12">
        <f ca="1">SUMPRODUCT((Lesdates=H60)*(LesDépenses))</f>
        <v>0</v>
      </c>
      <c r="J60" s="13">
        <f ca="1">SUMPRODUCT((Lesdates=H60)*(LesRecettes))</f>
        <v>0</v>
      </c>
      <c r="K60" s="18">
        <v>42201</v>
      </c>
      <c r="L60" s="12">
        <f ca="1">SUMPRODUCT((Lesdates=K60)*(LesDépenses))</f>
        <v>0</v>
      </c>
      <c r="M60" s="13">
        <f ca="1">SUMPRODUCT((Lesdates=K60)*(LesRecettes))</f>
        <v>0</v>
      </c>
      <c r="N60" s="18">
        <v>42232</v>
      </c>
      <c r="O60" s="12">
        <f ca="1">SUMPRODUCT((Lesdates=N60)*(LesDépenses))</f>
        <v>0</v>
      </c>
      <c r="P60" s="13">
        <f ca="1">SUMPRODUCT((Lesdates=N60)*(LesRecettes))</f>
        <v>0</v>
      </c>
      <c r="Q60" s="18">
        <v>42263</v>
      </c>
      <c r="R60" s="12">
        <f ca="1">SUMPRODUCT((Lesdates=Q60)*(LesDépenses))</f>
        <v>0</v>
      </c>
      <c r="S60" s="13">
        <f ca="1">SUMPRODUCT((Lesdates=Q60)*(LesRecettes))</f>
        <v>0</v>
      </c>
    </row>
    <row r="61" spans="2:19" x14ac:dyDescent="0.2">
      <c r="B61" s="18">
        <v>42111</v>
      </c>
      <c r="C61" s="12">
        <f ca="1">SUMPRODUCT((Lesdates=B61)*(LesDépenses))</f>
        <v>0</v>
      </c>
      <c r="D61" s="13">
        <f ca="1">SUMPRODUCT((Lesdates=B61)*(LesRecettes))</f>
        <v>0</v>
      </c>
      <c r="E61" s="18">
        <v>42141</v>
      </c>
      <c r="F61" s="12">
        <f ca="1">SUMPRODUCT((Lesdates=E61)*(LesDépenses))</f>
        <v>0</v>
      </c>
      <c r="G61" s="13">
        <f ca="1">SUMPRODUCT((Lesdates=E61)*(LesRecettes))</f>
        <v>0</v>
      </c>
      <c r="H61" s="18">
        <v>42172</v>
      </c>
      <c r="I61" s="12">
        <f ca="1">SUMPRODUCT((Lesdates=H61)*(LesDépenses))</f>
        <v>0</v>
      </c>
      <c r="J61" s="13">
        <f ca="1">SUMPRODUCT((Lesdates=H61)*(LesRecettes))</f>
        <v>0</v>
      </c>
      <c r="K61" s="18">
        <v>42202</v>
      </c>
      <c r="L61" s="12">
        <f ca="1">SUMPRODUCT((Lesdates=K61)*(LesDépenses))</f>
        <v>0</v>
      </c>
      <c r="M61" s="13">
        <f ca="1">SUMPRODUCT((Lesdates=K61)*(LesRecettes))</f>
        <v>0</v>
      </c>
      <c r="N61" s="18">
        <v>42233</v>
      </c>
      <c r="O61" s="12">
        <f ca="1">SUMPRODUCT((Lesdates=N61)*(LesDépenses))</f>
        <v>0</v>
      </c>
      <c r="P61" s="13">
        <f ca="1">SUMPRODUCT((Lesdates=N61)*(LesRecettes))</f>
        <v>0</v>
      </c>
      <c r="Q61" s="18">
        <v>42264</v>
      </c>
      <c r="R61" s="12">
        <f ca="1">SUMPRODUCT((Lesdates=Q61)*(LesDépenses))</f>
        <v>0</v>
      </c>
      <c r="S61" s="13">
        <f ca="1">SUMPRODUCT((Lesdates=Q61)*(LesRecettes))</f>
        <v>0</v>
      </c>
    </row>
    <row r="62" spans="2:19" x14ac:dyDescent="0.2">
      <c r="B62" s="18">
        <v>42112</v>
      </c>
      <c r="C62" s="12">
        <f ca="1">SUMPRODUCT((Lesdates=B62)*(LesDépenses))</f>
        <v>0</v>
      </c>
      <c r="D62" s="13">
        <f ca="1">SUMPRODUCT((Lesdates=B62)*(LesRecettes))</f>
        <v>0</v>
      </c>
      <c r="E62" s="18">
        <v>42142</v>
      </c>
      <c r="F62" s="12">
        <f ca="1">SUMPRODUCT((Lesdates=E62)*(LesDépenses))</f>
        <v>0</v>
      </c>
      <c r="G62" s="13">
        <f ca="1">SUMPRODUCT((Lesdates=E62)*(LesRecettes))</f>
        <v>0</v>
      </c>
      <c r="H62" s="18">
        <v>42173</v>
      </c>
      <c r="I62" s="12">
        <f ca="1">SUMPRODUCT((Lesdates=H62)*(LesDépenses))</f>
        <v>0</v>
      </c>
      <c r="J62" s="13">
        <f ca="1">SUMPRODUCT((Lesdates=H62)*(LesRecettes))</f>
        <v>0</v>
      </c>
      <c r="K62" s="18">
        <v>42203</v>
      </c>
      <c r="L62" s="12">
        <f ca="1">SUMPRODUCT((Lesdates=K62)*(LesDépenses))</f>
        <v>0</v>
      </c>
      <c r="M62" s="13">
        <f ca="1">SUMPRODUCT((Lesdates=K62)*(LesRecettes))</f>
        <v>0</v>
      </c>
      <c r="N62" s="18">
        <v>42234</v>
      </c>
      <c r="O62" s="12">
        <f ca="1">SUMPRODUCT((Lesdates=N62)*(LesDépenses))</f>
        <v>0</v>
      </c>
      <c r="P62" s="13">
        <f ca="1">SUMPRODUCT((Lesdates=N62)*(LesRecettes))</f>
        <v>0</v>
      </c>
      <c r="Q62" s="18">
        <v>42265</v>
      </c>
      <c r="R62" s="12">
        <f ca="1">SUMPRODUCT((Lesdates=Q62)*(LesDépenses))</f>
        <v>0</v>
      </c>
      <c r="S62" s="13">
        <f ca="1">SUMPRODUCT((Lesdates=Q62)*(LesRecettes))</f>
        <v>0</v>
      </c>
    </row>
    <row r="63" spans="2:19" x14ac:dyDescent="0.2">
      <c r="B63" s="18">
        <v>42113</v>
      </c>
      <c r="C63" s="12">
        <f ca="1">SUMPRODUCT((Lesdates=B63)*(LesDépenses))</f>
        <v>0</v>
      </c>
      <c r="D63" s="13">
        <f ca="1">SUMPRODUCT((Lesdates=B63)*(LesRecettes))</f>
        <v>0</v>
      </c>
      <c r="E63" s="18">
        <v>42143</v>
      </c>
      <c r="F63" s="12">
        <f ca="1">SUMPRODUCT((Lesdates=E63)*(LesDépenses))</f>
        <v>0</v>
      </c>
      <c r="G63" s="13">
        <f ca="1">SUMPRODUCT((Lesdates=E63)*(LesRecettes))</f>
        <v>0</v>
      </c>
      <c r="H63" s="18">
        <v>42174</v>
      </c>
      <c r="I63" s="12">
        <f ca="1">SUMPRODUCT((Lesdates=H63)*(LesDépenses))</f>
        <v>0</v>
      </c>
      <c r="J63" s="13">
        <f ca="1">SUMPRODUCT((Lesdates=H63)*(LesRecettes))</f>
        <v>0</v>
      </c>
      <c r="K63" s="18">
        <v>42204</v>
      </c>
      <c r="L63" s="12">
        <f ca="1">SUMPRODUCT((Lesdates=K63)*(LesDépenses))</f>
        <v>0</v>
      </c>
      <c r="M63" s="13">
        <f ca="1">SUMPRODUCT((Lesdates=K63)*(LesRecettes))</f>
        <v>0</v>
      </c>
      <c r="N63" s="18">
        <v>42235</v>
      </c>
      <c r="O63" s="12">
        <f ca="1">SUMPRODUCT((Lesdates=N63)*(LesDépenses))</f>
        <v>0</v>
      </c>
      <c r="P63" s="13">
        <f ca="1">SUMPRODUCT((Lesdates=N63)*(LesRecettes))</f>
        <v>0</v>
      </c>
      <c r="Q63" s="18">
        <v>42266</v>
      </c>
      <c r="R63" s="12">
        <f ca="1">SUMPRODUCT((Lesdates=Q63)*(LesDépenses))</f>
        <v>0</v>
      </c>
      <c r="S63" s="13">
        <f ca="1">SUMPRODUCT((Lesdates=Q63)*(LesRecettes))</f>
        <v>0</v>
      </c>
    </row>
    <row r="64" spans="2:19" x14ac:dyDescent="0.2">
      <c r="B64" s="18">
        <v>42114</v>
      </c>
      <c r="C64" s="12">
        <f ca="1">SUMPRODUCT((Lesdates=B64)*(LesDépenses))</f>
        <v>0</v>
      </c>
      <c r="D64" s="13">
        <f ca="1">SUMPRODUCT((Lesdates=B64)*(LesRecettes))</f>
        <v>0</v>
      </c>
      <c r="E64" s="18">
        <v>42144</v>
      </c>
      <c r="F64" s="12">
        <f ca="1">SUMPRODUCT((Lesdates=E64)*(LesDépenses))</f>
        <v>0</v>
      </c>
      <c r="G64" s="13">
        <f ca="1">SUMPRODUCT((Lesdates=E64)*(LesRecettes))</f>
        <v>0</v>
      </c>
      <c r="H64" s="18">
        <v>42175</v>
      </c>
      <c r="I64" s="12">
        <f ca="1">SUMPRODUCT((Lesdates=H64)*(LesDépenses))</f>
        <v>0</v>
      </c>
      <c r="J64" s="13">
        <f ca="1">SUMPRODUCT((Lesdates=H64)*(LesRecettes))</f>
        <v>0</v>
      </c>
      <c r="K64" s="18">
        <v>42205</v>
      </c>
      <c r="L64" s="12">
        <f ca="1">SUMPRODUCT((Lesdates=K64)*(LesDépenses))</f>
        <v>0</v>
      </c>
      <c r="M64" s="13">
        <f ca="1">SUMPRODUCT((Lesdates=K64)*(LesRecettes))</f>
        <v>0</v>
      </c>
      <c r="N64" s="18">
        <v>42236</v>
      </c>
      <c r="O64" s="12">
        <f ca="1">SUMPRODUCT((Lesdates=N64)*(LesDépenses))</f>
        <v>0</v>
      </c>
      <c r="P64" s="13">
        <f ca="1">SUMPRODUCT((Lesdates=N64)*(LesRecettes))</f>
        <v>0</v>
      </c>
      <c r="Q64" s="18">
        <v>42267</v>
      </c>
      <c r="R64" s="12">
        <f ca="1">SUMPRODUCT((Lesdates=Q64)*(LesDépenses))</f>
        <v>0</v>
      </c>
      <c r="S64" s="13">
        <f ca="1">SUMPRODUCT((Lesdates=Q64)*(LesRecettes))</f>
        <v>0</v>
      </c>
    </row>
    <row r="65" spans="2:19" x14ac:dyDescent="0.2">
      <c r="B65" s="18">
        <v>42115</v>
      </c>
      <c r="C65" s="12">
        <f ca="1">SUMPRODUCT((Lesdates=B65)*(LesDépenses))</f>
        <v>0</v>
      </c>
      <c r="D65" s="13">
        <f ca="1">SUMPRODUCT((Lesdates=B65)*(LesRecettes))</f>
        <v>0</v>
      </c>
      <c r="E65" s="18">
        <v>42145</v>
      </c>
      <c r="F65" s="12">
        <f ca="1">SUMPRODUCT((Lesdates=E65)*(LesDépenses))</f>
        <v>0</v>
      </c>
      <c r="G65" s="13">
        <f ca="1">SUMPRODUCT((Lesdates=E65)*(LesRecettes))</f>
        <v>0</v>
      </c>
      <c r="H65" s="18">
        <v>42176</v>
      </c>
      <c r="I65" s="12">
        <f ca="1">SUMPRODUCT((Lesdates=H65)*(LesDépenses))</f>
        <v>0</v>
      </c>
      <c r="J65" s="13">
        <f ca="1">SUMPRODUCT((Lesdates=H65)*(LesRecettes))</f>
        <v>0</v>
      </c>
      <c r="K65" s="18">
        <v>42206</v>
      </c>
      <c r="L65" s="12">
        <f ca="1">SUMPRODUCT((Lesdates=K65)*(LesDépenses))</f>
        <v>0</v>
      </c>
      <c r="M65" s="13">
        <f ca="1">SUMPRODUCT((Lesdates=K65)*(LesRecettes))</f>
        <v>0</v>
      </c>
      <c r="N65" s="18">
        <v>42237</v>
      </c>
      <c r="O65" s="12">
        <f ca="1">SUMPRODUCT((Lesdates=N65)*(LesDépenses))</f>
        <v>0</v>
      </c>
      <c r="P65" s="13">
        <f ca="1">SUMPRODUCT((Lesdates=N65)*(LesRecettes))</f>
        <v>0</v>
      </c>
      <c r="Q65" s="18">
        <v>42268</v>
      </c>
      <c r="R65" s="12">
        <f ca="1">SUMPRODUCT((Lesdates=Q65)*(LesDépenses))</f>
        <v>0</v>
      </c>
      <c r="S65" s="13">
        <f ca="1">SUMPRODUCT((Lesdates=Q65)*(LesRecettes))</f>
        <v>0</v>
      </c>
    </row>
    <row r="66" spans="2:19" x14ac:dyDescent="0.2">
      <c r="B66" s="18">
        <v>42116</v>
      </c>
      <c r="C66" s="12">
        <f ca="1">SUMPRODUCT((Lesdates=B66)*(LesDépenses))</f>
        <v>0</v>
      </c>
      <c r="D66" s="13">
        <f ca="1">SUMPRODUCT((Lesdates=B66)*(LesRecettes))</f>
        <v>0</v>
      </c>
      <c r="E66" s="18">
        <v>42146</v>
      </c>
      <c r="F66" s="12">
        <f ca="1">SUMPRODUCT((Lesdates=E66)*(LesDépenses))</f>
        <v>0</v>
      </c>
      <c r="G66" s="13">
        <f ca="1">SUMPRODUCT((Lesdates=E66)*(LesRecettes))</f>
        <v>0</v>
      </c>
      <c r="H66" s="18">
        <v>42177</v>
      </c>
      <c r="I66" s="12">
        <f ca="1">SUMPRODUCT((Lesdates=H66)*(LesDépenses))</f>
        <v>0</v>
      </c>
      <c r="J66" s="13">
        <f ca="1">SUMPRODUCT((Lesdates=H66)*(LesRecettes))</f>
        <v>0</v>
      </c>
      <c r="K66" s="18">
        <v>42207</v>
      </c>
      <c r="L66" s="12">
        <f ca="1">SUMPRODUCT((Lesdates=K66)*(LesDépenses))</f>
        <v>0</v>
      </c>
      <c r="M66" s="13">
        <f ca="1">SUMPRODUCT((Lesdates=K66)*(LesRecettes))</f>
        <v>0</v>
      </c>
      <c r="N66" s="18">
        <v>42238</v>
      </c>
      <c r="O66" s="12">
        <f ca="1">SUMPRODUCT((Lesdates=N66)*(LesDépenses))</f>
        <v>0</v>
      </c>
      <c r="P66" s="13">
        <f ca="1">SUMPRODUCT((Lesdates=N66)*(LesRecettes))</f>
        <v>0</v>
      </c>
      <c r="Q66" s="18">
        <v>42269</v>
      </c>
      <c r="R66" s="12">
        <f ca="1">SUMPRODUCT((Lesdates=Q66)*(LesDépenses))</f>
        <v>0</v>
      </c>
      <c r="S66" s="13">
        <f ca="1">SUMPRODUCT((Lesdates=Q66)*(LesRecettes))</f>
        <v>0</v>
      </c>
    </row>
    <row r="67" spans="2:19" x14ac:dyDescent="0.2">
      <c r="B67" s="18">
        <v>42117</v>
      </c>
      <c r="C67" s="12">
        <f ca="1">SUMPRODUCT((Lesdates=B67)*(LesDépenses))</f>
        <v>0</v>
      </c>
      <c r="D67" s="13">
        <f ca="1">SUMPRODUCT((Lesdates=B67)*(LesRecettes))</f>
        <v>0</v>
      </c>
      <c r="E67" s="18">
        <v>42147</v>
      </c>
      <c r="F67" s="12">
        <f ca="1">SUMPRODUCT((Lesdates=E67)*(LesDépenses))</f>
        <v>0</v>
      </c>
      <c r="G67" s="13">
        <f ca="1">SUMPRODUCT((Lesdates=E67)*(LesRecettes))</f>
        <v>0</v>
      </c>
      <c r="H67" s="18">
        <v>42178</v>
      </c>
      <c r="I67" s="12">
        <f ca="1">SUMPRODUCT((Lesdates=H67)*(LesDépenses))</f>
        <v>0</v>
      </c>
      <c r="J67" s="13">
        <f ca="1">SUMPRODUCT((Lesdates=H67)*(LesRecettes))</f>
        <v>0</v>
      </c>
      <c r="K67" s="18">
        <v>42208</v>
      </c>
      <c r="L67" s="12">
        <f ca="1">SUMPRODUCT((Lesdates=K67)*(LesDépenses))</f>
        <v>0</v>
      </c>
      <c r="M67" s="13">
        <f ca="1">SUMPRODUCT((Lesdates=K67)*(LesRecettes))</f>
        <v>0</v>
      </c>
      <c r="N67" s="18">
        <v>42239</v>
      </c>
      <c r="O67" s="12">
        <f ca="1">SUMPRODUCT((Lesdates=N67)*(LesDépenses))</f>
        <v>0</v>
      </c>
      <c r="P67" s="13">
        <f ca="1">SUMPRODUCT((Lesdates=N67)*(LesRecettes))</f>
        <v>0</v>
      </c>
      <c r="Q67" s="18">
        <v>42270</v>
      </c>
      <c r="R67" s="12">
        <f ca="1">SUMPRODUCT((Lesdates=Q67)*(LesDépenses))</f>
        <v>0</v>
      </c>
      <c r="S67" s="13">
        <f ca="1">SUMPRODUCT((Lesdates=Q67)*(LesRecettes))</f>
        <v>0</v>
      </c>
    </row>
    <row r="68" spans="2:19" x14ac:dyDescent="0.2">
      <c r="B68" s="18">
        <v>42118</v>
      </c>
      <c r="C68" s="12">
        <f ca="1">SUMPRODUCT((Lesdates=B68)*(LesDépenses))</f>
        <v>0</v>
      </c>
      <c r="D68" s="13">
        <f ca="1">SUMPRODUCT((Lesdates=B68)*(LesRecettes))</f>
        <v>0</v>
      </c>
      <c r="E68" s="18">
        <v>42148</v>
      </c>
      <c r="F68" s="12">
        <f ca="1">SUMPRODUCT((Lesdates=E68)*(LesDépenses))</f>
        <v>0</v>
      </c>
      <c r="G68" s="13">
        <f ca="1">SUMPRODUCT((Lesdates=E68)*(LesRecettes))</f>
        <v>0</v>
      </c>
      <c r="H68" s="18">
        <v>42179</v>
      </c>
      <c r="I68" s="12">
        <f ca="1">SUMPRODUCT((Lesdates=H68)*(LesDépenses))</f>
        <v>0</v>
      </c>
      <c r="J68" s="13">
        <f ca="1">SUMPRODUCT((Lesdates=H68)*(LesRecettes))</f>
        <v>0</v>
      </c>
      <c r="K68" s="18">
        <v>42209</v>
      </c>
      <c r="L68" s="12">
        <f ca="1">SUMPRODUCT((Lesdates=K68)*(LesDépenses))</f>
        <v>0</v>
      </c>
      <c r="M68" s="13">
        <f ca="1">SUMPRODUCT((Lesdates=K68)*(LesRecettes))</f>
        <v>0</v>
      </c>
      <c r="N68" s="18">
        <v>42240</v>
      </c>
      <c r="O68" s="12">
        <f ca="1">SUMPRODUCT((Lesdates=N68)*(LesDépenses))</f>
        <v>0</v>
      </c>
      <c r="P68" s="13">
        <f ca="1">SUMPRODUCT((Lesdates=N68)*(LesRecettes))</f>
        <v>0</v>
      </c>
      <c r="Q68" s="18">
        <v>42271</v>
      </c>
      <c r="R68" s="12">
        <f ca="1">SUMPRODUCT((Lesdates=Q68)*(LesDépenses))</f>
        <v>0</v>
      </c>
      <c r="S68" s="13">
        <f ca="1">SUMPRODUCT((Lesdates=Q68)*(LesRecettes))</f>
        <v>0</v>
      </c>
    </row>
    <row r="69" spans="2:19" x14ac:dyDescent="0.2">
      <c r="B69" s="18">
        <v>42119</v>
      </c>
      <c r="C69" s="12">
        <f ca="1">SUMPRODUCT((Lesdates=B69)*(LesDépenses))</f>
        <v>0</v>
      </c>
      <c r="D69" s="13">
        <f ca="1">SUMPRODUCT((Lesdates=B69)*(LesRecettes))</f>
        <v>0</v>
      </c>
      <c r="E69" s="18">
        <v>42149</v>
      </c>
      <c r="F69" s="12">
        <f ca="1">SUMPRODUCT((Lesdates=E69)*(LesDépenses))</f>
        <v>0</v>
      </c>
      <c r="G69" s="13">
        <f ca="1">SUMPRODUCT((Lesdates=E69)*(LesRecettes))</f>
        <v>0</v>
      </c>
      <c r="H69" s="18">
        <v>42180</v>
      </c>
      <c r="I69" s="12">
        <f ca="1">SUMPRODUCT((Lesdates=H69)*(LesDépenses))</f>
        <v>0</v>
      </c>
      <c r="J69" s="13">
        <f ca="1">SUMPRODUCT((Lesdates=H69)*(LesRecettes))</f>
        <v>0</v>
      </c>
      <c r="K69" s="18">
        <v>42210</v>
      </c>
      <c r="L69" s="12">
        <f ca="1">SUMPRODUCT((Lesdates=K69)*(LesDépenses))</f>
        <v>0</v>
      </c>
      <c r="M69" s="13">
        <f ca="1">SUMPRODUCT((Lesdates=K69)*(LesRecettes))</f>
        <v>0</v>
      </c>
      <c r="N69" s="18">
        <v>42241</v>
      </c>
      <c r="O69" s="12">
        <f ca="1">SUMPRODUCT((Lesdates=N69)*(LesDépenses))</f>
        <v>0</v>
      </c>
      <c r="P69" s="13">
        <f ca="1">SUMPRODUCT((Lesdates=N69)*(LesRecettes))</f>
        <v>0</v>
      </c>
      <c r="Q69" s="18">
        <v>42272</v>
      </c>
      <c r="R69" s="12">
        <f ca="1">SUMPRODUCT((Lesdates=Q69)*(LesDépenses))</f>
        <v>0</v>
      </c>
      <c r="S69" s="13">
        <f ca="1">SUMPRODUCT((Lesdates=Q69)*(LesRecettes))</f>
        <v>0</v>
      </c>
    </row>
    <row r="70" spans="2:19" x14ac:dyDescent="0.2">
      <c r="B70" s="18">
        <v>42120</v>
      </c>
      <c r="C70" s="12">
        <f ca="1">SUMPRODUCT((Lesdates=B70)*(LesDépenses))</f>
        <v>0</v>
      </c>
      <c r="D70" s="13">
        <f ca="1">SUMPRODUCT((Lesdates=B70)*(LesRecettes))</f>
        <v>0</v>
      </c>
      <c r="E70" s="18">
        <v>42150</v>
      </c>
      <c r="F70" s="12">
        <f ca="1">SUMPRODUCT((Lesdates=E70)*(LesDépenses))</f>
        <v>0</v>
      </c>
      <c r="G70" s="13">
        <f ca="1">SUMPRODUCT((Lesdates=E70)*(LesRecettes))</f>
        <v>0</v>
      </c>
      <c r="H70" s="18">
        <v>42181</v>
      </c>
      <c r="I70" s="12">
        <f ca="1">SUMPRODUCT((Lesdates=H70)*(LesDépenses))</f>
        <v>0</v>
      </c>
      <c r="J70" s="13">
        <f ca="1">SUMPRODUCT((Lesdates=H70)*(LesRecettes))</f>
        <v>0</v>
      </c>
      <c r="K70" s="18">
        <v>42211</v>
      </c>
      <c r="L70" s="12">
        <f ca="1">SUMPRODUCT((Lesdates=K70)*(LesDépenses))</f>
        <v>0</v>
      </c>
      <c r="M70" s="13">
        <f ca="1">SUMPRODUCT((Lesdates=K70)*(LesRecettes))</f>
        <v>0</v>
      </c>
      <c r="N70" s="18">
        <v>42242</v>
      </c>
      <c r="O70" s="12">
        <f ca="1">SUMPRODUCT((Lesdates=N70)*(LesDépenses))</f>
        <v>0</v>
      </c>
      <c r="P70" s="13">
        <f ca="1">SUMPRODUCT((Lesdates=N70)*(LesRecettes))</f>
        <v>0</v>
      </c>
      <c r="Q70" s="18">
        <v>42273</v>
      </c>
      <c r="R70" s="12">
        <f ca="1">SUMPRODUCT((Lesdates=Q70)*(LesDépenses))</f>
        <v>0</v>
      </c>
      <c r="S70" s="13">
        <f ca="1">SUMPRODUCT((Lesdates=Q70)*(LesRecettes))</f>
        <v>0</v>
      </c>
    </row>
    <row r="71" spans="2:19" x14ac:dyDescent="0.2">
      <c r="B71" s="18">
        <v>42121</v>
      </c>
      <c r="C71" s="12">
        <f ca="1">SUMPRODUCT((Lesdates=B71)*(LesDépenses))</f>
        <v>0</v>
      </c>
      <c r="D71" s="13">
        <f ca="1">SUMPRODUCT((Lesdates=B71)*(LesRecettes))</f>
        <v>0</v>
      </c>
      <c r="E71" s="18">
        <v>42151</v>
      </c>
      <c r="F71" s="12">
        <f ca="1">SUMPRODUCT((Lesdates=E71)*(LesDépenses))</f>
        <v>0</v>
      </c>
      <c r="G71" s="13">
        <f ca="1">SUMPRODUCT((Lesdates=E71)*(LesRecettes))</f>
        <v>0</v>
      </c>
      <c r="H71" s="18">
        <v>42182</v>
      </c>
      <c r="I71" s="12">
        <f ca="1">SUMPRODUCT((Lesdates=H71)*(LesDépenses))</f>
        <v>0</v>
      </c>
      <c r="J71" s="13">
        <f ca="1">SUMPRODUCT((Lesdates=H71)*(LesRecettes))</f>
        <v>0</v>
      </c>
      <c r="K71" s="18">
        <v>42212</v>
      </c>
      <c r="L71" s="12">
        <f ca="1">SUMPRODUCT((Lesdates=K71)*(LesDépenses))</f>
        <v>0</v>
      </c>
      <c r="M71" s="13">
        <f ca="1">SUMPRODUCT((Lesdates=K71)*(LesRecettes))</f>
        <v>0</v>
      </c>
      <c r="N71" s="18">
        <v>42243</v>
      </c>
      <c r="O71" s="12">
        <f ca="1">SUMPRODUCT((Lesdates=N71)*(LesDépenses))</f>
        <v>0</v>
      </c>
      <c r="P71" s="13">
        <f ca="1">SUMPRODUCT((Lesdates=N71)*(LesRecettes))</f>
        <v>0</v>
      </c>
      <c r="Q71" s="18">
        <v>42274</v>
      </c>
      <c r="R71" s="12">
        <f ca="1">SUMPRODUCT((Lesdates=Q71)*(LesDépenses))</f>
        <v>0</v>
      </c>
      <c r="S71" s="13">
        <f ca="1">SUMPRODUCT((Lesdates=Q71)*(LesRecettes))</f>
        <v>0</v>
      </c>
    </row>
    <row r="72" spans="2:19" x14ac:dyDescent="0.2">
      <c r="B72" s="18">
        <v>42122</v>
      </c>
      <c r="C72" s="12">
        <f ca="1">SUMPRODUCT((Lesdates=B72)*(LesDépenses))</f>
        <v>0</v>
      </c>
      <c r="D72" s="13">
        <f ca="1">SUMPRODUCT((Lesdates=B72)*(LesRecettes))</f>
        <v>0</v>
      </c>
      <c r="E72" s="18">
        <v>42152</v>
      </c>
      <c r="F72" s="12">
        <f ca="1">SUMPRODUCT((Lesdates=E72)*(LesDépenses))</f>
        <v>0</v>
      </c>
      <c r="G72" s="13">
        <f ca="1">SUMPRODUCT((Lesdates=E72)*(LesRecettes))</f>
        <v>0</v>
      </c>
      <c r="H72" s="18">
        <v>42183</v>
      </c>
      <c r="I72" s="12">
        <f ca="1">SUMPRODUCT((Lesdates=H72)*(LesDépenses))</f>
        <v>0</v>
      </c>
      <c r="J72" s="13">
        <f ca="1">SUMPRODUCT((Lesdates=H72)*(LesRecettes))</f>
        <v>0</v>
      </c>
      <c r="K72" s="18">
        <v>42213</v>
      </c>
      <c r="L72" s="12">
        <f ca="1">SUMPRODUCT((Lesdates=K72)*(LesDépenses))</f>
        <v>0</v>
      </c>
      <c r="M72" s="13">
        <f ca="1">SUMPRODUCT((Lesdates=K72)*(LesRecettes))</f>
        <v>0</v>
      </c>
      <c r="N72" s="18">
        <v>42244</v>
      </c>
      <c r="O72" s="12">
        <f ca="1">SUMPRODUCT((Lesdates=N72)*(LesDépenses))</f>
        <v>0</v>
      </c>
      <c r="P72" s="13">
        <f ca="1">SUMPRODUCT((Lesdates=N72)*(LesRecettes))</f>
        <v>0</v>
      </c>
      <c r="Q72" s="18">
        <v>42275</v>
      </c>
      <c r="R72" s="12">
        <f ca="1">SUMPRODUCT((Lesdates=Q72)*(LesDépenses))</f>
        <v>0</v>
      </c>
      <c r="S72" s="13">
        <f ca="1">SUMPRODUCT((Lesdates=Q72)*(LesRecettes))</f>
        <v>0</v>
      </c>
    </row>
    <row r="73" spans="2:19" x14ac:dyDescent="0.2">
      <c r="B73" s="18">
        <v>42123</v>
      </c>
      <c r="C73" s="12">
        <f ca="1">SUMPRODUCT((Lesdates=B73)*(LesDépenses))</f>
        <v>0</v>
      </c>
      <c r="D73" s="13">
        <f ca="1">SUMPRODUCT((Lesdates=B73)*(LesRecettes))</f>
        <v>0</v>
      </c>
      <c r="E73" s="18">
        <v>42153</v>
      </c>
      <c r="F73" s="12">
        <f ca="1">SUMPRODUCT((Lesdates=E73)*(LesDépenses))</f>
        <v>0</v>
      </c>
      <c r="G73" s="13">
        <f ca="1">SUMPRODUCT((Lesdates=E73)*(LesRecettes))</f>
        <v>0</v>
      </c>
      <c r="H73" s="18">
        <v>42184</v>
      </c>
      <c r="I73" s="12">
        <f ca="1">SUMPRODUCT((Lesdates=H73)*(LesDépenses))</f>
        <v>0</v>
      </c>
      <c r="J73" s="13">
        <f ca="1">SUMPRODUCT((Lesdates=H73)*(LesRecettes))</f>
        <v>0</v>
      </c>
      <c r="K73" s="18">
        <v>42214</v>
      </c>
      <c r="L73" s="12">
        <f ca="1">SUMPRODUCT((Lesdates=K73)*(LesDépenses))</f>
        <v>0</v>
      </c>
      <c r="M73" s="13">
        <f ca="1">SUMPRODUCT((Lesdates=K73)*(LesRecettes))</f>
        <v>0</v>
      </c>
      <c r="N73" s="18">
        <v>42245</v>
      </c>
      <c r="O73" s="12">
        <f ca="1">SUMPRODUCT((Lesdates=N73)*(LesDépenses))</f>
        <v>0</v>
      </c>
      <c r="P73" s="13">
        <f ca="1">SUMPRODUCT((Lesdates=N73)*(LesRecettes))</f>
        <v>0</v>
      </c>
      <c r="Q73" s="18">
        <v>42276</v>
      </c>
      <c r="R73" s="12">
        <f ca="1">SUMPRODUCT((Lesdates=Q73)*(LesDépenses))</f>
        <v>0</v>
      </c>
      <c r="S73" s="13">
        <f ca="1">SUMPRODUCT((Lesdates=Q73)*(LesRecettes))</f>
        <v>0</v>
      </c>
    </row>
    <row r="74" spans="2:19" x14ac:dyDescent="0.2">
      <c r="B74" s="18">
        <v>42124</v>
      </c>
      <c r="C74" s="12">
        <f ca="1">SUMPRODUCT((Lesdates=B74)*(LesDépenses))</f>
        <v>0</v>
      </c>
      <c r="D74" s="13">
        <f ca="1">SUMPRODUCT((Lesdates=B74)*(LesRecettes))</f>
        <v>0</v>
      </c>
      <c r="E74" s="18">
        <v>42154</v>
      </c>
      <c r="F74" s="12">
        <f ca="1">SUMPRODUCT((Lesdates=E74)*(LesDépenses))</f>
        <v>0</v>
      </c>
      <c r="G74" s="13">
        <f ca="1">SUMPRODUCT((Lesdates=E74)*(LesRecettes))</f>
        <v>0</v>
      </c>
      <c r="H74" s="18">
        <v>42185</v>
      </c>
      <c r="I74" s="12">
        <f ca="1">SUMPRODUCT((Lesdates=H74)*(LesDépenses))</f>
        <v>0</v>
      </c>
      <c r="J74" s="13">
        <f ca="1">SUMPRODUCT((Lesdates=H74)*(LesRecettes))</f>
        <v>0</v>
      </c>
      <c r="K74" s="18">
        <v>42215</v>
      </c>
      <c r="L74" s="12">
        <f ca="1">SUMPRODUCT((Lesdates=K74)*(LesDépenses))</f>
        <v>0</v>
      </c>
      <c r="M74" s="13">
        <f ca="1">SUMPRODUCT((Lesdates=K74)*(LesRecettes))</f>
        <v>0</v>
      </c>
      <c r="N74" s="18">
        <v>42246</v>
      </c>
      <c r="O74" s="12">
        <f ca="1">SUMPRODUCT((Lesdates=N74)*(LesDépenses))</f>
        <v>0</v>
      </c>
      <c r="P74" s="13">
        <f ca="1">SUMPRODUCT((Lesdates=N74)*(LesRecettes))</f>
        <v>0</v>
      </c>
      <c r="Q74" s="18">
        <v>42277</v>
      </c>
      <c r="R74" s="12">
        <f ca="1">SUMPRODUCT((Lesdates=Q74)*(LesDépenses))</f>
        <v>0</v>
      </c>
      <c r="S74" s="13">
        <f ca="1">SUMPRODUCT((Lesdates=Q74)*(LesRecettes))</f>
        <v>0</v>
      </c>
    </row>
    <row r="75" spans="2:19" x14ac:dyDescent="0.2">
      <c r="B75" s="20"/>
      <c r="C75" s="12">
        <f ca="1">SUMPRODUCT((Lesdates=B75)*(LesDépenses))</f>
        <v>0</v>
      </c>
      <c r="D75" s="13">
        <f ca="1">SUMPRODUCT((Lesdates=B75)*(LesRecettes))</f>
        <v>0</v>
      </c>
      <c r="E75" s="18">
        <v>42155</v>
      </c>
      <c r="F75" s="12">
        <f ca="1">SUMPRODUCT((Lesdates=E75)*(LesDépenses))</f>
        <v>0</v>
      </c>
      <c r="G75" s="13">
        <f ca="1">SUMPRODUCT((Lesdates=E75)*(LesRecettes))</f>
        <v>0</v>
      </c>
      <c r="H75" s="20"/>
      <c r="I75" s="12">
        <f ca="1">SUMPRODUCT((Lesdates=H75)*(LesDépenses))</f>
        <v>0</v>
      </c>
      <c r="J75" s="13">
        <f ca="1">SUMPRODUCT((Lesdates=H75)*(LesRecettes))</f>
        <v>0</v>
      </c>
      <c r="K75" s="18">
        <v>42216</v>
      </c>
      <c r="L75" s="12">
        <f ca="1">SUMPRODUCT((Lesdates=K75)*(LesDépenses))</f>
        <v>0</v>
      </c>
      <c r="M75" s="13">
        <f ca="1">SUMPRODUCT((Lesdates=K75)*(LesRecettes))</f>
        <v>0</v>
      </c>
      <c r="N75" s="18">
        <v>42247</v>
      </c>
      <c r="O75" s="12">
        <f ca="1">SUMPRODUCT((Lesdates=N75)*(LesDépenses))</f>
        <v>0</v>
      </c>
      <c r="P75" s="13">
        <f ca="1">SUMPRODUCT((Lesdates=N75)*(LesRecettes))</f>
        <v>0</v>
      </c>
      <c r="Q75" s="20"/>
      <c r="R75" s="12">
        <f ca="1">SUMPRODUCT((Lesdates=Q75)*(LesDépenses))</f>
        <v>0</v>
      </c>
      <c r="S75" s="13">
        <f ca="1">SUMPRODUCT((Lesdates=Q75)*(LesRecettes))</f>
        <v>0</v>
      </c>
    </row>
    <row r="76" spans="2:19" x14ac:dyDescent="0.2">
      <c r="B76" s="17" t="s">
        <v>24</v>
      </c>
      <c r="C76" s="12">
        <f ca="1">SUM(C45:C75)</f>
        <v>0</v>
      </c>
      <c r="D76" s="12">
        <f ca="1">SUM(D45:D75)</f>
        <v>0</v>
      </c>
      <c r="E76" s="17" t="s">
        <v>24</v>
      </c>
      <c r="F76" s="12">
        <f ca="1">SUM(F45:F75)</f>
        <v>0</v>
      </c>
      <c r="G76" s="12">
        <f ca="1">SUM(G45:G75)</f>
        <v>0</v>
      </c>
      <c r="H76" s="17" t="s">
        <v>24</v>
      </c>
      <c r="I76" s="12">
        <f ca="1">SUM(I45:I75)</f>
        <v>0</v>
      </c>
      <c r="J76" s="12">
        <f ca="1">SUM(J45:J75)</f>
        <v>0</v>
      </c>
      <c r="K76" s="17" t="s">
        <v>24</v>
      </c>
      <c r="L76" s="12">
        <f ca="1">SUM(L45:L75)</f>
        <v>0</v>
      </c>
      <c r="M76" s="12">
        <f ca="1">SUM(M45:M75)</f>
        <v>0</v>
      </c>
      <c r="N76" s="17" t="s">
        <v>24</v>
      </c>
      <c r="O76" s="12">
        <f ca="1">SUM(O45:O75)</f>
        <v>0</v>
      </c>
      <c r="P76" s="12">
        <f ca="1">SUM(P45:P75)</f>
        <v>0</v>
      </c>
      <c r="Q76" s="17" t="s">
        <v>24</v>
      </c>
      <c r="R76" s="12">
        <f ca="1">SUM(R45:R75)</f>
        <v>0</v>
      </c>
      <c r="S76" s="13">
        <f ca="1">SUM(S45:S75)</f>
        <v>0</v>
      </c>
    </row>
    <row r="77" spans="2:19" ht="13.5" thickBot="1" x14ac:dyDescent="0.25">
      <c r="B77" s="19" t="s">
        <v>25</v>
      </c>
      <c r="C77" s="42">
        <f ca="1">SUM(D76-C76)</f>
        <v>0</v>
      </c>
      <c r="D77" s="43"/>
      <c r="E77" s="19" t="s">
        <v>25</v>
      </c>
      <c r="F77" s="42">
        <f ca="1">SUM(G76-F76)</f>
        <v>0</v>
      </c>
      <c r="G77" s="43"/>
      <c r="H77" s="19" t="s">
        <v>25</v>
      </c>
      <c r="I77" s="42">
        <f ca="1">SUM(J76-I76)</f>
        <v>0</v>
      </c>
      <c r="J77" s="43"/>
      <c r="K77" s="19" t="s">
        <v>25</v>
      </c>
      <c r="L77" s="42">
        <f ca="1">SUM(M76-L76)</f>
        <v>0</v>
      </c>
      <c r="M77" s="43"/>
      <c r="N77" s="19" t="s">
        <v>25</v>
      </c>
      <c r="O77" s="42">
        <f ca="1">SUM(P76-O76)</f>
        <v>0</v>
      </c>
      <c r="P77" s="43"/>
      <c r="Q77" s="19" t="s">
        <v>25</v>
      </c>
      <c r="R77" s="42">
        <f ca="1">SUM(S76-R76)</f>
        <v>0</v>
      </c>
      <c r="S77" s="43"/>
    </row>
  </sheetData>
  <mergeCells count="28">
    <mergeCell ref="A1:S1"/>
    <mergeCell ref="A2:S2"/>
    <mergeCell ref="A40:S40"/>
    <mergeCell ref="A41:S41"/>
    <mergeCell ref="C38:D38"/>
    <mergeCell ref="F38:G38"/>
    <mergeCell ref="I38:J38"/>
    <mergeCell ref="L38:M38"/>
    <mergeCell ref="O38:P38"/>
    <mergeCell ref="R38:S38"/>
    <mergeCell ref="B4:D4"/>
    <mergeCell ref="E4:G4"/>
    <mergeCell ref="H4:J4"/>
    <mergeCell ref="K4:M4"/>
    <mergeCell ref="N4:P4"/>
    <mergeCell ref="Q4:S4"/>
    <mergeCell ref="R77:S77"/>
    <mergeCell ref="B43:D43"/>
    <mergeCell ref="E43:G43"/>
    <mergeCell ref="H43:J43"/>
    <mergeCell ref="K43:M43"/>
    <mergeCell ref="N43:P43"/>
    <mergeCell ref="Q43:S43"/>
    <mergeCell ref="C77:D77"/>
    <mergeCell ref="F77:G77"/>
    <mergeCell ref="I77:J77"/>
    <mergeCell ref="L77:M77"/>
    <mergeCell ref="O77:P77"/>
  </mergeCells>
  <pageMargins left="0" right="0" top="0.35433070866141736" bottom="0.35433070866141736" header="0.31496062992125984" footer="0.31496062992125984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N12"/>
  <sheetViews>
    <sheetView workbookViewId="0">
      <selection activeCell="B7" sqref="B7"/>
    </sheetView>
  </sheetViews>
  <sheetFormatPr baseColWidth="10" defaultRowHeight="12.75" x14ac:dyDescent="0.2"/>
  <cols>
    <col min="1" max="1" width="9" bestFit="1" customWidth="1"/>
    <col min="2" max="13" width="10.7109375" customWidth="1"/>
    <col min="14" max="14" width="8.7109375" customWidth="1"/>
  </cols>
  <sheetData>
    <row r="2" spans="1:14" ht="23.25" x14ac:dyDescent="0.35">
      <c r="A2" s="47" t="s">
        <v>18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</row>
    <row r="5" spans="1:14" s="1" customFormat="1" x14ac:dyDescent="0.2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3" t="s">
        <v>13</v>
      </c>
      <c r="M5" s="3" t="s">
        <v>14</v>
      </c>
      <c r="N5" s="3" t="s">
        <v>15</v>
      </c>
    </row>
    <row r="6" spans="1:14" x14ac:dyDescent="0.2">
      <c r="A6" s="2" t="s">
        <v>33</v>
      </c>
      <c r="B6" s="8">
        <f ca="1">MENSUEL!C37</f>
        <v>174.7</v>
      </c>
      <c r="C6" s="8">
        <f ca="1">MENSUEL!F37</f>
        <v>0</v>
      </c>
      <c r="D6" s="8">
        <f ca="1">MENSUEL!I37</f>
        <v>58</v>
      </c>
      <c r="E6" s="8">
        <f ca="1">MENSUEL!L37</f>
        <v>0</v>
      </c>
      <c r="F6" s="8">
        <f ca="1">MENSUEL!O37</f>
        <v>0</v>
      </c>
      <c r="G6" s="8">
        <f ca="1">MENSUEL!R37</f>
        <v>0</v>
      </c>
      <c r="H6" s="8">
        <f ca="1">MENSUEL!C76</f>
        <v>0</v>
      </c>
      <c r="I6" s="8">
        <f ca="1">MENSUEL!F76</f>
        <v>0</v>
      </c>
      <c r="J6" s="8">
        <f ca="1">MENSUEL!I76</f>
        <v>0</v>
      </c>
      <c r="K6" s="8">
        <f ca="1">MENSUEL!L76</f>
        <v>0</v>
      </c>
      <c r="L6" s="8">
        <f ca="1">MENSUEL!O76</f>
        <v>0</v>
      </c>
      <c r="M6" s="8">
        <f ca="1">MENSUEL!R76</f>
        <v>0</v>
      </c>
      <c r="N6" s="9">
        <f ca="1">SUM(B6:M6)</f>
        <v>232.7</v>
      </c>
    </row>
    <row r="7" spans="1:14" x14ac:dyDescent="0.2">
      <c r="A7" s="2" t="s">
        <v>17</v>
      </c>
      <c r="B7" s="8">
        <f ca="1">MENSUEL!D37</f>
        <v>368.34</v>
      </c>
      <c r="C7" s="8">
        <f ca="1">MENSUEL!G37</f>
        <v>0</v>
      </c>
      <c r="D7" s="8">
        <f ca="1">MENSUEL!J37</f>
        <v>0</v>
      </c>
      <c r="E7" s="8">
        <f ca="1">MENSUEL!M37</f>
        <v>0</v>
      </c>
      <c r="F7" s="8">
        <f ca="1">MENSUEL!P37</f>
        <v>0</v>
      </c>
      <c r="G7" s="8">
        <f ca="1">MENSUEL!S37</f>
        <v>0</v>
      </c>
      <c r="H7" s="8">
        <f ca="1">MENSUEL!D76</f>
        <v>0</v>
      </c>
      <c r="I7" s="8">
        <f ca="1">MENSUEL!G76</f>
        <v>0</v>
      </c>
      <c r="J7" s="8">
        <f ca="1">MENSUEL!J76</f>
        <v>0</v>
      </c>
      <c r="K7" s="8">
        <f ca="1">MENSUEL!M76</f>
        <v>0</v>
      </c>
      <c r="L7" s="8">
        <f ca="1">MENSUEL!P76</f>
        <v>0</v>
      </c>
      <c r="M7" s="8">
        <f ca="1">MENSUEL!S76</f>
        <v>0</v>
      </c>
      <c r="N7" s="9">
        <f ca="1">SUM(B7:M7)</f>
        <v>368.34</v>
      </c>
    </row>
    <row r="8" spans="1:14" x14ac:dyDescent="0.2">
      <c r="A8" s="2" t="s">
        <v>16</v>
      </c>
      <c r="B8" s="9">
        <f ca="1">SUM(B7-B6)</f>
        <v>193.64</v>
      </c>
      <c r="C8" s="9">
        <f t="shared" ref="C8:M8" ca="1" si="0">SUM(C7-C6)</f>
        <v>0</v>
      </c>
      <c r="D8" s="9">
        <f t="shared" ca="1" si="0"/>
        <v>-58</v>
      </c>
      <c r="E8" s="9">
        <f t="shared" ca="1" si="0"/>
        <v>0</v>
      </c>
      <c r="F8" s="9">
        <f t="shared" ca="1" si="0"/>
        <v>0</v>
      </c>
      <c r="G8" s="9">
        <f t="shared" ca="1" si="0"/>
        <v>0</v>
      </c>
      <c r="H8" s="9">
        <f t="shared" ca="1" si="0"/>
        <v>0</v>
      </c>
      <c r="I8" s="9">
        <f t="shared" ca="1" si="0"/>
        <v>0</v>
      </c>
      <c r="J8" s="9">
        <f t="shared" ca="1" si="0"/>
        <v>0</v>
      </c>
      <c r="K8" s="9">
        <f t="shared" ca="1" si="0"/>
        <v>0</v>
      </c>
      <c r="L8" s="9">
        <f t="shared" ca="1" si="0"/>
        <v>0</v>
      </c>
      <c r="M8" s="9">
        <f t="shared" ca="1" si="0"/>
        <v>0</v>
      </c>
      <c r="N8" s="9">
        <f ca="1">SUM(B8:M8)</f>
        <v>135.63999999999999</v>
      </c>
    </row>
    <row r="11" spans="1:14" ht="13.5" thickBot="1" x14ac:dyDescent="0.25"/>
    <row r="12" spans="1:14" ht="21.75" thickBot="1" x14ac:dyDescent="0.4">
      <c r="E12" s="48" t="s">
        <v>19</v>
      </c>
      <c r="F12" s="49"/>
      <c r="G12" s="50">
        <f ca="1">N8</f>
        <v>135.63999999999999</v>
      </c>
      <c r="H12" s="51"/>
    </row>
  </sheetData>
  <mergeCells count="3">
    <mergeCell ref="A2:N2"/>
    <mergeCell ref="E12:F12"/>
    <mergeCell ref="G12:H12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</vt:lpstr>
      <vt:lpstr>JOURNALIER</vt:lpstr>
      <vt:lpstr>MENSUEL</vt:lpstr>
      <vt:lpstr>ANNUEL</vt:lpstr>
      <vt:lpstr>SAISIE!Criteres</vt:lpstr>
      <vt:lpstr>JOURNALIER!Extraire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Michel</cp:lastModifiedBy>
  <cp:lastPrinted>2014-08-26T16:26:17Z</cp:lastPrinted>
  <dcterms:created xsi:type="dcterms:W3CDTF">2014-08-18T14:10:26Z</dcterms:created>
  <dcterms:modified xsi:type="dcterms:W3CDTF">2014-08-27T00:48:38Z</dcterms:modified>
</cp:coreProperties>
</file>