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7995"/>
  </bookViews>
  <sheets>
    <sheet name="Données" sheetId="2" r:id="rId1"/>
    <sheet name="Base" sheetId="8" r:id="rId2"/>
    <sheet name="Familles" sheetId="9" r:id="rId3"/>
  </sheets>
  <externalReferences>
    <externalReference r:id="rId4"/>
  </externalReferences>
  <definedNames>
    <definedName name="_xlnm._FilterDatabase" localSheetId="1" hidden="1">Base!$A$1:$O$1975</definedName>
    <definedName name="Catégorie">OFFSET([1]Feuil1!$J$7,,,[1]Feuil1!$J$6+1)</definedName>
    <definedName name="CATEGORIES">OFFSET(Familles!$J$7,,,Familles!$J$6+1)</definedName>
    <definedName name="Division">OFFSET([1]Feuil1!$I$7,,,[1]Feuil1!$I$6+1)</definedName>
    <definedName name="DIVISIONS">OFFSET(Familles!$I$7,,,Familles!$I$6+1)</definedName>
    <definedName name="Famille">OFFSET([1]Feuil1!$K$7,,,[1]Feuil1!$K$6+1)</definedName>
    <definedName name="FAMILLES">OFFSET(Familles!$K$7,,,Familles!$K$6+1)</definedName>
    <definedName name="Gamme">OFFSET([1]Feuil1!$G$7,,,[1]Feuil1!$G$6+1)</definedName>
    <definedName name="GAMMES">OFFSET(Familles!$G$7,,,Familles!$G$6+1)</definedName>
    <definedName name="Marque">OFFSET([1]Feuil1!$H$7,,,[1]Feuil1!$H$6+1)</definedName>
    <definedName name="MARQUES">OFFSET(Familles!$H$7,,,Familles!$H$6+1)</definedName>
    <definedName name="plage">Données!$A$32:$H$47</definedName>
    <definedName name="réf">Données!$B$32:$B$47</definedName>
    <definedName name="Sousfamille">OFFSET([1]Feuil1!$L$7,,,[1]Feuil1!$L$6+1)</definedName>
    <definedName name="SOUSFAMILLES">OFFSET(Familles!$L$7,,,Familles!$L$6+1)</definedName>
    <definedName name="_xlnm.Print_Area" localSheetId="0">Données!$A$1:$H$47</definedName>
  </definedNames>
  <calcPr calcId="145621"/>
</workbook>
</file>

<file path=xl/calcChain.xml><?xml version="1.0" encoding="utf-8"?>
<calcChain xmlns="http://schemas.openxmlformats.org/spreadsheetml/2006/main">
  <c r="H47" i="2" l="1"/>
  <c r="G47" i="2"/>
  <c r="F47" i="2"/>
  <c r="E47" i="2"/>
  <c r="D47" i="2"/>
  <c r="C47" i="2"/>
  <c r="H46" i="2"/>
  <c r="G46" i="2"/>
  <c r="F46" i="2"/>
  <c r="E46" i="2"/>
  <c r="D46" i="2"/>
  <c r="C46" i="2"/>
  <c r="H45" i="2"/>
  <c r="G45" i="2"/>
  <c r="F45" i="2"/>
  <c r="E45" i="2"/>
  <c r="D45" i="2"/>
  <c r="C45" i="2"/>
  <c r="H44" i="2"/>
  <c r="G44" i="2"/>
  <c r="F44" i="2"/>
  <c r="E44" i="2"/>
  <c r="D44" i="2"/>
  <c r="C44" i="2"/>
  <c r="H43" i="2"/>
  <c r="G43" i="2"/>
  <c r="F43" i="2"/>
  <c r="E43" i="2"/>
  <c r="D43" i="2"/>
  <c r="C43" i="2"/>
  <c r="H42" i="2"/>
  <c r="G42" i="2"/>
  <c r="F42" i="2"/>
  <c r="E42" i="2"/>
  <c r="D42" i="2"/>
  <c r="C42" i="2"/>
  <c r="H41" i="2"/>
  <c r="G41" i="2"/>
  <c r="F41" i="2"/>
  <c r="E41" i="2"/>
  <c r="D41" i="2"/>
  <c r="C41" i="2"/>
  <c r="H40" i="2"/>
  <c r="G40" i="2"/>
  <c r="F40" i="2"/>
  <c r="E40" i="2"/>
  <c r="D40" i="2"/>
  <c r="C40" i="2"/>
  <c r="H39" i="2"/>
  <c r="G39" i="2"/>
  <c r="F39" i="2"/>
  <c r="E39" i="2"/>
  <c r="D39" i="2"/>
  <c r="C39" i="2"/>
  <c r="H38" i="2"/>
  <c r="G38" i="2"/>
  <c r="F38" i="2"/>
  <c r="E38" i="2"/>
  <c r="D38" i="2"/>
  <c r="C38" i="2"/>
  <c r="H37" i="2"/>
  <c r="G37" i="2"/>
  <c r="F37" i="2"/>
  <c r="E37" i="2"/>
  <c r="D37" i="2"/>
  <c r="C37" i="2"/>
  <c r="H36" i="2"/>
  <c r="G36" i="2"/>
  <c r="F36" i="2"/>
  <c r="E36" i="2"/>
  <c r="D36" i="2"/>
  <c r="C36" i="2"/>
  <c r="H35" i="2"/>
  <c r="G35" i="2"/>
  <c r="F35" i="2"/>
  <c r="E35" i="2"/>
  <c r="D35" i="2"/>
  <c r="C35" i="2"/>
  <c r="H34" i="2"/>
  <c r="G34" i="2"/>
  <c r="F34" i="2"/>
  <c r="E34" i="2"/>
  <c r="D34" i="2"/>
  <c r="C34" i="2"/>
  <c r="H33" i="2"/>
  <c r="G33" i="2"/>
  <c r="F33" i="2"/>
  <c r="E33" i="2"/>
  <c r="D33" i="2"/>
  <c r="C33" i="2"/>
  <c r="H32" i="2"/>
  <c r="G32" i="2"/>
  <c r="F32" i="2"/>
  <c r="E32" i="2"/>
  <c r="D32" i="2"/>
  <c r="C32" i="2"/>
  <c r="G6" i="9" l="1"/>
  <c r="G186" i="9" l="1"/>
  <c r="G185" i="9"/>
  <c r="G184" i="9"/>
  <c r="G183" i="9"/>
  <c r="G182" i="9"/>
  <c r="G181" i="9"/>
  <c r="G180" i="9"/>
  <c r="G179" i="9"/>
  <c r="G178" i="9"/>
  <c r="G177" i="9"/>
  <c r="G176" i="9"/>
  <c r="G175" i="9"/>
  <c r="G174" i="9"/>
  <c r="G173" i="9"/>
  <c r="G172" i="9"/>
  <c r="G171" i="9"/>
  <c r="G170" i="9"/>
  <c r="G169" i="9"/>
  <c r="G168" i="9"/>
  <c r="G167" i="9"/>
  <c r="G166" i="9"/>
  <c r="G164" i="9"/>
  <c r="G162" i="9"/>
  <c r="G160" i="9"/>
  <c r="G158" i="9"/>
  <c r="G157" i="9"/>
  <c r="G156" i="9"/>
  <c r="G155" i="9"/>
  <c r="G154" i="9"/>
  <c r="G153" i="9"/>
  <c r="G152" i="9"/>
  <c r="G151" i="9"/>
  <c r="G150" i="9"/>
  <c r="G149" i="9"/>
  <c r="G148" i="9"/>
  <c r="G147" i="9"/>
  <c r="G146" i="9"/>
  <c r="G145" i="9"/>
  <c r="G144" i="9"/>
  <c r="G143" i="9"/>
  <c r="G142" i="9"/>
  <c r="G141" i="9"/>
  <c r="G140" i="9"/>
  <c r="G139" i="9"/>
  <c r="G138" i="9"/>
  <c r="G137" i="9"/>
  <c r="G136" i="9"/>
  <c r="G135" i="9"/>
  <c r="G134" i="9"/>
  <c r="G133" i="9"/>
  <c r="G132" i="9"/>
  <c r="G131" i="9"/>
  <c r="G130" i="9"/>
  <c r="G129" i="9"/>
  <c r="G128" i="9"/>
  <c r="G165" i="9"/>
  <c r="G163" i="9"/>
  <c r="G161" i="9"/>
  <c r="G159" i="9"/>
  <c r="G127" i="9"/>
  <c r="G126" i="9"/>
  <c r="G125" i="9"/>
  <c r="G124" i="9"/>
  <c r="G123" i="9"/>
  <c r="G122" i="9"/>
  <c r="G121" i="9"/>
  <c r="G120" i="9"/>
  <c r="G119" i="9"/>
  <c r="G118" i="9"/>
  <c r="G117" i="9"/>
  <c r="G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1" i="9"/>
  <c r="G79" i="9"/>
  <c r="G77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82" i="9"/>
  <c r="G80" i="9"/>
  <c r="G78" i="9"/>
  <c r="G76" i="9"/>
  <c r="G7" i="9"/>
  <c r="G8" i="9"/>
  <c r="G10" i="9"/>
  <c r="G12" i="9"/>
  <c r="G15" i="9"/>
  <c r="G16" i="9"/>
  <c r="G18" i="9"/>
  <c r="G19" i="9"/>
  <c r="G20" i="9"/>
  <c r="G21" i="9"/>
  <c r="G23" i="9"/>
  <c r="G9" i="9"/>
  <c r="G11" i="9"/>
  <c r="G13" i="9"/>
  <c r="G14" i="9"/>
  <c r="G17" i="9"/>
  <c r="H5" i="9"/>
  <c r="H6" i="9" s="1"/>
  <c r="G22" i="9"/>
  <c r="G24" i="9"/>
  <c r="H186" i="9" l="1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2" i="9"/>
  <c r="H130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133" i="9"/>
  <c r="H131" i="9"/>
  <c r="H129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I5" i="9"/>
  <c r="I6" i="9" s="1"/>
  <c r="I186" i="9" l="1"/>
  <c r="I185" i="9"/>
  <c r="I184" i="9"/>
  <c r="I183" i="9"/>
  <c r="I182" i="9"/>
  <c r="I181" i="9"/>
  <c r="I180" i="9"/>
  <c r="I179" i="9"/>
  <c r="I178" i="9"/>
  <c r="I177" i="9"/>
  <c r="I176" i="9"/>
  <c r="I175" i="9"/>
  <c r="I174" i="9"/>
  <c r="I173" i="9"/>
  <c r="I172" i="9"/>
  <c r="I171" i="9"/>
  <c r="I170" i="9"/>
  <c r="I169" i="9"/>
  <c r="I168" i="9"/>
  <c r="I167" i="9"/>
  <c r="I165" i="9"/>
  <c r="I163" i="9"/>
  <c r="I161" i="9"/>
  <c r="I159" i="9"/>
  <c r="I158" i="9"/>
  <c r="I157" i="9"/>
  <c r="I156" i="9"/>
  <c r="I155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66" i="9"/>
  <c r="I164" i="9"/>
  <c r="I162" i="9"/>
  <c r="I160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3" i="9"/>
  <c r="I102" i="9"/>
  <c r="I101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0" i="9"/>
  <c r="I78" i="9"/>
  <c r="I76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81" i="9"/>
  <c r="I79" i="9"/>
  <c r="I77" i="9"/>
  <c r="I75" i="9"/>
  <c r="I23" i="9"/>
  <c r="J5" i="9"/>
  <c r="J6" i="9" s="1"/>
  <c r="I16" i="9"/>
  <c r="I15" i="9"/>
  <c r="I12" i="9"/>
  <c r="I10" i="9"/>
  <c r="I8" i="9"/>
  <c r="I7" i="9"/>
  <c r="I22" i="9"/>
  <c r="I21" i="9"/>
  <c r="I20" i="9"/>
  <c r="I19" i="9"/>
  <c r="I18" i="9"/>
  <c r="I17" i="9"/>
  <c r="I14" i="9"/>
  <c r="I13" i="9"/>
  <c r="I11" i="9"/>
  <c r="I9" i="9"/>
  <c r="J186" i="9" l="1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1" i="9"/>
  <c r="J129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132" i="9"/>
  <c r="J130" i="9"/>
  <c r="J128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K5" i="9"/>
  <c r="K6" i="9" s="1"/>
  <c r="K186" i="9" l="1"/>
  <c r="K185" i="9"/>
  <c r="K184" i="9"/>
  <c r="K183" i="9"/>
  <c r="K182" i="9"/>
  <c r="K181" i="9"/>
  <c r="K180" i="9"/>
  <c r="K179" i="9"/>
  <c r="K178" i="9"/>
  <c r="K177" i="9"/>
  <c r="K176" i="9"/>
  <c r="K175" i="9"/>
  <c r="K174" i="9"/>
  <c r="K173" i="9"/>
  <c r="K172" i="9"/>
  <c r="K171" i="9"/>
  <c r="K170" i="9"/>
  <c r="K169" i="9"/>
  <c r="K168" i="9"/>
  <c r="K167" i="9"/>
  <c r="K166" i="9"/>
  <c r="K164" i="9"/>
  <c r="K162" i="9"/>
  <c r="K160" i="9"/>
  <c r="K158" i="9"/>
  <c r="K157" i="9"/>
  <c r="K156" i="9"/>
  <c r="K155" i="9"/>
  <c r="K154" i="9"/>
  <c r="K153" i="9"/>
  <c r="K152" i="9"/>
  <c r="K151" i="9"/>
  <c r="K150" i="9"/>
  <c r="K149" i="9"/>
  <c r="K148" i="9"/>
  <c r="K147" i="9"/>
  <c r="K146" i="9"/>
  <c r="K145" i="9"/>
  <c r="K144" i="9"/>
  <c r="K143" i="9"/>
  <c r="K142" i="9"/>
  <c r="K141" i="9"/>
  <c r="K140" i="9"/>
  <c r="K139" i="9"/>
  <c r="K138" i="9"/>
  <c r="K137" i="9"/>
  <c r="K136" i="9"/>
  <c r="K135" i="9"/>
  <c r="K134" i="9"/>
  <c r="K133" i="9"/>
  <c r="K132" i="9"/>
  <c r="K131" i="9"/>
  <c r="K130" i="9"/>
  <c r="K129" i="9"/>
  <c r="K128" i="9"/>
  <c r="K127" i="9"/>
  <c r="K165" i="9"/>
  <c r="K163" i="9"/>
  <c r="K161" i="9"/>
  <c r="K159" i="9"/>
  <c r="K126" i="9"/>
  <c r="K125" i="9"/>
  <c r="K124" i="9"/>
  <c r="K123" i="9"/>
  <c r="K122" i="9"/>
  <c r="K121" i="9"/>
  <c r="K120" i="9"/>
  <c r="K119" i="9"/>
  <c r="K118" i="9"/>
  <c r="K117" i="9"/>
  <c r="K116" i="9"/>
  <c r="K115" i="9"/>
  <c r="K114" i="9"/>
  <c r="K113" i="9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3" i="9"/>
  <c r="K82" i="9"/>
  <c r="K81" i="9"/>
  <c r="K79" i="9"/>
  <c r="K77" i="9"/>
  <c r="K75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80" i="9"/>
  <c r="K78" i="9"/>
  <c r="K76" i="9"/>
  <c r="K74" i="9"/>
  <c r="K22" i="9"/>
  <c r="L5" i="9"/>
  <c r="L6" i="9" s="1"/>
  <c r="K14" i="9"/>
  <c r="K13" i="9"/>
  <c r="K11" i="9"/>
  <c r="K9" i="9"/>
  <c r="K23" i="9"/>
  <c r="K21" i="9"/>
  <c r="K20" i="9"/>
  <c r="K19" i="9"/>
  <c r="K18" i="9"/>
  <c r="K17" i="9"/>
  <c r="K16" i="9"/>
  <c r="K15" i="9"/>
  <c r="K12" i="9"/>
  <c r="K10" i="9"/>
  <c r="K8" i="9"/>
  <c r="K7" i="9"/>
  <c r="L186" i="9" l="1"/>
  <c r="L185" i="9"/>
  <c r="L184" i="9"/>
  <c r="L183" i="9"/>
  <c r="L182" i="9"/>
  <c r="L181" i="9"/>
  <c r="L180" i="9"/>
  <c r="L179" i="9"/>
  <c r="L178" i="9"/>
  <c r="L177" i="9"/>
  <c r="L176" i="9"/>
  <c r="L175" i="9"/>
  <c r="L174" i="9"/>
  <c r="L173" i="9"/>
  <c r="L172" i="9"/>
  <c r="L171" i="9"/>
  <c r="L170" i="9"/>
  <c r="L169" i="9"/>
  <c r="L168" i="9"/>
  <c r="L167" i="9"/>
  <c r="L166" i="9"/>
  <c r="L165" i="9"/>
  <c r="L164" i="9"/>
  <c r="L163" i="9"/>
  <c r="L162" i="9"/>
  <c r="L161" i="9"/>
  <c r="L160" i="9"/>
  <c r="L159" i="9"/>
  <c r="L158" i="9"/>
  <c r="L157" i="9"/>
  <c r="L156" i="9"/>
  <c r="L155" i="9"/>
  <c r="L154" i="9"/>
  <c r="L153" i="9"/>
  <c r="L152" i="9"/>
  <c r="L151" i="9"/>
  <c r="L150" i="9"/>
  <c r="L149" i="9"/>
  <c r="L148" i="9"/>
  <c r="L147" i="9"/>
  <c r="L146" i="9"/>
  <c r="L145" i="9"/>
  <c r="L144" i="9"/>
  <c r="L143" i="9"/>
  <c r="L142" i="9"/>
  <c r="L141" i="9"/>
  <c r="L140" i="9"/>
  <c r="L139" i="9"/>
  <c r="L138" i="9"/>
  <c r="L137" i="9"/>
  <c r="L136" i="9"/>
  <c r="L135" i="9"/>
  <c r="L134" i="9"/>
  <c r="L132" i="9"/>
  <c r="L130" i="9"/>
  <c r="L128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133" i="9"/>
  <c r="L131" i="9"/>
  <c r="L129" i="9"/>
  <c r="L127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L7" i="9"/>
  <c r="G3" i="2"/>
</calcChain>
</file>

<file path=xl/sharedStrings.xml><?xml version="1.0" encoding="utf-8"?>
<sst xmlns="http://schemas.openxmlformats.org/spreadsheetml/2006/main" count="12578" uniqueCount="1589">
  <si>
    <t>Date :</t>
  </si>
  <si>
    <t>Poids/volume :</t>
  </si>
  <si>
    <t>PCI :</t>
  </si>
  <si>
    <t>Quantité :</t>
  </si>
  <si>
    <t>Remplacement Produit</t>
  </si>
  <si>
    <t>Sous-famille :</t>
  </si>
  <si>
    <t>* Réseau de distribution :</t>
  </si>
  <si>
    <t>Réf produit :</t>
  </si>
  <si>
    <t>* Type de produit :</t>
  </si>
  <si>
    <t>* Raison du remplacement :</t>
  </si>
  <si>
    <t>X</t>
  </si>
  <si>
    <t>Réf</t>
  </si>
  <si>
    <t>Désignation</t>
  </si>
  <si>
    <t>PCI</t>
  </si>
  <si>
    <t>Etat</t>
  </si>
  <si>
    <t>Stock dispo</t>
  </si>
  <si>
    <t>Poids/ volume</t>
  </si>
  <si>
    <t>g</t>
  </si>
  <si>
    <t>cl</t>
  </si>
  <si>
    <t>__________________________________________________________________________________________________</t>
  </si>
  <si>
    <t>Famille</t>
  </si>
  <si>
    <t>Sec</t>
  </si>
  <si>
    <t>Poids/ capacité</t>
  </si>
  <si>
    <t>PCI HT</t>
  </si>
  <si>
    <t>poids net unitaire</t>
  </si>
  <si>
    <t>poids net moyen unitaire</t>
  </si>
  <si>
    <t>unité de mesure</t>
  </si>
  <si>
    <t>Dénomination</t>
  </si>
  <si>
    <t>Gamme</t>
  </si>
  <si>
    <t>Marque</t>
  </si>
  <si>
    <t>Division</t>
  </si>
  <si>
    <t>Catégorie</t>
  </si>
  <si>
    <t>Stock</t>
  </si>
  <si>
    <t>Etat d'activité</t>
  </si>
  <si>
    <t>Unité de mesure</t>
  </si>
  <si>
    <t>N°</t>
  </si>
  <si>
    <t>Item</t>
  </si>
  <si>
    <t>Niveau</t>
  </si>
  <si>
    <t>Parent</t>
  </si>
  <si>
    <t>GAMME</t>
  </si>
  <si>
    <t>MARQUE</t>
  </si>
  <si>
    <t>DIVISION</t>
  </si>
  <si>
    <t>CATEGORIE</t>
  </si>
  <si>
    <t>FAMILLE</t>
  </si>
  <si>
    <t>SOUS-FAMILLE</t>
  </si>
  <si>
    <t>CDE</t>
  </si>
  <si>
    <t>DDG</t>
  </si>
  <si>
    <t>Choix</t>
  </si>
  <si>
    <t>ALDI NORD</t>
  </si>
  <si>
    <t>ALDI NORD DANEMARK</t>
  </si>
  <si>
    <t>Nombre</t>
  </si>
  <si>
    <t>ALDI SUD</t>
  </si>
  <si>
    <t>aucune</t>
  </si>
  <si>
    <t>Canardie</t>
  </si>
  <si>
    <t>CONTINENTE GOURMET</t>
  </si>
  <si>
    <t>Decayzac</t>
  </si>
  <si>
    <t>fleurons de samatan</t>
  </si>
  <si>
    <t>FOLINES</t>
  </si>
  <si>
    <t>Fosters</t>
  </si>
  <si>
    <t>Jean de Veyrac</t>
  </si>
  <si>
    <t>L'abri du pèlerin</t>
  </si>
  <si>
    <t>L'aubiétaine</t>
  </si>
  <si>
    <t>NICOLAS</t>
  </si>
  <si>
    <t>non étiqueté</t>
  </si>
  <si>
    <t>A FETTANI</t>
  </si>
  <si>
    <t>ALDI SUD BON APPETIT</t>
  </si>
  <si>
    <t>ALDI SUD GOURMET</t>
  </si>
  <si>
    <t>Arterris</t>
  </si>
  <si>
    <t>Au fil du Fruit</t>
  </si>
  <si>
    <t>B&amp;C</t>
  </si>
  <si>
    <t>Bauli</t>
  </si>
  <si>
    <t>Biscuiterie des Cazes</t>
  </si>
  <si>
    <t>BISCUITERIE FINE DE France</t>
  </si>
  <si>
    <t>Biscuiterie Les saules en Quercy</t>
  </si>
  <si>
    <t>BODUM</t>
  </si>
  <si>
    <t>Château de Cassaigne Sélection Ducs de Gascogne</t>
  </si>
  <si>
    <t>Château du Clau</t>
  </si>
  <si>
    <t>Château Monluc</t>
  </si>
  <si>
    <t>Chef Laurent</t>
  </si>
  <si>
    <t>CHOCMOD</t>
  </si>
  <si>
    <t>crealys</t>
  </si>
  <si>
    <t>Cupido</t>
  </si>
  <si>
    <t>De Montal</t>
  </si>
  <si>
    <t>Délys by Créalys</t>
  </si>
  <si>
    <t>d'Haubry</t>
  </si>
  <si>
    <t>Domaine de Laffitte</t>
  </si>
  <si>
    <t>domaine du Bosquet</t>
  </si>
  <si>
    <t>Du Bois de la Roche</t>
  </si>
  <si>
    <t>Ducs de Gascogne</t>
  </si>
  <si>
    <t>Ducs de Gascogne BIO</t>
  </si>
  <si>
    <t>Ducs de Gascogne canada</t>
  </si>
  <si>
    <t>EL FERIAL</t>
  </si>
  <si>
    <t>Ethiquable</t>
  </si>
  <si>
    <t>EUROMA</t>
  </si>
  <si>
    <t>EXT</t>
  </si>
  <si>
    <t>Fournisseur</t>
  </si>
  <si>
    <t>France Cake tradition</t>
  </si>
  <si>
    <t>Graine de Pastel</t>
  </si>
  <si>
    <t>Hamlet</t>
  </si>
  <si>
    <t>Jules Destrooper</t>
  </si>
  <si>
    <t>Kousmichoff</t>
  </si>
  <si>
    <t>Labeyrie</t>
  </si>
  <si>
    <t>Laurent Perrier</t>
  </si>
  <si>
    <t>Le temps des Cerises -Sélection Ducs de Gascogne</t>
  </si>
  <si>
    <t>Léonard Parli</t>
  </si>
  <si>
    <t>Les vergers d'Escoute</t>
  </si>
  <si>
    <t>Lombard &amp; Cie</t>
  </si>
  <si>
    <t>Lorina</t>
  </si>
  <si>
    <t>Macaron de Pauline</t>
  </si>
  <si>
    <t>Mairie de Toulouse</t>
  </si>
  <si>
    <t>Maison Meneau</t>
  </si>
  <si>
    <t>Maison Taillefer</t>
  </si>
  <si>
    <t>marque METRO</t>
  </si>
  <si>
    <t>Marquise de Sévigné</t>
  </si>
  <si>
    <t>Mille envies de miel</t>
  </si>
  <si>
    <t>Mireille Faucher</t>
  </si>
  <si>
    <t>Mont Saint Michel</t>
  </si>
  <si>
    <t>NAVALPEDROCHE / DUCS DE GASCOGNE</t>
  </si>
  <si>
    <t>NC</t>
  </si>
  <si>
    <t>Pécou</t>
  </si>
  <si>
    <t>Père Jean</t>
  </si>
  <si>
    <t>RIMI estonie</t>
  </si>
  <si>
    <t>RIMI lettonie</t>
  </si>
  <si>
    <t>RIMI lithuanie</t>
  </si>
  <si>
    <t>st Omer</t>
  </si>
  <si>
    <t>Sud Biscuits</t>
  </si>
  <si>
    <t>Table d'Antan</t>
  </si>
  <si>
    <t>Table du désert</t>
  </si>
  <si>
    <t>Taillefer</t>
  </si>
  <si>
    <t>Trufettes de France</t>
  </si>
  <si>
    <t>Une chose à vous dire</t>
  </si>
  <si>
    <t>Vicary</t>
  </si>
  <si>
    <t>ALI</t>
  </si>
  <si>
    <t>NAL</t>
  </si>
  <si>
    <t>Pâté Terrine Rillette Mousse</t>
  </si>
  <si>
    <t>FOIe gras &amp; assimilé</t>
  </si>
  <si>
    <t>TAF</t>
  </si>
  <si>
    <t>EMBallage</t>
  </si>
  <si>
    <t>ACCessoires</t>
  </si>
  <si>
    <t>VIAndes</t>
  </si>
  <si>
    <t>Aides Culinaires</t>
  </si>
  <si>
    <t>ENTrées</t>
  </si>
  <si>
    <t>produits SUCrés &amp; assimilés</t>
  </si>
  <si>
    <t>PLAt cuisiné et assimilé</t>
  </si>
  <si>
    <t>Légumes</t>
  </si>
  <si>
    <t>consommables BOUtique</t>
  </si>
  <si>
    <t>ALCools</t>
  </si>
  <si>
    <t>jus de fruit</t>
  </si>
  <si>
    <t>SAUcisse et saucissons</t>
  </si>
  <si>
    <t>CHArcuterie</t>
  </si>
  <si>
    <t>Confit et cassoulet</t>
  </si>
  <si>
    <t>VINs</t>
  </si>
  <si>
    <t>produits de la MER &amp; associés</t>
  </si>
  <si>
    <t>Limonade</t>
  </si>
  <si>
    <t>TERrine</t>
  </si>
  <si>
    <t>ENTier</t>
  </si>
  <si>
    <t>CARtons</t>
  </si>
  <si>
    <t>Tissu</t>
  </si>
  <si>
    <t>Vannerie</t>
  </si>
  <si>
    <t>Objet de Table</t>
  </si>
  <si>
    <t>BLOc de foie gras</t>
  </si>
  <si>
    <t>SPEcialité</t>
  </si>
  <si>
    <t>DéCouPe</t>
  </si>
  <si>
    <t>MAGret</t>
  </si>
  <si>
    <t>HUIle &amp; graisse</t>
  </si>
  <si>
    <t>Spécialité à base de Foie gras</t>
  </si>
  <si>
    <t>RiLLette</t>
  </si>
  <si>
    <t>Confits</t>
  </si>
  <si>
    <t>MOUsse</t>
  </si>
  <si>
    <t>Plat Viande &amp; Sauce</t>
  </si>
  <si>
    <t>Legumes</t>
  </si>
  <si>
    <t>Confitures</t>
  </si>
  <si>
    <t>Confiseries</t>
  </si>
  <si>
    <t>Sacs</t>
  </si>
  <si>
    <t>Accessoires du cadeau</t>
  </si>
  <si>
    <t>PLV</t>
  </si>
  <si>
    <t>Pause Gourmande</t>
  </si>
  <si>
    <t>ETIquettes &amp; stickers</t>
  </si>
  <si>
    <t>calendrier</t>
  </si>
  <si>
    <t>Divers</t>
  </si>
  <si>
    <t>METal</t>
  </si>
  <si>
    <t>BOIs</t>
  </si>
  <si>
    <t>Plastique</t>
  </si>
  <si>
    <t>AUTres</t>
  </si>
  <si>
    <t>BIScuits &amp; gâteaux</t>
  </si>
  <si>
    <t>CHOcolats &amp; assimilés</t>
  </si>
  <si>
    <t>ARMagnac</t>
  </si>
  <si>
    <t>LIQueur</t>
  </si>
  <si>
    <t>CHAmpagne et Autre effervescent</t>
  </si>
  <si>
    <t>ACcOmpagnements</t>
  </si>
  <si>
    <t>CUIt</t>
  </si>
  <si>
    <t>FLOc de Gascogne</t>
  </si>
  <si>
    <t>Tapenade crème &amp; Caviar</t>
  </si>
  <si>
    <t>CHaMpignons</t>
  </si>
  <si>
    <t>APEritifs</t>
  </si>
  <si>
    <t>Saucisses et Saucissons</t>
  </si>
  <si>
    <t>CASsoulets</t>
  </si>
  <si>
    <t>Accesoires du cadeau</t>
  </si>
  <si>
    <t>DOCument</t>
  </si>
  <si>
    <t>MATériel</t>
  </si>
  <si>
    <t>SOUpe et velouté</t>
  </si>
  <si>
    <t>Pâté</t>
  </si>
  <si>
    <t>Plat Viande</t>
  </si>
  <si>
    <t>Plat Viande &amp; Garniture</t>
  </si>
  <si>
    <t>PLAt Viande &amp; Sauce</t>
  </si>
  <si>
    <t>DESsert &amp; fruits</t>
  </si>
  <si>
    <t>Jambon</t>
  </si>
  <si>
    <t>CAFés</t>
  </si>
  <si>
    <t>Thés</t>
  </si>
  <si>
    <t>Maury</t>
  </si>
  <si>
    <t>Vanneries</t>
  </si>
  <si>
    <t>Alsace</t>
  </si>
  <si>
    <t>Beaumes de Venise</t>
  </si>
  <si>
    <t>Bergerac</t>
  </si>
  <si>
    <t>Blanquette</t>
  </si>
  <si>
    <t>Bordeaux</t>
  </si>
  <si>
    <t>Bordeaux supérieur</t>
  </si>
  <si>
    <t>Buzet</t>
  </si>
  <si>
    <t>CAVA</t>
  </si>
  <si>
    <t>Côtes de Bergerac</t>
  </si>
  <si>
    <t>Côtes de Gascogne</t>
  </si>
  <si>
    <t>Côtes de Provence</t>
  </si>
  <si>
    <t>Côtes de Saint Mont</t>
  </si>
  <si>
    <t>Fronton</t>
  </si>
  <si>
    <t>Gaillac</t>
  </si>
  <si>
    <t>IGP Oc</t>
  </si>
  <si>
    <t>Jurançon</t>
  </si>
  <si>
    <t>Landes</t>
  </si>
  <si>
    <t>Loupiac</t>
  </si>
  <si>
    <t>Madiran</t>
  </si>
  <si>
    <t>Medoc</t>
  </si>
  <si>
    <t>Pacherenc</t>
  </si>
  <si>
    <t>Saint Emilion</t>
  </si>
  <si>
    <t>Tursan</t>
  </si>
  <si>
    <t>VDP coteaux de Libron</t>
  </si>
  <si>
    <t>Vin de France</t>
  </si>
  <si>
    <t>Cartes de vœux</t>
  </si>
  <si>
    <t>LIVres &amp; livrets</t>
  </si>
  <si>
    <t>PERsonalisation</t>
  </si>
  <si>
    <t>Plat Viande &amp;Sauce</t>
  </si>
  <si>
    <t>SAUrisserie</t>
  </si>
  <si>
    <t>MIEl</t>
  </si>
  <si>
    <t>CANard</t>
  </si>
  <si>
    <t>GIBier</t>
  </si>
  <si>
    <t>PORc</t>
  </si>
  <si>
    <t>PicNic</t>
  </si>
  <si>
    <t>PLaTeau</t>
  </si>
  <si>
    <t>PLanChe</t>
  </si>
  <si>
    <t>OIE</t>
  </si>
  <si>
    <t>VOLaille</t>
  </si>
  <si>
    <t>MER &amp; eau douce</t>
  </si>
  <si>
    <t>Légume/fruit</t>
  </si>
  <si>
    <t>DINde</t>
  </si>
  <si>
    <t>PINtade</t>
  </si>
  <si>
    <t>LAPin</t>
  </si>
  <si>
    <t>LEGume</t>
  </si>
  <si>
    <t>BONbons</t>
  </si>
  <si>
    <t>PâTe de Fruit</t>
  </si>
  <si>
    <t>PLAstique</t>
  </si>
  <si>
    <t>FiBRe</t>
  </si>
  <si>
    <t>ETI</t>
  </si>
  <si>
    <t>PAPier</t>
  </si>
  <si>
    <t>Autre</t>
  </si>
  <si>
    <t>tabLE</t>
  </si>
  <si>
    <t>Textile</t>
  </si>
  <si>
    <t>Accessoires Vin</t>
  </si>
  <si>
    <t>BAGagerie</t>
  </si>
  <si>
    <t>PaNieR</t>
  </si>
  <si>
    <t>COFfret</t>
  </si>
  <si>
    <t>PAV</t>
  </si>
  <si>
    <t>SAC</t>
  </si>
  <si>
    <t>Panier avec couvercle</t>
  </si>
  <si>
    <t>MONo produit</t>
  </si>
  <si>
    <t>Gascogne</t>
  </si>
  <si>
    <t>Sans alcool</t>
  </si>
  <si>
    <t>Déshydraté</t>
  </si>
  <si>
    <t>Salaison</t>
  </si>
  <si>
    <t>Caisse</t>
  </si>
  <si>
    <t>VALisette</t>
  </si>
  <si>
    <t>BOVin</t>
  </si>
  <si>
    <t>pain dépice</t>
  </si>
  <si>
    <t>Enrobé</t>
  </si>
  <si>
    <t>ASSortiment</t>
  </si>
  <si>
    <t>FRUit</t>
  </si>
  <si>
    <t>TRUffe</t>
  </si>
  <si>
    <t>ROUge</t>
  </si>
  <si>
    <t>COMpote</t>
  </si>
  <si>
    <t>Flocquin</t>
  </si>
  <si>
    <t>Blanc</t>
  </si>
  <si>
    <t>roussillon village</t>
  </si>
  <si>
    <t>ROSé</t>
  </si>
  <si>
    <t>Blanc Sec</t>
  </si>
  <si>
    <t>Photophore</t>
  </si>
  <si>
    <t>Accessoires Foie Gras</t>
  </si>
  <si>
    <t>Champagne</t>
  </si>
  <si>
    <t>AROmatisé</t>
  </si>
  <si>
    <t>Pâte jaune</t>
  </si>
  <si>
    <t>AGNeau</t>
  </si>
  <si>
    <t>NATure</t>
  </si>
  <si>
    <t>Sous-famille</t>
  </si>
  <si>
    <t>Code</t>
  </si>
  <si>
    <t>Foie gras de canard entier mi-cuit au piment d'Espelette Canardie</t>
  </si>
  <si>
    <t>-</t>
  </si>
  <si>
    <t>Bloc de foie gras de canard mi-cuit - Canardie Export</t>
  </si>
  <si>
    <t>sur commande</t>
  </si>
  <si>
    <t>Spécialité de foie gras de canard mi-cuit aux cèpes Canardie</t>
  </si>
  <si>
    <t>Spécialité de Foie gras de Canard mi-cuit aux figues confites - Canardie</t>
  </si>
  <si>
    <t>Foie gras de canard entier mi-cuit au poivre Canardie</t>
  </si>
  <si>
    <t>Foie gras de canard entier mi-cuit à la fleur de sel de Guérande et au poivre blanc de Penja - Canardie</t>
  </si>
  <si>
    <t>Graisse de Canard - Canardie</t>
  </si>
  <si>
    <t>Aides CUlinaires</t>
  </si>
  <si>
    <t>Cuisses de canard à griller  Canardie SVx10</t>
  </si>
  <si>
    <t>Magret de canard fumé, tranché</t>
  </si>
  <si>
    <t>Magret de canard - Canardie SVx1</t>
  </si>
  <si>
    <t>Spécialité de foie gras de canard aux figues - Canardie</t>
  </si>
  <si>
    <t>Foie gras de Canard Entier - Canardie</t>
  </si>
  <si>
    <t xml:space="preserve"> -</t>
  </si>
  <si>
    <t xml:space="preserve">Spécialité de foie gras de canard aux figues confites - Canardie </t>
  </si>
  <si>
    <t>Spécialité de foie gras de canard aux poires confites - Canardie</t>
  </si>
  <si>
    <t>Foie gras de canard entier - Canardie</t>
  </si>
  <si>
    <t xml:space="preserve">Foie gras de canard entier </t>
  </si>
  <si>
    <t>Bloc de Foie gras de Canard</t>
  </si>
  <si>
    <t xml:space="preserve">Bloc de Foie gras de Canard                              </t>
  </si>
  <si>
    <t>Bloc de foie gras de canard - Canardie</t>
  </si>
  <si>
    <t>Bloc de foie gras de canard du Sud-Ouest  sous étui - Canardie</t>
  </si>
  <si>
    <t>L</t>
  </si>
  <si>
    <t>Bloc de foie gras de canard - CONTINENTE GOURMET</t>
  </si>
  <si>
    <t xml:space="preserve">Bloc de foie gras de canard - "marque client"                                 </t>
  </si>
  <si>
    <t>Bloc de foie gras d'oie sous étui - Canardie</t>
  </si>
  <si>
    <t xml:space="preserve">rillettes de canard </t>
  </si>
  <si>
    <t xml:space="preserve">terrine de canard </t>
  </si>
  <si>
    <t>terrine de canard</t>
  </si>
  <si>
    <t>Terrine de Canard recette à l'ancienne - Jean de Veyrac</t>
  </si>
  <si>
    <t>Jean De Veyrac</t>
  </si>
  <si>
    <t xml:space="preserve">Terrine de Canard  - gourmet SUD </t>
  </si>
  <si>
    <t xml:space="preserve">Terrine de Canard - gourmet paté ALDI SUD </t>
  </si>
  <si>
    <t>Terrine de Canard recette à l'ancienne - gourmet NORD</t>
  </si>
  <si>
    <t>Terrine de Canard recette à l'ancienne - gourmet DANEMARK</t>
  </si>
  <si>
    <t>Pâté pur porc  de l'abri du pèlerin</t>
  </si>
  <si>
    <t>Pâté Gascon à l'Armagnac - Jean de Veyrac</t>
  </si>
  <si>
    <t>Terrine de Dinde Basilic et Cerfeuil sous étui - Jean de Veyrac</t>
  </si>
  <si>
    <t>Mousse d'Oie au Monbazillac sous étui - Jean de Veyrac</t>
  </si>
  <si>
    <t>Terrine à l'Oie au Monbazillac</t>
  </si>
  <si>
    <t>Terrine de Pintade Thym et Origan sous étui - Jean de Veyrac</t>
  </si>
  <si>
    <t>Terrine de canard au mendiant sous étui - Jean de Veyrac</t>
  </si>
  <si>
    <t xml:space="preserve">terrine de canard au poivre vert </t>
  </si>
  <si>
    <t>Caprice de Foie de Canard aux pépites de marrons glacés (25% Foie gras)</t>
  </si>
  <si>
    <t xml:space="preserve">Spécialité à base de Foie gras </t>
  </si>
  <si>
    <t>Terrine à la Tome Basque et au Piment d'Espelette sous étui - Jean de Veyrac</t>
  </si>
  <si>
    <t>terrine de canard à l'armagnac</t>
  </si>
  <si>
    <t>Excellence au Foie de Canard et Jus de Truffe (20% foie gras)</t>
  </si>
  <si>
    <t>Terrine au Rocamadour et aux Noix sous étui -Jean de Veyrac</t>
  </si>
  <si>
    <t>terrine de porc aux airelles - original französische</t>
  </si>
  <si>
    <t>porc</t>
  </si>
  <si>
    <t>Terrine au Roquefort et aux Raisins sous étui - Jean de Veyrac</t>
  </si>
  <si>
    <t>Terrine de Canard Sauge et Ciboulette sous étui - Jean de Veyrac</t>
  </si>
  <si>
    <t>Terrine de Canard Sauge et Ciboulette - CONTINENTE GOURMET</t>
  </si>
  <si>
    <t>terrine de porc aux oignons - original französische</t>
  </si>
  <si>
    <t>Terrine d'Oie Poire et réglisse sous étui - Jean de Veyrac</t>
  </si>
  <si>
    <t>Terrine de Canard Pruneau et cumin sous étui - Jean de Veyrac</t>
  </si>
  <si>
    <t>terrine de porc persil et ciboulette - original französische</t>
  </si>
  <si>
    <t>Tentation de Foie de Canard au champagne rosé (20% foie gras)</t>
  </si>
  <si>
    <t>Mousse de canard au Sauternes sous étui - Jean de Veyrac</t>
  </si>
  <si>
    <t>Terrine de cerf à l'Armagnac sous étui - Jean de Veyrac</t>
  </si>
  <si>
    <t>Terrine de cerf à l'Armagnac - gourmet SUD</t>
  </si>
  <si>
    <t>Terrine de cerf à l'Armagnac - gourmet NORD</t>
  </si>
  <si>
    <t>Terrine de cerf à l'Armagnac - gourmet DANEMARK</t>
  </si>
  <si>
    <t>Terrine de faisan aux raisins de Corinthe sous étui - Jean de Veyrac</t>
  </si>
  <si>
    <t>Terrine à l'oie à la Colombelle sous étui - Jean de Veyrac</t>
  </si>
  <si>
    <t xml:space="preserve"> </t>
  </si>
  <si>
    <t>Cou de canard farci</t>
  </si>
  <si>
    <t>Terrine de campagne au jus de truffe "recette à l'ancienne" sous étui - Jean de Veyrac</t>
  </si>
  <si>
    <t>Pâté de Gascogne aux pruneaux sous étui - Jean de Veyrac</t>
  </si>
  <si>
    <t>Terrine de caille au cassis sous étui - Jean de Veyrac</t>
  </si>
  <si>
    <t>Terrine de sanglier aux airelles sous étui - Jean de Veyrac</t>
  </si>
  <si>
    <t>Terrine de Sanglier aux airelles - CONTINENTE GOURMET</t>
  </si>
  <si>
    <t>Terrine de Sanglier aux airelles - gourmet SUD</t>
  </si>
  <si>
    <t>Terrine de Sanglier aux airelles - gourmet NORD</t>
  </si>
  <si>
    <t>Terrine de Sanglier aux airelles - gourmet DANEMARK</t>
  </si>
  <si>
    <t>Flûteaux de jambon au foie de canard en gelée (30% bloc de foie gras de canard)  - Decayzac</t>
  </si>
  <si>
    <t>Délice à l'oie et Fine Champagne sous étui - Jean de Veyrac</t>
  </si>
  <si>
    <t>terrine de canard au foie de canard (20% foie gras) - foie gras non valorisé</t>
  </si>
  <si>
    <t>Terrine de canard aux olives sous étui - Jean de Veyrac</t>
  </si>
  <si>
    <t>Terrine de Pintade au romarin - CONTINENTE GOURMET</t>
  </si>
  <si>
    <t>Terrine de pintade au romarin sous étui - Jean de Veyrac</t>
  </si>
  <si>
    <t>Terrine de lapin au basilic sous étui - Jean de Veyrac</t>
  </si>
  <si>
    <t>Terrine de Canard à la Syrah et aux poires</t>
  </si>
  <si>
    <t>Pâté de caille aux fruits rouges - Jean de Veyrac</t>
  </si>
  <si>
    <t>Terrine de Saint-Jacques à la ciboulette sous étui - Jean de Veyrac</t>
  </si>
  <si>
    <t>Terrine de Saint-Jacques à la ciboulette - CONTINENTE GOURMET</t>
  </si>
  <si>
    <t>Terrine de Saint-Jacques à la ciboulette - l'Aubiétaine</t>
  </si>
  <si>
    <t xml:space="preserve">Rillettes pure Oie - Decayzac </t>
  </si>
  <si>
    <t>Terrine de Sardine, pignons grillés et pamplemousse, relevée de coriandre</t>
  </si>
  <si>
    <t>Terrine de saumon fumé aux câpres et à l'aneth sous étui - Jean de Veyrac</t>
  </si>
  <si>
    <t>Terrine de saumon fumé aux câpres et à l'aneth - l'Aubiétaine</t>
  </si>
  <si>
    <t>Terrine de Crevette au citron - CONTINENTE GOURMET</t>
  </si>
  <si>
    <t>Terrine de crevette au citron sous étui - Jean de Veyrac</t>
  </si>
  <si>
    <t>Terrine de crevette au citron - l'Aubiétaine</t>
  </si>
  <si>
    <t>Fondant de foie de canard au pain d'épices (50% foie gras)</t>
  </si>
  <si>
    <t>Saucisses apéritif au foie de canard (20% Foie Gras de Canard) - Jean de Veyrac</t>
  </si>
  <si>
    <t>Porc</t>
  </si>
  <si>
    <t>Saucisses apéritif au foie de canard (20% Foie Gras de Canard)  - Decayzac</t>
  </si>
  <si>
    <t>Mijoté de canard aux figues rôties et jus de confit</t>
  </si>
  <si>
    <t>S347605</t>
  </si>
  <si>
    <t xml:space="preserve">Mijoté de canard aux marrons, sauce au foie gras </t>
  </si>
  <si>
    <t>Mini saucisses de Canard aux deux poivres - Jean de Veyrac</t>
  </si>
  <si>
    <t>S349141</t>
  </si>
  <si>
    <t>Mini saucisses de Toulouse  au thym et au piment d' Espelette - Jean de Veyrac</t>
  </si>
  <si>
    <t>Mini saucisses de Toulouse au thym et au piment d'Espelette - Jean de Veyrac</t>
  </si>
  <si>
    <t>Mini saucisses de Toulouse au thym et au piment d'Espelette - Decayzac</t>
  </si>
  <si>
    <t>Aiguillettes de Volaille olives et poivrons - Jean de Veyrac</t>
  </si>
  <si>
    <t>Confit de canard (4 cuisses)  - sans marque</t>
  </si>
  <si>
    <t>ConFiT</t>
  </si>
  <si>
    <t>Graisse d'Oie - Fosters</t>
  </si>
  <si>
    <t>Concassé de Poivron &amp; Fenouil, chorizo et olives noires - Jean de Veyrac</t>
  </si>
  <si>
    <t>Concassé de Courgette et Asperge, jambon de Bayonne et basilic - Jean de Veyrac</t>
  </si>
  <si>
    <t>Mini confit d'oignons</t>
  </si>
  <si>
    <t>Mini chutney de figue</t>
  </si>
  <si>
    <t>Panière pique-nique Sahara (46x28x27/34 cm)</t>
  </si>
  <si>
    <t>PicNiC</t>
  </si>
  <si>
    <t>Pack emballage évolutif en présentoir bloc de foie gras</t>
  </si>
  <si>
    <t>Pack emballage évolutif en présentoir - Jean de Veyrac</t>
  </si>
  <si>
    <t>Recharge 16 terrines</t>
  </si>
  <si>
    <t>Range-couverts bambou (32x21x5 cm)</t>
  </si>
  <si>
    <t>Sac à dos picnic isotherme 2 couverts © - Canardie</t>
  </si>
  <si>
    <t>Planche à découper "canard"</t>
  </si>
  <si>
    <t>Bloc de foie gras de canard du gers - foie gras non valorisé</t>
  </si>
  <si>
    <t>Foie gras de canard entier</t>
  </si>
  <si>
    <t>Foie gras de canard de Gascogne frais, Extra</t>
  </si>
  <si>
    <t>Foie gras de canard entier de Gascogne mi-cuit Médaille de bronze au Concours Général Agricole 2011</t>
  </si>
  <si>
    <t xml:space="preserve">Foie gras de canard doré au four en cassolette sous étui </t>
  </si>
  <si>
    <t>"LE RUSTIQUE" Foie gras de canard entier de Gascogne mi-cuit au poivre</t>
  </si>
  <si>
    <t>"LE RUSTIQUE" Foie gras de canard entier de Gascogne mi-cuit au poivre (1/3)</t>
  </si>
  <si>
    <t>"LE RUSTIQUE" Foie gras de canard entier de Gascogne mi-cuit au poivre (1/2)</t>
  </si>
  <si>
    <t>"LE RUSTIQUE" Foie gras de canard entier de Gascogne mi-cuit au poivre (1/1)</t>
  </si>
  <si>
    <t>Foie gras de Canard entier de Gascogne prêt à poêler</t>
  </si>
  <si>
    <t xml:space="preserve">"LE DIVIN" Foie gras de canard entier de Gascogne mi-cuit dégraissé </t>
  </si>
  <si>
    <t xml:space="preserve">"LE FRUITE" Spécialité de Foie gras de canard mi-cuit aux figues confites </t>
  </si>
  <si>
    <t>Foie gras d'oie du Sud ouest, frais, extra</t>
  </si>
  <si>
    <t>"LE PRESTIGE" Foie gras d'oie entier mi-cuit au poivre mignonnette</t>
  </si>
  <si>
    <t>Rillettes de canard</t>
  </si>
  <si>
    <t>Magret de canard de Gascogne</t>
  </si>
  <si>
    <t>Aiguillettes de canard de Gascogne</t>
  </si>
  <si>
    <t>Magret de canard de Gascogne fumé entier</t>
  </si>
  <si>
    <t>Salaisons</t>
  </si>
  <si>
    <t>Magret de canard de Gascogne séché entier</t>
  </si>
  <si>
    <t>Brochettes de magret de canard (x 2)</t>
  </si>
  <si>
    <t xml:space="preserve">Magret fourré au foie gras de canard </t>
  </si>
  <si>
    <t>Cou de canard farci, foie gras et Armagnac</t>
  </si>
  <si>
    <t>Saucisse de Toulouse grillée</t>
  </si>
  <si>
    <t>Jambon Serrano os et patte - pièce</t>
  </si>
  <si>
    <t>Palette Serrana os et patte - pièce</t>
  </si>
  <si>
    <t>Jambon Serrano désossé 1/5ème - pièce</t>
  </si>
  <si>
    <t>Fritons de canard</t>
  </si>
  <si>
    <t>Saucisse de canard grillée</t>
  </si>
  <si>
    <t>Cassoulet de Castelnaudary au confit de canard - 1 part</t>
  </si>
  <si>
    <t>Cassoulet de Castelnaudary au confit de canard - 2 parts</t>
  </si>
  <si>
    <t>Cassoulet de Castelnaudary au confit de canard - 4 parts</t>
  </si>
  <si>
    <t>Lomo Ibérique Bellota (Echine) tranché sous vide</t>
  </si>
  <si>
    <t>Saucisson 100% Ibérique Bellota (Cular) tranché sous vide</t>
  </si>
  <si>
    <t>Chorizo 100% Ibérique Bellota (Cular) tranchés sous vide</t>
  </si>
  <si>
    <t>Jambon Ibérique 100% Pur Bellota Tranché machine</t>
  </si>
  <si>
    <t>Jambon Ibérique 100% Pur Bellota Tranché a la main</t>
  </si>
  <si>
    <t>Paleta (Epaule) Ibérique 100% Pur Bellota Tranché machine</t>
  </si>
  <si>
    <t>Gésiers confits de Canard de Gascogne</t>
  </si>
  <si>
    <t>Confit de canard de Gascogne (1 cuisse)</t>
  </si>
  <si>
    <t>Jambonnette de canard</t>
  </si>
  <si>
    <t>Boudin blanc à l'Armagnac (X 2)</t>
  </si>
  <si>
    <t>NON ACTIF</t>
  </si>
  <si>
    <t>Boudin blanc truffé à 1% (X 2)</t>
  </si>
  <si>
    <t>Boudin blanc au piment d'Espelette (X 2)</t>
  </si>
  <si>
    <t>Boudin blanc au foie gras  20% (X 2)</t>
  </si>
  <si>
    <t>Boudin blanc aux pruneaux (X 2)</t>
  </si>
  <si>
    <t>Boudin blanc aux cèpes  (X 2)</t>
  </si>
  <si>
    <t>Rôti de magret et foie gras de canard</t>
  </si>
  <si>
    <t>Rôti de magret de canard</t>
  </si>
  <si>
    <t>Tournedos de magret de canard (x 2)</t>
  </si>
  <si>
    <t>Tournedos de magret et foie gras de canard (x 2)</t>
  </si>
  <si>
    <t>Saumon atlantique fumé de Norvège - 4 tranches</t>
  </si>
  <si>
    <t>Saumon atlantique fumé de Norvège - 8 tranches + 1 gratuite</t>
  </si>
  <si>
    <t xml:space="preserve">2 Escalopes de foie gras de canard </t>
  </si>
  <si>
    <t>Logo Ducs de Gascogne vitrofanie (600x230 mm)</t>
  </si>
  <si>
    <t xml:space="preserve">Sac cabas petit modèle (250 + 2X60 x 380mm) oxo biodégradable </t>
  </si>
  <si>
    <t>Sac cabas moyen modèle (380 x 420+50mm) oxo biodégradable</t>
  </si>
  <si>
    <t>Sac cabas grand modèle (550 x 600 + 50 mm) oxo biodégradable</t>
  </si>
  <si>
    <t>Sac cabas très grand modèle (600+100+100 x 650 mm) oxo biodégradable</t>
  </si>
  <si>
    <t>Sac cabas isotherme grand modèle (460 X490 mm) - 18 litres</t>
  </si>
  <si>
    <t>Sac papier (35x14X35cm) personalisé "Mairie de Toulouse"</t>
  </si>
  <si>
    <t>Ruban satin gris Ducs de Gascogne largeur 25mm personnalisé 50m</t>
  </si>
  <si>
    <t>Etiquette adhésive grise "Ducs de Gascogne" personnalisée 50X35mm</t>
  </si>
  <si>
    <t>Etiquette adhésive grise "Ducs de gascogne" 39X22mm</t>
  </si>
  <si>
    <t>Chevalet (11,5x7,5 cm)</t>
  </si>
  <si>
    <t>Etiquette prix (5x3 cm)</t>
  </si>
  <si>
    <t>Cartonnette 3 Spécialités au foie gras</t>
  </si>
  <si>
    <t>Cartonnette french delicatessen</t>
  </si>
  <si>
    <t>sticker "il était un pot au feu"</t>
  </si>
  <si>
    <t>Botte de fibre de bois</t>
  </si>
  <si>
    <t>paquet 20 tapis de fibre (épaisseur 10cm)</t>
  </si>
  <si>
    <t xml:space="preserve">Frisure papier KRAFT "Crinckle Cut" en carton de 8,5 KG   
</t>
  </si>
  <si>
    <t>Frisure papier crème en carton de 9kg</t>
  </si>
  <si>
    <t xml:space="preserve">Frisure papier noireen carton de 10 KG   
</t>
  </si>
  <si>
    <t xml:space="preserve">Frisure papier rouge en carton de 10 KG   
</t>
  </si>
  <si>
    <t>sac d'exabal</t>
  </si>
  <si>
    <t>papier de soie noir 50*75cm</t>
  </si>
  <si>
    <t>Rouleau papier cadeau rouge SANS logo 100m</t>
  </si>
  <si>
    <t>Bobine thermique 80 x 80 x 12</t>
  </si>
  <si>
    <t>Foie gras de Canard entier de Gascogne en gelée au piment d'Espelette Médaille d'Argent au Concours Général Agricole 2012</t>
  </si>
  <si>
    <t>Foie gras de canard entier aux figues canada</t>
  </si>
  <si>
    <t xml:space="preserve">Spécialité de Foie gras de Canard aux figues </t>
  </si>
  <si>
    <t>Foie gras de canard entier - Halal</t>
  </si>
  <si>
    <t>Foie gras de Canard entier de Gascogne en gelée au Sauternes</t>
  </si>
  <si>
    <t>Foie gras de Canard entier en gelée au vinaigre balsamique</t>
  </si>
  <si>
    <t xml:space="preserve">Spécialité de Foie gras de Canard aux figues confites </t>
  </si>
  <si>
    <t xml:space="preserve">Spécialité de Foie gras de Canard aux poires confites </t>
  </si>
  <si>
    <t>Foie gras de Canard entier de Gascogne - Médaille de bronze au Concours Général Agricole 2012</t>
  </si>
  <si>
    <t>Foie gras de Canard entier canada</t>
  </si>
  <si>
    <t>Foie gras de Canard entier de Gascogne "Millésime 2013"- Médaille de bronze au Concours Général Agricole 2012</t>
  </si>
  <si>
    <t>Bloc de Foie gras de Canard truffé</t>
  </si>
  <si>
    <t>Bloc de Foie gras de Canard de Gascogne</t>
  </si>
  <si>
    <t xml:space="preserve">Bloc de Foie gras de Canard </t>
  </si>
  <si>
    <t>Francuzkaya</t>
  </si>
  <si>
    <t xml:space="preserve">Bloc de Foie gras de Canard de Gascogne                                     </t>
  </si>
  <si>
    <t>Bloc de Foie gras sous étui canada</t>
  </si>
  <si>
    <t>Bloc de Foie gras de Canard de Gascogne sous étui</t>
  </si>
  <si>
    <t>Spécialité de Foie gras de Canard aux pignons de pin grillés</t>
  </si>
  <si>
    <t>Bloc de Foie gras de Canard - Halal</t>
  </si>
  <si>
    <t>Foie gras de Canard Entier de Gascogne au poivre de Penja</t>
  </si>
  <si>
    <t>Foie gras de Canard Entier de Gascogne au poivre de Sichuan</t>
  </si>
  <si>
    <t>Foie gras d'Oie entier du Sud Ouest</t>
  </si>
  <si>
    <t>Foie gras d'Oie entier "foie gras issu d'oie fermière du Gers Label Rouge"</t>
  </si>
  <si>
    <t>Bloc de Foie gras d'Oie truffé</t>
  </si>
  <si>
    <t>Bloc de Foie gras d'Oie sous étui canada</t>
  </si>
  <si>
    <t>Bloc de Foie gras d'Oie sous étui</t>
  </si>
  <si>
    <t>Bloc de Foie gras d'Oie</t>
  </si>
  <si>
    <t>Spécialité de Foie gras de Canard aux cèpes cuisinés</t>
  </si>
  <si>
    <t>Rillettes de Canard</t>
  </si>
  <si>
    <t>terrine de canard confit  canada</t>
  </si>
  <si>
    <t xml:space="preserve">Terrine de Canard recette à l'ancienne </t>
  </si>
  <si>
    <t>202019RU</t>
  </si>
  <si>
    <t>Terrine de Canard recette à l'ancienne</t>
  </si>
  <si>
    <t>Ducs de Gascogne RUSSIE</t>
  </si>
  <si>
    <t>Terrine de Canard EE</t>
  </si>
  <si>
    <t xml:space="preserve">RIMI estonie </t>
  </si>
  <si>
    <t>Terrine de Canard LV</t>
  </si>
  <si>
    <t>Terrine de Canard LT</t>
  </si>
  <si>
    <t>Mousse de Canard au Sauternes canada</t>
  </si>
  <si>
    <t>Terrine de légumes au canard façon Pot-au-feu</t>
  </si>
  <si>
    <t>Terrine de porc à la Tome Basque et au Piment d'Espelette canada</t>
  </si>
  <si>
    <t>Excellence au foie de Canard, pépites et jus de truffes (20% foie gras)</t>
  </si>
  <si>
    <t>Rillettes d'Oie</t>
  </si>
  <si>
    <t>Terrine de Gascogne de porc à l'Armagnac canada</t>
  </si>
  <si>
    <t>Terrine de Gascogne à l'Armagnac</t>
  </si>
  <si>
    <t>Terrine gasconne à l'Armagnac</t>
  </si>
  <si>
    <t>Terrine de porc à l'Armagnac EE</t>
  </si>
  <si>
    <t>Terrine de porc à l'Armagnac LV</t>
  </si>
  <si>
    <t>Terrine de porc à l'Armagnac LT</t>
  </si>
  <si>
    <t>Terrine de Dinde Basilic et Cerfeuil</t>
  </si>
  <si>
    <t>209019RU</t>
  </si>
  <si>
    <t>Terrine de Campagne, recette de mon Grand-Père</t>
  </si>
  <si>
    <t>Terrine comme au Pays Basque, au piment d'Espelette</t>
  </si>
  <si>
    <t>Terrine de Pintade Thym et Origan</t>
  </si>
  <si>
    <t>Terrine de Canard au poivre vert</t>
  </si>
  <si>
    <t>216019RU</t>
  </si>
  <si>
    <t>Régal de Canard au Muscat</t>
  </si>
  <si>
    <t>Terrine de Canard Sauge et Ciboulette - BIO</t>
  </si>
  <si>
    <t>Pâté de jambon</t>
  </si>
  <si>
    <t>Terrine de Campagne au poivre vert - BIO -</t>
  </si>
  <si>
    <t>Terrine de Campagne au Poivre Vert - BIO</t>
  </si>
  <si>
    <t>Terrine de Sanglier aux Cèpes cuisinés</t>
  </si>
  <si>
    <t>Fondant au foie de Canard, cèpes et Jurançon (20% foie gras)</t>
  </si>
  <si>
    <t>Terrine de Porc, carotte et brocoli, parfumée à l'origan BIO</t>
  </si>
  <si>
    <t>terrine de canard aux olives canada</t>
  </si>
  <si>
    <t>Terrine à la Tome Basque et au Piment d'Espelette</t>
  </si>
  <si>
    <t xml:space="preserve">Terrine de Petits Légumes parfumée à l'estragon BIO </t>
  </si>
  <si>
    <t>Terrine de Canard à l'Armagnac</t>
  </si>
  <si>
    <t>227019RU</t>
  </si>
  <si>
    <t>Terrine Pur Canard aux olives</t>
  </si>
  <si>
    <t>Terrine de Poulet, amandes et citron confit, parfumée à la menthe</t>
  </si>
  <si>
    <t>Terrine au Rocamadour et aux Noix canada</t>
  </si>
  <si>
    <t>Terrine au Rocamadour et aux Noix</t>
  </si>
  <si>
    <t>Terrine de Chevreuil aux noisettes</t>
  </si>
  <si>
    <t>Fondant de Canard aux pépites d'abricots moelleux</t>
  </si>
  <si>
    <t>Terrine pur porc "Terrine Originelle"</t>
  </si>
  <si>
    <t>Oreilles de cochon et cornichons en terrine</t>
  </si>
  <si>
    <t>Gourmandise de Canard aux figues</t>
  </si>
  <si>
    <t>Terrine au Roquefort et aux Raisins canada</t>
  </si>
  <si>
    <t>Terrine au Roquefort et aux Raisins</t>
  </si>
  <si>
    <t>Effiloché de joues de porc aux oignons grelots en terrine</t>
  </si>
  <si>
    <t>Terrine de Canard Sauge et Ciboulette</t>
  </si>
  <si>
    <t>Rillettes Pur Canard à la Royale (20% Foie gras)</t>
  </si>
  <si>
    <t>Terrine de Sanglier, noisettes et mandarine, acidulée à la roquette</t>
  </si>
  <si>
    <t>Terrine de Confit de Canard</t>
  </si>
  <si>
    <t>Terrine de petits Poulpes au Chardonnay et à la persillade</t>
  </si>
  <si>
    <t>Rillettes aux deux Saumons, citron confit et baies roses</t>
  </si>
  <si>
    <t>Terrine méditérranéenne aux épices - Halal</t>
  </si>
  <si>
    <t>Terrine de mouton aux amandes - Halal</t>
  </si>
  <si>
    <t>Terrine de Canard Pruneau et cumin</t>
  </si>
  <si>
    <t>Boudin de campagne à l'ancienne en terrine</t>
  </si>
  <si>
    <t>Jambonneau et poitrine fumée en terrine</t>
  </si>
  <si>
    <t>Crème de Foie de Canard aux morilles parfumée au Jurançon</t>
  </si>
  <si>
    <t>Crème de Foie truffée à 2%</t>
  </si>
  <si>
    <t>Délice Gascon au foie de canard (20% Foie gras) - Médaille d'or au concours général agricole 2012</t>
  </si>
  <si>
    <t>Terrine de Lièvre, Pistaches et Floc de Gascogne</t>
  </si>
  <si>
    <t>Mousse de Canard au Sauternes</t>
  </si>
  <si>
    <t>Terrine de Cerf à l'Armagnac</t>
  </si>
  <si>
    <t>Terrine de Faisan aux raisins de Corinthe</t>
  </si>
  <si>
    <t>Terrine d'Oie à la Colombelle</t>
  </si>
  <si>
    <t>262029RU</t>
  </si>
  <si>
    <t>Cou de Canard farci</t>
  </si>
  <si>
    <t>Terrine de Gascogne de porc au jus de truffe canada</t>
  </si>
  <si>
    <t>Terrine de Gascogne au jus de truffe</t>
  </si>
  <si>
    <t>265019RU</t>
  </si>
  <si>
    <t>Terrine de Gascogne de porc aux pruneaux canada</t>
  </si>
  <si>
    <t>Terrine de Gascogne aux pruneaux</t>
  </si>
  <si>
    <t>267019RU</t>
  </si>
  <si>
    <t>Terrine de Caille au cassis</t>
  </si>
  <si>
    <t>Terrine de Sanglier aux airelles</t>
  </si>
  <si>
    <t xml:space="preserve">Terrine de Sanglier aux airelles </t>
  </si>
  <si>
    <t>Caprice au foie de Canard, raisins et Armagnac (20% foie gras)</t>
  </si>
  <si>
    <t>Cou de canard farci à la Royale (20 % foie gras)</t>
  </si>
  <si>
    <t>Flûteaux de jambon au foie de canard en gelée (30% bloc de foie gras de canard)</t>
  </si>
  <si>
    <t>Flûteau de Jambon à la mousse de Canard au Sauternes en gelée</t>
  </si>
  <si>
    <t>Galantine de Canard à la Royale (20 % Foie gras)</t>
  </si>
  <si>
    <t>Aiguillettes de Canard à la Royale ( 44% Foie gras)</t>
  </si>
  <si>
    <t>Terrine de Dinde aux marrons - Jean de Veyrac</t>
  </si>
  <si>
    <t>Terrine de Dinde aux marrons</t>
  </si>
  <si>
    <t>Terrine de Dinde aux marrons EE</t>
  </si>
  <si>
    <t>Terrine de Dinde aux marrons LV</t>
  </si>
  <si>
    <t>Terrine de Dinde aux marrons LT</t>
  </si>
  <si>
    <t>Terrine de Canard aux olives</t>
  </si>
  <si>
    <t>Terrine de Pintade au romarin</t>
  </si>
  <si>
    <t>Terrine de Lapin au basilic</t>
  </si>
  <si>
    <t>Terrine de Pétoncles et cabillaud à la ciboulette canada</t>
  </si>
  <si>
    <t>Terrine de Saint-Jacques à la ciboulette</t>
  </si>
  <si>
    <t>Terrine de Campagne aux cèpes</t>
  </si>
  <si>
    <t>Terrine de Pintade au Grenache et à l'ail rose</t>
  </si>
  <si>
    <t>Terrine pur porc, pistache et Beaujolais "recette lyonnaise"</t>
  </si>
  <si>
    <t>Terrine pur porc, artichaut et Cidre "recette bretonne"</t>
  </si>
  <si>
    <t>Terrine pur porc, pomme et Calvados "recette normande"</t>
  </si>
  <si>
    <t>Terrine de Sardine et cabillaud au pamplemousse canada</t>
  </si>
  <si>
    <t>Terrine de Saumon fumé aux câpres et à l'aneth</t>
  </si>
  <si>
    <t>Terrine de Crevette et cabillaud au citron canada</t>
  </si>
  <si>
    <t>Terrine de Crevette au citron</t>
  </si>
  <si>
    <t>Cassoulet des vendangeurs aux haricots nouveaux</t>
  </si>
  <si>
    <t>Cassoulet au Confit de Canard et à la saucisse de Toulouse</t>
  </si>
  <si>
    <t>Cassoulet au Confit de Canard et à la saucisse de Toulouse braisée - recette gastronomique</t>
  </si>
  <si>
    <t>Fèves mijotées au Confit de canard et saucisse de Toulouse</t>
  </si>
  <si>
    <t>Confit de volaille, recette de Noël aux marrons grillés</t>
  </si>
  <si>
    <t>PLAt Viande &amp;Sauce</t>
  </si>
  <si>
    <t>Gibelotte de pintade aux petits oignons, sauce au Sauternes</t>
  </si>
  <si>
    <t>Risotto au magret de canard et tomate séchée</t>
  </si>
  <si>
    <t>Suprême de volaille et ses légumes fondants, jus cuisiné aux girolles</t>
  </si>
  <si>
    <t>Canard à l'orange aux écorces d'agrumes confits</t>
  </si>
  <si>
    <t>Confit de canard cuisiné à la basquaise</t>
  </si>
  <si>
    <t>Mijoté de canard aux saveurs d'Automne, sauce aux morilles</t>
  </si>
  <si>
    <t>Pére Jean</t>
  </si>
  <si>
    <t>Ravioles sauce au Foie gras et éclats de figues</t>
  </si>
  <si>
    <t>Mitonné de Pintade et ses ravioles aux cèpes</t>
  </si>
  <si>
    <t>Lapin aux pois gourmands et moutarde à l'ancienne</t>
  </si>
  <si>
    <t>Braisé de canard, garniture gourmande et sa sauce forestière aux cèpes</t>
  </si>
  <si>
    <t>Confit de gésiers d'oie</t>
  </si>
  <si>
    <t>Garbure au Confit de Canard</t>
  </si>
  <si>
    <t>Garniture pour salade Gasconne aux gésiers, fritons &amp; magret fumé</t>
  </si>
  <si>
    <t>Pot au feu de Bœuf</t>
  </si>
  <si>
    <t>Poule au pot et sa farce au Canard</t>
  </si>
  <si>
    <t>Crumble au Foie de Canard et Pain d'Epices (50 % Foie Gras)</t>
  </si>
  <si>
    <t>Soufflé au foie gras de Canard et au Sauternes</t>
  </si>
  <si>
    <t>Mini Boudins au Saumon fumé, sauce citronnée à l'aneth</t>
  </si>
  <si>
    <t>Tajine de canard aux haricots - Halal</t>
  </si>
  <si>
    <t>Saucisses apéritif au foie de canard (20% Foie Gras de Canard)</t>
  </si>
  <si>
    <t>Poulet aux raisins - halal</t>
  </si>
  <si>
    <t>Cassoulet au confit de canard - halal</t>
  </si>
  <si>
    <t>Suprême de volaille aux morilles</t>
  </si>
  <si>
    <t>Effiloché de canard aux tomates confites</t>
  </si>
  <si>
    <t>Coq au vin, émincé de champignons et lardons</t>
  </si>
  <si>
    <t>Mini saucisses de Canard aux deux poivres - Les Minis</t>
  </si>
  <si>
    <t>Mini saucisses de Toulouse au thym et au piment d'Espelette  - LES TAPAS DE GASCOGNE</t>
  </si>
  <si>
    <t>Aiguillettes de Canard miel et épices - Les tapas de Gascogne</t>
  </si>
  <si>
    <t>Chapon aux cèpes et jus de rôti</t>
  </si>
  <si>
    <t>Confit de canard aux lingots</t>
  </si>
  <si>
    <t>S355401</t>
  </si>
  <si>
    <t>Civet de canard à la Bordelaise, sauce aux cèpes</t>
  </si>
  <si>
    <t>Fricassée de canard, sauce poivrade et sa garniture sarladaise</t>
  </si>
  <si>
    <t>Salmis de canard à l'Armagnac et sa fricassée de champignons</t>
  </si>
  <si>
    <t>Daube de canard à la Bordelaise, pommes vapeur et champignons</t>
  </si>
  <si>
    <t>Confit de manchons de Canard de Gascogne</t>
  </si>
  <si>
    <t>Confit d'Oie</t>
  </si>
  <si>
    <t>Confit de Canard de Gascogne 1 cuisse</t>
  </si>
  <si>
    <t>Confit de Canard de Gascogne 2 cuisses</t>
  </si>
  <si>
    <t>Confit de Canard de Gascogne 4 cuisses</t>
  </si>
  <si>
    <t>Confit de Canard de Gascogne 6 cuisses</t>
  </si>
  <si>
    <t>Confit de Canard à la provençale</t>
  </si>
  <si>
    <t>Lingots cuisinés au jambon de pays</t>
  </si>
  <si>
    <t xml:space="preserve">Graisse de Canard </t>
  </si>
  <si>
    <t>Graisse d'oie</t>
  </si>
  <si>
    <t xml:space="preserve">Graisse de canard </t>
  </si>
  <si>
    <t>Magret de Canard de Gascogne fumé tranché</t>
  </si>
  <si>
    <t>Magret de Canard de Gascogne séché tranché</t>
  </si>
  <si>
    <t xml:space="preserve">Petite crème de lentilles au citron confit </t>
  </si>
  <si>
    <t>Petite crème de carottes épicées au lait de coco</t>
  </si>
  <si>
    <t>Petite crème d’haricots lingots au gingembre frais</t>
  </si>
  <si>
    <t>Tortilla de Pomme de Terre aux pépites de Chorizo</t>
  </si>
  <si>
    <t>Brouillade à la Paysanne</t>
  </si>
  <si>
    <t>Brouillade façon Piperade</t>
  </si>
  <si>
    <t xml:space="preserve">Concassé de Céleri et Artichaut, saumon fumé et aneth </t>
  </si>
  <si>
    <t>Concassé de Poivron et Fenouil, chorizo et olives noires</t>
  </si>
  <si>
    <t>Concassé de Courgette et Asperge, jambon de Bayonne et basilic</t>
  </si>
  <si>
    <t>Concassé d'aubergine et tomate séchée, soubressade et origan</t>
  </si>
  <si>
    <t>Concassé de Tomate et Poivron, anchois et ail</t>
  </si>
  <si>
    <t>Concassé de betterave et chèvre frais, noix et cumin</t>
  </si>
  <si>
    <t>Mousseline forestière aux cèpes</t>
  </si>
  <si>
    <t>Mousseline de petits pois et asperges au basilic</t>
  </si>
  <si>
    <t>Pimientos del Piquillo</t>
  </si>
  <si>
    <t>"Gazpacho" Soupe glacée à la tomate</t>
  </si>
  <si>
    <t>Velouté de potiron</t>
  </si>
  <si>
    <t>Velouté de légumes</t>
  </si>
  <si>
    <t>Velouté de courgettes</t>
  </si>
  <si>
    <t>Velouté de tomates</t>
  </si>
  <si>
    <t>Pointes d'asperge blanches</t>
  </si>
  <si>
    <t>Mousseline de carottes et potiron au cumin</t>
  </si>
  <si>
    <t>Lentilles cuisinées à la graisse de Canard</t>
  </si>
  <si>
    <t>Jus de truffes extra</t>
  </si>
  <si>
    <t>Truffes brossées 1er choix 1ère cuisson</t>
  </si>
  <si>
    <t>Morceaux de truffes - Extra - 1ère cuisson</t>
  </si>
  <si>
    <t>Pelures de truffes</t>
  </si>
  <si>
    <t>Tapenade noire</t>
  </si>
  <si>
    <t>Tapenade aux olives vertes</t>
  </si>
  <si>
    <t>Caviar d'aubergine</t>
  </si>
  <si>
    <t>Délice d'artichauts</t>
  </si>
  <si>
    <t>Délice de tomates séchées</t>
  </si>
  <si>
    <t>Olivade de poivrons rouges</t>
  </si>
  <si>
    <t>Pistou</t>
  </si>
  <si>
    <t>Confit de figues au Floc de Gascogne</t>
  </si>
  <si>
    <t>Confit d'oignons au miel et Jurançon</t>
  </si>
  <si>
    <t>Confit de pommes caramel saveur "pain d'épices"</t>
  </si>
  <si>
    <t>S512212</t>
  </si>
  <si>
    <t>Poudre de piment d'espelette</t>
  </si>
  <si>
    <t>Epices</t>
  </si>
  <si>
    <t>Lentilles du Lauragais</t>
  </si>
  <si>
    <t>Pois Chiches du Lauragais</t>
  </si>
  <si>
    <t>Haricots de Castelnaudary</t>
  </si>
  <si>
    <t>Assortiment de 12 mini-cônes cocktail couleur prêts à garnir (avec palette de présentation)</t>
  </si>
  <si>
    <t>Thé de Noël (thé noir cerise griotte, cannelle et orange)</t>
  </si>
  <si>
    <t>Le Temps des Cerises -Sélection Ducs de Gascogne</t>
  </si>
  <si>
    <t>Thé russe</t>
  </si>
  <si>
    <t>Paquet de café Pur Moka</t>
  </si>
  <si>
    <t>Papillotes fines</t>
  </si>
  <si>
    <t>Aucune</t>
  </si>
  <si>
    <t>Confiture d’églantine</t>
  </si>
  <si>
    <t>Gelée de mûre à la violette</t>
  </si>
  <si>
    <t>Confiture de cerise noire au piment d’Espelette</t>
  </si>
  <si>
    <t>Marmelade d'orange saveur pain d'épices</t>
  </si>
  <si>
    <t xml:space="preserve">Gelée de passion et mangue thé vert </t>
  </si>
  <si>
    <t>Confiture de mirabelle</t>
  </si>
  <si>
    <t>Confiture de pomme poire cannelle</t>
  </si>
  <si>
    <t>Confiture Figues blanches</t>
  </si>
  <si>
    <t xml:space="preserve">Confiture de pêches de vigne </t>
  </si>
  <si>
    <t>Confiture de fraises et Mara des bois</t>
  </si>
  <si>
    <t>Confiture orange-Armagnac</t>
  </si>
  <si>
    <t>Confiture d'abricots</t>
  </si>
  <si>
    <t>Confiture de framboise</t>
  </si>
  <si>
    <t>Confiture de myrtille</t>
  </si>
  <si>
    <t>Confiture de pomme framboise crumble</t>
  </si>
  <si>
    <t>S542032</t>
  </si>
  <si>
    <t>Confiture figue-orange BIO</t>
  </si>
  <si>
    <t>Confiture mandarine nougat</t>
  </si>
  <si>
    <t>Confiture cerise noire gâteau basque</t>
  </si>
  <si>
    <t>Confiture abricot passion BIO</t>
  </si>
  <si>
    <t>Confiture de cerise noire</t>
  </si>
  <si>
    <t>Confiture poire spéculoos</t>
  </si>
  <si>
    <t>Confiture pomme framboise crumble</t>
  </si>
  <si>
    <t>Mousserons déshydratés</t>
  </si>
  <si>
    <t>Mini confit de figue</t>
  </si>
  <si>
    <t>Mini chutney d'abricot façon pain d'épice</t>
  </si>
  <si>
    <t>Mini chutney de mangue</t>
  </si>
  <si>
    <t>Compote pomme-pruneau</t>
  </si>
  <si>
    <t xml:space="preserve">DESsert &amp; fruits </t>
  </si>
  <si>
    <t>Compote pomme tatin</t>
  </si>
  <si>
    <t>Compote pomme ananas passion</t>
  </si>
  <si>
    <t>Madeleines au miel</t>
  </si>
  <si>
    <t>Madeleines à la vanille</t>
  </si>
  <si>
    <t>Madeleines au citron</t>
  </si>
  <si>
    <t>Madeleines à l'orange</t>
  </si>
  <si>
    <t>Madeleines aux œufs frais</t>
  </si>
  <si>
    <t>Petits fours fondants à la cerise</t>
  </si>
  <si>
    <t>Mini financiers</t>
  </si>
  <si>
    <t>Petits fours chocolat orange</t>
  </si>
  <si>
    <t>Petits fours aux poires</t>
  </si>
  <si>
    <t>Petits fours aux pruneaux et Armagnac</t>
  </si>
  <si>
    <t>Petits marbrés</t>
  </si>
  <si>
    <t>Cake au chocolat et à l'orange</t>
  </si>
  <si>
    <t>Cake aux fruits</t>
  </si>
  <si>
    <t>Cake aux noix</t>
  </si>
  <si>
    <t>Petits carrés aux amandes</t>
  </si>
  <si>
    <t>Gaufrettes au beurre</t>
  </si>
  <si>
    <t>Petits biscuits aux pommes</t>
  </si>
  <si>
    <t>Dentelles aux noix de cajou</t>
  </si>
  <si>
    <t>Petits sablés cannelle au chocolat noir</t>
  </si>
  <si>
    <t>Croustillants riz au chocolat au lait</t>
  </si>
  <si>
    <t>Mini speculoos en emballage individuel.</t>
  </si>
  <si>
    <t>Panettone : gâteau léger et moelleux aux raisins et  au levain naturel</t>
  </si>
  <si>
    <t>petit gâteau à la broche</t>
  </si>
  <si>
    <t>Palmiers</t>
  </si>
  <si>
    <t>Langues de chat</t>
  </si>
  <si>
    <t>3 Macarons "Fraise, Pistache, Citron"</t>
  </si>
  <si>
    <t>Macaron "Fraise" emballage individuel</t>
  </si>
  <si>
    <t>6 Macarons "Orange, cerise, fruits des bois"</t>
  </si>
  <si>
    <t>Mini meringues nature</t>
  </si>
  <si>
    <t>BISCUITERIE FINE DE FRANCE</t>
  </si>
  <si>
    <t>"Fruit Cake" Croustade feuilletée fourrage aux fruits de la forêt</t>
  </si>
  <si>
    <t>Chocolats crispy - 24 chips de chocolat au lait croustillant</t>
  </si>
  <si>
    <t>Croustillants à la framboise</t>
  </si>
  <si>
    <t>Les petits Croquants de Cordes</t>
  </si>
  <si>
    <t xml:space="preserve">Croquants de Cordes sous étui </t>
  </si>
  <si>
    <t xml:space="preserve">Mini Meringues Nature à l'ancienne </t>
  </si>
  <si>
    <t xml:space="preserve">Fritons de Canard à l'ail rose </t>
  </si>
  <si>
    <t>Douceur de fruits Abricots &amp; Ananas</t>
  </si>
  <si>
    <t>Harmonie de Fruits Pruneaux au Miel et Raisins Blonds</t>
  </si>
  <si>
    <t>Duo de pom'pruneaux au sirop et au caramel</t>
  </si>
  <si>
    <t>Pruneaux d'Agen fourrés à la crème de pruneaux</t>
  </si>
  <si>
    <t>Mini cake aux fruits BIO</t>
  </si>
  <si>
    <t>2 Mini Babas au rhum</t>
  </si>
  <si>
    <t>Gourmandise de caramel au beurre salé</t>
  </si>
  <si>
    <t>Rêve orangé au pain d'épice</t>
  </si>
  <si>
    <t>Ballotin de truffes fantaisie aux éclats de cacao grillés</t>
  </si>
  <si>
    <t>Truffettes de France</t>
  </si>
  <si>
    <t>Sachet chocolat noir aux éclats de framboise et de biscuits</t>
  </si>
  <si>
    <t xml:space="preserve">Sachet de pâtes de fruits assorties </t>
  </si>
  <si>
    <t>Quarts de tranches d’oranges confites enrobés de chocolat</t>
  </si>
  <si>
    <t>Café sélection altitude</t>
  </si>
  <si>
    <t>Thé breakfast noir de Ceylan Bio - 20 sachets</t>
  </si>
  <si>
    <t>Confiture extra abricots BIO</t>
  </si>
  <si>
    <t>Pur jus d'orange bio</t>
  </si>
  <si>
    <t>Thé vert bio au citron et au thym</t>
  </si>
  <si>
    <t>"CHOC &amp; LATTE" Chocolat pour chocolat au lait</t>
  </si>
  <si>
    <t>Assortiment de bonbons de chocolat (présentation sous papier cadeau violet)</t>
  </si>
  <si>
    <t>Assortiment de bonbons de chocolat étui violet</t>
  </si>
  <si>
    <t>SELECTION DE CHOCOLATS "Ducs de Gascogne" en ballotin confiseur</t>
  </si>
  <si>
    <t>Coffret de chocolats "LA MARQUISE" par Marquise de Sévigné</t>
  </si>
  <si>
    <t xml:space="preserve">Ballotin luxe "Chocolats d'Excellence" </t>
  </si>
  <si>
    <t>Duo de Bonbons : Chocolat blanc coeur de macaron framboise / Chocolat au lait coeur de macaron amande amère</t>
  </si>
  <si>
    <t>Cornet de Chocolat noir fourré à l'orange (4 palets)</t>
  </si>
  <si>
    <t>Cornet de Chocolat noir fourré à l'orange (8 palets)</t>
  </si>
  <si>
    <t>Assortiment de 6 fruits en pâte d'amande</t>
  </si>
  <si>
    <t>Mini miel crémeux toutes fleurs</t>
  </si>
  <si>
    <t>Miel toutes fleurs</t>
  </si>
  <si>
    <t>Miel et noix à tartiner</t>
  </si>
  <si>
    <t>Miel et fleur de sel à tartiner</t>
  </si>
  <si>
    <t>Miel et cacao à tartiner</t>
  </si>
  <si>
    <t>Mini calisson couleur assorti flow pack individuel</t>
  </si>
  <si>
    <t>Boite BB 9 mini calissons (blanc/jaune/rouge)</t>
  </si>
  <si>
    <t>Pain d'épices pur miel de France au trois poivres "Spécial Foie Gras"</t>
  </si>
  <si>
    <t>Pain d'épices à la figue toast 12 tranches spécial foie gras</t>
  </si>
  <si>
    <t>Pain d'épices au miel (2 tranches)</t>
  </si>
  <si>
    <t xml:space="preserve">Mélange d'enrobés au chocolat </t>
  </si>
  <si>
    <t>LIQUICROC "Cœur Caramel scintillant" or</t>
  </si>
  <si>
    <t>LIQUICROC "Cœur de Pomme tatin" doré</t>
  </si>
  <si>
    <t>LIQUICROC "Cœur de Myrtille" violet</t>
  </si>
  <si>
    <t>Mélange gourmand d'amandes et noisettes enrobés</t>
  </si>
  <si>
    <t>Bâtonnet de pâte de fruits aromatisée</t>
  </si>
  <si>
    <t>Les Flocquins (x 6)</t>
  </si>
  <si>
    <t>6 Fruits moelleux sous coffret bois</t>
  </si>
  <si>
    <t>Cornet de guimauve à la framboise</t>
  </si>
  <si>
    <t>Corbeille Halloween</t>
  </si>
  <si>
    <t>Citrouille Halloween</t>
  </si>
  <si>
    <t>Tête Halloween</t>
  </si>
  <si>
    <t>calendrier 2013 personnalisé 210x297cm recto verso</t>
  </si>
  <si>
    <t xml:space="preserve">calendrier </t>
  </si>
  <si>
    <t>Memo magnet (10x20cm) avec crayon</t>
  </si>
  <si>
    <t xml:space="preserve">moule silicone x4 cœur </t>
  </si>
  <si>
    <t>Emporte pièces en inox x8</t>
  </si>
  <si>
    <t>Emporte pièces en inox x6</t>
  </si>
  <si>
    <t>Moule anti adhésif en forme de cœur 22x21cm</t>
  </si>
  <si>
    <t>Moule silicone chocolat 15 empreintes cœur 22x11cm</t>
  </si>
  <si>
    <t>Mini moule à cake rouge (13,5x7,7x2,8cm)</t>
  </si>
  <si>
    <t>Set de salière/poivrière en porcelaine</t>
  </si>
  <si>
    <t>Clef à Bocal</t>
  </si>
  <si>
    <t>S614165</t>
  </si>
  <si>
    <t>Lot de 3 coupelles à café en céramique</t>
  </si>
  <si>
    <t>Lot de 2 Tasses BODUM de même couleur</t>
  </si>
  <si>
    <t>Mini moule céramique cœur couleur assortie</t>
  </si>
  <si>
    <t>6 marque plat dorés</t>
  </si>
  <si>
    <t>Bloc-note cadre photo avec stylo</t>
  </si>
  <si>
    <t>Bocal EXCELLSENS120ml FH JM</t>
  </si>
  <si>
    <t>Ramequin en grés vert</t>
  </si>
  <si>
    <t>Lot de 3 accessoires pour le vin : tire bouchon, stop-goutte, verseur avec bouchon</t>
  </si>
  <si>
    <t>Liseuse LED personnalisée logo ville de Vénissieu</t>
  </si>
  <si>
    <t>Porte revue pliable simili cuir blanc avec motif (42x20x33cm)</t>
  </si>
  <si>
    <t>Parure 1 stylo aluminium bleu dans étui métallique bleu avec cale et personnalisation  logo ville de Crépy en Valois</t>
  </si>
  <si>
    <t>Parure 1 stylo aluminium bleu et 1 porte mine aluminium lbeu dans étui métallique bleu avec cale et personnalisation  logo ville de Crépy en Valois</t>
  </si>
  <si>
    <t>Petit plateau mélamine décoré (30x15cm)</t>
  </si>
  <si>
    <t>Grand plateau mélamine décoré assorti (46x30cm)</t>
  </si>
  <si>
    <t>PLANCHE A DECOUPER illustrée en verre trempé (300x2000x4mm)</t>
  </si>
  <si>
    <t>Lot de 8 Marque-verres en silicone de différentes couleurs et formes</t>
  </si>
  <si>
    <t>Jeu de dominos en bois</t>
  </si>
  <si>
    <t>Plancha en fonte d'aluminium - tous feux</t>
  </si>
  <si>
    <t>Crealys</t>
  </si>
  <si>
    <t>Friteuse</t>
  </si>
  <si>
    <t>Crépière</t>
  </si>
  <si>
    <t>Diffuseur d'arôme</t>
  </si>
  <si>
    <t>Montre analogique</t>
  </si>
  <si>
    <t>Radio réveil</t>
  </si>
  <si>
    <t>Set de fondue au chocolat</t>
  </si>
  <si>
    <t>Guillotine à saucisson</t>
  </si>
  <si>
    <t>Planche en bambou avec fil à découper (24x18,5x1,9cm)</t>
  </si>
  <si>
    <t>Plateau carton contrecollé couleur "taupe" (42x30x6cm)</t>
  </si>
  <si>
    <t xml:space="preserve">Tisanière céramique blanche avec couvercle et filtre en métal </t>
  </si>
  <si>
    <t>Serviette de table rubis col. ARC EN CIEL 100 % coton fibre peignée (44X44 cm)</t>
  </si>
  <si>
    <t xml:space="preserve">ACCessoires </t>
  </si>
  <si>
    <t>Spray "HUILE / VINAIGRE" finition inox brossé</t>
  </si>
  <si>
    <t>Huilier céramique jaune avec bouchon verseur métal</t>
  </si>
  <si>
    <t>Huilier céramique bleu avec bouchon verseur métal</t>
  </si>
  <si>
    <t>Lanterne lumignon rouge avec bougie</t>
  </si>
  <si>
    <t>Porte jambon bois / inox avec tiroir et coutellerie</t>
  </si>
  <si>
    <t>Assiette de présentation laquée rouge</t>
  </si>
  <si>
    <t>Guirlande centre de table perles rouges 8 brins</t>
  </si>
  <si>
    <t>Couteau multifonction aluminium, inox et insert bois</t>
  </si>
  <si>
    <t>Tablier noir avec 2 poches</t>
  </si>
  <si>
    <t>Gant de cuisine</t>
  </si>
  <si>
    <t>Meuble rouge pour petits cadeaux (35x35x140 cm)</t>
  </si>
  <si>
    <t>Porte revue pliable imitation cuir</t>
  </si>
  <si>
    <t>Plaid polaire taupe (100x80cm)</t>
  </si>
  <si>
    <t>Moulin duo sel/poivre déclanchement automatique - rouge - BODUM</t>
  </si>
  <si>
    <t>Malette ordinateur coquée plastique noir avec bandoulière amovible</t>
  </si>
  <si>
    <t>S615904</t>
  </si>
  <si>
    <t>Serviette éponge blanche coton 50x80cm</t>
  </si>
  <si>
    <t>Set poker de voyage dans valisette zippée</t>
  </si>
  <si>
    <t xml:space="preserve">Coffret à cirage imitation cuir </t>
  </si>
  <si>
    <t>Station météo avec sonde</t>
  </si>
  <si>
    <t>S616044</t>
  </si>
  <si>
    <t>Petite trousse manucure</t>
  </si>
  <si>
    <t>S616066</t>
  </si>
  <si>
    <t>Trousse de toilette rouge</t>
  </si>
  <si>
    <t>Sac de voyage trolley rouge</t>
  </si>
  <si>
    <t>Vanity rouge</t>
  </si>
  <si>
    <t>"Kit Sécurité" : triangle de présignalisation et gilet de sécurité dans poche souple polyester</t>
  </si>
  <si>
    <t>Sac cabas "Mon sac de courses préféré" en intissé laminé des 2 côtés (35x22x35cm)</t>
  </si>
  <si>
    <t>Grande corbeille oblongue en plastique marron mat (48,5x39,5x23,7cm)</t>
  </si>
  <si>
    <t>PLastiQue</t>
  </si>
  <si>
    <t>Petite corbeille oblongue en plastique noir mat (34,5x27,5x17,5cm)</t>
  </si>
  <si>
    <t>Banneton en plastique gris (32,5X18,5X13cm)</t>
  </si>
  <si>
    <t>Corbeille rect. en métal grillagée avec passe doigt anse bois (38x27x16 base:29,5x21cm)</t>
  </si>
  <si>
    <t>Malette en simili cuir pour 2 bouteilles (36x19x14cm)</t>
  </si>
  <si>
    <t>Corbeille ronde en metal couleur taupe (35x12cm)</t>
  </si>
  <si>
    <t>Baneton bambou vert anis (32x20x7cm)</t>
  </si>
  <si>
    <t>Corbeille rect. Jonc de mer noir et toile de jute anis (32x22x10cm)</t>
  </si>
  <si>
    <t>Petit panier oval en bois déroulé tressé bordeaux avec deux anses amovibles (36x25x15cm)</t>
  </si>
  <si>
    <t>Plateau bois avec ardoise (35x25x8cm)</t>
  </si>
  <si>
    <t>Petit panier oval en bois déroulé tressé orange et doublure en tissu bayadère (32x25x13cm)</t>
  </si>
  <si>
    <t>Panier rectangulaire orangé en métal et osier avec deux anses amovibles (36x25x13cm)</t>
  </si>
  <si>
    <t>Petit panier oval en bois déroulé tressé (28x22x11cm)</t>
  </si>
  <si>
    <t>Panier vélo métal amovible (36x26,5x26cm)</t>
  </si>
  <si>
    <t>Bannette en zinc brut (35x20x6,5cm)</t>
  </si>
  <si>
    <t>Banette rectangle en bambou naturel (17x15x5cm)</t>
  </si>
  <si>
    <t xml:space="preserve">Corbeille rect en fil métal de couleur taupe (35x25x8cm) </t>
  </si>
  <si>
    <t>Baneton bambou rouge et nature (35x10,5x4,7cm)</t>
  </si>
  <si>
    <t>Boite cœur métal PM (16,5X15X4,5cm)</t>
  </si>
  <si>
    <t>Boite cœur métal GM (22X20X11cm)</t>
  </si>
  <si>
    <t>Corbeille cœur métal ajouré (32,5x26,5x3cm)</t>
  </si>
  <si>
    <t>Petit panier rectangle bois déroulé une anse - noir (30,5x26x13,5/31cm)</t>
  </si>
  <si>
    <t>Panier rectangle bois déroulé deux anses - noir (39,5x27,5x17,5/36cm)</t>
  </si>
  <si>
    <t>Vasque en inox (Ø36x16cm)</t>
  </si>
  <si>
    <t>Manne bois avec une face ardoise  (35x25x9cm)</t>
  </si>
  <si>
    <t>Banette bois avec face type ardoise (43x13x8cm)</t>
  </si>
  <si>
    <t>Banette bois avec face ardoise (28x18x10cm)</t>
  </si>
  <si>
    <t>Coffret Echiquier/Sommelier 3 bouteilles (36x32x12cm)</t>
  </si>
  <si>
    <t>Bannette bambou bordeaux (42x30x7cm)</t>
  </si>
  <si>
    <t>Coffret 2 bouteilles, 6 accessoires sommelier (36,5x21,5x12,6cm)</t>
  </si>
  <si>
    <t>Corbeille en carton imitation croco rouge (47x37x6cm)</t>
  </si>
  <si>
    <t>Plateau bois "fromages" (26x26x4cm)</t>
  </si>
  <si>
    <t>Coffret jeu échiquier / dames / backgammon pour 3 bouteilles - avec pions et dés (36,7x32,4x12,1cm)</t>
  </si>
  <si>
    <t>Petit panier oval avec anse en bois déroulé (22,5x15x15cm)</t>
  </si>
  <si>
    <t>Cabas moderne tressé noir (35,5x24,5x25cm)</t>
  </si>
  <si>
    <t>Petit cabas moderne tressé gris argent (27,5x22x21cm)</t>
  </si>
  <si>
    <t>Cabas moderne plastique tressé noir et orange (35X24X25/40cm)</t>
  </si>
  <si>
    <t>Petit cabas moderne plastique tressé noir et blanc (27,5x21,5x21/35cm)</t>
  </si>
  <si>
    <t>Cabas moderne plastique tressé noir et blanc (36X26X26/46cm)</t>
  </si>
  <si>
    <t>Grande coupe en bambou extérieur laqué rouge (diam 40cm)</t>
  </si>
  <si>
    <t>Grande paniere rectangle en bois déroulé noir (44x34x21 cm (base 32x20))</t>
  </si>
  <si>
    <t>Petit panier ovale anses amovibles en bois déroulé bordeaux  (40x29x16/32cm - base 28x18)</t>
  </si>
  <si>
    <t>Petit coffret bambou vert (24x14x8cm)</t>
  </si>
  <si>
    <t>Panière osier doublée tissu (56x36x26cm)</t>
  </si>
  <si>
    <t>Grand panier rectangle anses amovibles bois déroulé et osier marron foncé (44x34x22/38cm (base 32x20))</t>
  </si>
  <si>
    <t>Coffret "RESERVE" en MDF avec fenêtre et 6 compartiments (23,1x16,1x5,4 cm)</t>
  </si>
  <si>
    <t>Plateau carré plastique imitation bois (26x26x2,5cm)</t>
  </si>
  <si>
    <t>Bannette  rectangle grillage et tissu (28x20x6cm)</t>
  </si>
  <si>
    <t>Bannette  rectangle métal et plastique gris/violet (28x20x6cm)</t>
  </si>
  <si>
    <t>Banette en sangle plastique tressée (28x20x6cm)</t>
  </si>
  <si>
    <t>Bannette fibre plastique tressée couleurs assorties (35x20x10cm)</t>
  </si>
  <si>
    <t>Boite à sucre en métal décor Ducs de Gascogne "Oh!" (19x12,5x6cm)</t>
  </si>
  <si>
    <t>Long coffret en bois laqué (46 x 15 x 13 cm)</t>
  </si>
  <si>
    <t>Boite de rangement avec couvercle &amp; poignées carton doublé tissus coton denim rouge pliable (44x34x19 cm)</t>
  </si>
  <si>
    <t>Trolley / valise / sac à dos - 3 en 1 -polyester noir &amp; rouge- (37x20x49/98 cm)</t>
  </si>
  <si>
    <t>Sac Shopping isotherme gris zip vert structure aluminium (47x27x25cm)</t>
  </si>
  <si>
    <t>Sac Shopping isotherme noir zip rouge structure aluminium (47x27x25cm)</t>
  </si>
  <si>
    <t>Valise de cabine trolley polyester rigide bleu</t>
  </si>
  <si>
    <t>vanity polyester rigide rouge deux tons</t>
  </si>
  <si>
    <t>Malle métal couleur taupe mat (59,5x29x17cm)</t>
  </si>
  <si>
    <t>Panier rectangle, anses amovibles, en osier fendu foncé doublé de tissu écru (33x26,5x9/20cm)</t>
  </si>
  <si>
    <t>Coffret rond tressé en fibres végétales petit modèle (diamètre 32 cm)</t>
  </si>
  <si>
    <t>Panier rond avec couvercle tressage corde anses marron (20 x 38 cm)</t>
  </si>
  <si>
    <t>Sac cabas intissé rouge 2 anses (38x25x33cm)</t>
  </si>
  <si>
    <t>Plateau corbeille en bois (ext : 45x30x8cm base 39x24cm)</t>
  </si>
  <si>
    <t>Panière isotherme osier plein (50/51 x 34 x 30/36 cm)</t>
  </si>
  <si>
    <t>Banette bambou marron (33X23X7cm)</t>
  </si>
  <si>
    <t>Coffret bois fibre végétale bandes simili cuir tissu int. (36,5x25x15cm)</t>
  </si>
  <si>
    <t>Cagette en bambou naturel (27x16x7cm)</t>
  </si>
  <si>
    <t>Petite bannette rectangle en bambou bordeaux cérusé or (22 x 11,5 x 4 cm)</t>
  </si>
  <si>
    <t>Moyenne bannette rectangle en bambou bordeaux cérusé or (30 x 17 x 4,5 cm)</t>
  </si>
  <si>
    <t>Panier de pêche en osier, avec anse toile (43 x 22 x 31 cm)</t>
  </si>
  <si>
    <t>Boite ronde carton contrecollé rouge et noir couvercle coiffant "qualité terroir" (D25,5x10cm)</t>
  </si>
  <si>
    <t>Coffret long carton contrecollé rouge et noir couvercle coiffant "qualité terroir" (44x13x11cm)</t>
  </si>
  <si>
    <t>Poignées autocollantes</t>
  </si>
  <si>
    <t>Coffret rond décor vert et jaune (D35,5x15cm)</t>
  </si>
  <si>
    <t>Coffret rond avec couvercle (25,5x10cm) 2012</t>
  </si>
  <si>
    <t>Coffret rond avec couvercle (34x12cm) 2012</t>
  </si>
  <si>
    <t>Coffret rond avec couvercle (31,5x12cm) noir et rouge "Qualité Terroir"</t>
  </si>
  <si>
    <t>Coffret carré violet et blanc avec ruban et nœud GM (32,5x32,5x18cm)</t>
  </si>
  <si>
    <t>Coffret rectangle avec couvercle (35x25x14cm) noir et rouge "Qualité Terroir"</t>
  </si>
  <si>
    <t>Coffret rond avec couvercle coiffant et anse ruban (264x104/29mm)</t>
  </si>
  <si>
    <t>Coffret ovale avec couvercle coiffant et fenêtre pvc (389x279x114/32mm)</t>
  </si>
  <si>
    <t>boîte carré avec couvercle jaune (24,5x24,5x9,5cm)</t>
  </si>
  <si>
    <t>boîte carré avec couvercle toqué (24,5x24,5x9,5cm)</t>
  </si>
  <si>
    <t>Coffret carré illustré PM avec couvercle coiffant (133x133x104/29mm)</t>
  </si>
  <si>
    <t>Coffret carré illustré MM avec couvercle coiffant, ruban et nœud cadeau (259x259x114/29mm)</t>
  </si>
  <si>
    <t>Coffret rectangle illustré MM avec couvercle coiffant (349x269x124/32mm)</t>
  </si>
  <si>
    <t>Coffret rectangle illustré GM avec couvercle coiffant (399x339x134/34mm)</t>
  </si>
  <si>
    <t>Coffret "l'Art du Cadeau" carton avec couvercle attenant (20x20x6cm)</t>
  </si>
  <si>
    <t>Kit "corner cadeaux" Ducs de Gascogne</t>
  </si>
  <si>
    <t xml:space="preserve">Petite caisse carton blanc illustré (31,5 x 23 x 11 cm)
</t>
  </si>
  <si>
    <t>Grande caisse carton blanc illustré (45,2 x 32,2 x 13 cm)</t>
  </si>
  <si>
    <t>Carton illustré cadeau safran grand modèle (37 x 29 x 24 cm)</t>
  </si>
  <si>
    <t xml:space="preserve">Fond de pack présentoir pour pack de 12 terrines </t>
  </si>
  <si>
    <t xml:space="preserve">Emballage/Présentoir-Merchandiser Patés &amp; Terrines </t>
  </si>
  <si>
    <t>Cale présentation 6 verrines</t>
  </si>
  <si>
    <t>Cale pour bannette bambou 1 Bouteille et 3 verrines 190g/130g/90g</t>
  </si>
  <si>
    <t>Emballage/Présentoir-Merchandiser "Patés de l'Apéro"</t>
  </si>
  <si>
    <t>Ruban présentoir self service pour 9 terrines sous étui</t>
  </si>
  <si>
    <t>Sac isotherme blanc avec bandoulière (19x14x12cm)</t>
  </si>
  <si>
    <t>Sac à dos picnic avec thermos et 4 mugs inox</t>
  </si>
  <si>
    <t>Coffret bois luxe pour 2 bouteilles &amp; 7 accessoires sommelier (36,5x19,5x15cm)</t>
  </si>
  <si>
    <t>Coffret bois luxe pour 2 bouteilles &amp; 8 accessoires sommelier (36,5x19,5x15cm)</t>
  </si>
  <si>
    <t>Caddie de course pliable rouge logo DDG</t>
  </si>
  <si>
    <t>Bourriche en bois illustrée avec couvercle et poignée coton</t>
  </si>
  <si>
    <t>Sac à dos randonnée rouge</t>
  </si>
  <si>
    <t>Petit sac isotherme avec anses siglé Ducs de Gascogne (22x13x13 cm)</t>
  </si>
  <si>
    <t>Bourriche en bois illustrée "Que la fête soit!"</t>
  </si>
  <si>
    <t>Boite rectangle en bois illustrée (33x16x9,2cm)</t>
  </si>
  <si>
    <t>Caisse bois à glissière pour Armagnac "de Montal" 50cl bouteille Arianne</t>
  </si>
  <si>
    <t>Etui carton "Bas Armagnac" pour bouteille arianne 50cl</t>
  </si>
  <si>
    <t>Malle pique-nique en osier avec glacière isotherme et 4 couverts (45x30x30cm)</t>
  </si>
  <si>
    <t>Petite glacière grise avec bandoulière noire (21x16x15cm)</t>
  </si>
  <si>
    <t>Sac picnic isotherme rouge avec bandoulière et couverts 4 personnes (39×21.5×30cm)</t>
  </si>
  <si>
    <t>Sac de sport 600D Noir (52x27x27cm)</t>
  </si>
  <si>
    <t>Corbeille osier plein,doublure toile de jute (52x36x26cm)</t>
  </si>
  <si>
    <t>Cabas isotherme Polyester rouge et 2 anses/structure aluminium + 1 poche ext (43x28x22cm)</t>
  </si>
  <si>
    <t>Sac glacière isotherme chocolat/anis avec bandoulière (38,5x22x23 cm)</t>
  </si>
  <si>
    <t>Corbeille osier cérusé blanc, doublure toile de jute claire (52x36x26cm)</t>
  </si>
  <si>
    <t>Planchette à découper en pin avec trou (14x14x1cm)</t>
  </si>
  <si>
    <t>terrine marron rectangle 13x10cm</t>
  </si>
  <si>
    <t>terrine blanche ovale 16x12cm</t>
  </si>
  <si>
    <t xml:space="preserve">Petit bol 10 cm de diametre </t>
  </si>
  <si>
    <t>Caisse bois cérusé "Ducs de Gascogne" (44x29x25cm)</t>
  </si>
  <si>
    <t xml:space="preserve">Coffret merisier ovale avec couvercle sérigraphié (25 x 17 x 9 cm) PM </t>
  </si>
  <si>
    <t>Coffret bois "Epicure"  (48 x 36 x 12 cm) grand modèle - couvercle glissière poignée corde - Andriveau</t>
  </si>
  <si>
    <t>Boîte noire illustrée canard avec anse</t>
  </si>
  <si>
    <t>Valisette carton illustrée petit modèle (35,5 x 26,1 x 11,2 cm)</t>
  </si>
  <si>
    <t>Valisette carton illustrée moyen modèle (39,5x 33,6 x 11,2 cm)</t>
  </si>
  <si>
    <t>Valisette carton illustrée moyen modèle OR &amp; ROUGE (40x 30 x 12 cm)</t>
  </si>
  <si>
    <t>Valisette carton illustrée moyen modèle OR &amp; ROUGE (350*250*120)</t>
  </si>
  <si>
    <t>Valisette carton illustrée grand modèle "Plaisirs Gourmets" (53,1 x 35,0 x 11,2 cm)</t>
  </si>
  <si>
    <t>Banette carton MM cannelure apparente noire (31x18x7,7cm)</t>
  </si>
  <si>
    <t>Banette carton PM cannelure apparente noire (26x17,5x6,8cm)</t>
  </si>
  <si>
    <t xml:space="preserve">Fourreau avec fenetre ovale pour banette carton PM thème "PECHE" </t>
  </si>
  <si>
    <t xml:space="preserve">Fourreau avec fenetre ovale pour banette carton PM thème "CHASSE" </t>
  </si>
  <si>
    <t xml:space="preserve">Fourreau avec fenetre ovale pour banette carton PM thème "CAMPAGNE" </t>
  </si>
  <si>
    <t>Barquette carton  longue noire pour 4 terrines sous étui 65g (int : 23,7x5,35x4cm)</t>
  </si>
  <si>
    <t>Coffret carton noir couvercle ajouré pour 4 terrines sous étui 65g (int : 12x12x4cm)</t>
  </si>
  <si>
    <t>Coffret carton noir couvercle ajouré pour 9 terrines sous étui 65g (int : 18x18x4cm)</t>
  </si>
  <si>
    <t>Banette carton GM cannelure apparente noire (36x25x8,5cm)</t>
  </si>
  <si>
    <t>Set de table</t>
  </si>
  <si>
    <t>Poche transparente siglé DDG</t>
  </si>
  <si>
    <t>Serviette papier jetable imprimée</t>
  </si>
  <si>
    <t>Couteau + fourchette Monark</t>
  </si>
  <si>
    <t>Portionnette eco 30 cc</t>
  </si>
  <si>
    <t>Couvercle pour portionnette eco cristal</t>
  </si>
  <si>
    <t>Couvercle pour ramequin dessert plastique</t>
  </si>
  <si>
    <t>Ramequin plastique pour dessert 20 cl</t>
  </si>
  <si>
    <t>Saladier Alpha Pack</t>
  </si>
  <si>
    <t>Boîte bordeaux avec couvercle transparent (12,5 x 12,5 x 6 cm)</t>
  </si>
  <si>
    <t xml:space="preserve">Cuillère à dessert </t>
  </si>
  <si>
    <t>Verre cristal</t>
  </si>
  <si>
    <t>Pot à soupe carton avec couvercle</t>
  </si>
  <si>
    <t>Petite barquette canelures apparentes couleur kraft</t>
  </si>
  <si>
    <t>Sticker "Vous avez aimé" repiquable</t>
  </si>
  <si>
    <t>Emballage "Petit livre des entrées raffinées"</t>
  </si>
  <si>
    <t>Coffret décor gibier (18 x 12,5 x 6,5 cm) - Export</t>
  </si>
  <si>
    <t>Pochette cadeau pour valisettes petite et moyenne 65X50,5cm</t>
  </si>
  <si>
    <t>Poche cadeau papier siglée</t>
  </si>
  <si>
    <t>Petit Sac papier cadeau rouge siglé ducs (18+8X24cm)</t>
  </si>
  <si>
    <t>Papier fleuriste avec logos</t>
  </si>
  <si>
    <t>Affiches vitrines "GENERIQUE FOIE GRAS - EPICERIE  FINE DE TERROIR" (68x98 cm)</t>
  </si>
  <si>
    <t>Affiches vitrines "GENERIQUE FOIE GRAS - EPICERIE  FINE DE TERROIR" (48x68 cm)</t>
  </si>
  <si>
    <t xml:space="preserve">Documents petits cadeaux </t>
  </si>
  <si>
    <t>Affiches promotion du mois "Un petit goût de Gascogne"</t>
  </si>
  <si>
    <t>Dépliant opération du mois</t>
  </si>
  <si>
    <t>chemises ducs A4</t>
  </si>
  <si>
    <t>Chemise à rabats "FOIE GRAS &amp; CADEAUX GASTRONOMIQUES" (22x30,5 cm)</t>
  </si>
  <si>
    <t>Cartonnette blanche adhésive</t>
  </si>
  <si>
    <t>Carte message cadeaux (12,5x23 cm)</t>
  </si>
  <si>
    <t>Affiche médailles CGA</t>
  </si>
  <si>
    <t>Médaille d'or diam 20cm Foie Gras Expo 2013</t>
  </si>
  <si>
    <t>chemises ducs A5</t>
  </si>
  <si>
    <t>Coupon remise 5 € de réduction (10,5x15 cm)</t>
  </si>
  <si>
    <t>Macaron distributeur agréé (20x20 cm)</t>
  </si>
  <si>
    <t>Coffret eau de cologne Mont saint Michel avec savon et céramique à parfumer</t>
  </si>
  <si>
    <t xml:space="preserve">Pochon de 2 savons de cocagne 25g sous manchon à l'huile de pastel + brochure "graine de pastel" </t>
  </si>
  <si>
    <t>Cassolette terre cuite ronde diamêtre 12cm marron</t>
  </si>
  <si>
    <t>Cassolette terre cuite ronde diamêtre 12,5 cm marron avec frise</t>
  </si>
  <si>
    <t>Cassolette terre cuite ronde diamêtre 12,5 cm jaune avec frise</t>
  </si>
  <si>
    <t>Sac de voyage</t>
  </si>
  <si>
    <t>Mini cassolette en céramique</t>
  </si>
  <si>
    <t>Plat à crème brulée en céramique Ø 12 cm - Hauteur 3 cm Intérieur Blanc Extérieur Framboise</t>
  </si>
  <si>
    <t xml:space="preserve">Plat à crème brulée en céramique Ø 12 cm - Hauteur 3 cm Intérieur Blanc Extérieur Taupe
</t>
  </si>
  <si>
    <t>Réveil de voyage en métal. rond en étui simil cuir</t>
  </si>
  <si>
    <t>Lot de 6 dessous de verre polypro décors assortis</t>
  </si>
  <si>
    <t>Lot de 2 sets de table en feutrine (31x23cm)</t>
  </si>
  <si>
    <t xml:space="preserve">Sac pour 6 bouteilles </t>
  </si>
  <si>
    <t>Découpeur à foie gras</t>
  </si>
  <si>
    <t>4 coupelles céramique carré sur plateau bois noir (20x20x3,8cm)</t>
  </si>
  <si>
    <t>photophore (49X15cm) en papier de riz multi couleurs et son attache bambou</t>
  </si>
  <si>
    <t>photophore (40X15cm) en papier de riz multi couleurs et son attache bambou</t>
  </si>
  <si>
    <t>Ardoise "petit beurre" croqué (34X24,5cm)</t>
  </si>
  <si>
    <t>Echarpe en polaire noire</t>
  </si>
  <si>
    <t>Couteau tartineur manche plastique noir</t>
  </si>
  <si>
    <t>Boîtier argenté (grand modèle pour bocal FW 290g et 415g)</t>
  </si>
  <si>
    <t xml:space="preserve">Etui rectangle avec anse pour 2 verrines 60g W - tranche Warm grey </t>
  </si>
  <si>
    <t>Etui PVC illustré pour 3 verrines 65g "type caviar" (18,1x5,1x6,05cm)</t>
  </si>
  <si>
    <t>Etui rectangle avec anse et cale pour 2 TO 35g "Duo Foie Gras"</t>
  </si>
  <si>
    <t>Etui triangle opaline pour 2 verrines 60g  "Côté Foie Gras" rouge</t>
  </si>
  <si>
    <t>Etui triangle opaline pour 2 verrines 60g  "Côté Foie Gras" or</t>
  </si>
  <si>
    <t>Etui transparent 3 boîtes de 65g sous étui</t>
  </si>
  <si>
    <t>Etui transparent Rectangle pour 12 terrines 65g sous étuis</t>
  </si>
  <si>
    <t>Etui cadeau rouge siglé DDG avec boucle pour LPS 130g et mini pot confit 50g</t>
  </si>
  <si>
    <t>Etui cadeau trapèze noir &amp; or avec boucle pour ARTESANAL 130g et mini pot confit 40g</t>
  </si>
  <si>
    <t>Sac shopping transparent pour compositions légères</t>
  </si>
  <si>
    <t>Boule de Noël ouvrable semi opaque de couleur aléatoire</t>
  </si>
  <si>
    <t>Coffret rond transparent en PVC 300µ</t>
  </si>
  <si>
    <t>Etui cadeau OR avec boucle pour TO 130g et mini pot confit 50g</t>
  </si>
  <si>
    <t>Etui cadeau gris "Tour Eiffel" avec boucle pour TO 130g et mini pot confit 50g</t>
  </si>
  <si>
    <t>Etui argent et transparent carré pour 12 terrines 65g sous étuis  fermeture "twist"</t>
  </si>
  <si>
    <t>Etui cadeau pyramide 3 côtés dont 2 rouge pour 130g TO et mini confit 40g avec cordelière or</t>
  </si>
  <si>
    <t>Cartonnette "Semainier gourmand"</t>
  </si>
  <si>
    <t>Cartonnette "Terrinothèque"</t>
  </si>
  <si>
    <t>Etui transparent 7 boîtes de 65g sous étui "semainier"</t>
  </si>
  <si>
    <t>"Accroche goulot" pour terrine sous étui 65g</t>
  </si>
  <si>
    <t>Etui transparent déco vert "pique-nique en Gascogne" pour 3X90g verrine TO</t>
  </si>
  <si>
    <t>Etui cadeau pyramide 3 côtés  dont 2 OR pour 130g TO et mini confit 40g avec cordelière OR</t>
  </si>
  <si>
    <t>Boîte lingot doré (19,2x7,4x4,8cm)</t>
  </si>
  <si>
    <t>Coffret "DUO" noir et rouge grand modèle (42x9,2x9,2cm)</t>
  </si>
  <si>
    <t>Coffret "DUO" rouge grand modèle (42x9,2x9,2cm)</t>
  </si>
  <si>
    <t>Coffret "DUO"  décor 2013 (42x9,2x9,2cm)</t>
  </si>
  <si>
    <t>Coffret cadeau "luxe" foie gras (12,7 x 12,7 x 11 cm)</t>
  </si>
  <si>
    <t>Coffret cadeau "luxe" moyen modèle (34 x 31 x 12 cm)</t>
  </si>
  <si>
    <t>Coffret cadeau "luxe" grand modèle (46 x 33 x 12 cm)</t>
  </si>
  <si>
    <t>Tarif prix 2013-2014</t>
  </si>
  <si>
    <t>Carte personnalisée</t>
  </si>
  <si>
    <t>Carte particules 100% biodégradables</t>
  </si>
  <si>
    <t>Carte de fidélité COB</t>
  </si>
  <si>
    <t>Carte de voeux Comité d'Entreprise</t>
  </si>
  <si>
    <t>Carte de vœux CCAS ("Le CCAS vous présente ses meilleurs vœux pour la nouvelle année")</t>
  </si>
  <si>
    <t>Carte de voeux Conseil Municipal</t>
  </si>
  <si>
    <t>Carte de vœux la direction "La Direction vous présente ses meilleurs vœux pour la nouvelle année"</t>
  </si>
  <si>
    <t>Carte de vœux fournie par le client</t>
  </si>
  <si>
    <t>Carte de voeux standard "avec nos meilleurs voeux"</t>
  </si>
  <si>
    <t>Carte de  voeux couleur personnalisable</t>
  </si>
  <si>
    <t>Livre petites terrines maison de Stépahne Raynaud édition marabout</t>
  </si>
  <si>
    <t>Fiche recette "petites crèmes de légumes"</t>
  </si>
  <si>
    <t xml:space="preserve">Fiche recette œuf cocotte au bloc de foie gras </t>
  </si>
  <si>
    <t xml:space="preserve">Fiche recette aiguillettes à la royale </t>
  </si>
  <si>
    <t>Fiche recette terrine de petits légumes BIO</t>
  </si>
  <si>
    <t>Fiche recette parmentier de sardine et pignons grillés en cocotte</t>
  </si>
  <si>
    <t>Fiche recette salade gourmande d'aiguillettes de volaille</t>
  </si>
  <si>
    <t>Fiche recette concassé de courgette et asperge au quinoa</t>
  </si>
  <si>
    <t xml:space="preserve">Fiche recette sucettes au foie gras </t>
  </si>
  <si>
    <t>Personnalisation du sticker pour emballages cadeaux cartons</t>
  </si>
  <si>
    <t>Sticker "SURPRISE"</t>
  </si>
  <si>
    <t>Sticker founi par le client</t>
  </si>
  <si>
    <t xml:space="preserve">Sticker St Valentin cœur </t>
  </si>
  <si>
    <t>fiche recette muffins aperitifs au concassé de tomate et poivron</t>
  </si>
  <si>
    <t>fiche recette crème brulée au foie gras et à l'armagnac</t>
  </si>
  <si>
    <t>Livre "Le foie gras à ma façon"</t>
  </si>
  <si>
    <t>Sticker frais: "Si vous réceptionnez le produit au-delà de 24 heures de la date d’expédition, nous ne garantissons plus la qualité sanitaire du produit "</t>
  </si>
  <si>
    <t>Plaquettes en acrylique 80 x 40 x (1.5 ou 0.8)  mm, autocollantes Fond argent, gravure noire ANDRIVEAU</t>
  </si>
  <si>
    <t xml:space="preserve">fiche recette Mille-feuilles au foie gras </t>
  </si>
  <si>
    <t xml:space="preserve">sticker plateau 6 crumbles </t>
  </si>
  <si>
    <t>sticker bio</t>
  </si>
  <si>
    <t>Vin client</t>
  </si>
  <si>
    <t xml:space="preserve"> Pomme-Pêche Pétillant sans alcool</t>
  </si>
  <si>
    <t>Limonade artisanale Lorina 75cl</t>
  </si>
  <si>
    <t>S718130</t>
  </si>
  <si>
    <t>Jus de pommes golden</t>
  </si>
  <si>
    <t>Liqueur pousse rapière</t>
  </si>
  <si>
    <t>Monluc brut méthode traditionnelle</t>
  </si>
  <si>
    <t>Coffret 1 rapière verres (1 bout. Monluc brut, 1 bout. Liqueur pousse rapière 10cl, 2 verres et coffret carton)</t>
  </si>
  <si>
    <t>75cl + 10cl</t>
  </si>
  <si>
    <t xml:space="preserve">Coffret Armagnac des connaisseurs (3x20cl </t>
  </si>
  <si>
    <t>Château de Cassaigne  Sélection Ducs de Gascogne</t>
  </si>
  <si>
    <t>ARMagnacs</t>
  </si>
  <si>
    <t>Armagnac Réserve "Château de Cassaigne"</t>
  </si>
  <si>
    <t>Bas Armagnac VS "de Montal" - mignonnette</t>
  </si>
  <si>
    <t>Lot de 3 mignonnettes Bas Armagnac  "De Montal" (VS / VSOP / XO) sous étui cadeau</t>
  </si>
  <si>
    <t>Armagnac *** bouteille futura</t>
  </si>
  <si>
    <t>Bas Armagnac "de Montal" 10ans d'âge</t>
  </si>
  <si>
    <t>Bas Armagnac "de Montal" 20ans d'âge</t>
  </si>
  <si>
    <t>Bas Armagnac "de Montal" 30ans d'âge</t>
  </si>
  <si>
    <t>Bas Armagnac "de Montal" 40ans d'âge</t>
  </si>
  <si>
    <t>Bas Armagne "de Montal" XO en carafe Eden sous caisse bois</t>
  </si>
  <si>
    <t>"Perle framboise" liqueur de framboise à l’Armagnac</t>
  </si>
  <si>
    <t>"La Gascogne qui pétille" pétillant de raisin sans alcool</t>
  </si>
  <si>
    <t>Le moustillant</t>
  </si>
  <si>
    <t>"Le Mousquet" liqueur d'Armagnac à l'orange</t>
  </si>
  <si>
    <t>"Le Mousquet" liqueur d'Armagnac à l'orange (mignonette)</t>
  </si>
  <si>
    <t>Apéritif pêche de vigne</t>
  </si>
  <si>
    <t>Apéritif rosé pamplemousse</t>
  </si>
  <si>
    <t>Apéritif artisanal de Noêl "orange et épices" à base de vin</t>
  </si>
  <si>
    <t>Apéritif de Noël aux 4 épices à base de vin</t>
  </si>
  <si>
    <t>"Apéritif des Ducs" - ABV blanc</t>
  </si>
  <si>
    <t>Floc de Gascogne rosé  "de Montal"</t>
  </si>
  <si>
    <t>Floc de Gascogne blanc  "de Montal"</t>
  </si>
  <si>
    <t xml:space="preserve">Floc de Gascogne Rosé  "de Montal"  - mignonnette </t>
  </si>
  <si>
    <t>Pruneau à l'Armagnac</t>
  </si>
  <si>
    <t>Framboises à l'Armagnac</t>
  </si>
  <si>
    <t>Champagne client</t>
  </si>
  <si>
    <t>Champagne Laurent Perrier brut</t>
  </si>
  <si>
    <t>Champagne Laurent Perrier brut sous étui</t>
  </si>
  <si>
    <t>Magnum de Champagne Laurent Perrier brut sous étui</t>
  </si>
  <si>
    <t xml:space="preserve">Champagne Lombard&amp;Cie Brut Référence </t>
  </si>
  <si>
    <t>Blanquette de Limoux - brut - Cuvée réservée</t>
  </si>
  <si>
    <t>Blanquette de Limoux - demi sec - Cuvée réservée</t>
  </si>
  <si>
    <t xml:space="preserve">FREIXENET "Gran Cordon Negro" Cava brut </t>
  </si>
  <si>
    <t>"Beau rivage" 2008 AOC Bordeaux - rouge BIO</t>
  </si>
  <si>
    <t>"Cleebourg Pinot gris" 2009 - AOC Vin d'Alsace</t>
  </si>
  <si>
    <t>"Dom Venitia" 2011 - AOP Beaumes-de-Venise - Rouge</t>
  </si>
  <si>
    <t xml:space="preserve">"Coste Brulade" 2011 - AOC Côtes de Provence - Rouge </t>
  </si>
  <si>
    <t>"Les Bastions" 2009/2010 - AOVDQS Côtes de Saint-Mont - rouge - Médaille d'Or au Concours Général Agricole 2012</t>
  </si>
  <si>
    <t>"Château Bellevue La Forêt" 2008/2009 - AOC Fronton - rouge - Médaille d'Or au Concours Général Agricole</t>
  </si>
  <si>
    <t>"Château de Sabazan" 2009 - AOC Côtes de Saint Mont - rouge</t>
  </si>
  <si>
    <t>"Domaine Teston" Château Laffitte Teston - IGP  Côtes de Gascogne - Blanc</t>
  </si>
  <si>
    <t>BLAnc</t>
  </si>
  <si>
    <t>"Domaine Teston" Château Laffitte Teston - IGP  Côtes de Gascogne - Rosé</t>
  </si>
  <si>
    <t>"Domaine Teston" Château Laffitte Teston - IGP  Côtes de Gascogne - Rouge</t>
  </si>
  <si>
    <t>"Ericka" Château Laffitte Teston - AOC Pacherenc du Vic Bilh Sec</t>
  </si>
  <si>
    <t>"Charles de Batz" Domaine Berthoumieu - AOC Madiran</t>
  </si>
  <si>
    <t>"Rouge Pointé" Domaine Berthoumieu - AOC Madiran</t>
  </si>
  <si>
    <t>"Vitis MCM" Domaine Berthoumieu - AOC Madiran</t>
  </si>
  <si>
    <t>"Pierre de Grés" Domaine Berthoumieu - AOC Pacherenc du Vic Bilh Sec</t>
  </si>
  <si>
    <t xml:space="preserve">"Fascination" 2011 - AOC Gaillac - rouge </t>
  </si>
  <si>
    <t xml:space="preserve">"Evocation" 2011 -  AOC Gaillac - rosé </t>
  </si>
  <si>
    <t>"Hauts de Bergelle" 2009/2010 - AOVDQS Côtes de Saint Mont - rouge</t>
  </si>
  <si>
    <t>"Charme d'Automne" 2009 - IGP Côtes de Gascogne - blanc moelleux</t>
  </si>
  <si>
    <t>"Caprice de Colombelle" 2011/2012 - IGP Côtes de Gascogne -   -blanc sec</t>
  </si>
  <si>
    <t>"Domaine Tariquet Classic" 2012 - IGP Côtes de Gascogne - blanc sec</t>
  </si>
  <si>
    <t>"Mascotte" AOC Maury - rouge doux</t>
  </si>
  <si>
    <t>"Monastère de Saint Mont" 2008 - AOVDQS Côtes de Saint Mont - rouge</t>
  </si>
  <si>
    <t>"d'Une d'Or" IGP Landes - blanc moelleux</t>
  </si>
  <si>
    <t>"Château Peyros" 2006/2008 - AOC Madiran - rouge</t>
  </si>
  <si>
    <t>"Tradition Château Peyros" 2007 - AOC Madiran - rouge</t>
  </si>
  <si>
    <t>"Baron d'Ardeuil" 2008/2010 AOC Buzet - rouge</t>
  </si>
  <si>
    <t>"Château Fitère - cuvée Karine"  2010 - AOC Pacherenc- blanc moelleux</t>
  </si>
  <si>
    <t>"Evocation" 2010/2011 - AOC Gaillac rouge</t>
  </si>
  <si>
    <t>"Passion"  2010 - AOC Gaillac - rouge</t>
  </si>
  <si>
    <t>"Jardin de Bouscassé d'Alain Brumont" 2008/2009 - AOC Pacherenc du Vic Bilh - blanc sec</t>
  </si>
  <si>
    <t>"Fier d'être Gascon" Gros Manseng Sauvignon par BRUMONT 2011 - IGP Côtes de Gascogne - blanc sec</t>
  </si>
  <si>
    <t>"Jardin de Bouscassé d'Alain Brumont" 2009 - AOC Pacherenc du Vic Bilh - blanc sec</t>
  </si>
  <si>
    <t>S777627</t>
  </si>
  <si>
    <t>"Pavillon Royal"  2009/2010 - AOC Jurançon - blanc doux</t>
  </si>
  <si>
    <t>"Château de Navailles" 2004/2009 - AOC Jurançon - blanc doux</t>
  </si>
  <si>
    <t>simplement Gros manseng 2007/2008 - IGP Côtes de Gascogne - blanc moelleux</t>
  </si>
  <si>
    <t>"Saveur Gascogne" Signature blanc 2011- IGP Côtes de Gascogne - blanc moelleux</t>
  </si>
  <si>
    <t>"Saveur Gascogne" blanc sec 2011 - IGP Côtes de Gascogne - blanc sec</t>
  </si>
  <si>
    <t>"Domaine San de Guilhem" 2010/2011 - IGP Côtes de Gascogne - blanc sec</t>
  </si>
  <si>
    <t>"La Terrasse" Domaine de Monluc 2010- IGP Côtes de Gascogne - rouge</t>
  </si>
  <si>
    <t>"Saveur Gascogne"  rosé 2011/2012 -IGP Côtes de Gascogne - rosé</t>
  </si>
  <si>
    <t>"Saveur Gascogne" Signature 2011 - IGP Côtes de Gascogne - rouge</t>
  </si>
  <si>
    <t>"Saveur Gascogne" Cabernet Sauvignon 2011/2012 - IGP Côtes de Gascogne - rosé</t>
  </si>
  <si>
    <t>"Saveur Gascogne" 2011 Signature rouge - IGP Côtes de Gascogne - rouge</t>
  </si>
  <si>
    <t>"Saveur Gascogne"  Colombard Ugni blanc 2011 - IGP Côtes de Gascogne - blanc sec</t>
  </si>
  <si>
    <t>Monluc - IGP côtes de Gascogne - rosé</t>
  </si>
  <si>
    <t>"Saveur Gascogne - Première Gelée" 2011  - IGP Côtes de Gascogne - blanc moelleux</t>
  </si>
  <si>
    <t xml:space="preserve">"Domaine San de Guilhem" 2009/2010 IGP Côtes de Gascogne - rouge </t>
  </si>
  <si>
    <t xml:space="preserve"> "Côté Tariquet" 2011/2012 - IGP Côtes de Gascogne - blanc sec</t>
  </si>
  <si>
    <t>"Chardonnay du Domaine Tariquet" 2011 - IGP Côtes de Gascogne - blanc sec</t>
  </si>
  <si>
    <t xml:space="preserve"> "Les 4 cépages du Domaine Tariquet" 2010/2011 - IGP Côtes de Gascogne - blanc sec</t>
  </si>
  <si>
    <t>"Tête de cuvée du domaine Tariquet" 2010 - IGP Côtes de Gascogne - blanc sec</t>
  </si>
  <si>
    <t>"Dernières grives du domaine Tariquet" 2010/2011 - IGP Côtes de Gascogne - blanc liquoreux</t>
  </si>
  <si>
    <t>"Premières grives du Domaine Tariquet" 2012 - IGP Côtes de Gascogne - blanc moelleux - Médaille d'Or au Concours Général Agricole 2012</t>
  </si>
  <si>
    <t>Domaine d'Uby Cabernet Sauvignon 2011/2012 - IGP Côtes de Gascogne - rosé</t>
  </si>
  <si>
    <t xml:space="preserve">Domaine d'Uby "O²" blanc </t>
  </si>
  <si>
    <t>bLAnc</t>
  </si>
  <si>
    <t>"Domaine UBY Ugny blanc - Colombard" 2012 - IGP Côtes de Gascogne</t>
  </si>
  <si>
    <t xml:space="preserve">"Domaine UBY Tannat - Merlot" 2012 - IGP Côtes de Gascogne - rouge </t>
  </si>
  <si>
    <t>"Domaine UBY Gros Manseng" 2011/2012 - IGP Côtes de Gascogne - blanc Doux</t>
  </si>
  <si>
    <t xml:space="preserve"> "Le Lys"  2011/2012 -  AOC Buzet - rosé </t>
  </si>
  <si>
    <t>"Le Lys"  2011/2012 - AOC Buzet - blanc</t>
  </si>
  <si>
    <t>"Baron d'Ardeuil" 2008/2010 - AOC Buzet - rouge</t>
  </si>
  <si>
    <t>"Château de Gueyze" 2007/2009 -  AOC Buzet - rouge</t>
  </si>
  <si>
    <t>"Impératrice" 2011/2012 - VDQS Tursan - rosé</t>
  </si>
  <si>
    <t>"Maestria" 2010/2011 - AOC Madiran - rouge</t>
  </si>
  <si>
    <t>"Plénitude" Etiquette étain 2008 - AOC Madiran - rouge</t>
  </si>
  <si>
    <t>"Le Faîte rouge" 2008- AOVDQS Côtes de Saint Mont - rouge</t>
  </si>
  <si>
    <t>"Le Faîte blanc" 2009/2010 - AOVDQS Côtes de Saint Mont - blanc sec</t>
  </si>
  <si>
    <t>"Empreinte Blanc" 2010 - AOC Côtes de Saint Mont - blanc</t>
  </si>
  <si>
    <t>"Empreinte Rouge" 2009 - AOC Côtes de Saint Mont - rouge</t>
  </si>
  <si>
    <t>"Rosé d'enfer" 2010/2012 - AOC Côtes de Saint Mont - rosé</t>
  </si>
  <si>
    <t>"Beret Noir" 2010/2011 - AOC Côtes de Saint Mont - rouge</t>
  </si>
  <si>
    <t xml:space="preserve">"Laffitte Teston Vieilles Vignes" 2009 - AOC Madiran - rouge </t>
  </si>
  <si>
    <t xml:space="preserve">"Domaine Meinjarre" 2007/2008 - AOC Madiran - rouge  </t>
  </si>
  <si>
    <t>"Piau d'Estalens"  2010/2011 - Pacherenc AOC - blanc doux</t>
  </si>
  <si>
    <t>"Harmonie de Gascogne rosé" Domaine de Pellehaut 2011/2012 - IGP Côtes de Gascogne - rosé - Médaille d'Or au Concours Général Agricole 2012</t>
  </si>
  <si>
    <t>"Harmonie de Gascogne blanc sec" Domaine de Pellehaut 2012 - IGP Côtes de Gascogne - blanc sec</t>
  </si>
  <si>
    <t>"Harmonie de Gascogne rouge" Domaine de Pellehaut 2012 - IGP Côtes de Gascogne - rouge</t>
  </si>
  <si>
    <t>"L'Eté Gascon blanc moelleux" Domaine de Pellehaut 2012 - IGP Côtes de Gascogne - blanc moelleux</t>
  </si>
  <si>
    <t>"Eté gascon" Domaine de Pellehaut  2012 - IGP Côtes de Gascogne - rosé</t>
  </si>
  <si>
    <t>"Ampelomeryx" Domaine de Pellehaut 2011 - IGP Côtes de Gascogne - blanc sec</t>
  </si>
  <si>
    <t>"FAMILY RESERVE" Domaine de Pellehaut 2008 - IGP Côtes de Gascogne - rouge</t>
  </si>
  <si>
    <t>"Family Reserve" Domaine de Pellehaut  2009 - IGP Côtes de Gascogne - blanc</t>
  </si>
  <si>
    <t>"Chardonnay Fruit" Domaine de Pellehaut 2010 - IGP Côtes de Gascogne - blanc</t>
  </si>
  <si>
    <t>"Les Marcottes" Domaine de Pellehaut  2012 -   IGP Côtes de Gascogne - rouge</t>
  </si>
  <si>
    <t>S777916</t>
  </si>
  <si>
    <t xml:space="preserve">"Tradition" 2008/2010 - AOC Buzet - rouge  </t>
  </si>
  <si>
    <t>Domaine de Seailles - Presto Bio 2009 - IGP Côtes de Gascogne - Rouge</t>
  </si>
  <si>
    <t>Domaine de Seailles - Presto Bio 2012 - IGP Côtes de Gascogne - Rosé</t>
  </si>
  <si>
    <t>Domaine de Seailles - Presto Bio 2011 - IGP Côtes de Gascogne - Blanc</t>
  </si>
  <si>
    <t>" Mirlandes - Jeunes Vignes " Domaine de Mirail 2010 - IGP Côtes de Gascogne - rouge</t>
  </si>
  <si>
    <t>"Les Mirlandes" Domaine de Mirail 2009 - IGP Côtes de Gascogne - rouge</t>
  </si>
  <si>
    <t>"Peyrusquet" Domaine de Mirail  2005/2007 - IGP Côtes de Gascogne - rouge</t>
  </si>
  <si>
    <t>"Soleil Octobre" Domaine de Mirail 2009/2010 - IGP Côtes de Gascogne - rosé</t>
  </si>
  <si>
    <t>"Domaine de Mirail Cabernet Sauvignon &amp; Merlot" 2011/2012 - IGP Côtes de Gascogne - rosé</t>
  </si>
  <si>
    <t>"Domaine de Mirail Colombard" 2011/2012 -  IGP Côtes de Gascogne - blanc</t>
  </si>
  <si>
    <t>"Soleil Octobre" Domaine de Mirail 2011 - IGP Côtes de Gascogne - blanc</t>
  </si>
  <si>
    <t>"Mirlande Nature" Domaine de Mirail 2011 - IGP Côtes de Gascogne - rouge</t>
  </si>
  <si>
    <t>"Mirlande Nature" Domaine de Mirail 2010 - IGP Côtes de Gascogne - blanc</t>
  </si>
  <si>
    <t xml:space="preserve">"Bellevue La Forêt"  2011 /2012- AOC Fronton - rosé  </t>
  </si>
  <si>
    <t>"Château Bellevue La Forêt" 2008/2009 - AOC Fronton - rouge Médaille d'Or au Concours Général Agricole</t>
  </si>
  <si>
    <t xml:space="preserve">"Blason des Croisés" 2009/2010 -  AOC Madiran - rouge </t>
  </si>
  <si>
    <t>"Les Bastions" 2009/2010 - AOVDQS  Côtes de Saint-Mont - rouge</t>
  </si>
  <si>
    <t>"Les Bastions" 2011/2012 - AOVDQS Côtes de Saint-Mont - rosé</t>
  </si>
  <si>
    <t>"Chapelle des Templiers" AOC Bergerac - rouge</t>
  </si>
  <si>
    <t>"Tradition TERROIR" AOC Bergerac - rouge</t>
  </si>
  <si>
    <t>"Colombelle" 2011/2012 - IGP Côtes de Gascogne - blanc sec</t>
  </si>
  <si>
    <t>"La Bastide" AOC Bordeaux - rouge</t>
  </si>
  <si>
    <t>"Château la Barauderie" AOC Bordeaux supérieur - rouge</t>
  </si>
  <si>
    <t>"Soleil d'Automne du Domaine Chiroulet" 2012 - IGP Côtes de Gascogne - blanc moelleux</t>
  </si>
  <si>
    <t>"Valmoulin" Bordeaux  AOC - rouge</t>
  </si>
  <si>
    <t>"Réserve du Marquis de Madrac" Bordeaux Supérieur  AOC - rouge</t>
  </si>
  <si>
    <t>"Domaine de Maubet" 2011 - IGP Côtes de Gascogne - rouge</t>
  </si>
  <si>
    <t>"Domaine de Maubet" 2011/2012 - IGP Côtes de Gascogne - blanc moelleux</t>
  </si>
  <si>
    <t>"Grande Réserve" Domaine Chiroulet 2009 - IGP Côtes de Gascogne - rouge</t>
  </si>
  <si>
    <t>"Vent d'Hiver" Domaine Chiroulet 2009 - IGP Côtes de Gascogne - blanc moelleux</t>
  </si>
  <si>
    <t>"Parfums d'automne du Domaine de Brichot" 2012 - IGP Côtes de Gascogne - blanc moelleux Médaille d'argent au CGA 2010</t>
  </si>
  <si>
    <t>"Terroir Gascon" Domaine Chiroulet 2011 - IGP Côtes de Gascogne - rouge</t>
  </si>
  <si>
    <t>"Un amour de Bordeaux" Bordeaux  AOC - rouge</t>
  </si>
  <si>
    <t>"Clarion" Bordeaux Supérieur  AOC - rouge</t>
  </si>
  <si>
    <t>"Terres Blanches" Domaine Chiroulet 2012 - IGP Côtes de Gascogne - blanc sec</t>
  </si>
  <si>
    <t>"La Côte d'Heux" Domaine Chiroulet 2011 - IGP Côtes de Gascogne - blanc sec</t>
  </si>
  <si>
    <t>"Le Temps des Fleurs" Domaine Chiroulet 2012 - IGP Côtes de Gascogne - rosé</t>
  </si>
  <si>
    <t>"ESPRIT GASCON" Colombard - Sauvignon - IGP Côtes de Gascogne - blanc</t>
  </si>
  <si>
    <t>"ESPRIT GASCON" Merlot - Cabernet franc - IGP Côtes de Gascogne - rouge</t>
  </si>
  <si>
    <t>"JAVA" Domaine Chiroulet 2012 - IGP Côtes de Gascogne - rouge</t>
  </si>
  <si>
    <t>"JAVA" Domaine Chiroulet 2012 - IGP Côtes de Gascogne - blanc sec fruité</t>
  </si>
  <si>
    <t>"Domaine des Esquirots" 2012 - IGP Côtes de Gascogne - blanc sec sauvignon</t>
  </si>
  <si>
    <t xml:space="preserve">"Domaine des Esquirots" 2012 - IGP Côtes de Gascogne - rouge </t>
  </si>
  <si>
    <t>"Les Hauts de Montrouge" 2012 - IGP côtes de Gascogne - blanc moelleux</t>
  </si>
  <si>
    <t>"Les Hauts de Montrouge" 2012 - IGP côtes de Gascogne - rouge</t>
  </si>
  <si>
    <t>"Haut Faugères" 2004 - AOC Saint Emilion - Grand cru</t>
  </si>
  <si>
    <t>"Château les Plainiers" 2010/2011 - AOC Loupiac - blanc liquoreux</t>
  </si>
  <si>
    <t>"Château La Raze Beauvallet" 2010 - AOC Médoc cru bourgeois - rouge</t>
  </si>
  <si>
    <t>"Secret rouge" 2011 IGP Pays d'Oc - rouge</t>
  </si>
  <si>
    <t>"In vino erotico - caméléon vert" 2010 - IGP Coteaux du Libron - blanc sec</t>
  </si>
  <si>
    <t>S791420</t>
  </si>
  <si>
    <t>"Les Pieds dans l'eau" 2012 IGP Pays d'Oc - rosé</t>
  </si>
  <si>
    <t>"La tête ailleurs" 2012 IGP Pays d'Oc - rouge</t>
  </si>
  <si>
    <t xml:space="preserve">"Les yeux dans les étoiles" 2012 IGP Pays d'Oc - blanc sec </t>
  </si>
  <si>
    <t>Merlot - Vin de France</t>
  </si>
  <si>
    <t>"Bi Dou Rey" - AOC Jurançon - blanc doux</t>
  </si>
  <si>
    <t xml:space="preserve">"Bi Dou Rey" - AOC Jurançon - blanc doux </t>
  </si>
  <si>
    <t>"Un Amour de Bordeaux" - AOC Bordeaux - blanc Moelleux</t>
  </si>
  <si>
    <t xml:space="preserve">"Mon Païs" - IGP Côtes de Gascogne - blanc moelleux </t>
  </si>
  <si>
    <t xml:space="preserve">"Mon Païs" 2011 - IGP Côtes de Gascogne - blanc moelleux </t>
  </si>
  <si>
    <t xml:space="preserve">"Fleuroy" Côtes de Bergerac AOC - blanc moelleux  </t>
  </si>
  <si>
    <t>AOC Côtes de Bergerac - blanc moelleux</t>
  </si>
  <si>
    <t>"La Source de Bacchus" AOC Bordeaux - blanc Moelleux</t>
  </si>
  <si>
    <t xml:space="preserve">"CHANTECAILLE &amp; Co" IGP Côtes de Gascogne - blanc moelleux </t>
  </si>
  <si>
    <t>"PLAISIR GASCON" rouge - IGP Côtes de Gascogne - rouge</t>
  </si>
  <si>
    <t xml:space="preserve">"PLAISIR GASCON" Gros Manseng - IGP Côtes de Gascogne - blanc moelleux </t>
  </si>
  <si>
    <t>202019JP</t>
  </si>
  <si>
    <t>228019JP</t>
  </si>
  <si>
    <t>236019JP</t>
  </si>
  <si>
    <t>265019JP</t>
  </si>
  <si>
    <t>291019JP</t>
  </si>
  <si>
    <t>Plaid polaire bordeaux (150X120cm)</t>
  </si>
  <si>
    <t>?647802</t>
  </si>
  <si>
    <t xml:space="preserve">Banette carton MM cannelure apparente kraft </t>
  </si>
  <si>
    <t>?647905</t>
  </si>
  <si>
    <t>Banette carton GM cannelure apparente</t>
  </si>
  <si>
    <t>615790 defectueux</t>
  </si>
  <si>
    <t>Malette ordinateur coquée imitation cuir noir avec bandoulière amovible</t>
  </si>
  <si>
    <t>618115STOM</t>
  </si>
  <si>
    <t>Boite à Sucre en métal décor couvercle Mairie de Saint Omer corps blanc (19x12,5x6cm)</t>
  </si>
  <si>
    <t xml:space="preserve">caisse </t>
  </si>
  <si>
    <t>caisse polystyrène avec 2 feuilles et 2 plaques eutectiques</t>
  </si>
  <si>
    <t>COFBAK</t>
  </si>
  <si>
    <t>Coffret illustré encliqueté BAKKER (17,5x10x8,5cm)</t>
  </si>
  <si>
    <t>COFBAK2</t>
  </si>
  <si>
    <t>Coffret illustré encliqueté BAKKER2 (28,0x6,2x6,2cm)</t>
  </si>
  <si>
    <t>COFBAK3</t>
  </si>
  <si>
    <t>Coffret illustré encliqueté BAKKER3 (16,2x6,1x5,1cm)</t>
  </si>
  <si>
    <t>COFBAK4</t>
  </si>
  <si>
    <t>Coffret illustré encliqueté BAKKER4 (17,8x8x5,1cm)</t>
  </si>
  <si>
    <t>COFDAM1</t>
  </si>
  <si>
    <t>Coffret illustré encliqueté DAMART1 (17,5x15,5x5,2cm)</t>
  </si>
  <si>
    <t>COFDAM2</t>
  </si>
  <si>
    <t>Coffret illustré fond auto DAMART2 (28x15,5x8,5cm)</t>
  </si>
  <si>
    <t>COFDAM3</t>
  </si>
  <si>
    <t>Coffret illustré encliqueté DAMART3 (23x10x8,3cm)</t>
  </si>
  <si>
    <t>COIFBAKKER</t>
  </si>
  <si>
    <t>Coiffe caisse regroupement BAKKER(38,5x22,5x8cm)</t>
  </si>
  <si>
    <t>COIFBAKKER2</t>
  </si>
  <si>
    <t>Coiffe caisse regroupement BAKKER2 (36,8x22,8x7cm)</t>
  </si>
  <si>
    <t>COIFBAKKER4</t>
  </si>
  <si>
    <t>Coiffe caisse regroupement BAKKER4 (cm)</t>
  </si>
  <si>
    <t>CWBAKKER</t>
  </si>
  <si>
    <t>Caisse regroupement BAKKER (38x22x36,5cm)</t>
  </si>
  <si>
    <t>CWBAKKER2</t>
  </si>
  <si>
    <t>Caisse regroupement BAKKER2 (36x22x31,2cm)</t>
  </si>
  <si>
    <t>CWBAKKER4</t>
  </si>
  <si>
    <t>Caisse regroupement BAKKER4 (cm)</t>
  </si>
  <si>
    <t>PAV001</t>
  </si>
  <si>
    <t>Pack "prêt à vendre" avec coiffe pour 8 complicités METRO</t>
  </si>
  <si>
    <t>PAV002</t>
  </si>
  <si>
    <t>Pack "prêt à vendre" avec coiffe pour 9 coffrets pyramides METRO</t>
  </si>
  <si>
    <t>PAVAL01</t>
  </si>
  <si>
    <t>Pack "prêt à vendre" avec coiffe pour 24 VERRINES 130G ALDI SUD GOURMET</t>
  </si>
  <si>
    <t>PAVAL02</t>
  </si>
  <si>
    <t>Pack "prêt à vendre" avec coiffe pour 24 VERRINES 130G ALDI NORD Allemagne</t>
  </si>
  <si>
    <t>PAVAL03</t>
  </si>
  <si>
    <t>Pack "prêt à vendre" avec coiffe pour 24 VERRINES 130G ALDI NORD Danemark</t>
  </si>
  <si>
    <t>PAVAL04</t>
  </si>
  <si>
    <t>Pack "prêt à vendre" encliqueté  avec couvercle pour 24 verrines 160g</t>
  </si>
  <si>
    <t>SAL10</t>
  </si>
  <si>
    <t>Sticker "Vous avez aimé"  Salade La provençale</t>
  </si>
  <si>
    <t>SAL11</t>
  </si>
  <si>
    <t>Sticker "Vous avez aimé"  Salade La végétarienne</t>
  </si>
  <si>
    <t>SAL12</t>
  </si>
  <si>
    <t>Sticker "Vous avez aimé"  Salade La gersoise</t>
  </si>
  <si>
    <t>SAL13</t>
  </si>
  <si>
    <t>Sticker "Vous avez aimé"  Salade La gourmande</t>
  </si>
  <si>
    <t>SD21</t>
  </si>
  <si>
    <t>Sticker "Vous avez aimé"  Sandwich l'estival</t>
  </si>
  <si>
    <t>SD22</t>
  </si>
  <si>
    <t>Sticker "Vous avez aimé"  Sandwich Le Terroir fraîcheur</t>
  </si>
  <si>
    <t>SD23</t>
  </si>
  <si>
    <t>Sticker "Vous avez aimé"  Sandwich légumes du soleil</t>
  </si>
  <si>
    <t>SD24</t>
  </si>
  <si>
    <t>Sticker "Vous avez aimé"  Sandwich Le Gascon printanier</t>
  </si>
  <si>
    <t>SD25</t>
  </si>
  <si>
    <t>Sticker "Vous avez aimé"  Sandwich Le Provençal</t>
  </si>
  <si>
    <t>SOP01</t>
  </si>
  <si>
    <t>Sticker "Vous avez aimé" Soupe Velouté de légumes</t>
  </si>
  <si>
    <t>SOP02</t>
  </si>
  <si>
    <t xml:space="preserve"> Sticker "Vous avez aimé" Soupe Velouté de courgettes</t>
  </si>
  <si>
    <t>SOP03</t>
  </si>
  <si>
    <t>Sticker "Vous avez aimé" Soupe du moment</t>
  </si>
  <si>
    <t>SSAL01</t>
  </si>
  <si>
    <t>Sticker "Vous avez aimé"  Salade Fraîcheur</t>
  </si>
  <si>
    <t>SSAL02</t>
  </si>
  <si>
    <t>Sticker "Vous avez aimé"  Salade Petit Basque</t>
  </si>
  <si>
    <t>SSAL04</t>
  </si>
  <si>
    <t>Sticker "Vous avez aimé"  Salade Gasconne</t>
  </si>
  <si>
    <t>SSAL05</t>
  </si>
  <si>
    <t>Sticker "Vous avez aimé"  Salade Océane</t>
  </si>
  <si>
    <t>SSAL06</t>
  </si>
  <si>
    <t>Sticker "Vous avez aimé"  Salade Prestige</t>
  </si>
  <si>
    <t>SSAL08</t>
  </si>
  <si>
    <t>Sticker "Vous avez aimé"  Salade l'aiguillette</t>
  </si>
  <si>
    <t>SSAL20</t>
  </si>
  <si>
    <t>Sticker "Vous avez aimé"  Salade Aiguillette</t>
  </si>
  <si>
    <t>SSD01</t>
  </si>
  <si>
    <t>Sticker "Vous avez aimé"  Sandwich Le Classique</t>
  </si>
  <si>
    <t>SSD02</t>
  </si>
  <si>
    <t>Sticker "Vous avez aimé"  Sandwich Le Petit Basque</t>
  </si>
  <si>
    <t>SSD03</t>
  </si>
  <si>
    <t>Sticker "Vous avez aimé"  Sandwich Le Végétarien</t>
  </si>
  <si>
    <t>SSD04</t>
  </si>
  <si>
    <t>Sticker "Vous avez aimé"  Sandwich Le Terroir</t>
  </si>
  <si>
    <t>SSD05</t>
  </si>
  <si>
    <t>Sticker "Vous avez aimé"  Sandwich Le Pantoumaquet</t>
  </si>
  <si>
    <t>SSD06</t>
  </si>
  <si>
    <t>Sticker "Vous avez aimé"  Sandwich Le Gascon</t>
  </si>
  <si>
    <t>SSD07</t>
  </si>
  <si>
    <t>Sticker "Vous avez aimé"  Sandwich Le Prestige</t>
  </si>
  <si>
    <t>SSD08</t>
  </si>
  <si>
    <t>Sticker "Vous avez aimé"  Sandwich L'Océan</t>
  </si>
  <si>
    <t>SSD09</t>
  </si>
  <si>
    <t>Sticker "Vous avez aimé"  Sandwich L'Aiguillette</t>
  </si>
  <si>
    <t>SSD12</t>
  </si>
  <si>
    <t>Sticker "Vous avez aimé"  Sandwich Le Capitole</t>
  </si>
  <si>
    <t>SSD18</t>
  </si>
  <si>
    <t xml:space="preserve">Sticker "Vous avez aimé"  Sandwich Le gersois </t>
  </si>
  <si>
    <t>SSD20</t>
  </si>
  <si>
    <t>Sticker "Vous avez aimé"  Sandwich Le duo</t>
  </si>
  <si>
    <t>COIFFE N°3</t>
  </si>
  <si>
    <t>4 coins collés 380 x 265 x 64 mm</t>
  </si>
  <si>
    <t>CWAFIBEL</t>
  </si>
  <si>
    <t>Coffret illustré AFIBEL 2010 (350x280x105mm)</t>
  </si>
  <si>
    <t>CWWILL</t>
  </si>
  <si>
    <t>Coffret illustré WILLEMSE 2010 (230x100x85mm)</t>
  </si>
  <si>
    <t>CW GUIRLANDE</t>
  </si>
  <si>
    <t>Coffret  long avec rabat attenant 746 x 83 x 42 mm</t>
  </si>
  <si>
    <t>CW01</t>
  </si>
  <si>
    <t>CW02</t>
  </si>
  <si>
    <t>CW03</t>
  </si>
  <si>
    <t>CW04</t>
  </si>
  <si>
    <t>CW05</t>
  </si>
  <si>
    <t>1/2 Caisse américaine fond semi auto 375 x 260 x 210 cm</t>
  </si>
  <si>
    <t>CW17</t>
  </si>
  <si>
    <t>Caisse américaine 390 x 290 x 130 mm</t>
  </si>
  <si>
    <t>CW22</t>
  </si>
  <si>
    <t>Caisse américaine 400 x 275 x 210 mm</t>
  </si>
  <si>
    <t>CW25</t>
  </si>
  <si>
    <t>Caisse américaine 360 x 260 x 270 mm</t>
  </si>
  <si>
    <t>pour 2500</t>
  </si>
  <si>
    <t>CW27</t>
  </si>
  <si>
    <t>Caisse américaine 320 x 320 x 180 mm</t>
  </si>
  <si>
    <t>CW28</t>
  </si>
  <si>
    <t>Caisse américaine 380 x 380 x 230 mm</t>
  </si>
  <si>
    <t>CW31</t>
  </si>
  <si>
    <t>Caisse américaine 490 x 340 x 295 mm</t>
  </si>
  <si>
    <t>CW45</t>
  </si>
  <si>
    <t>Caisse américaine 590 x 380 x 140 mm</t>
  </si>
  <si>
    <t>CW46</t>
  </si>
  <si>
    <t>Caisse américaine 390 x 290 x 140 mm</t>
  </si>
  <si>
    <t>CW52</t>
  </si>
  <si>
    <t xml:space="preserve">Caisse américaine </t>
  </si>
  <si>
    <t>CW60</t>
  </si>
  <si>
    <t>Caisse américaine 345 X 205 X 95 mm</t>
  </si>
  <si>
    <t>CW61</t>
  </si>
  <si>
    <t>CW62</t>
  </si>
  <si>
    <t>CW63</t>
  </si>
  <si>
    <t>Caisse américaine 465 x 340 x 145 mm</t>
  </si>
  <si>
    <t>CW65</t>
  </si>
  <si>
    <t>Caisse américaine 480 x 380 x 125 mm</t>
  </si>
  <si>
    <t>CW66</t>
  </si>
  <si>
    <t>Caisse américaine 470 x 370 x 250 mm</t>
  </si>
  <si>
    <t>CW72</t>
  </si>
  <si>
    <t>CW74</t>
  </si>
  <si>
    <t>Caisse américaine 620 x 390 x 180 mm</t>
  </si>
  <si>
    <t>pour 1200</t>
  </si>
  <si>
    <t>CW22EXPORTCANAD</t>
  </si>
  <si>
    <t>Caisse américaine (400x264x205mm) spécial Canada pour 4 packs terrines65g</t>
  </si>
  <si>
    <t>CW90GEXPORTCANA</t>
  </si>
  <si>
    <t>Caisse spéciale Canada pour 12 verrines 90g</t>
  </si>
  <si>
    <t>CROISILLONCW90G</t>
  </si>
  <si>
    <t>Croisillon pour CW90GEXPORTCANA POUR 6 VERRINES 90G</t>
  </si>
  <si>
    <t>http://forum.excel-pratique.com/excel/vba-recherche-selon-des-criteres-avec-des-liste-deroulantes-t46290.html</t>
  </si>
  <si>
    <t>=DECALER('C:\Users\Michel\AppData\Local\Temp\[liste_deroulante_familles.xlsx]Feuil1'!$J$7;;;'C:\Users\Michel\AppData\Local\Temp\[liste_deroulante_familles.xlsx]Feuil1'!$J$6+1)</t>
  </si>
  <si>
    <t>CATEGORIES</t>
  </si>
  <si>
    <t>=DECALER(Familles!$J$7;;;Familles!$J$6+1)</t>
  </si>
  <si>
    <t>=DECALER('C:\Users\Michel\AppData\Local\Temp\[liste_deroulante_familles.xlsx]Feuil1'!$I$7;;;'C:\Users\Michel\AppData\Local\Temp\[liste_deroulante_familles.xlsx]Feuil1'!$I$6+1)</t>
  </si>
  <si>
    <t>DIVISIONS</t>
  </si>
  <si>
    <t>=DECALER(Familles!$I$7;;;Familles!$I$6+1)</t>
  </si>
  <si>
    <t>=DECALER('C:\Users\Michel\AppData\Local\Temp\[liste_deroulante_familles.xlsx]Feuil1'!$K$7;;;'C:\Users\Michel\AppData\Local\Temp\[liste_deroulante_familles.xlsx]Feuil1'!$K$6+1)</t>
  </si>
  <si>
    <t>FAMILLES</t>
  </si>
  <si>
    <t>=DECALER(Familles!$K$7;;;Familles!$K$6+1)</t>
  </si>
  <si>
    <t>=DECALER('C:\Users\Michel\AppData\Local\Temp\[liste_deroulante_familles.xlsx]Feuil1'!$G$7;;;'C:\Users\Michel\AppData\Local\Temp\[liste_deroulante_familles.xlsx]Feuil1'!$G$6+1)</t>
  </si>
  <si>
    <t>GAMMES</t>
  </si>
  <si>
    <t>=DECALER(Familles!$G$7;;;Familles!$G$6+1)</t>
  </si>
  <si>
    <t>=DECALER('C:\Users\Michel\AppData\Local\Temp\[liste_deroulante_familles.xlsx]Feuil1'!$H$7;;;'C:\Users\Michel\AppData\Local\Temp\[liste_deroulante_familles.xlsx]Feuil1'!$H$6+1)</t>
  </si>
  <si>
    <t>MARQUES</t>
  </si>
  <si>
    <t>=DECALER(Familles!$H$7;;;Familles!$H$6+1)</t>
  </si>
  <si>
    <t>plage</t>
  </si>
  <si>
    <t>=Données!$A$32:$H$47</t>
  </si>
  <si>
    <t>réf</t>
  </si>
  <si>
    <t>=Données!$B$32:$B$47</t>
  </si>
  <si>
    <t>Sousfamille</t>
  </si>
  <si>
    <t>=DECALER('C:\Users\Michel\AppData\Local\Temp\[liste_deroulante_familles.xlsx]Feuil1'!$L$7;;;'C:\Users\Michel\AppData\Local\Temp\[liste_deroulante_familles.xlsx]Feuil1'!$L$6+1)</t>
  </si>
  <si>
    <t>SOUSFAMILLES</t>
  </si>
  <si>
    <t>=DECALER(Familles!$L$7;;;Familles!$L$6+1)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</si>
</sst>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rgb="FF000000"/>
      <name val="Tahoma"/>
      <family val="2"/>
    </font>
    <font>
      <b/>
      <sz val="1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0"/>
      <name val="MS Sans Serif"/>
      <family val="2"/>
    </font>
    <font>
      <sz val="14"/>
      <color rgb="FF800000"/>
      <name val="Arial Black"/>
      <family val="2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4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" fontId="0" fillId="0" borderId="0" xfId="0" applyNumberFormat="1"/>
    <xf numFmtId="0" fontId="12" fillId="0" borderId="0" xfId="0" applyFont="1" applyAlignment="1">
      <alignment horizontal="center" vertical="center" wrapText="1"/>
    </xf>
    <xf numFmtId="164" fontId="0" fillId="0" borderId="0" xfId="0" applyNumberFormat="1"/>
    <xf numFmtId="0" fontId="12" fillId="0" borderId="0" xfId="0" applyFont="1" applyAlignment="1">
      <alignment horizontal="left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3" fillId="0" borderId="0" xfId="0" applyFont="1" applyAlignment="1">
      <alignment vertical="center"/>
    </xf>
    <xf numFmtId="0" fontId="13" fillId="0" borderId="0" xfId="0" applyFont="1"/>
    <xf numFmtId="3" fontId="7" fillId="2" borderId="0" xfId="0" applyNumberFormat="1" applyFont="1" applyFill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NumberFormat="1"/>
    <xf numFmtId="0" fontId="7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0" xfId="2"/>
    <xf numFmtId="0" fontId="0" fillId="3" borderId="0" xfId="0" applyFill="1"/>
    <xf numFmtId="164" fontId="0" fillId="3" borderId="0" xfId="0" applyNumberFormat="1" applyFill="1"/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16" fmlaLink="Familles!$G$4" fmlaRange="GAMMES" noThreeD="1" val="0"/>
</file>

<file path=xl/ctrlProps/ctrlProp19.xml><?xml version="1.0" encoding="utf-8"?>
<formControlPr xmlns="http://schemas.microsoft.com/office/spreadsheetml/2009/9/main" objectType="Drop" dropStyle="combo" dx="16" fmlaLink="Familles!$H$4" fmlaRange="MARQUES" noThreeD="1" sel="7" val="5"/>
</file>

<file path=xl/ctrlProps/ctrlProp20.xml><?xml version="1.0" encoding="utf-8"?>
<formControlPr xmlns="http://schemas.microsoft.com/office/spreadsheetml/2009/9/main" objectType="Drop" dropStyle="combo" dx="16" fmlaLink="Familles!$I$4" fmlaRange="DIVISIONS" noThreeD="1" sel="2" val="0"/>
</file>

<file path=xl/ctrlProps/ctrlProp21.xml><?xml version="1.0" encoding="utf-8"?>
<formControlPr xmlns="http://schemas.microsoft.com/office/spreadsheetml/2009/9/main" objectType="Drop" dropStyle="combo" dx="16" fmlaLink="Familles!$J$4" fmlaRange="CATEGORIES" noThreeD="1" val="0"/>
</file>

<file path=xl/ctrlProps/ctrlProp22.xml><?xml version="1.0" encoding="utf-8"?>
<formControlPr xmlns="http://schemas.microsoft.com/office/spreadsheetml/2009/9/main" objectType="Drop" dropStyle="combo" dx="16" fmlaLink="Familles!$K$4" fmlaRange="FAMILLES" noThreeD="1" val="0"/>
</file>

<file path=xl/ctrlProps/ctrlProp23.xml><?xml version="1.0" encoding="utf-8"?>
<formControlPr xmlns="http://schemas.microsoft.com/office/spreadsheetml/2009/9/main" objectType="Drop" dropStyle="combo" dx="16" fmlaLink="Familles!$L$4" fmlaRange="SOUSFAMILLES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19050</xdr:rowOff>
        </xdr:from>
        <xdr:to>
          <xdr:col>2</xdr:col>
          <xdr:colOff>476250</xdr:colOff>
          <xdr:row>18</xdr:row>
          <xdr:rowOff>47625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19050</xdr:rowOff>
        </xdr:from>
        <xdr:to>
          <xdr:col>2</xdr:col>
          <xdr:colOff>476250</xdr:colOff>
          <xdr:row>19</xdr:row>
          <xdr:rowOff>47625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Boutique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19</xdr:row>
          <xdr:rowOff>19050</xdr:rowOff>
        </xdr:from>
        <xdr:to>
          <xdr:col>2</xdr:col>
          <xdr:colOff>476250</xdr:colOff>
          <xdr:row>20</xdr:row>
          <xdr:rowOff>47625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GMS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17</xdr:row>
          <xdr:rowOff>19050</xdr:rowOff>
        </xdr:from>
        <xdr:to>
          <xdr:col>2</xdr:col>
          <xdr:colOff>1714500</xdr:colOff>
          <xdr:row>18</xdr:row>
          <xdr:rowOff>57150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18</xdr:row>
          <xdr:rowOff>19050</xdr:rowOff>
        </xdr:from>
        <xdr:to>
          <xdr:col>2</xdr:col>
          <xdr:colOff>1581150</xdr:colOff>
          <xdr:row>19</xdr:row>
          <xdr:rowOff>57150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Grand compte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19</xdr:row>
          <xdr:rowOff>19050</xdr:rowOff>
        </xdr:from>
        <xdr:to>
          <xdr:col>2</xdr:col>
          <xdr:colOff>1562100</xdr:colOff>
          <xdr:row>20</xdr:row>
          <xdr:rowOff>38100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22</xdr:row>
          <xdr:rowOff>19050</xdr:rowOff>
        </xdr:from>
        <xdr:to>
          <xdr:col>2</xdr:col>
          <xdr:colOff>476250</xdr:colOff>
          <xdr:row>23</xdr:row>
          <xdr:rowOff>47625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Colis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561975</xdr:colOff>
          <xdr:row>22</xdr:row>
          <xdr:rowOff>19050</xdr:rowOff>
        </xdr:from>
        <xdr:to>
          <xdr:col>2</xdr:col>
          <xdr:colOff>1590675</xdr:colOff>
          <xdr:row>23</xdr:row>
          <xdr:rowOff>47625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1981200</xdr:colOff>
          <xdr:row>22</xdr:row>
          <xdr:rowOff>19050</xdr:rowOff>
        </xdr:from>
        <xdr:to>
          <xdr:col>2</xdr:col>
          <xdr:colOff>2733675</xdr:colOff>
          <xdr:row>23</xdr:row>
          <xdr:rowOff>47625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Vrac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25</xdr:row>
          <xdr:rowOff>19050</xdr:rowOff>
        </xdr:from>
        <xdr:to>
          <xdr:col>2</xdr:col>
          <xdr:colOff>485775</xdr:colOff>
          <xdr:row>26</xdr:row>
          <xdr:rowOff>47625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Commande urgente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26</xdr:row>
          <xdr:rowOff>19050</xdr:rowOff>
        </xdr:from>
        <xdr:to>
          <xdr:col>2</xdr:col>
          <xdr:colOff>485775</xdr:colOff>
          <xdr:row>27</xdr:row>
          <xdr:rowOff>47625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Commande imprévue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19050</xdr:rowOff>
        </xdr:from>
        <xdr:to>
          <xdr:col>2</xdr:col>
          <xdr:colOff>485775</xdr:colOff>
          <xdr:row>28</xdr:row>
          <xdr:rowOff>47625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Mauvaise prévision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25</xdr:row>
          <xdr:rowOff>19050</xdr:rowOff>
        </xdr:from>
        <xdr:to>
          <xdr:col>2</xdr:col>
          <xdr:colOff>2286000</xdr:colOff>
          <xdr:row>26</xdr:row>
          <xdr:rowOff>47625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Livraison tardive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26</xdr:row>
          <xdr:rowOff>19050</xdr:rowOff>
        </xdr:from>
        <xdr:to>
          <xdr:col>2</xdr:col>
          <xdr:colOff>2228850</xdr:colOff>
          <xdr:row>27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Réponse de commande tardive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27</xdr:row>
          <xdr:rowOff>19050</xdr:rowOff>
        </xdr:from>
        <xdr:to>
          <xdr:col>2</xdr:col>
          <xdr:colOff>2181225</xdr:colOff>
          <xdr:row>28</xdr:row>
          <xdr:rowOff>57150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25</xdr:row>
          <xdr:rowOff>9525</xdr:rowOff>
        </xdr:from>
        <xdr:to>
          <xdr:col>8</xdr:col>
          <xdr:colOff>0</xdr:colOff>
          <xdr:row>27</xdr:row>
          <xdr:rowOff>180975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Arial Black"/>
                </a:rPr>
                <a:t>CONFIRMER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19050</xdr:rowOff>
        </xdr:from>
        <xdr:to>
          <xdr:col>8</xdr:col>
          <xdr:colOff>0</xdr:colOff>
          <xdr:row>14</xdr:row>
          <xdr:rowOff>180975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800000"/>
                  </a:solidFill>
                  <a:latin typeface="Arial Black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0</xdr:colOff>
          <xdr:row>9</xdr:row>
          <xdr:rowOff>171450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3</xdr:col>
          <xdr:colOff>0</xdr:colOff>
          <xdr:row>10</xdr:row>
          <xdr:rowOff>171450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3</xdr:col>
          <xdr:colOff>0</xdr:colOff>
          <xdr:row>11</xdr:row>
          <xdr:rowOff>171450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0</xdr:rowOff>
        </xdr:from>
        <xdr:to>
          <xdr:col>3</xdr:col>
          <xdr:colOff>0</xdr:colOff>
          <xdr:row>12</xdr:row>
          <xdr:rowOff>171450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3</xdr:col>
          <xdr:colOff>0</xdr:colOff>
          <xdr:row>13</xdr:row>
          <xdr:rowOff>171450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3</xdr:col>
          <xdr:colOff>0</xdr:colOff>
          <xdr:row>14</xdr:row>
          <xdr:rowOff>171450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247650</xdr:colOff>
      <xdr:row>7</xdr:row>
      <xdr:rowOff>95250</xdr:rowOff>
    </xdr:from>
    <xdr:to>
      <xdr:col>22</xdr:col>
      <xdr:colOff>142875</xdr:colOff>
      <xdr:row>16</xdr:row>
      <xdr:rowOff>152400</xdr:rowOff>
    </xdr:to>
    <xdr:sp macro="" textlink="">
      <xdr:nvSpPr>
        <xdr:cNvPr id="25" name="ZoneTexte 24"/>
        <xdr:cNvSpPr txBox="1"/>
      </xdr:nvSpPr>
      <xdr:spPr>
        <a:xfrm>
          <a:off x="7591425" y="1543050"/>
          <a:ext cx="9801225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réalisé un document qui me permettra d'afficher des produits qui pourront servir de remplacement selon des critères.</a:t>
          </a:r>
          <a:br>
            <a:rPr lang="fr-FR"/>
          </a:br>
          <a:r>
            <a:rPr lang="fr-FR"/>
            <a:t>en haut de la feuille "Données" on retrouve les critères, et j'aimerais que tout les produits correspondants à ces critères s'affichent en bas de la feuille, dans le tableau.</a:t>
          </a:r>
          <a:br>
            <a:rPr lang="fr-FR"/>
          </a:br>
          <a:r>
            <a:rPr lang="fr-FR"/>
            <a:t>j'ai réalisé une macro, mais quand je clique sur "VALIDER", rien ne se passe!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pouvez-vous m'aider svp! c'est urgent, je dois présenter mon document jeudi matin!!!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15</xdr:row>
      <xdr:rowOff>123825</xdr:rowOff>
    </xdr:from>
    <xdr:to>
      <xdr:col>16</xdr:col>
      <xdr:colOff>923925</xdr:colOff>
      <xdr:row>25</xdr:row>
      <xdr:rowOff>57150</xdr:rowOff>
    </xdr:to>
    <xdr:sp macro="" textlink="">
      <xdr:nvSpPr>
        <xdr:cNvPr id="2" name="ZoneTexte 1"/>
        <xdr:cNvSpPr txBox="1"/>
      </xdr:nvSpPr>
      <xdr:spPr>
        <a:xfrm>
          <a:off x="2571750" y="3190875"/>
          <a:ext cx="9801225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réalisé un document qui me permettra d'afficher des produits qui pourront servir de remplacement selon des critères.</a:t>
          </a:r>
          <a:br>
            <a:rPr lang="fr-FR"/>
          </a:br>
          <a:r>
            <a:rPr lang="fr-FR"/>
            <a:t>en haut de la feuille "Données" on retrouve les critères, et j'aimerais que tout les produits correspondants à ces critères s'affichent en bas de la feuille, dans le tableau.</a:t>
          </a:r>
          <a:br>
            <a:rPr lang="fr-FR"/>
          </a:br>
          <a:r>
            <a:rPr lang="fr-FR"/>
            <a:t>j'ai réalisé une macro, mais quand je clique sur "VALIDER", rien ne se passe!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pouvez-vous m'aider svp! c'est urgent, je dois présenter mon document jeudi matin!!!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liste_deroulante_famil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G6">
            <v>2</v>
          </cell>
          <cell r="H6">
            <v>74</v>
          </cell>
          <cell r="I6">
            <v>1</v>
          </cell>
          <cell r="J6">
            <v>1</v>
          </cell>
          <cell r="K6">
            <v>1</v>
          </cell>
          <cell r="L6">
            <v>0</v>
          </cell>
        </row>
        <row r="7">
          <cell r="G7" t="str">
            <v>CDE</v>
          </cell>
          <cell r="H7" t="str">
            <v>A FETTANI</v>
          </cell>
          <cell r="I7" t="str">
            <v>ALI</v>
          </cell>
          <cell r="J7" t="str">
            <v>Limonade</v>
          </cell>
          <cell r="K7" t="str">
            <v>Sans alcool</v>
          </cell>
          <cell r="L7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http://forum.excel-pratique.com/excel/vba-recherche-selon-des-criteres-avec-des-liste-deroulantes-t46290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7"/>
  <sheetViews>
    <sheetView tabSelected="1" zoomScaleNormal="100" workbookViewId="0">
      <selection activeCell="A33" sqref="A33"/>
    </sheetView>
  </sheetViews>
  <sheetFormatPr baseColWidth="10" defaultRowHeight="15" x14ac:dyDescent="0.25"/>
  <cols>
    <col min="1" max="1" width="3.85546875" customWidth="1"/>
    <col min="2" max="2" width="10.7109375" customWidth="1"/>
    <col min="3" max="3" width="48.7109375" customWidth="1"/>
    <col min="4" max="4" width="8.7109375" customWidth="1"/>
    <col min="5" max="5" width="4.7109375" customWidth="1"/>
    <col min="6" max="6" width="8.5703125" customWidth="1"/>
    <col min="7" max="7" width="5.7109375" customWidth="1"/>
    <col min="8" max="8" width="7.7109375" customWidth="1"/>
  </cols>
  <sheetData>
    <row r="1" spans="1:14" ht="24" thickBot="1" x14ac:dyDescent="0.3">
      <c r="A1" s="31" t="s">
        <v>4</v>
      </c>
      <c r="B1" s="32"/>
      <c r="C1" s="32"/>
      <c r="D1" s="32"/>
      <c r="E1" s="32"/>
      <c r="F1" s="32"/>
      <c r="G1" s="32"/>
      <c r="H1" s="33"/>
      <c r="I1" s="9"/>
      <c r="N1" s="26" t="s">
        <v>1565</v>
      </c>
    </row>
    <row r="2" spans="1:14" ht="9.75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14" x14ac:dyDescent="0.25">
      <c r="A3" s="1"/>
      <c r="B3" s="1"/>
      <c r="C3" s="1"/>
      <c r="D3" s="1"/>
      <c r="E3" s="1"/>
      <c r="F3" s="5" t="s">
        <v>0</v>
      </c>
      <c r="G3" s="36">
        <f ca="1">TODAY()</f>
        <v>41632</v>
      </c>
      <c r="H3" s="36"/>
    </row>
    <row r="4" spans="1:14" ht="24.75" customHeight="1" x14ac:dyDescent="0.25">
      <c r="A4" s="1"/>
      <c r="B4" s="1"/>
      <c r="C4" s="1"/>
      <c r="D4" s="1"/>
      <c r="E4" s="1"/>
      <c r="F4" s="2"/>
      <c r="G4" s="3"/>
      <c r="H4" s="1"/>
      <c r="I4" s="1"/>
    </row>
    <row r="5" spans="1:14" ht="15.75" x14ac:dyDescent="0.25">
      <c r="A5" s="29" t="s">
        <v>7</v>
      </c>
      <c r="B5" s="29"/>
      <c r="C5" s="13">
        <v>202866</v>
      </c>
      <c r="D5" s="29" t="s">
        <v>3</v>
      </c>
      <c r="E5" s="29"/>
      <c r="F5" s="37">
        <v>50</v>
      </c>
      <c r="G5" s="37"/>
      <c r="H5" s="1"/>
      <c r="I5" s="1"/>
    </row>
    <row r="6" spans="1:14" ht="9.75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14" x14ac:dyDescent="0.25">
      <c r="A7" s="1"/>
      <c r="B7" s="1"/>
      <c r="C7" s="2" t="s">
        <v>1</v>
      </c>
      <c r="D7" s="7">
        <v>120</v>
      </c>
      <c r="E7" s="7" t="s">
        <v>17</v>
      </c>
      <c r="F7" s="1"/>
      <c r="G7" s="1"/>
      <c r="H7" s="1"/>
      <c r="I7" s="1"/>
    </row>
    <row r="8" spans="1:14" x14ac:dyDescent="0.25">
      <c r="A8" s="1"/>
      <c r="B8" s="1"/>
      <c r="C8" s="2" t="s">
        <v>2</v>
      </c>
      <c r="D8" s="35">
        <v>0.79300000000000004</v>
      </c>
      <c r="E8" s="35"/>
      <c r="F8" s="1"/>
      <c r="G8" s="1"/>
      <c r="H8" s="1"/>
      <c r="I8" s="1"/>
    </row>
    <row r="9" spans="1:14" ht="10.5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14" x14ac:dyDescent="0.25">
      <c r="A10" s="29" t="s">
        <v>28</v>
      </c>
      <c r="B10" s="29"/>
      <c r="C10" s="8"/>
      <c r="D10" s="8"/>
      <c r="E10" s="1"/>
      <c r="F10" s="1"/>
      <c r="G10" s="1"/>
      <c r="H10" s="1"/>
      <c r="I10" s="1"/>
    </row>
    <row r="11" spans="1:14" x14ac:dyDescent="0.25">
      <c r="A11" s="29" t="s">
        <v>29</v>
      </c>
      <c r="B11" s="29"/>
      <c r="C11" s="8"/>
      <c r="D11" s="8"/>
      <c r="E11" s="1"/>
      <c r="F11" s="1"/>
      <c r="G11" s="1"/>
      <c r="H11" s="1"/>
      <c r="I11" s="1"/>
    </row>
    <row r="12" spans="1:14" x14ac:dyDescent="0.25">
      <c r="A12" s="29" t="s">
        <v>30</v>
      </c>
      <c r="B12" s="29"/>
      <c r="C12" s="8"/>
      <c r="D12" s="8"/>
      <c r="E12" s="1"/>
      <c r="F12" s="1"/>
      <c r="G12" s="1"/>
      <c r="H12" s="1"/>
      <c r="I12" s="1"/>
    </row>
    <row r="13" spans="1:14" x14ac:dyDescent="0.25">
      <c r="A13" s="29" t="s">
        <v>31</v>
      </c>
      <c r="B13" s="29"/>
      <c r="C13" s="8"/>
      <c r="D13" s="8"/>
      <c r="E13" s="1"/>
      <c r="F13" s="1"/>
      <c r="G13" s="1"/>
      <c r="H13" s="1"/>
      <c r="I13" s="1"/>
    </row>
    <row r="14" spans="1:14" x14ac:dyDescent="0.25">
      <c r="A14" s="29" t="s">
        <v>20</v>
      </c>
      <c r="B14" s="29"/>
      <c r="C14" s="8"/>
      <c r="D14" s="8"/>
      <c r="E14" s="1"/>
      <c r="F14" s="1"/>
      <c r="G14" s="1"/>
      <c r="H14" s="1"/>
      <c r="I14" s="1"/>
    </row>
    <row r="15" spans="1:14" x14ac:dyDescent="0.25">
      <c r="A15" s="29" t="s">
        <v>5</v>
      </c>
      <c r="B15" s="29"/>
      <c r="C15" s="8"/>
      <c r="D15" s="8"/>
      <c r="E15" s="1"/>
      <c r="F15" s="1"/>
      <c r="G15" s="1"/>
      <c r="H15" s="1"/>
      <c r="I15" s="1"/>
    </row>
    <row r="16" spans="1:14" s="18" customFormat="1" ht="24.75" customHeight="1" x14ac:dyDescent="0.4">
      <c r="A16" s="30" t="s">
        <v>19</v>
      </c>
      <c r="B16" s="30"/>
      <c r="C16" s="30"/>
      <c r="D16" s="30"/>
      <c r="E16" s="30"/>
      <c r="F16" s="30"/>
      <c r="G16" s="30"/>
      <c r="H16" s="30"/>
      <c r="I16" s="17"/>
    </row>
    <row r="17" spans="1:9" x14ac:dyDescent="0.25">
      <c r="A17" s="4" t="s">
        <v>6</v>
      </c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4" t="s">
        <v>8</v>
      </c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4" t="s">
        <v>9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ht="6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1" spans="1:9" ht="31.5" x14ac:dyDescent="0.25">
      <c r="A31" s="6" t="s">
        <v>10</v>
      </c>
      <c r="B31" s="6" t="s">
        <v>11</v>
      </c>
      <c r="C31" s="6" t="s">
        <v>12</v>
      </c>
      <c r="D31" s="34" t="s">
        <v>16</v>
      </c>
      <c r="E31" s="34"/>
      <c r="F31" s="6" t="s">
        <v>13</v>
      </c>
      <c r="G31" s="6" t="s">
        <v>14</v>
      </c>
      <c r="H31" s="6" t="s">
        <v>15</v>
      </c>
    </row>
    <row r="32" spans="1:9" ht="20.100000000000001" customHeight="1" x14ac:dyDescent="0.25">
      <c r="A32" s="14"/>
      <c r="B32" s="14"/>
      <c r="C32" s="15" t="str">
        <f>IF($B32="","",VLOOKUP(Données!$B32,Base!$A:$I,2))</f>
        <v/>
      </c>
      <c r="D32" s="15" t="str">
        <f>IF($B32="","",VLOOKUP(Données!$B32,Base!$A:$I,3))</f>
        <v/>
      </c>
      <c r="E32" s="16" t="str">
        <f>IF($B32="","",VLOOKUP(Données!$B32,Base!$A:$I,4))</f>
        <v/>
      </c>
      <c r="F32" s="16" t="str">
        <f>IF($B32="","",VLOOKUP(Données!$B32,Base!$A:$I,7))</f>
        <v/>
      </c>
      <c r="G32" s="14" t="str">
        <f>IF($B32="","",VLOOKUP(Données!$B32,Base!$A:$I,8))</f>
        <v/>
      </c>
      <c r="H32" s="14" t="str">
        <f>IF($B32="","",VLOOKUP(Données!$B32,Base!$A:$I,9))</f>
        <v/>
      </c>
    </row>
    <row r="33" spans="1:8" ht="20.100000000000001" customHeight="1" x14ac:dyDescent="0.25">
      <c r="A33" s="14"/>
      <c r="B33" s="14"/>
      <c r="C33" s="15" t="str">
        <f>IF($B33="","",VLOOKUP(Données!$B33,Base!$A:$I,2))</f>
        <v/>
      </c>
      <c r="D33" s="15" t="str">
        <f>IF($B33="","",VLOOKUP(Données!$B33,Base!$A:$I,3))</f>
        <v/>
      </c>
      <c r="E33" s="16" t="str">
        <f>IF($B33="","",VLOOKUP(Données!$B33,Base!$A:$I,4))</f>
        <v/>
      </c>
      <c r="F33" s="16" t="str">
        <f>IF($B33="","",VLOOKUP(Données!$B33,Base!$A:$I,7))</f>
        <v/>
      </c>
      <c r="G33" s="14" t="str">
        <f>IF($B33="","",VLOOKUP(Données!$B33,Base!$A:$I,8))</f>
        <v/>
      </c>
      <c r="H33" s="14" t="str">
        <f>IF($B33="","",VLOOKUP(Données!$B33,Base!$A:$I,9))</f>
        <v/>
      </c>
    </row>
    <row r="34" spans="1:8" ht="20.100000000000001" customHeight="1" x14ac:dyDescent="0.25">
      <c r="A34" s="14"/>
      <c r="B34" s="14"/>
      <c r="C34" s="15" t="str">
        <f>IF($B34="","",VLOOKUP(Données!$B34,Base!$A:$I,2))</f>
        <v/>
      </c>
      <c r="D34" s="15" t="str">
        <f>IF($B34="","",VLOOKUP(Données!$B34,Base!$A:$I,3))</f>
        <v/>
      </c>
      <c r="E34" s="16" t="str">
        <f>IF($B34="","",VLOOKUP(Données!$B34,Base!$A:$I,4))</f>
        <v/>
      </c>
      <c r="F34" s="16" t="str">
        <f>IF($B34="","",VLOOKUP(Données!$B34,Base!$A:$I,7))</f>
        <v/>
      </c>
      <c r="G34" s="14" t="str">
        <f>IF($B34="","",VLOOKUP(Données!$B34,Base!$A:$I,8))</f>
        <v/>
      </c>
      <c r="H34" s="14" t="str">
        <f>IF($B34="","",VLOOKUP(Données!$B34,Base!$A:$I,9))</f>
        <v/>
      </c>
    </row>
    <row r="35" spans="1:8" ht="20.100000000000001" customHeight="1" x14ac:dyDescent="0.25">
      <c r="A35" s="14"/>
      <c r="B35" s="14"/>
      <c r="C35" s="15" t="str">
        <f>IF($B35="","",VLOOKUP(Données!$B35,Base!$A:$I,2))</f>
        <v/>
      </c>
      <c r="D35" s="15" t="str">
        <f>IF($B35="","",VLOOKUP(Données!$B35,Base!$A:$I,3))</f>
        <v/>
      </c>
      <c r="E35" s="16" t="str">
        <f>IF($B35="","",VLOOKUP(Données!$B35,Base!$A:$I,4))</f>
        <v/>
      </c>
      <c r="F35" s="16" t="str">
        <f>IF($B35="","",VLOOKUP(Données!$B35,Base!$A:$I,7))</f>
        <v/>
      </c>
      <c r="G35" s="14" t="str">
        <f>IF($B35="","",VLOOKUP(Données!$B35,Base!$A:$I,8))</f>
        <v/>
      </c>
      <c r="H35" s="14" t="str">
        <f>IF($B35="","",VLOOKUP(Données!$B35,Base!$A:$I,9))</f>
        <v/>
      </c>
    </row>
    <row r="36" spans="1:8" ht="20.100000000000001" customHeight="1" x14ac:dyDescent="0.25">
      <c r="A36" s="14"/>
      <c r="B36" s="14"/>
      <c r="C36" s="15" t="str">
        <f>IF($B36="","",VLOOKUP(Données!$B36,Base!$A:$I,2))</f>
        <v/>
      </c>
      <c r="D36" s="15" t="str">
        <f>IF($B36="","",VLOOKUP(Données!$B36,Base!$A:$I,3))</f>
        <v/>
      </c>
      <c r="E36" s="16" t="str">
        <f>IF($B36="","",VLOOKUP(Données!$B36,Base!$A:$I,4))</f>
        <v/>
      </c>
      <c r="F36" s="16" t="str">
        <f>IF($B36="","",VLOOKUP(Données!$B36,Base!$A:$I,7))</f>
        <v/>
      </c>
      <c r="G36" s="14" t="str">
        <f>IF($B36="","",VLOOKUP(Données!$B36,Base!$A:$I,8))</f>
        <v/>
      </c>
      <c r="H36" s="14" t="str">
        <f>IF($B36="","",VLOOKUP(Données!$B36,Base!$A:$I,9))</f>
        <v/>
      </c>
    </row>
    <row r="37" spans="1:8" ht="20.100000000000001" customHeight="1" x14ac:dyDescent="0.25">
      <c r="A37" s="14"/>
      <c r="B37" s="14"/>
      <c r="C37" s="15" t="str">
        <f>IF($B37="","",VLOOKUP(Données!$B37,Base!$A:$I,2))</f>
        <v/>
      </c>
      <c r="D37" s="15" t="str">
        <f>IF($B37="","",VLOOKUP(Données!$B37,Base!$A:$I,3))</f>
        <v/>
      </c>
      <c r="E37" s="16" t="str">
        <f>IF($B37="","",VLOOKUP(Données!$B37,Base!$A:$I,4))</f>
        <v/>
      </c>
      <c r="F37" s="16" t="str">
        <f>IF($B37="","",VLOOKUP(Données!$B37,Base!$A:$I,7))</f>
        <v/>
      </c>
      <c r="G37" s="14" t="str">
        <f>IF($B37="","",VLOOKUP(Données!$B37,Base!$A:$I,8))</f>
        <v/>
      </c>
      <c r="H37" s="14" t="str">
        <f>IF($B37="","",VLOOKUP(Données!$B37,Base!$A:$I,9))</f>
        <v/>
      </c>
    </row>
    <row r="38" spans="1:8" ht="20.100000000000001" customHeight="1" x14ac:dyDescent="0.25">
      <c r="A38" s="14"/>
      <c r="B38" s="14"/>
      <c r="C38" s="15" t="str">
        <f>IF($B38="","",VLOOKUP(Données!$B38,Base!$A:$I,2))</f>
        <v/>
      </c>
      <c r="D38" s="15" t="str">
        <f>IF($B38="","",VLOOKUP(Données!$B38,Base!$A:$I,3))</f>
        <v/>
      </c>
      <c r="E38" s="16" t="str">
        <f>IF($B38="","",VLOOKUP(Données!$B38,Base!$A:$I,4))</f>
        <v/>
      </c>
      <c r="F38" s="16" t="str">
        <f>IF($B38="","",VLOOKUP(Données!$B38,Base!$A:$I,7))</f>
        <v/>
      </c>
      <c r="G38" s="14" t="str">
        <f>IF($B38="","",VLOOKUP(Données!$B38,Base!$A:$I,8))</f>
        <v/>
      </c>
      <c r="H38" s="14" t="str">
        <f>IF($B38="","",VLOOKUP(Données!$B38,Base!$A:$I,9))</f>
        <v/>
      </c>
    </row>
    <row r="39" spans="1:8" ht="20.100000000000001" customHeight="1" x14ac:dyDescent="0.25">
      <c r="A39" s="14"/>
      <c r="B39" s="14"/>
      <c r="C39" s="15" t="str">
        <f>IF($B39="","",VLOOKUP(Données!$B39,Base!$A:$I,2))</f>
        <v/>
      </c>
      <c r="D39" s="15" t="str">
        <f>IF($B39="","",VLOOKUP(Données!$B39,Base!$A:$I,3))</f>
        <v/>
      </c>
      <c r="E39" s="16" t="str">
        <f>IF($B39="","",VLOOKUP(Données!$B39,Base!$A:$I,4))</f>
        <v/>
      </c>
      <c r="F39" s="16" t="str">
        <f>IF($B39="","",VLOOKUP(Données!$B39,Base!$A:$I,7))</f>
        <v/>
      </c>
      <c r="G39" s="14" t="str">
        <f>IF($B39="","",VLOOKUP(Données!$B39,Base!$A:$I,8))</f>
        <v/>
      </c>
      <c r="H39" s="14" t="str">
        <f>IF($B39="","",VLOOKUP(Données!$B39,Base!$A:$I,9))</f>
        <v/>
      </c>
    </row>
    <row r="40" spans="1:8" ht="20.100000000000001" customHeight="1" x14ac:dyDescent="0.25">
      <c r="A40" s="14"/>
      <c r="B40" s="14"/>
      <c r="C40" s="15" t="str">
        <f>IF($B40="","",VLOOKUP(Données!$B40,Base!$A:$I,2))</f>
        <v/>
      </c>
      <c r="D40" s="15" t="str">
        <f>IF($B40="","",VLOOKUP(Données!$B40,Base!$A:$I,3))</f>
        <v/>
      </c>
      <c r="E40" s="16" t="str">
        <f>IF($B40="","",VLOOKUP(Données!$B40,Base!$A:$I,4))</f>
        <v/>
      </c>
      <c r="F40" s="16" t="str">
        <f>IF($B40="","",VLOOKUP(Données!$B40,Base!$A:$I,7))</f>
        <v/>
      </c>
      <c r="G40" s="14" t="str">
        <f>IF($B40="","",VLOOKUP(Données!$B40,Base!$A:$I,8))</f>
        <v/>
      </c>
      <c r="H40" s="14" t="str">
        <f>IF($B40="","",VLOOKUP(Données!$B40,Base!$A:$I,9))</f>
        <v/>
      </c>
    </row>
    <row r="41" spans="1:8" ht="20.100000000000001" customHeight="1" x14ac:dyDescent="0.25">
      <c r="A41" s="14"/>
      <c r="B41" s="14"/>
      <c r="C41" s="15" t="str">
        <f>IF($B41="","",VLOOKUP(Données!$B41,Base!$A:$I,2))</f>
        <v/>
      </c>
      <c r="D41" s="15" t="str">
        <f>IF($B41="","",VLOOKUP(Données!$B41,Base!$A:$I,3))</f>
        <v/>
      </c>
      <c r="E41" s="16" t="str">
        <f>IF($B41="","",VLOOKUP(Données!$B41,Base!$A:$I,4))</f>
        <v/>
      </c>
      <c r="F41" s="16" t="str">
        <f>IF($B41="","",VLOOKUP(Données!$B41,Base!$A:$I,7))</f>
        <v/>
      </c>
      <c r="G41" s="14" t="str">
        <f>IF($B41="","",VLOOKUP(Données!$B41,Base!$A:$I,8))</f>
        <v/>
      </c>
      <c r="H41" s="14" t="str">
        <f>IF($B41="","",VLOOKUP(Données!$B41,Base!$A:$I,9))</f>
        <v/>
      </c>
    </row>
    <row r="42" spans="1:8" ht="20.100000000000001" customHeight="1" x14ac:dyDescent="0.25">
      <c r="A42" s="14"/>
      <c r="B42" s="14"/>
      <c r="C42" s="15" t="str">
        <f>IF($B42="","",VLOOKUP(Données!$B42,Base!$A:$I,2))</f>
        <v/>
      </c>
      <c r="D42" s="15" t="str">
        <f>IF($B42="","",VLOOKUP(Données!$B42,Base!$A:$I,3))</f>
        <v/>
      </c>
      <c r="E42" s="16" t="str">
        <f>IF($B42="","",VLOOKUP(Données!$B42,Base!$A:$I,4))</f>
        <v/>
      </c>
      <c r="F42" s="16" t="str">
        <f>IF($B42="","",VLOOKUP(Données!$B42,Base!$A:$I,7))</f>
        <v/>
      </c>
      <c r="G42" s="14" t="str">
        <f>IF($B42="","",VLOOKUP(Données!$B42,Base!$A:$I,8))</f>
        <v/>
      </c>
      <c r="H42" s="14" t="str">
        <f>IF($B42="","",VLOOKUP(Données!$B42,Base!$A:$I,9))</f>
        <v/>
      </c>
    </row>
    <row r="43" spans="1:8" ht="20.100000000000001" customHeight="1" x14ac:dyDescent="0.25">
      <c r="A43" s="14"/>
      <c r="B43" s="14"/>
      <c r="C43" s="15" t="str">
        <f>IF($B43="","",VLOOKUP(Données!$B43,Base!$A:$I,2))</f>
        <v/>
      </c>
      <c r="D43" s="15" t="str">
        <f>IF($B43="","",VLOOKUP(Données!$B43,Base!$A:$I,3))</f>
        <v/>
      </c>
      <c r="E43" s="16" t="str">
        <f>IF($B43="","",VLOOKUP(Données!$B43,Base!$A:$I,4))</f>
        <v/>
      </c>
      <c r="F43" s="16" t="str">
        <f>IF($B43="","",VLOOKUP(Données!$B43,Base!$A:$I,7))</f>
        <v/>
      </c>
      <c r="G43" s="14" t="str">
        <f>IF($B43="","",VLOOKUP(Données!$B43,Base!$A:$I,8))</f>
        <v/>
      </c>
      <c r="H43" s="14" t="str">
        <f>IF($B43="","",VLOOKUP(Données!$B43,Base!$A:$I,9))</f>
        <v/>
      </c>
    </row>
    <row r="44" spans="1:8" ht="20.100000000000001" customHeight="1" x14ac:dyDescent="0.25">
      <c r="A44" s="14"/>
      <c r="B44" s="14"/>
      <c r="C44" s="15" t="str">
        <f>IF($B44="","",VLOOKUP(Données!$B44,Base!$A:$I,2))</f>
        <v/>
      </c>
      <c r="D44" s="15" t="str">
        <f>IF($B44="","",VLOOKUP(Données!$B44,Base!$A:$I,3))</f>
        <v/>
      </c>
      <c r="E44" s="16" t="str">
        <f>IF($B44="","",VLOOKUP(Données!$B44,Base!$A:$I,4))</f>
        <v/>
      </c>
      <c r="F44" s="16" t="str">
        <f>IF($B44="","",VLOOKUP(Données!$B44,Base!$A:$I,7))</f>
        <v/>
      </c>
      <c r="G44" s="14" t="str">
        <f>IF($B44="","",VLOOKUP(Données!$B44,Base!$A:$I,8))</f>
        <v/>
      </c>
      <c r="H44" s="14" t="str">
        <f>IF($B44="","",VLOOKUP(Données!$B44,Base!$A:$I,9))</f>
        <v/>
      </c>
    </row>
    <row r="45" spans="1:8" ht="20.100000000000001" customHeight="1" x14ac:dyDescent="0.25">
      <c r="A45" s="14"/>
      <c r="B45" s="14"/>
      <c r="C45" s="15" t="str">
        <f>IF($B45="","",VLOOKUP(Données!$B45,Base!$A:$I,2))</f>
        <v/>
      </c>
      <c r="D45" s="15" t="str">
        <f>IF($B45="","",VLOOKUP(Données!$B45,Base!$A:$I,3))</f>
        <v/>
      </c>
      <c r="E45" s="16" t="str">
        <f>IF($B45="","",VLOOKUP(Données!$B45,Base!$A:$I,4))</f>
        <v/>
      </c>
      <c r="F45" s="16" t="str">
        <f>IF($B45="","",VLOOKUP(Données!$B45,Base!$A:$I,7))</f>
        <v/>
      </c>
      <c r="G45" s="14" t="str">
        <f>IF($B45="","",VLOOKUP(Données!$B45,Base!$A:$I,8))</f>
        <v/>
      </c>
      <c r="H45" s="14" t="str">
        <f>IF($B45="","",VLOOKUP(Données!$B45,Base!$A:$I,9))</f>
        <v/>
      </c>
    </row>
    <row r="46" spans="1:8" ht="20.100000000000001" customHeight="1" x14ac:dyDescent="0.25">
      <c r="A46" s="14"/>
      <c r="B46" s="14"/>
      <c r="C46" s="15" t="str">
        <f>IF($B46="","",VLOOKUP(Données!$B46,Base!$A:$I,2))</f>
        <v/>
      </c>
      <c r="D46" s="15" t="str">
        <f>IF($B46="","",VLOOKUP(Données!$B46,Base!$A:$I,3))</f>
        <v/>
      </c>
      <c r="E46" s="16" t="str">
        <f>IF($B46="","",VLOOKUP(Données!$B46,Base!$A:$I,4))</f>
        <v/>
      </c>
      <c r="F46" s="16" t="str">
        <f>IF($B46="","",VLOOKUP(Données!$B46,Base!$A:$I,7))</f>
        <v/>
      </c>
      <c r="G46" s="14" t="str">
        <f>IF($B46="","",VLOOKUP(Données!$B46,Base!$A:$I,8))</f>
        <v/>
      </c>
      <c r="H46" s="14" t="str">
        <f>IF($B46="","",VLOOKUP(Données!$B46,Base!$A:$I,9))</f>
        <v/>
      </c>
    </row>
    <row r="47" spans="1:8" ht="20.100000000000001" customHeight="1" x14ac:dyDescent="0.25">
      <c r="A47" s="14"/>
      <c r="B47" s="14"/>
      <c r="C47" s="15" t="str">
        <f>IF($B47="","",VLOOKUP(Données!$B47,Base!$A:$I,2))</f>
        <v/>
      </c>
      <c r="D47" s="15" t="str">
        <f>IF($B47="","",VLOOKUP(Données!$B47,Base!$A:$I,3))</f>
        <v/>
      </c>
      <c r="E47" s="16" t="str">
        <f>IF($B47="","",VLOOKUP(Données!$B47,Base!$A:$I,4))</f>
        <v/>
      </c>
      <c r="F47" s="16" t="str">
        <f>IF($B47="","",VLOOKUP(Données!$B47,Base!$A:$I,7))</f>
        <v/>
      </c>
      <c r="G47" s="14" t="str">
        <f>IF($B47="","",VLOOKUP(Données!$B47,Base!$A:$I,8))</f>
        <v/>
      </c>
      <c r="H47" s="14" t="str">
        <f>IF($B47="","",VLOOKUP(Données!$B47,Base!$A:$I,9))</f>
        <v/>
      </c>
    </row>
  </sheetData>
  <mergeCells count="14">
    <mergeCell ref="A15:B15"/>
    <mergeCell ref="A11:B11"/>
    <mergeCell ref="A16:H16"/>
    <mergeCell ref="A1:H1"/>
    <mergeCell ref="D31:E31"/>
    <mergeCell ref="D8:E8"/>
    <mergeCell ref="G3:H3"/>
    <mergeCell ref="A5:B5"/>
    <mergeCell ref="D5:E5"/>
    <mergeCell ref="F5:G5"/>
    <mergeCell ref="A10:B10"/>
    <mergeCell ref="A12:B12"/>
    <mergeCell ref="A13:B13"/>
    <mergeCell ref="A14:B14"/>
  </mergeCells>
  <hyperlinks>
    <hyperlink ref="N1" r:id="rId1"/>
  </hyperlinks>
  <pageMargins left="0.23622047244094491" right="0.23622047244094491" top="0.35433070866141736" bottom="0.35433070866141736" header="0" footer="0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9525</xdr:colOff>
                    <xdr:row>17</xdr:row>
                    <xdr:rowOff>19050</xdr:rowOff>
                  </from>
                  <to>
                    <xdr:col>2</xdr:col>
                    <xdr:colOff>476250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9525</xdr:colOff>
                    <xdr:row>18</xdr:row>
                    <xdr:rowOff>19050</xdr:rowOff>
                  </from>
                  <to>
                    <xdr:col>2</xdr:col>
                    <xdr:colOff>476250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1</xdr:col>
                    <xdr:colOff>9525</xdr:colOff>
                    <xdr:row>19</xdr:row>
                    <xdr:rowOff>19050</xdr:rowOff>
                  </from>
                  <to>
                    <xdr:col>2</xdr:col>
                    <xdr:colOff>476250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561975</xdr:colOff>
                    <xdr:row>17</xdr:row>
                    <xdr:rowOff>19050</xdr:rowOff>
                  </from>
                  <to>
                    <xdr:col>2</xdr:col>
                    <xdr:colOff>1714500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561975</xdr:colOff>
                    <xdr:row>18</xdr:row>
                    <xdr:rowOff>19050</xdr:rowOff>
                  </from>
                  <to>
                    <xdr:col>2</xdr:col>
                    <xdr:colOff>1581150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561975</xdr:colOff>
                    <xdr:row>19</xdr:row>
                    <xdr:rowOff>19050</xdr:rowOff>
                  </from>
                  <to>
                    <xdr:col>2</xdr:col>
                    <xdr:colOff>1562100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7">
              <controlPr defaultSize="0" autoFill="0" autoLine="0" autoPict="0">
                <anchor moveWithCells="1">
                  <from>
                    <xdr:col>1</xdr:col>
                    <xdr:colOff>9525</xdr:colOff>
                    <xdr:row>22</xdr:row>
                    <xdr:rowOff>19050</xdr:rowOff>
                  </from>
                  <to>
                    <xdr:col>2</xdr:col>
                    <xdr:colOff>476250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8">
              <controlPr defaultSize="0" autoFill="0" autoLine="0" autoPict="0">
                <anchor moveWithCells="1">
                  <from>
                    <xdr:col>2</xdr:col>
                    <xdr:colOff>561975</xdr:colOff>
                    <xdr:row>22</xdr:row>
                    <xdr:rowOff>19050</xdr:rowOff>
                  </from>
                  <to>
                    <xdr:col>2</xdr:col>
                    <xdr:colOff>1590675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3" name="Check Box 9">
              <controlPr defaultSize="0" autoFill="0" autoLine="0" autoPict="0">
                <anchor moveWithCells="1">
                  <from>
                    <xdr:col>2</xdr:col>
                    <xdr:colOff>1981200</xdr:colOff>
                    <xdr:row>22</xdr:row>
                    <xdr:rowOff>19050</xdr:rowOff>
                  </from>
                  <to>
                    <xdr:col>2</xdr:col>
                    <xdr:colOff>2733675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4" name="Check Box 10">
              <controlPr defaultSize="0" autoFill="0" autoLine="0" autoPict="0">
                <anchor moveWithCells="1">
                  <from>
                    <xdr:col>1</xdr:col>
                    <xdr:colOff>19050</xdr:colOff>
                    <xdr:row>25</xdr:row>
                    <xdr:rowOff>19050</xdr:rowOff>
                  </from>
                  <to>
                    <xdr:col>2</xdr:col>
                    <xdr:colOff>485775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5" name="Check Box 11">
              <controlPr defaultSize="0" autoFill="0" autoLine="0" autoPict="0">
                <anchor moveWithCells="1">
                  <from>
                    <xdr:col>1</xdr:col>
                    <xdr:colOff>19050</xdr:colOff>
                    <xdr:row>26</xdr:row>
                    <xdr:rowOff>19050</xdr:rowOff>
                  </from>
                  <to>
                    <xdr:col>2</xdr:col>
                    <xdr:colOff>485775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6" name="Check Box 12">
              <controlPr defaultSize="0" autoFill="0" autoLine="0" autoPict="0">
                <anchor moveWithCells="1">
                  <from>
                    <xdr:col>1</xdr:col>
                    <xdr:colOff>19050</xdr:colOff>
                    <xdr:row>27</xdr:row>
                    <xdr:rowOff>19050</xdr:rowOff>
                  </from>
                  <to>
                    <xdr:col>2</xdr:col>
                    <xdr:colOff>485775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7" name="Check Box 13">
              <controlPr defaultSize="0" autoFill="0" autoLine="0" autoPict="0">
                <anchor moveWithCells="1">
                  <from>
                    <xdr:col>2</xdr:col>
                    <xdr:colOff>571500</xdr:colOff>
                    <xdr:row>25</xdr:row>
                    <xdr:rowOff>19050</xdr:rowOff>
                  </from>
                  <to>
                    <xdr:col>2</xdr:col>
                    <xdr:colOff>2286000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8" name="Check Box 14">
              <controlPr defaultSize="0" autoFill="0" autoLine="0" autoPict="0">
                <anchor moveWithCells="1">
                  <from>
                    <xdr:col>2</xdr:col>
                    <xdr:colOff>571500</xdr:colOff>
                    <xdr:row>26</xdr:row>
                    <xdr:rowOff>19050</xdr:rowOff>
                  </from>
                  <to>
                    <xdr:col>2</xdr:col>
                    <xdr:colOff>2228850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9" name="Check Box 15">
              <controlPr defaultSize="0" autoFill="0" autoLine="0" autoPict="0">
                <anchor moveWithCells="1">
                  <from>
                    <xdr:col>2</xdr:col>
                    <xdr:colOff>571500</xdr:colOff>
                    <xdr:row>27</xdr:row>
                    <xdr:rowOff>19050</xdr:rowOff>
                  </from>
                  <to>
                    <xdr:col>2</xdr:col>
                    <xdr:colOff>2181225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20" name="Button 16">
              <controlPr defaultSize="0" print="0" autoFill="0" autoPict="0" macro="[0]!VALIDER">
                <anchor moveWithCells="1" sizeWithCells="1">
                  <from>
                    <xdr:col>5</xdr:col>
                    <xdr:colOff>19050</xdr:colOff>
                    <xdr:row>25</xdr:row>
                    <xdr:rowOff>9525</xdr:rowOff>
                  </from>
                  <to>
                    <xdr:col>8</xdr:col>
                    <xdr:colOff>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1" name="Button 17">
              <controlPr defaultSize="0" print="0" autoFill="0" autoPict="0" macro="[0]!VALIDER">
                <anchor moveWithCells="1" sizeWithCells="1">
                  <from>
                    <xdr:col>5</xdr:col>
                    <xdr:colOff>19050</xdr:colOff>
                    <xdr:row>8</xdr:row>
                    <xdr:rowOff>19050</xdr:rowOff>
                  </from>
                  <to>
                    <xdr:col>8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Drop Down 19">
              <controlPr defaultSize="0" autoLine="0" autoPict="0">
                <anchor moveWithCells="1">
                  <from>
                    <xdr:col>2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Drop Down 20">
              <controlPr defaultSize="0" autoLine="0" autoPict="0">
                <anchor moveWithCells="1">
                  <from>
                    <xdr:col>2</xdr:col>
                    <xdr:colOff>0</xdr:colOff>
                    <xdr:row>10</xdr:row>
                    <xdr:rowOff>0</xdr:rowOff>
                  </from>
                  <to>
                    <xdr:col>3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4" name="Drop Down 23">
              <controlPr defaultSize="0" autoLine="0" autoPict="0">
                <anchor mov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5" name="Drop Down 24">
              <controlPr defaultSize="0" autoLine="0" autoPict="0">
                <anchor moveWithCells="1">
                  <from>
                    <xdr:col>2</xdr:col>
                    <xdr:colOff>9525</xdr:colOff>
                    <xdr:row>12</xdr:row>
                    <xdr:rowOff>0</xdr:rowOff>
                  </from>
                  <to>
                    <xdr:col>3</xdr:col>
                    <xdr:colOff>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6" name="Drop Down 26">
              <controlPr defaultSize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7" name="Drop Down 27">
              <controlPr defaultSize="0" autoLine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3</xdr:col>
                    <xdr:colOff>0</xdr:colOff>
                    <xdr:row>14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Base!$Q$2:$Q$3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975"/>
  <sheetViews>
    <sheetView topLeftCell="A190" workbookViewId="0">
      <selection activeCell="K99" sqref="K99"/>
    </sheetView>
  </sheetViews>
  <sheetFormatPr baseColWidth="10" defaultRowHeight="15" x14ac:dyDescent="0.25"/>
  <cols>
    <col min="1" max="1" width="8.85546875" customWidth="1"/>
    <col min="2" max="2" width="49.28515625" customWidth="1"/>
    <col min="4" max="4" width="9.5703125" customWidth="1"/>
    <col min="5" max="5" width="10.85546875" customWidth="1"/>
    <col min="6" max="6" width="16" customWidth="1"/>
    <col min="7" max="7" width="11.42578125" style="12"/>
    <col min="8" max="8" width="16" customWidth="1"/>
    <col min="10" max="10" width="11.42578125" customWidth="1"/>
    <col min="11" max="11" width="46.28515625" bestFit="1" customWidth="1"/>
    <col min="12" max="12" width="11.42578125" customWidth="1"/>
    <col min="13" max="13" width="34.42578125" customWidth="1"/>
    <col min="14" max="15" width="11.42578125" customWidth="1"/>
    <col min="17" max="17" width="16.7109375" style="25" customWidth="1"/>
  </cols>
  <sheetData>
    <row r="1" spans="1:17" s="11" customFormat="1" ht="31.5" x14ac:dyDescent="0.25">
      <c r="A1" s="19" t="s">
        <v>300</v>
      </c>
      <c r="B1" s="19" t="s">
        <v>27</v>
      </c>
      <c r="C1" s="19" t="s">
        <v>22</v>
      </c>
      <c r="D1" s="19" t="s">
        <v>26</v>
      </c>
      <c r="E1" s="19" t="s">
        <v>24</v>
      </c>
      <c r="F1" s="19" t="s">
        <v>25</v>
      </c>
      <c r="G1" s="20" t="s">
        <v>23</v>
      </c>
      <c r="H1" s="24" t="s">
        <v>33</v>
      </c>
      <c r="I1" s="24" t="s">
        <v>32</v>
      </c>
      <c r="J1" s="24" t="s">
        <v>28</v>
      </c>
      <c r="K1" s="24" t="s">
        <v>29</v>
      </c>
      <c r="L1" s="24" t="s">
        <v>30</v>
      </c>
      <c r="M1" s="24" t="s">
        <v>31</v>
      </c>
      <c r="N1" s="24" t="s">
        <v>20</v>
      </c>
      <c r="O1" s="24" t="s">
        <v>299</v>
      </c>
      <c r="Q1" s="24" t="s">
        <v>34</v>
      </c>
    </row>
    <row r="2" spans="1:17" x14ac:dyDescent="0.25">
      <c r="A2" s="10">
        <v>131504</v>
      </c>
      <c r="B2" s="10" t="s">
        <v>301</v>
      </c>
      <c r="C2" s="10">
        <v>300</v>
      </c>
      <c r="D2" s="10" t="s">
        <v>17</v>
      </c>
      <c r="E2" s="10">
        <v>300</v>
      </c>
      <c r="F2" s="10" t="s">
        <v>302</v>
      </c>
      <c r="G2" s="12">
        <v>9.0340000000000007</v>
      </c>
      <c r="H2" s="25">
        <v>0</v>
      </c>
      <c r="I2">
        <v>0</v>
      </c>
      <c r="J2" t="s">
        <v>45</v>
      </c>
      <c r="K2" t="s">
        <v>53</v>
      </c>
      <c r="L2" t="s">
        <v>132</v>
      </c>
      <c r="M2" t="s">
        <v>135</v>
      </c>
      <c r="N2" t="s">
        <v>155</v>
      </c>
      <c r="O2" t="s">
        <v>242</v>
      </c>
      <c r="Q2" s="25" t="s">
        <v>17</v>
      </c>
    </row>
    <row r="3" spans="1:17" x14ac:dyDescent="0.25">
      <c r="A3" s="10">
        <v>133453</v>
      </c>
      <c r="B3" s="10" t="s">
        <v>303</v>
      </c>
      <c r="C3" s="10">
        <v>325</v>
      </c>
      <c r="D3" s="10" t="s">
        <v>17</v>
      </c>
      <c r="E3" s="10">
        <v>325</v>
      </c>
      <c r="F3" s="10" t="s">
        <v>302</v>
      </c>
      <c r="G3" s="12">
        <v>5.54</v>
      </c>
      <c r="H3" s="25" t="s">
        <v>304</v>
      </c>
      <c r="I3">
        <v>0</v>
      </c>
      <c r="J3" t="s">
        <v>45</v>
      </c>
      <c r="K3" t="s">
        <v>53</v>
      </c>
      <c r="L3" t="s">
        <v>132</v>
      </c>
      <c r="M3" t="s">
        <v>135</v>
      </c>
      <c r="N3" t="s">
        <v>160</v>
      </c>
      <c r="O3" t="s">
        <v>242</v>
      </c>
      <c r="Q3" s="25" t="s">
        <v>18</v>
      </c>
    </row>
    <row r="4" spans="1:17" x14ac:dyDescent="0.25">
      <c r="A4" s="10">
        <v>138504</v>
      </c>
      <c r="B4" s="10" t="s">
        <v>305</v>
      </c>
      <c r="C4" s="10">
        <v>300</v>
      </c>
      <c r="D4" s="10" t="s">
        <v>17</v>
      </c>
      <c r="E4" s="10">
        <v>300</v>
      </c>
      <c r="F4" s="10" t="s">
        <v>302</v>
      </c>
      <c r="G4" s="12">
        <v>8.9079999999999995</v>
      </c>
      <c r="H4" s="25">
        <v>0</v>
      </c>
      <c r="I4">
        <v>102</v>
      </c>
      <c r="J4" t="s">
        <v>45</v>
      </c>
      <c r="K4" t="s">
        <v>53</v>
      </c>
      <c r="L4" t="s">
        <v>132</v>
      </c>
      <c r="M4" t="s">
        <v>135</v>
      </c>
      <c r="N4" t="s">
        <v>161</v>
      </c>
      <c r="O4" t="s">
        <v>242</v>
      </c>
    </row>
    <row r="5" spans="1:17" x14ac:dyDescent="0.25">
      <c r="A5">
        <v>141500</v>
      </c>
      <c r="B5" t="s">
        <v>306</v>
      </c>
      <c r="C5">
        <v>300</v>
      </c>
      <c r="D5" t="s">
        <v>17</v>
      </c>
      <c r="E5">
        <v>300</v>
      </c>
      <c r="F5" t="s">
        <v>302</v>
      </c>
      <c r="G5" s="12">
        <v>8.7170000000000005</v>
      </c>
      <c r="H5">
        <v>0</v>
      </c>
      <c r="I5">
        <v>206</v>
      </c>
      <c r="J5" t="s">
        <v>45</v>
      </c>
      <c r="K5" t="s">
        <v>53</v>
      </c>
      <c r="L5" t="s">
        <v>132</v>
      </c>
      <c r="M5" t="s">
        <v>135</v>
      </c>
      <c r="N5" t="s">
        <v>161</v>
      </c>
      <c r="O5" t="s">
        <v>242</v>
      </c>
    </row>
    <row r="6" spans="1:17" x14ac:dyDescent="0.25">
      <c r="A6">
        <v>142180</v>
      </c>
      <c r="B6" t="s">
        <v>307</v>
      </c>
      <c r="C6">
        <v>180</v>
      </c>
      <c r="D6" t="s">
        <v>17</v>
      </c>
      <c r="E6">
        <v>180</v>
      </c>
      <c r="F6" t="s">
        <v>302</v>
      </c>
      <c r="G6" s="12">
        <v>5.7050000000000001</v>
      </c>
      <c r="H6">
        <v>0</v>
      </c>
      <c r="I6">
        <v>498</v>
      </c>
      <c r="J6" t="s">
        <v>45</v>
      </c>
      <c r="K6" t="s">
        <v>53</v>
      </c>
      <c r="L6" t="s">
        <v>132</v>
      </c>
      <c r="M6" t="s">
        <v>135</v>
      </c>
      <c r="N6" t="s">
        <v>155</v>
      </c>
      <c r="O6" t="s">
        <v>242</v>
      </c>
    </row>
    <row r="7" spans="1:17" x14ac:dyDescent="0.25">
      <c r="A7">
        <v>142270</v>
      </c>
      <c r="B7" t="s">
        <v>307</v>
      </c>
      <c r="C7">
        <v>270</v>
      </c>
      <c r="D7" t="s">
        <v>17</v>
      </c>
      <c r="E7">
        <v>270</v>
      </c>
      <c r="F7" t="s">
        <v>302</v>
      </c>
      <c r="G7" s="12">
        <v>8.1289999999999996</v>
      </c>
      <c r="H7">
        <v>0</v>
      </c>
      <c r="I7">
        <v>310</v>
      </c>
      <c r="J7" t="s">
        <v>45</v>
      </c>
      <c r="K7" t="s">
        <v>53</v>
      </c>
      <c r="L7" t="s">
        <v>132</v>
      </c>
      <c r="M7" t="s">
        <v>135</v>
      </c>
      <c r="N7" t="s">
        <v>155</v>
      </c>
      <c r="O7" t="s">
        <v>242</v>
      </c>
    </row>
    <row r="8" spans="1:17" x14ac:dyDescent="0.25">
      <c r="A8">
        <v>142505</v>
      </c>
      <c r="B8" t="s">
        <v>307</v>
      </c>
      <c r="C8">
        <v>550</v>
      </c>
      <c r="D8" t="s">
        <v>17</v>
      </c>
      <c r="E8">
        <v>550</v>
      </c>
      <c r="F8" t="s">
        <v>302</v>
      </c>
      <c r="G8" s="12">
        <v>16.11</v>
      </c>
      <c r="H8">
        <v>0</v>
      </c>
      <c r="I8">
        <v>110</v>
      </c>
      <c r="J8" t="s">
        <v>45</v>
      </c>
      <c r="K8" t="s">
        <v>53</v>
      </c>
      <c r="L8" t="s">
        <v>132</v>
      </c>
      <c r="M8" t="s">
        <v>135</v>
      </c>
      <c r="N8" t="s">
        <v>155</v>
      </c>
      <c r="O8" t="s">
        <v>242</v>
      </c>
    </row>
    <row r="9" spans="1:17" x14ac:dyDescent="0.25">
      <c r="A9">
        <v>143500</v>
      </c>
      <c r="B9" t="s">
        <v>308</v>
      </c>
      <c r="C9">
        <v>300</v>
      </c>
      <c r="D9" t="s">
        <v>17</v>
      </c>
      <c r="E9">
        <v>300</v>
      </c>
      <c r="F9" t="s">
        <v>302</v>
      </c>
      <c r="G9" s="12">
        <v>8.9079999999999995</v>
      </c>
      <c r="H9">
        <v>0</v>
      </c>
      <c r="I9">
        <v>25</v>
      </c>
      <c r="J9" t="s">
        <v>45</v>
      </c>
      <c r="K9" t="s">
        <v>53</v>
      </c>
      <c r="L9" t="s">
        <v>132</v>
      </c>
      <c r="M9" t="s">
        <v>135</v>
      </c>
      <c r="N9" t="s">
        <v>161</v>
      </c>
      <c r="O9" t="s">
        <v>242</v>
      </c>
    </row>
    <row r="10" spans="1:17" x14ac:dyDescent="0.25">
      <c r="A10">
        <v>397296</v>
      </c>
      <c r="B10" t="s">
        <v>309</v>
      </c>
      <c r="C10">
        <v>4500</v>
      </c>
      <c r="D10" t="s">
        <v>17</v>
      </c>
      <c r="E10">
        <v>4500</v>
      </c>
      <c r="F10" t="s">
        <v>302</v>
      </c>
      <c r="G10" s="12">
        <v>7.6300000000000008</v>
      </c>
      <c r="H10">
        <v>0</v>
      </c>
      <c r="I10">
        <v>4</v>
      </c>
      <c r="J10" t="s">
        <v>45</v>
      </c>
      <c r="K10" t="s">
        <v>53</v>
      </c>
      <c r="L10" t="s">
        <v>132</v>
      </c>
      <c r="M10" t="s">
        <v>310</v>
      </c>
      <c r="N10" t="s">
        <v>164</v>
      </c>
      <c r="O10" t="s">
        <v>242</v>
      </c>
    </row>
    <row r="11" spans="1:17" x14ac:dyDescent="0.25">
      <c r="A11">
        <v>401203</v>
      </c>
      <c r="B11" t="s">
        <v>311</v>
      </c>
      <c r="C11">
        <v>2900</v>
      </c>
      <c r="D11" t="s">
        <v>17</v>
      </c>
      <c r="E11" t="s">
        <v>302</v>
      </c>
      <c r="F11">
        <v>2900</v>
      </c>
      <c r="G11" s="12">
        <v>4.8025399999999996</v>
      </c>
      <c r="H11">
        <v>0</v>
      </c>
      <c r="I11">
        <v>150</v>
      </c>
      <c r="J11" t="s">
        <v>45</v>
      </c>
      <c r="K11" t="s">
        <v>53</v>
      </c>
      <c r="L11" t="s">
        <v>132</v>
      </c>
      <c r="M11" t="s">
        <v>139</v>
      </c>
      <c r="N11" t="s">
        <v>162</v>
      </c>
      <c r="O11" t="s">
        <v>242</v>
      </c>
    </row>
    <row r="12" spans="1:17" x14ac:dyDescent="0.25">
      <c r="A12">
        <v>410071</v>
      </c>
      <c r="B12" t="s">
        <v>312</v>
      </c>
      <c r="C12">
        <v>90</v>
      </c>
      <c r="D12" t="s">
        <v>17</v>
      </c>
      <c r="E12">
        <v>90</v>
      </c>
      <c r="F12">
        <v>0</v>
      </c>
      <c r="G12" s="12">
        <v>2.2214200000000002</v>
      </c>
      <c r="H12">
        <v>0</v>
      </c>
      <c r="I12">
        <v>0</v>
      </c>
      <c r="J12" t="s">
        <v>45</v>
      </c>
      <c r="K12" t="s">
        <v>53</v>
      </c>
      <c r="L12" t="s">
        <v>132</v>
      </c>
      <c r="M12" t="s">
        <v>139</v>
      </c>
      <c r="N12" t="s">
        <v>163</v>
      </c>
      <c r="O12" t="s">
        <v>242</v>
      </c>
    </row>
    <row r="13" spans="1:17" x14ac:dyDescent="0.25">
      <c r="A13">
        <v>587101</v>
      </c>
      <c r="B13" t="s">
        <v>313</v>
      </c>
      <c r="C13">
        <v>393</v>
      </c>
      <c r="D13" t="s">
        <v>17</v>
      </c>
      <c r="E13" t="s">
        <v>302</v>
      </c>
      <c r="F13">
        <v>393</v>
      </c>
      <c r="G13" s="12">
        <v>11.120180000000001</v>
      </c>
      <c r="H13">
        <v>0</v>
      </c>
      <c r="I13">
        <v>60</v>
      </c>
      <c r="J13" t="s">
        <v>45</v>
      </c>
      <c r="K13" t="s">
        <v>53</v>
      </c>
      <c r="L13" t="s">
        <v>132</v>
      </c>
      <c r="M13" t="s">
        <v>139</v>
      </c>
      <c r="N13" t="s">
        <v>163</v>
      </c>
      <c r="O13" t="s">
        <v>242</v>
      </c>
    </row>
    <row r="14" spans="1:17" x14ac:dyDescent="0.25">
      <c r="A14">
        <v>105609</v>
      </c>
      <c r="B14" t="s">
        <v>314</v>
      </c>
      <c r="C14">
        <v>90</v>
      </c>
      <c r="D14" t="s">
        <v>17</v>
      </c>
      <c r="E14">
        <v>90</v>
      </c>
      <c r="F14">
        <v>0</v>
      </c>
      <c r="G14" s="12">
        <v>3.3250000000000002</v>
      </c>
      <c r="H14">
        <v>0</v>
      </c>
      <c r="I14">
        <v>5</v>
      </c>
      <c r="J14" t="s">
        <v>45</v>
      </c>
      <c r="K14" t="s">
        <v>53</v>
      </c>
      <c r="L14" t="s">
        <v>132</v>
      </c>
      <c r="M14" t="s">
        <v>135</v>
      </c>
      <c r="N14" t="s">
        <v>161</v>
      </c>
      <c r="O14" t="s">
        <v>242</v>
      </c>
    </row>
    <row r="15" spans="1:17" x14ac:dyDescent="0.25">
      <c r="A15">
        <v>106950</v>
      </c>
      <c r="B15" t="s">
        <v>315</v>
      </c>
      <c r="C15">
        <v>35</v>
      </c>
      <c r="D15" t="s">
        <v>17</v>
      </c>
      <c r="E15">
        <v>35</v>
      </c>
      <c r="F15" t="s">
        <v>316</v>
      </c>
      <c r="G15" s="12">
        <v>1.796</v>
      </c>
      <c r="H15">
        <v>0</v>
      </c>
      <c r="I15">
        <v>0</v>
      </c>
      <c r="J15" t="s">
        <v>45</v>
      </c>
      <c r="K15" t="s">
        <v>53</v>
      </c>
      <c r="L15" t="s">
        <v>132</v>
      </c>
      <c r="M15" t="s">
        <v>135</v>
      </c>
      <c r="N15" t="s">
        <v>155</v>
      </c>
      <c r="O15" t="s">
        <v>242</v>
      </c>
    </row>
    <row r="16" spans="1:17" x14ac:dyDescent="0.25">
      <c r="A16">
        <v>113595</v>
      </c>
      <c r="B16" t="s">
        <v>317</v>
      </c>
      <c r="C16">
        <v>60</v>
      </c>
      <c r="D16" t="s">
        <v>17</v>
      </c>
      <c r="E16">
        <v>60</v>
      </c>
      <c r="F16">
        <v>0</v>
      </c>
      <c r="G16" s="12">
        <v>3.1819999999999999</v>
      </c>
      <c r="H16">
        <v>0</v>
      </c>
      <c r="I16">
        <v>44</v>
      </c>
      <c r="J16" t="s">
        <v>45</v>
      </c>
      <c r="K16" t="s">
        <v>53</v>
      </c>
      <c r="L16" t="s">
        <v>132</v>
      </c>
      <c r="M16" t="s">
        <v>135</v>
      </c>
      <c r="N16" t="s">
        <v>161</v>
      </c>
      <c r="O16" t="s">
        <v>242</v>
      </c>
    </row>
    <row r="17" spans="1:15" customFormat="1" x14ac:dyDescent="0.25">
      <c r="A17">
        <v>113596</v>
      </c>
      <c r="B17" t="s">
        <v>318</v>
      </c>
      <c r="C17">
        <v>60</v>
      </c>
      <c r="D17" t="s">
        <v>17</v>
      </c>
      <c r="E17">
        <v>60</v>
      </c>
      <c r="F17">
        <v>0</v>
      </c>
      <c r="G17" s="12">
        <v>3.1880000000000002</v>
      </c>
      <c r="H17">
        <v>0</v>
      </c>
      <c r="I17">
        <v>39</v>
      </c>
      <c r="J17" t="s">
        <v>45</v>
      </c>
      <c r="K17" t="s">
        <v>53</v>
      </c>
      <c r="L17" t="s">
        <v>132</v>
      </c>
      <c r="M17" t="s">
        <v>135</v>
      </c>
      <c r="N17" t="s">
        <v>161</v>
      </c>
      <c r="O17" t="s">
        <v>242</v>
      </c>
    </row>
    <row r="18" spans="1:15" customFormat="1" x14ac:dyDescent="0.25">
      <c r="A18">
        <v>115711</v>
      </c>
      <c r="B18" t="s">
        <v>319</v>
      </c>
      <c r="C18">
        <v>130</v>
      </c>
      <c r="D18" t="s">
        <v>17</v>
      </c>
      <c r="E18">
        <v>130</v>
      </c>
      <c r="F18" t="s">
        <v>302</v>
      </c>
      <c r="G18" s="12">
        <v>5.5019999999999998</v>
      </c>
      <c r="H18" t="s">
        <v>304</v>
      </c>
      <c r="I18">
        <v>87</v>
      </c>
      <c r="J18" t="s">
        <v>45</v>
      </c>
      <c r="K18" t="s">
        <v>53</v>
      </c>
      <c r="L18" t="s">
        <v>132</v>
      </c>
      <c r="M18" t="s">
        <v>135</v>
      </c>
      <c r="N18" t="s">
        <v>155</v>
      </c>
      <c r="O18" t="s">
        <v>242</v>
      </c>
    </row>
    <row r="19" spans="1:15" customFormat="1" x14ac:dyDescent="0.25">
      <c r="A19">
        <v>115720</v>
      </c>
      <c r="B19" t="s">
        <v>320</v>
      </c>
      <c r="C19">
        <v>180</v>
      </c>
      <c r="D19" t="s">
        <v>17</v>
      </c>
      <c r="E19">
        <v>180</v>
      </c>
      <c r="F19" t="s">
        <v>302</v>
      </c>
      <c r="G19" s="12">
        <v>6.734</v>
      </c>
      <c r="H19">
        <v>0</v>
      </c>
      <c r="I19">
        <v>0</v>
      </c>
      <c r="J19" t="s">
        <v>45</v>
      </c>
      <c r="K19" t="s">
        <v>52</v>
      </c>
      <c r="L19" t="s">
        <v>132</v>
      </c>
      <c r="M19" t="s">
        <v>135</v>
      </c>
      <c r="N19" t="s">
        <v>155</v>
      </c>
      <c r="O19" t="s">
        <v>242</v>
      </c>
    </row>
    <row r="20" spans="1:15" customFormat="1" x14ac:dyDescent="0.25">
      <c r="A20">
        <v>115730</v>
      </c>
      <c r="B20" t="s">
        <v>320</v>
      </c>
      <c r="C20">
        <v>300</v>
      </c>
      <c r="D20" t="s">
        <v>17</v>
      </c>
      <c r="E20">
        <v>300</v>
      </c>
      <c r="F20" t="s">
        <v>302</v>
      </c>
      <c r="G20" s="12">
        <v>10.824</v>
      </c>
      <c r="H20">
        <v>0</v>
      </c>
      <c r="I20">
        <v>0</v>
      </c>
      <c r="J20" t="s">
        <v>45</v>
      </c>
      <c r="K20" t="s">
        <v>52</v>
      </c>
      <c r="L20" t="s">
        <v>132</v>
      </c>
      <c r="M20" t="s">
        <v>135</v>
      </c>
      <c r="N20" t="s">
        <v>155</v>
      </c>
      <c r="O20" t="s">
        <v>242</v>
      </c>
    </row>
    <row r="21" spans="1:15" customFormat="1" x14ac:dyDescent="0.25">
      <c r="A21">
        <v>115760</v>
      </c>
      <c r="B21" t="s">
        <v>319</v>
      </c>
      <c r="C21">
        <v>90</v>
      </c>
      <c r="D21" t="s">
        <v>17</v>
      </c>
      <c r="E21">
        <v>90</v>
      </c>
      <c r="F21" t="s">
        <v>302</v>
      </c>
      <c r="G21" s="12">
        <v>3.5619999999999998</v>
      </c>
      <c r="H21" t="s">
        <v>304</v>
      </c>
      <c r="I21">
        <v>83</v>
      </c>
      <c r="J21" t="s">
        <v>45</v>
      </c>
      <c r="K21" t="s">
        <v>53</v>
      </c>
      <c r="L21" t="s">
        <v>132</v>
      </c>
      <c r="M21" t="s">
        <v>135</v>
      </c>
      <c r="N21" t="s">
        <v>155</v>
      </c>
      <c r="O21" t="s">
        <v>242</v>
      </c>
    </row>
    <row r="22" spans="1:15" customFormat="1" x14ac:dyDescent="0.25">
      <c r="A22">
        <v>123141</v>
      </c>
      <c r="B22" t="s">
        <v>321</v>
      </c>
      <c r="C22">
        <v>150</v>
      </c>
      <c r="D22" t="s">
        <v>17</v>
      </c>
      <c r="E22">
        <v>150</v>
      </c>
      <c r="F22" t="s">
        <v>302</v>
      </c>
      <c r="G22" s="12">
        <v>2.0960000000000001</v>
      </c>
      <c r="H22" t="s">
        <v>304</v>
      </c>
      <c r="I22">
        <v>0</v>
      </c>
      <c r="J22" t="s">
        <v>45</v>
      </c>
      <c r="K22" t="s">
        <v>63</v>
      </c>
      <c r="L22" t="s">
        <v>132</v>
      </c>
      <c r="M22" t="s">
        <v>135</v>
      </c>
      <c r="N22" t="s">
        <v>160</v>
      </c>
      <c r="O22" t="s">
        <v>242</v>
      </c>
    </row>
    <row r="23" spans="1:15" customFormat="1" x14ac:dyDescent="0.25">
      <c r="A23">
        <v>123596</v>
      </c>
      <c r="B23" t="s">
        <v>322</v>
      </c>
      <c r="C23">
        <v>60</v>
      </c>
      <c r="D23" t="s">
        <v>17</v>
      </c>
      <c r="E23">
        <v>60</v>
      </c>
      <c r="F23" t="s">
        <v>302</v>
      </c>
      <c r="G23" s="12">
        <v>2.16</v>
      </c>
      <c r="H23">
        <v>0</v>
      </c>
      <c r="I23">
        <v>10</v>
      </c>
      <c r="J23" t="s">
        <v>45</v>
      </c>
      <c r="K23" t="s">
        <v>53</v>
      </c>
      <c r="L23" t="s">
        <v>132</v>
      </c>
      <c r="M23" t="s">
        <v>135</v>
      </c>
      <c r="N23" t="s">
        <v>160</v>
      </c>
      <c r="O23" t="s">
        <v>242</v>
      </c>
    </row>
    <row r="24" spans="1:15" customFormat="1" x14ac:dyDescent="0.25">
      <c r="A24">
        <v>124865</v>
      </c>
      <c r="B24" t="s">
        <v>323</v>
      </c>
      <c r="C24">
        <v>130</v>
      </c>
      <c r="D24" t="s">
        <v>17</v>
      </c>
      <c r="E24">
        <v>130</v>
      </c>
      <c r="F24" t="s">
        <v>302</v>
      </c>
      <c r="G24" s="12">
        <v>2.1890000000000001</v>
      </c>
      <c r="H24">
        <v>0</v>
      </c>
      <c r="I24">
        <v>341</v>
      </c>
      <c r="J24" t="s">
        <v>45</v>
      </c>
      <c r="K24" t="s">
        <v>53</v>
      </c>
      <c r="L24" t="s">
        <v>132</v>
      </c>
      <c r="M24" t="s">
        <v>135</v>
      </c>
      <c r="N24" t="s">
        <v>160</v>
      </c>
      <c r="O24" t="s">
        <v>242</v>
      </c>
    </row>
    <row r="25" spans="1:15" customFormat="1" x14ac:dyDescent="0.25">
      <c r="A25">
        <v>125017</v>
      </c>
      <c r="B25" t="s">
        <v>324</v>
      </c>
      <c r="C25">
        <v>65</v>
      </c>
      <c r="D25" t="s">
        <v>17</v>
      </c>
      <c r="E25">
        <v>65</v>
      </c>
      <c r="F25" t="s">
        <v>302</v>
      </c>
      <c r="G25" s="12">
        <v>1.1759999999999999</v>
      </c>
      <c r="H25">
        <v>0</v>
      </c>
      <c r="I25" s="27"/>
      <c r="J25" t="s">
        <v>45</v>
      </c>
      <c r="K25" t="s">
        <v>53</v>
      </c>
      <c r="L25" t="s">
        <v>132</v>
      </c>
      <c r="M25" t="s">
        <v>135</v>
      </c>
      <c r="N25" t="s">
        <v>160</v>
      </c>
      <c r="O25" t="s">
        <v>242</v>
      </c>
    </row>
    <row r="26" spans="1:15" customFormat="1" x14ac:dyDescent="0.25">
      <c r="A26">
        <v>125027</v>
      </c>
      <c r="B26" t="s">
        <v>324</v>
      </c>
      <c r="C26">
        <v>70</v>
      </c>
      <c r="D26" t="s">
        <v>17</v>
      </c>
      <c r="E26">
        <v>70</v>
      </c>
      <c r="F26" t="s">
        <v>302</v>
      </c>
      <c r="G26" s="12">
        <v>1.296</v>
      </c>
      <c r="H26" t="s">
        <v>325</v>
      </c>
      <c r="I26">
        <v>1000</v>
      </c>
      <c r="J26" t="s">
        <v>45</v>
      </c>
      <c r="K26" t="s">
        <v>53</v>
      </c>
      <c r="L26" t="s">
        <v>132</v>
      </c>
      <c r="M26" t="s">
        <v>135</v>
      </c>
      <c r="N26" t="s">
        <v>160</v>
      </c>
      <c r="O26" t="s">
        <v>242</v>
      </c>
    </row>
    <row r="27" spans="1:15" customFormat="1" x14ac:dyDescent="0.25">
      <c r="A27">
        <v>126014</v>
      </c>
      <c r="B27" t="s">
        <v>326</v>
      </c>
      <c r="C27">
        <v>65</v>
      </c>
      <c r="D27" t="s">
        <v>17</v>
      </c>
      <c r="E27">
        <v>65</v>
      </c>
      <c r="F27" t="s">
        <v>302</v>
      </c>
      <c r="G27" s="12">
        <v>1.161</v>
      </c>
      <c r="H27">
        <v>0</v>
      </c>
      <c r="I27">
        <v>1588</v>
      </c>
      <c r="J27" t="s">
        <v>45</v>
      </c>
      <c r="K27" t="s">
        <v>54</v>
      </c>
      <c r="L27" t="s">
        <v>132</v>
      </c>
      <c r="M27" t="s">
        <v>135</v>
      </c>
      <c r="N27" t="s">
        <v>160</v>
      </c>
      <c r="O27" t="s">
        <v>242</v>
      </c>
    </row>
    <row r="28" spans="1:15" customFormat="1" x14ac:dyDescent="0.25">
      <c r="A28">
        <v>144025</v>
      </c>
      <c r="B28" t="s">
        <v>327</v>
      </c>
      <c r="C28">
        <v>70</v>
      </c>
      <c r="D28" t="s">
        <v>17</v>
      </c>
      <c r="E28">
        <v>70</v>
      </c>
      <c r="F28" t="s">
        <v>302</v>
      </c>
      <c r="G28" s="12">
        <v>1.28</v>
      </c>
      <c r="H28" t="s">
        <v>304</v>
      </c>
      <c r="I28">
        <v>0</v>
      </c>
      <c r="J28" t="s">
        <v>45</v>
      </c>
      <c r="K28">
        <v>0</v>
      </c>
      <c r="L28" t="s">
        <v>132</v>
      </c>
      <c r="M28" t="s">
        <v>135</v>
      </c>
      <c r="N28" t="s">
        <v>160</v>
      </c>
      <c r="O28" t="s">
        <v>242</v>
      </c>
    </row>
    <row r="29" spans="1:15" customFormat="1" x14ac:dyDescent="0.25">
      <c r="A29">
        <v>162003</v>
      </c>
      <c r="B29" t="s">
        <v>328</v>
      </c>
      <c r="C29">
        <v>70</v>
      </c>
      <c r="D29" t="s">
        <v>17</v>
      </c>
      <c r="E29">
        <v>70</v>
      </c>
      <c r="F29" t="s">
        <v>302</v>
      </c>
      <c r="G29" s="12">
        <v>1.841</v>
      </c>
      <c r="H29">
        <v>0</v>
      </c>
      <c r="I29">
        <v>999</v>
      </c>
      <c r="J29" t="s">
        <v>45</v>
      </c>
      <c r="K29" t="s">
        <v>53</v>
      </c>
      <c r="L29" t="s">
        <v>132</v>
      </c>
      <c r="M29" t="s">
        <v>135</v>
      </c>
      <c r="N29" t="s">
        <v>160</v>
      </c>
      <c r="O29" t="s">
        <v>248</v>
      </c>
    </row>
    <row r="30" spans="1:15" customFormat="1" x14ac:dyDescent="0.25">
      <c r="A30">
        <v>201023</v>
      </c>
      <c r="B30" t="s">
        <v>329</v>
      </c>
      <c r="C30">
        <v>65</v>
      </c>
      <c r="D30" t="s">
        <v>17</v>
      </c>
      <c r="E30">
        <v>65</v>
      </c>
      <c r="F30" t="s">
        <v>302</v>
      </c>
      <c r="G30" s="12">
        <v>0.64500000000000002</v>
      </c>
      <c r="H30">
        <v>0</v>
      </c>
      <c r="I30">
        <v>0</v>
      </c>
      <c r="J30" t="s">
        <v>45</v>
      </c>
      <c r="K30" t="s">
        <v>56</v>
      </c>
      <c r="L30" t="s">
        <v>132</v>
      </c>
      <c r="M30" t="s">
        <v>134</v>
      </c>
      <c r="N30" t="s">
        <v>166</v>
      </c>
      <c r="O30" t="s">
        <v>242</v>
      </c>
    </row>
    <row r="31" spans="1:15" customFormat="1" x14ac:dyDescent="0.25">
      <c r="A31">
        <v>201073</v>
      </c>
      <c r="B31" t="s">
        <v>329</v>
      </c>
      <c r="C31">
        <v>130</v>
      </c>
      <c r="D31" t="s">
        <v>17</v>
      </c>
      <c r="E31">
        <v>130</v>
      </c>
      <c r="F31" t="s">
        <v>302</v>
      </c>
      <c r="G31" s="12">
        <v>1.1679999999999999</v>
      </c>
      <c r="H31">
        <v>0</v>
      </c>
      <c r="I31">
        <v>0</v>
      </c>
      <c r="J31" t="s">
        <v>45</v>
      </c>
      <c r="K31" t="s">
        <v>56</v>
      </c>
      <c r="L31" t="s">
        <v>132</v>
      </c>
      <c r="M31" t="s">
        <v>134</v>
      </c>
      <c r="N31" t="s">
        <v>166</v>
      </c>
      <c r="O31" t="s">
        <v>242</v>
      </c>
    </row>
    <row r="32" spans="1:15" customFormat="1" x14ac:dyDescent="0.25">
      <c r="A32">
        <v>201483</v>
      </c>
      <c r="B32" t="s">
        <v>329</v>
      </c>
      <c r="C32">
        <v>950</v>
      </c>
      <c r="D32" t="s">
        <v>17</v>
      </c>
      <c r="E32">
        <v>950</v>
      </c>
      <c r="F32" t="s">
        <v>302</v>
      </c>
      <c r="G32" s="12">
        <v>8.1880000000000006</v>
      </c>
      <c r="H32">
        <v>0</v>
      </c>
      <c r="I32">
        <v>1</v>
      </c>
      <c r="J32" t="s">
        <v>45</v>
      </c>
      <c r="K32" t="s">
        <v>56</v>
      </c>
      <c r="L32" t="s">
        <v>132</v>
      </c>
      <c r="M32" t="s">
        <v>134</v>
      </c>
      <c r="N32" t="s">
        <v>166</v>
      </c>
      <c r="O32" t="s">
        <v>242</v>
      </c>
    </row>
    <row r="33" spans="1:15" customFormat="1" x14ac:dyDescent="0.25">
      <c r="A33">
        <v>201963</v>
      </c>
      <c r="B33" t="s">
        <v>329</v>
      </c>
      <c r="C33">
        <v>190</v>
      </c>
      <c r="D33" t="s">
        <v>17</v>
      </c>
      <c r="E33">
        <v>190</v>
      </c>
      <c r="F33" t="s">
        <v>302</v>
      </c>
      <c r="G33" s="12">
        <v>1.661</v>
      </c>
      <c r="H33">
        <v>0</v>
      </c>
      <c r="I33">
        <v>0</v>
      </c>
      <c r="J33" t="s">
        <v>45</v>
      </c>
      <c r="K33" t="s">
        <v>56</v>
      </c>
      <c r="L33" t="s">
        <v>132</v>
      </c>
      <c r="M33" t="s">
        <v>134</v>
      </c>
      <c r="N33" t="s">
        <v>166</v>
      </c>
      <c r="O33" t="s">
        <v>242</v>
      </c>
    </row>
    <row r="34" spans="1:15" customFormat="1" x14ac:dyDescent="0.25">
      <c r="A34">
        <v>202023</v>
      </c>
      <c r="B34" t="s">
        <v>330</v>
      </c>
      <c r="C34">
        <v>65</v>
      </c>
      <c r="D34" t="s">
        <v>17</v>
      </c>
      <c r="E34">
        <v>65</v>
      </c>
      <c r="F34" t="s">
        <v>302</v>
      </c>
      <c r="G34" s="12">
        <v>0.39</v>
      </c>
      <c r="H34">
        <v>0</v>
      </c>
      <c r="I34">
        <v>1</v>
      </c>
      <c r="J34" t="s">
        <v>45</v>
      </c>
      <c r="K34" t="s">
        <v>56</v>
      </c>
      <c r="L34" t="s">
        <v>132</v>
      </c>
      <c r="M34" t="s">
        <v>134</v>
      </c>
      <c r="N34" t="s">
        <v>154</v>
      </c>
      <c r="O34" t="s">
        <v>242</v>
      </c>
    </row>
    <row r="35" spans="1:15" customFormat="1" x14ac:dyDescent="0.25">
      <c r="A35">
        <v>202073</v>
      </c>
      <c r="B35" t="s">
        <v>331</v>
      </c>
      <c r="C35">
        <v>130</v>
      </c>
      <c r="D35" t="s">
        <v>17</v>
      </c>
      <c r="E35">
        <v>130</v>
      </c>
      <c r="F35" t="s">
        <v>302</v>
      </c>
      <c r="G35" s="12">
        <v>0.65700000000000003</v>
      </c>
      <c r="H35">
        <v>0</v>
      </c>
      <c r="I35">
        <v>0</v>
      </c>
      <c r="J35" t="s">
        <v>45</v>
      </c>
      <c r="K35" t="s">
        <v>56</v>
      </c>
      <c r="L35" t="s">
        <v>132</v>
      </c>
      <c r="M35" t="s">
        <v>134</v>
      </c>
      <c r="N35" t="s">
        <v>154</v>
      </c>
      <c r="O35" t="s">
        <v>242</v>
      </c>
    </row>
    <row r="36" spans="1:15" customFormat="1" x14ac:dyDescent="0.25">
      <c r="A36">
        <v>202483</v>
      </c>
      <c r="B36" t="s">
        <v>331</v>
      </c>
      <c r="C36">
        <v>950</v>
      </c>
      <c r="D36" t="s">
        <v>17</v>
      </c>
      <c r="E36">
        <v>950</v>
      </c>
      <c r="F36" t="s">
        <v>302</v>
      </c>
      <c r="G36" s="12">
        <v>4.4569999999999999</v>
      </c>
      <c r="H36">
        <v>0</v>
      </c>
      <c r="I36">
        <v>0</v>
      </c>
      <c r="J36" t="s">
        <v>45</v>
      </c>
      <c r="K36" t="s">
        <v>56</v>
      </c>
      <c r="L36" t="s">
        <v>132</v>
      </c>
      <c r="M36" t="s">
        <v>134</v>
      </c>
      <c r="N36" t="s">
        <v>154</v>
      </c>
      <c r="O36" t="s">
        <v>242</v>
      </c>
    </row>
    <row r="37" spans="1:15" customFormat="1" x14ac:dyDescent="0.25">
      <c r="A37">
        <v>202760</v>
      </c>
      <c r="B37" t="s">
        <v>332</v>
      </c>
      <c r="C37">
        <v>90</v>
      </c>
      <c r="D37" t="s">
        <v>17</v>
      </c>
      <c r="E37">
        <v>90</v>
      </c>
      <c r="F37" t="s">
        <v>302</v>
      </c>
      <c r="G37" s="12">
        <v>0.54700000000000004</v>
      </c>
      <c r="H37">
        <v>0</v>
      </c>
      <c r="I37">
        <v>749</v>
      </c>
      <c r="J37" t="s">
        <v>45</v>
      </c>
      <c r="K37" t="s">
        <v>333</v>
      </c>
      <c r="L37" t="s">
        <v>132</v>
      </c>
      <c r="M37" t="s">
        <v>134</v>
      </c>
      <c r="N37" t="s">
        <v>154</v>
      </c>
      <c r="O37" t="s">
        <v>242</v>
      </c>
    </row>
    <row r="38" spans="1:15" customFormat="1" x14ac:dyDescent="0.25">
      <c r="A38">
        <v>202864</v>
      </c>
      <c r="B38" t="s">
        <v>334</v>
      </c>
      <c r="C38">
        <v>130</v>
      </c>
      <c r="D38" t="s">
        <v>17</v>
      </c>
      <c r="E38">
        <v>130</v>
      </c>
      <c r="F38" t="s">
        <v>302</v>
      </c>
      <c r="G38" s="12">
        <v>0.753</v>
      </c>
      <c r="H38">
        <v>0</v>
      </c>
      <c r="I38">
        <v>0</v>
      </c>
      <c r="J38" t="s">
        <v>45</v>
      </c>
      <c r="K38" t="s">
        <v>51</v>
      </c>
      <c r="L38" t="s">
        <v>132</v>
      </c>
      <c r="M38" t="s">
        <v>134</v>
      </c>
      <c r="N38" t="s">
        <v>154</v>
      </c>
      <c r="O38" t="s">
        <v>242</v>
      </c>
    </row>
    <row r="39" spans="1:15" customFormat="1" x14ac:dyDescent="0.25">
      <c r="A39">
        <v>202865</v>
      </c>
      <c r="B39" t="s">
        <v>335</v>
      </c>
      <c r="C39">
        <v>130</v>
      </c>
      <c r="D39" t="s">
        <v>17</v>
      </c>
      <c r="E39">
        <v>130</v>
      </c>
      <c r="F39" t="s">
        <v>302</v>
      </c>
      <c r="G39" s="12">
        <v>0.75900000000000001</v>
      </c>
      <c r="H39">
        <v>0</v>
      </c>
      <c r="I39">
        <v>1093</v>
      </c>
      <c r="J39" t="s">
        <v>45</v>
      </c>
      <c r="K39" t="s">
        <v>51</v>
      </c>
      <c r="L39" t="s">
        <v>132</v>
      </c>
      <c r="M39" t="s">
        <v>134</v>
      </c>
      <c r="N39" t="s">
        <v>154</v>
      </c>
      <c r="O39" t="s">
        <v>242</v>
      </c>
    </row>
    <row r="40" spans="1:15" customFormat="1" x14ac:dyDescent="0.25">
      <c r="A40">
        <v>202866</v>
      </c>
      <c r="B40" t="s">
        <v>336</v>
      </c>
      <c r="C40">
        <v>130</v>
      </c>
      <c r="D40" t="s">
        <v>17</v>
      </c>
      <c r="E40">
        <v>130</v>
      </c>
      <c r="F40" t="s">
        <v>302</v>
      </c>
      <c r="G40" s="12">
        <v>0.76100000000000001</v>
      </c>
      <c r="H40">
        <v>0</v>
      </c>
      <c r="I40">
        <v>80</v>
      </c>
      <c r="J40" t="s">
        <v>45</v>
      </c>
      <c r="K40" t="s">
        <v>48</v>
      </c>
      <c r="L40" t="s">
        <v>132</v>
      </c>
      <c r="M40" t="s">
        <v>134</v>
      </c>
      <c r="N40" t="s">
        <v>154</v>
      </c>
      <c r="O40" t="s">
        <v>242</v>
      </c>
    </row>
    <row r="41" spans="1:15" customFormat="1" x14ac:dyDescent="0.25">
      <c r="A41">
        <v>202868</v>
      </c>
      <c r="B41" t="s">
        <v>337</v>
      </c>
      <c r="C41">
        <v>130</v>
      </c>
      <c r="D41" t="s">
        <v>17</v>
      </c>
      <c r="E41">
        <v>130</v>
      </c>
      <c r="F41" t="s">
        <v>302</v>
      </c>
      <c r="G41" s="12">
        <v>0.753</v>
      </c>
      <c r="H41">
        <v>0</v>
      </c>
      <c r="I41">
        <v>169</v>
      </c>
      <c r="J41" t="s">
        <v>45</v>
      </c>
      <c r="K41" t="s">
        <v>49</v>
      </c>
      <c r="L41" t="s">
        <v>132</v>
      </c>
      <c r="M41" t="s">
        <v>134</v>
      </c>
      <c r="N41" t="s">
        <v>154</v>
      </c>
      <c r="O41" t="s">
        <v>242</v>
      </c>
    </row>
    <row r="42" spans="1:15" customFormat="1" x14ac:dyDescent="0.25">
      <c r="A42">
        <v>202963</v>
      </c>
      <c r="B42" t="s">
        <v>331</v>
      </c>
      <c r="C42">
        <v>190</v>
      </c>
      <c r="D42" t="s">
        <v>17</v>
      </c>
      <c r="E42">
        <v>190</v>
      </c>
      <c r="F42" t="s">
        <v>302</v>
      </c>
      <c r="G42" s="12">
        <v>0.91500000000000004</v>
      </c>
      <c r="H42">
        <v>0</v>
      </c>
      <c r="I42">
        <v>0</v>
      </c>
      <c r="J42" t="s">
        <v>45</v>
      </c>
      <c r="K42" t="s">
        <v>56</v>
      </c>
      <c r="L42" t="s">
        <v>132</v>
      </c>
      <c r="M42" t="s">
        <v>134</v>
      </c>
      <c r="N42" t="s">
        <v>154</v>
      </c>
      <c r="O42" t="s">
        <v>242</v>
      </c>
    </row>
    <row r="43" spans="1:15" customFormat="1" x14ac:dyDescent="0.25">
      <c r="A43">
        <v>206074</v>
      </c>
      <c r="B43" t="s">
        <v>338</v>
      </c>
      <c r="C43">
        <v>135</v>
      </c>
      <c r="D43" t="s">
        <v>17</v>
      </c>
      <c r="E43">
        <v>135</v>
      </c>
      <c r="F43" t="s">
        <v>302</v>
      </c>
      <c r="G43" s="12">
        <v>0.64700000000000002</v>
      </c>
      <c r="H43">
        <v>0</v>
      </c>
      <c r="I43">
        <v>0</v>
      </c>
      <c r="J43" t="s">
        <v>45</v>
      </c>
      <c r="K43" t="s">
        <v>60</v>
      </c>
      <c r="L43" t="s">
        <v>132</v>
      </c>
      <c r="M43" t="s">
        <v>134</v>
      </c>
      <c r="N43" t="s">
        <v>154</v>
      </c>
      <c r="O43" t="s">
        <v>244</v>
      </c>
    </row>
    <row r="44" spans="1:15" customFormat="1" x14ac:dyDescent="0.25">
      <c r="A44">
        <v>206765</v>
      </c>
      <c r="B44" t="s">
        <v>339</v>
      </c>
      <c r="C44">
        <v>90</v>
      </c>
      <c r="D44" t="s">
        <v>17</v>
      </c>
      <c r="E44">
        <v>90</v>
      </c>
      <c r="F44">
        <v>0</v>
      </c>
      <c r="G44" s="12">
        <v>0.50700000000000001</v>
      </c>
      <c r="H44">
        <v>0</v>
      </c>
      <c r="I44">
        <v>596</v>
      </c>
      <c r="J44" t="s">
        <v>45</v>
      </c>
      <c r="K44" t="s">
        <v>333</v>
      </c>
      <c r="L44" t="s">
        <v>132</v>
      </c>
      <c r="M44" t="s">
        <v>134</v>
      </c>
      <c r="N44" t="s">
        <v>154</v>
      </c>
      <c r="O44" t="s">
        <v>244</v>
      </c>
    </row>
    <row r="45" spans="1:15" customFormat="1" x14ac:dyDescent="0.25">
      <c r="A45">
        <v>207001</v>
      </c>
      <c r="B45" t="s">
        <v>340</v>
      </c>
      <c r="C45">
        <v>65</v>
      </c>
      <c r="D45" t="s">
        <v>17</v>
      </c>
      <c r="E45">
        <v>65</v>
      </c>
      <c r="F45" t="s">
        <v>302</v>
      </c>
      <c r="G45" s="12">
        <v>0.42499999999999999</v>
      </c>
      <c r="H45">
        <v>0</v>
      </c>
      <c r="I45">
        <v>2256</v>
      </c>
      <c r="J45" t="s">
        <v>45</v>
      </c>
      <c r="K45" t="s">
        <v>333</v>
      </c>
      <c r="L45" t="s">
        <v>132</v>
      </c>
      <c r="M45" t="s">
        <v>134</v>
      </c>
      <c r="N45" t="s">
        <v>154</v>
      </c>
      <c r="O45" t="s">
        <v>252</v>
      </c>
    </row>
    <row r="46" spans="1:15" customFormat="1" x14ac:dyDescent="0.25">
      <c r="A46">
        <v>209005</v>
      </c>
      <c r="B46" t="s">
        <v>341</v>
      </c>
      <c r="C46">
        <v>65</v>
      </c>
      <c r="D46" t="s">
        <v>17</v>
      </c>
      <c r="E46">
        <v>65</v>
      </c>
      <c r="F46" t="s">
        <v>302</v>
      </c>
      <c r="G46" s="12">
        <v>0.44</v>
      </c>
      <c r="H46" t="s">
        <v>325</v>
      </c>
      <c r="I46">
        <v>960</v>
      </c>
      <c r="J46" t="s">
        <v>45</v>
      </c>
      <c r="K46" t="s">
        <v>333</v>
      </c>
      <c r="L46" t="s">
        <v>132</v>
      </c>
      <c r="M46" t="s">
        <v>134</v>
      </c>
      <c r="N46" t="s">
        <v>168</v>
      </c>
      <c r="O46" t="s">
        <v>248</v>
      </c>
    </row>
    <row r="47" spans="1:15" customFormat="1" x14ac:dyDescent="0.25">
      <c r="A47">
        <v>209007</v>
      </c>
      <c r="B47" t="s">
        <v>342</v>
      </c>
      <c r="C47">
        <v>65</v>
      </c>
      <c r="D47" t="s">
        <v>17</v>
      </c>
      <c r="E47">
        <v>65</v>
      </c>
      <c r="F47" t="s">
        <v>302</v>
      </c>
      <c r="G47" s="12">
        <v>0.41799999999999998</v>
      </c>
      <c r="H47">
        <v>0</v>
      </c>
      <c r="I47">
        <v>683</v>
      </c>
      <c r="J47" t="s">
        <v>45</v>
      </c>
      <c r="K47" t="s">
        <v>333</v>
      </c>
      <c r="L47" t="s">
        <v>132</v>
      </c>
      <c r="M47" t="s">
        <v>134</v>
      </c>
      <c r="N47" t="s">
        <v>154</v>
      </c>
      <c r="O47" t="s">
        <v>248</v>
      </c>
    </row>
    <row r="48" spans="1:15" customFormat="1" x14ac:dyDescent="0.25">
      <c r="A48">
        <v>213006</v>
      </c>
      <c r="B48" t="s">
        <v>343</v>
      </c>
      <c r="C48">
        <v>65</v>
      </c>
      <c r="D48" t="s">
        <v>17</v>
      </c>
      <c r="E48">
        <v>65</v>
      </c>
      <c r="F48" t="s">
        <v>302</v>
      </c>
      <c r="G48" s="12">
        <v>0.44900000000000001</v>
      </c>
      <c r="H48">
        <v>0</v>
      </c>
      <c r="I48">
        <v>1730</v>
      </c>
      <c r="J48" t="s">
        <v>45</v>
      </c>
      <c r="K48" t="s">
        <v>333</v>
      </c>
      <c r="L48" t="s">
        <v>132</v>
      </c>
      <c r="M48" t="s">
        <v>134</v>
      </c>
      <c r="N48" t="s">
        <v>154</v>
      </c>
      <c r="O48" t="s">
        <v>253</v>
      </c>
    </row>
    <row r="49" spans="1:15" customFormat="1" x14ac:dyDescent="0.25">
      <c r="A49">
        <v>214001</v>
      </c>
      <c r="B49" t="s">
        <v>344</v>
      </c>
      <c r="C49">
        <v>65</v>
      </c>
      <c r="D49" t="s">
        <v>17</v>
      </c>
      <c r="E49">
        <v>65</v>
      </c>
      <c r="F49" t="s">
        <v>302</v>
      </c>
      <c r="G49" s="12">
        <v>0.44396096977885696</v>
      </c>
      <c r="H49" t="s">
        <v>325</v>
      </c>
      <c r="I49">
        <v>447</v>
      </c>
      <c r="J49" t="s">
        <v>45</v>
      </c>
      <c r="K49" t="s">
        <v>333</v>
      </c>
      <c r="L49" t="s">
        <v>132</v>
      </c>
      <c r="M49" t="s">
        <v>134</v>
      </c>
      <c r="N49" t="s">
        <v>154</v>
      </c>
      <c r="O49" t="s">
        <v>242</v>
      </c>
    </row>
    <row r="50" spans="1:15" customFormat="1" x14ac:dyDescent="0.25">
      <c r="A50">
        <v>216023</v>
      </c>
      <c r="B50" t="s">
        <v>345</v>
      </c>
      <c r="C50">
        <v>65</v>
      </c>
      <c r="D50" t="s">
        <v>17</v>
      </c>
      <c r="E50">
        <v>65</v>
      </c>
      <c r="F50" t="s">
        <v>302</v>
      </c>
      <c r="G50" s="12">
        <v>0.39900000000000002</v>
      </c>
      <c r="H50">
        <v>0</v>
      </c>
      <c r="I50">
        <v>1</v>
      </c>
      <c r="J50" t="s">
        <v>45</v>
      </c>
      <c r="K50" t="s">
        <v>56</v>
      </c>
      <c r="L50" t="s">
        <v>132</v>
      </c>
      <c r="M50" t="s">
        <v>134</v>
      </c>
      <c r="N50" t="s">
        <v>154</v>
      </c>
      <c r="O50" t="s">
        <v>242</v>
      </c>
    </row>
    <row r="51" spans="1:15" customFormat="1" x14ac:dyDescent="0.25">
      <c r="A51">
        <v>216073</v>
      </c>
      <c r="B51" t="s">
        <v>345</v>
      </c>
      <c r="C51">
        <v>130</v>
      </c>
      <c r="D51" t="s">
        <v>17</v>
      </c>
      <c r="E51">
        <v>130</v>
      </c>
      <c r="F51" t="s">
        <v>302</v>
      </c>
      <c r="G51" s="12">
        <v>0.67600000000000005</v>
      </c>
      <c r="H51">
        <v>0</v>
      </c>
      <c r="I51">
        <v>0</v>
      </c>
      <c r="J51" t="s">
        <v>45</v>
      </c>
      <c r="K51" t="s">
        <v>56</v>
      </c>
      <c r="L51" t="s">
        <v>132</v>
      </c>
      <c r="M51" t="s">
        <v>134</v>
      </c>
      <c r="N51" t="s">
        <v>154</v>
      </c>
      <c r="O51" t="s">
        <v>242</v>
      </c>
    </row>
    <row r="52" spans="1:15" customFormat="1" x14ac:dyDescent="0.25">
      <c r="A52">
        <v>216483</v>
      </c>
      <c r="B52" t="s">
        <v>345</v>
      </c>
      <c r="C52">
        <v>950</v>
      </c>
      <c r="D52" t="s">
        <v>17</v>
      </c>
      <c r="E52">
        <v>950</v>
      </c>
      <c r="F52" t="s">
        <v>302</v>
      </c>
      <c r="G52" s="12">
        <v>4.585</v>
      </c>
      <c r="H52">
        <v>0</v>
      </c>
      <c r="I52">
        <v>0</v>
      </c>
      <c r="J52" t="s">
        <v>45</v>
      </c>
      <c r="K52" t="s">
        <v>56</v>
      </c>
      <c r="L52" t="s">
        <v>132</v>
      </c>
      <c r="M52" t="s">
        <v>134</v>
      </c>
      <c r="N52" t="s">
        <v>154</v>
      </c>
      <c r="O52" t="s">
        <v>242</v>
      </c>
    </row>
    <row r="53" spans="1:15" customFormat="1" x14ac:dyDescent="0.25">
      <c r="A53">
        <v>216963</v>
      </c>
      <c r="B53" t="s">
        <v>345</v>
      </c>
      <c r="C53">
        <v>190</v>
      </c>
      <c r="D53" t="s">
        <v>17</v>
      </c>
      <c r="E53">
        <v>190</v>
      </c>
      <c r="F53" t="s">
        <v>302</v>
      </c>
      <c r="G53" s="12">
        <v>0.94099999999999995</v>
      </c>
      <c r="H53">
        <v>0</v>
      </c>
      <c r="I53">
        <v>1</v>
      </c>
      <c r="J53" t="s">
        <v>45</v>
      </c>
      <c r="K53" t="s">
        <v>56</v>
      </c>
      <c r="L53" t="s">
        <v>132</v>
      </c>
      <c r="M53" t="s">
        <v>134</v>
      </c>
      <c r="N53" t="s">
        <v>154</v>
      </c>
      <c r="O53" t="s">
        <v>242</v>
      </c>
    </row>
    <row r="54" spans="1:15" customFormat="1" x14ac:dyDescent="0.25">
      <c r="A54">
        <v>223008</v>
      </c>
      <c r="B54" t="s">
        <v>346</v>
      </c>
      <c r="C54">
        <v>65</v>
      </c>
      <c r="D54" t="s">
        <v>17</v>
      </c>
      <c r="E54">
        <v>65</v>
      </c>
      <c r="F54" t="s">
        <v>302</v>
      </c>
      <c r="G54" s="12">
        <v>0.58899999999999997</v>
      </c>
      <c r="H54">
        <v>0</v>
      </c>
      <c r="I54">
        <v>511</v>
      </c>
      <c r="J54" t="s">
        <v>45</v>
      </c>
      <c r="K54" t="s">
        <v>61</v>
      </c>
      <c r="L54" t="s">
        <v>132</v>
      </c>
      <c r="M54" t="s">
        <v>141</v>
      </c>
      <c r="N54" t="s">
        <v>347</v>
      </c>
      <c r="O54" t="s">
        <v>242</v>
      </c>
    </row>
    <row r="55" spans="1:15" customFormat="1" x14ac:dyDescent="0.25">
      <c r="A55">
        <v>225002</v>
      </c>
      <c r="B55" t="s">
        <v>348</v>
      </c>
      <c r="C55">
        <v>65</v>
      </c>
      <c r="D55" t="s">
        <v>17</v>
      </c>
      <c r="E55">
        <v>65</v>
      </c>
      <c r="F55" t="s">
        <v>302</v>
      </c>
      <c r="G55" s="12">
        <v>0.47299999999999998</v>
      </c>
      <c r="H55">
        <v>0</v>
      </c>
      <c r="I55">
        <v>1449</v>
      </c>
      <c r="J55" t="s">
        <v>45</v>
      </c>
      <c r="K55" t="s">
        <v>333</v>
      </c>
      <c r="L55" t="s">
        <v>132</v>
      </c>
      <c r="M55" t="s">
        <v>134</v>
      </c>
      <c r="N55" t="s">
        <v>154</v>
      </c>
      <c r="O55" t="s">
        <v>244</v>
      </c>
    </row>
    <row r="56" spans="1:15" customFormat="1" x14ac:dyDescent="0.25">
      <c r="A56">
        <v>227023</v>
      </c>
      <c r="B56" t="s">
        <v>349</v>
      </c>
      <c r="C56">
        <v>65</v>
      </c>
      <c r="D56" t="s">
        <v>17</v>
      </c>
      <c r="E56">
        <v>65</v>
      </c>
      <c r="F56" t="s">
        <v>302</v>
      </c>
      <c r="G56" s="12">
        <v>0.39400000000000002</v>
      </c>
      <c r="H56">
        <v>0</v>
      </c>
      <c r="I56">
        <v>1</v>
      </c>
      <c r="J56" t="s">
        <v>45</v>
      </c>
      <c r="K56" t="s">
        <v>56</v>
      </c>
      <c r="L56" t="s">
        <v>132</v>
      </c>
      <c r="M56" t="s">
        <v>134</v>
      </c>
      <c r="N56" t="s">
        <v>154</v>
      </c>
      <c r="O56" t="s">
        <v>242</v>
      </c>
    </row>
    <row r="57" spans="1:15" customFormat="1" x14ac:dyDescent="0.25">
      <c r="A57">
        <v>227073</v>
      </c>
      <c r="B57" t="s">
        <v>349</v>
      </c>
      <c r="C57">
        <v>130</v>
      </c>
      <c r="D57" t="s">
        <v>17</v>
      </c>
      <c r="E57">
        <v>130</v>
      </c>
      <c r="F57" t="s">
        <v>302</v>
      </c>
      <c r="G57" s="12">
        <v>0.628</v>
      </c>
      <c r="H57">
        <v>0</v>
      </c>
      <c r="I57">
        <v>0</v>
      </c>
      <c r="J57" t="s">
        <v>45</v>
      </c>
      <c r="K57" t="s">
        <v>56</v>
      </c>
      <c r="L57" t="s">
        <v>132</v>
      </c>
      <c r="M57" t="s">
        <v>134</v>
      </c>
      <c r="N57" t="s">
        <v>154</v>
      </c>
      <c r="O57" t="s">
        <v>242</v>
      </c>
    </row>
    <row r="58" spans="1:15" customFormat="1" x14ac:dyDescent="0.25">
      <c r="A58">
        <v>227483</v>
      </c>
      <c r="B58" t="s">
        <v>349</v>
      </c>
      <c r="C58">
        <v>950</v>
      </c>
      <c r="D58" t="s">
        <v>17</v>
      </c>
      <c r="E58">
        <v>950</v>
      </c>
      <c r="F58" t="s">
        <v>302</v>
      </c>
      <c r="G58" s="12">
        <v>4.51</v>
      </c>
      <c r="H58">
        <v>0</v>
      </c>
      <c r="I58">
        <v>0</v>
      </c>
      <c r="J58" t="s">
        <v>45</v>
      </c>
      <c r="K58" t="s">
        <v>56</v>
      </c>
      <c r="L58" t="s">
        <v>132</v>
      </c>
      <c r="M58" t="s">
        <v>134</v>
      </c>
      <c r="N58" t="s">
        <v>154</v>
      </c>
      <c r="O58" t="s">
        <v>242</v>
      </c>
    </row>
    <row r="59" spans="1:15" customFormat="1" x14ac:dyDescent="0.25">
      <c r="A59">
        <v>227963</v>
      </c>
      <c r="B59" t="s">
        <v>349</v>
      </c>
      <c r="C59">
        <v>190</v>
      </c>
      <c r="D59" t="s">
        <v>17</v>
      </c>
      <c r="E59">
        <v>190</v>
      </c>
      <c r="F59" t="s">
        <v>302</v>
      </c>
      <c r="G59" s="12">
        <v>0.92600000000000005</v>
      </c>
      <c r="H59">
        <v>0</v>
      </c>
      <c r="I59">
        <v>1</v>
      </c>
      <c r="J59" t="s">
        <v>45</v>
      </c>
      <c r="K59" t="s">
        <v>56</v>
      </c>
      <c r="L59" t="s">
        <v>132</v>
      </c>
      <c r="M59" t="s">
        <v>134</v>
      </c>
      <c r="N59" t="s">
        <v>154</v>
      </c>
      <c r="O59" t="s">
        <v>242</v>
      </c>
    </row>
    <row r="60" spans="1:15" customFormat="1" x14ac:dyDescent="0.25">
      <c r="A60">
        <v>229008</v>
      </c>
      <c r="B60" t="s">
        <v>350</v>
      </c>
      <c r="C60">
        <v>65</v>
      </c>
      <c r="D60" t="s">
        <v>17</v>
      </c>
      <c r="E60">
        <v>65</v>
      </c>
      <c r="F60" t="s">
        <v>302</v>
      </c>
      <c r="G60" s="12">
        <v>0.58599999999999997</v>
      </c>
      <c r="H60">
        <v>0</v>
      </c>
      <c r="I60">
        <v>406</v>
      </c>
      <c r="J60" t="s">
        <v>45</v>
      </c>
      <c r="K60" t="s">
        <v>61</v>
      </c>
      <c r="L60" t="s">
        <v>132</v>
      </c>
      <c r="M60" t="s">
        <v>141</v>
      </c>
      <c r="N60" t="s">
        <v>347</v>
      </c>
      <c r="O60" t="s">
        <v>242</v>
      </c>
    </row>
    <row r="61" spans="1:15" customFormat="1" x14ac:dyDescent="0.25">
      <c r="A61">
        <v>230005</v>
      </c>
      <c r="B61" t="s">
        <v>351</v>
      </c>
      <c r="C61">
        <v>65</v>
      </c>
      <c r="D61" t="s">
        <v>17</v>
      </c>
      <c r="E61">
        <v>65</v>
      </c>
      <c r="F61" t="s">
        <v>302</v>
      </c>
      <c r="G61" s="12">
        <v>0.48699999999999999</v>
      </c>
      <c r="H61">
        <v>0</v>
      </c>
      <c r="I61">
        <v>2099</v>
      </c>
      <c r="J61" t="s">
        <v>45</v>
      </c>
      <c r="K61" t="s">
        <v>333</v>
      </c>
      <c r="L61" t="s">
        <v>132</v>
      </c>
      <c r="M61" t="s">
        <v>134</v>
      </c>
      <c r="N61" t="s">
        <v>154</v>
      </c>
      <c r="O61" t="s">
        <v>244</v>
      </c>
    </row>
    <row r="62" spans="1:15" customFormat="1" x14ac:dyDescent="0.25">
      <c r="A62">
        <v>232784</v>
      </c>
      <c r="B62" t="s">
        <v>352</v>
      </c>
      <c r="C62">
        <v>160</v>
      </c>
      <c r="D62" t="s">
        <v>17</v>
      </c>
      <c r="E62">
        <v>160</v>
      </c>
      <c r="F62" t="s">
        <v>302</v>
      </c>
      <c r="G62" s="12">
        <v>0.81200000000000006</v>
      </c>
      <c r="H62">
        <v>0</v>
      </c>
      <c r="I62">
        <v>216</v>
      </c>
      <c r="J62" t="s">
        <v>45</v>
      </c>
      <c r="K62" t="s">
        <v>51</v>
      </c>
      <c r="L62" t="s">
        <v>132</v>
      </c>
      <c r="M62" t="s">
        <v>134</v>
      </c>
      <c r="N62" t="s">
        <v>154</v>
      </c>
      <c r="O62" t="s">
        <v>353</v>
      </c>
    </row>
    <row r="63" spans="1:15" customFormat="1" x14ac:dyDescent="0.25">
      <c r="A63">
        <v>236003</v>
      </c>
      <c r="B63" t="s">
        <v>354</v>
      </c>
      <c r="C63">
        <v>65</v>
      </c>
      <c r="D63" t="s">
        <v>17</v>
      </c>
      <c r="E63">
        <v>65</v>
      </c>
      <c r="F63" t="s">
        <v>302</v>
      </c>
      <c r="G63" s="12">
        <v>0.47599999999999998</v>
      </c>
      <c r="H63">
        <v>0</v>
      </c>
      <c r="I63">
        <v>1534</v>
      </c>
      <c r="J63" t="s">
        <v>45</v>
      </c>
      <c r="K63" t="s">
        <v>333</v>
      </c>
      <c r="L63" t="s">
        <v>132</v>
      </c>
      <c r="M63" t="s">
        <v>134</v>
      </c>
      <c r="N63" t="s">
        <v>154</v>
      </c>
      <c r="O63" t="s">
        <v>244</v>
      </c>
    </row>
    <row r="64" spans="1:15" customFormat="1" x14ac:dyDescent="0.25">
      <c r="A64">
        <v>239000</v>
      </c>
      <c r="B64" t="s">
        <v>355</v>
      </c>
      <c r="C64">
        <v>65</v>
      </c>
      <c r="D64" t="s">
        <v>17</v>
      </c>
      <c r="E64">
        <v>65</v>
      </c>
      <c r="F64" t="s">
        <v>302</v>
      </c>
      <c r="G64" s="12">
        <v>0.433</v>
      </c>
      <c r="H64">
        <v>0</v>
      </c>
      <c r="I64">
        <v>1845</v>
      </c>
      <c r="J64" t="s">
        <v>45</v>
      </c>
      <c r="K64" t="s">
        <v>333</v>
      </c>
      <c r="L64" t="s">
        <v>132</v>
      </c>
      <c r="M64" t="s">
        <v>134</v>
      </c>
      <c r="N64" t="s">
        <v>154</v>
      </c>
      <c r="O64" t="s">
        <v>242</v>
      </c>
    </row>
    <row r="65" spans="1:15" customFormat="1" x14ac:dyDescent="0.25">
      <c r="A65">
        <v>239004</v>
      </c>
      <c r="B65" t="s">
        <v>356</v>
      </c>
      <c r="C65">
        <v>65</v>
      </c>
      <c r="D65" t="s">
        <v>17</v>
      </c>
      <c r="E65">
        <v>65</v>
      </c>
      <c r="F65" t="s">
        <v>302</v>
      </c>
      <c r="G65" s="12">
        <v>0.48699999999999999</v>
      </c>
      <c r="H65">
        <v>0</v>
      </c>
      <c r="I65">
        <v>16</v>
      </c>
      <c r="J65" t="s">
        <v>45</v>
      </c>
      <c r="K65" t="s">
        <v>54</v>
      </c>
      <c r="L65" t="s">
        <v>132</v>
      </c>
      <c r="M65" t="s">
        <v>134</v>
      </c>
      <c r="N65" t="s">
        <v>154</v>
      </c>
      <c r="O65" t="s">
        <v>242</v>
      </c>
    </row>
    <row r="66" spans="1:15" customFormat="1" x14ac:dyDescent="0.25">
      <c r="A66">
        <v>240784</v>
      </c>
      <c r="B66" t="s">
        <v>357</v>
      </c>
      <c r="C66">
        <v>160</v>
      </c>
      <c r="D66" t="s">
        <v>17</v>
      </c>
      <c r="E66">
        <v>160</v>
      </c>
      <c r="F66" t="s">
        <v>302</v>
      </c>
      <c r="G66" s="12">
        <v>0.79700000000000004</v>
      </c>
      <c r="H66">
        <v>0</v>
      </c>
      <c r="I66">
        <v>14</v>
      </c>
      <c r="J66" t="s">
        <v>45</v>
      </c>
      <c r="K66" t="s">
        <v>51</v>
      </c>
      <c r="L66" t="s">
        <v>132</v>
      </c>
      <c r="M66" t="s">
        <v>134</v>
      </c>
      <c r="N66" t="s">
        <v>154</v>
      </c>
      <c r="O66" t="s">
        <v>353</v>
      </c>
    </row>
    <row r="67" spans="1:15" customFormat="1" x14ac:dyDescent="0.25">
      <c r="A67">
        <v>246002</v>
      </c>
      <c r="B67" t="s">
        <v>358</v>
      </c>
      <c r="C67">
        <v>65</v>
      </c>
      <c r="D67" t="s">
        <v>17</v>
      </c>
      <c r="E67">
        <v>65</v>
      </c>
      <c r="F67" t="s">
        <v>302</v>
      </c>
      <c r="G67" s="12">
        <v>0.44</v>
      </c>
      <c r="H67" t="s">
        <v>325</v>
      </c>
      <c r="I67">
        <v>32</v>
      </c>
      <c r="J67" t="s">
        <v>45</v>
      </c>
      <c r="K67" t="s">
        <v>333</v>
      </c>
      <c r="L67" t="s">
        <v>132</v>
      </c>
      <c r="M67" t="s">
        <v>134</v>
      </c>
      <c r="N67" t="s">
        <v>154</v>
      </c>
      <c r="O67" t="s">
        <v>248</v>
      </c>
    </row>
    <row r="68" spans="1:15" customFormat="1" x14ac:dyDescent="0.25">
      <c r="A68">
        <v>247004</v>
      </c>
      <c r="B68" t="s">
        <v>359</v>
      </c>
      <c r="C68">
        <v>65</v>
      </c>
      <c r="D68" t="s">
        <v>17</v>
      </c>
      <c r="E68">
        <v>65</v>
      </c>
      <c r="F68" t="s">
        <v>302</v>
      </c>
      <c r="G68" s="12">
        <v>0.42</v>
      </c>
      <c r="H68" t="s">
        <v>325</v>
      </c>
      <c r="I68">
        <v>3</v>
      </c>
      <c r="J68" t="s">
        <v>45</v>
      </c>
      <c r="K68" t="s">
        <v>333</v>
      </c>
      <c r="L68" t="s">
        <v>132</v>
      </c>
      <c r="M68" t="s">
        <v>134</v>
      </c>
      <c r="N68" t="s">
        <v>154</v>
      </c>
      <c r="O68" t="s">
        <v>242</v>
      </c>
    </row>
    <row r="69" spans="1:15" customFormat="1" x14ac:dyDescent="0.25">
      <c r="A69">
        <v>254784</v>
      </c>
      <c r="B69" t="s">
        <v>360</v>
      </c>
      <c r="C69">
        <v>160</v>
      </c>
      <c r="D69" t="s">
        <v>17</v>
      </c>
      <c r="E69">
        <v>160</v>
      </c>
      <c r="F69" t="s">
        <v>302</v>
      </c>
      <c r="G69" s="12">
        <v>0.8</v>
      </c>
      <c r="H69">
        <v>0</v>
      </c>
      <c r="I69">
        <v>406</v>
      </c>
      <c r="J69" t="s">
        <v>45</v>
      </c>
      <c r="K69" t="s">
        <v>51</v>
      </c>
      <c r="L69" t="s">
        <v>132</v>
      </c>
      <c r="M69" t="s">
        <v>134</v>
      </c>
      <c r="N69" t="s">
        <v>154</v>
      </c>
      <c r="O69" t="s">
        <v>353</v>
      </c>
    </row>
    <row r="70" spans="1:15" customFormat="1" x14ac:dyDescent="0.25">
      <c r="A70">
        <v>255018</v>
      </c>
      <c r="B70" t="s">
        <v>361</v>
      </c>
      <c r="C70">
        <v>65</v>
      </c>
      <c r="D70" t="s">
        <v>17</v>
      </c>
      <c r="E70">
        <v>65</v>
      </c>
      <c r="F70" t="s">
        <v>302</v>
      </c>
      <c r="G70" s="12">
        <v>0.55600000000000005</v>
      </c>
      <c r="H70" t="s">
        <v>304</v>
      </c>
      <c r="I70">
        <v>358</v>
      </c>
      <c r="J70" t="s">
        <v>45</v>
      </c>
      <c r="K70" t="s">
        <v>61</v>
      </c>
      <c r="L70" t="s">
        <v>132</v>
      </c>
      <c r="M70" t="s">
        <v>141</v>
      </c>
      <c r="N70" t="s">
        <v>347</v>
      </c>
      <c r="O70" t="s">
        <v>242</v>
      </c>
    </row>
    <row r="71" spans="1:15" customFormat="1" x14ac:dyDescent="0.25">
      <c r="A71">
        <v>258005</v>
      </c>
      <c r="B71" t="s">
        <v>362</v>
      </c>
      <c r="C71">
        <v>65</v>
      </c>
      <c r="D71" t="s">
        <v>17</v>
      </c>
      <c r="E71">
        <v>65</v>
      </c>
      <c r="F71" t="s">
        <v>302</v>
      </c>
      <c r="G71" s="12">
        <v>0.41499999999999998</v>
      </c>
      <c r="H71">
        <v>0</v>
      </c>
      <c r="I71">
        <v>1923</v>
      </c>
      <c r="J71" t="s">
        <v>45</v>
      </c>
      <c r="K71" t="s">
        <v>333</v>
      </c>
      <c r="L71" t="s">
        <v>132</v>
      </c>
      <c r="M71" t="s">
        <v>134</v>
      </c>
      <c r="N71" t="s">
        <v>168</v>
      </c>
      <c r="O71" t="s">
        <v>242</v>
      </c>
    </row>
    <row r="72" spans="1:15" customFormat="1" x14ac:dyDescent="0.25">
      <c r="A72">
        <v>259001</v>
      </c>
      <c r="B72" t="s">
        <v>363</v>
      </c>
      <c r="C72">
        <v>65</v>
      </c>
      <c r="D72" t="s">
        <v>17</v>
      </c>
      <c r="E72">
        <v>65</v>
      </c>
      <c r="F72" t="s">
        <v>302</v>
      </c>
      <c r="G72" s="12">
        <v>0.42299999999999999</v>
      </c>
      <c r="H72">
        <v>0</v>
      </c>
      <c r="I72">
        <v>2124</v>
      </c>
      <c r="J72" t="s">
        <v>45</v>
      </c>
      <c r="K72" t="s">
        <v>333</v>
      </c>
      <c r="L72" t="s">
        <v>132</v>
      </c>
      <c r="M72" t="s">
        <v>134</v>
      </c>
      <c r="N72" t="s">
        <v>154</v>
      </c>
      <c r="O72" t="s">
        <v>243</v>
      </c>
    </row>
    <row r="73" spans="1:15" customFormat="1" x14ac:dyDescent="0.25">
      <c r="A73">
        <v>259864</v>
      </c>
      <c r="B73" t="s">
        <v>364</v>
      </c>
      <c r="C73">
        <v>130</v>
      </c>
      <c r="D73" t="s">
        <v>17</v>
      </c>
      <c r="E73">
        <v>130</v>
      </c>
      <c r="F73" t="s">
        <v>302</v>
      </c>
      <c r="G73" s="12">
        <v>0.78800000000000003</v>
      </c>
      <c r="H73">
        <v>0</v>
      </c>
      <c r="I73">
        <v>0</v>
      </c>
      <c r="J73" t="s">
        <v>45</v>
      </c>
      <c r="K73" t="s">
        <v>51</v>
      </c>
      <c r="L73" t="s">
        <v>132</v>
      </c>
      <c r="M73" t="s">
        <v>134</v>
      </c>
      <c r="N73" t="s">
        <v>154</v>
      </c>
      <c r="O73" t="s">
        <v>243</v>
      </c>
    </row>
    <row r="74" spans="1:15" customFormat="1" x14ac:dyDescent="0.25">
      <c r="A74">
        <v>259865</v>
      </c>
      <c r="B74" t="s">
        <v>364</v>
      </c>
      <c r="C74">
        <v>130</v>
      </c>
      <c r="D74" t="s">
        <v>17</v>
      </c>
      <c r="E74">
        <v>130</v>
      </c>
      <c r="F74" t="s">
        <v>302</v>
      </c>
      <c r="G74" s="12">
        <v>0.77200000000000002</v>
      </c>
      <c r="H74">
        <v>0</v>
      </c>
      <c r="I74">
        <v>776</v>
      </c>
      <c r="J74" t="s">
        <v>45</v>
      </c>
      <c r="K74" t="s">
        <v>51</v>
      </c>
      <c r="L74" t="s">
        <v>132</v>
      </c>
      <c r="M74" t="s">
        <v>134</v>
      </c>
      <c r="N74" t="s">
        <v>154</v>
      </c>
      <c r="O74" t="s">
        <v>243</v>
      </c>
    </row>
    <row r="75" spans="1:15" customFormat="1" x14ac:dyDescent="0.25">
      <c r="A75">
        <v>259866</v>
      </c>
      <c r="B75" t="s">
        <v>365</v>
      </c>
      <c r="C75">
        <v>130</v>
      </c>
      <c r="D75" t="s">
        <v>17</v>
      </c>
      <c r="E75">
        <v>130</v>
      </c>
      <c r="F75" t="s">
        <v>302</v>
      </c>
      <c r="G75" s="12">
        <v>0.79300000000000004</v>
      </c>
      <c r="H75">
        <v>0</v>
      </c>
      <c r="I75">
        <v>333</v>
      </c>
      <c r="J75" t="s">
        <v>45</v>
      </c>
      <c r="K75" t="s">
        <v>48</v>
      </c>
      <c r="L75" t="s">
        <v>132</v>
      </c>
      <c r="M75" t="s">
        <v>134</v>
      </c>
      <c r="N75" t="s">
        <v>154</v>
      </c>
      <c r="O75" t="s">
        <v>243</v>
      </c>
    </row>
    <row r="76" spans="1:15" customFormat="1" x14ac:dyDescent="0.25">
      <c r="A76">
        <v>259868</v>
      </c>
      <c r="B76" t="s">
        <v>366</v>
      </c>
      <c r="C76">
        <v>130</v>
      </c>
      <c r="D76" t="s">
        <v>17</v>
      </c>
      <c r="E76">
        <v>130</v>
      </c>
      <c r="F76" t="s">
        <v>302</v>
      </c>
      <c r="G76" s="12">
        <v>0.78600000000000003</v>
      </c>
      <c r="H76">
        <v>0</v>
      </c>
      <c r="I76">
        <v>336</v>
      </c>
      <c r="J76" t="s">
        <v>45</v>
      </c>
      <c r="K76" t="s">
        <v>49</v>
      </c>
      <c r="L76" t="s">
        <v>132</v>
      </c>
      <c r="M76" t="s">
        <v>134</v>
      </c>
      <c r="N76" t="s">
        <v>154</v>
      </c>
      <c r="O76" t="s">
        <v>243</v>
      </c>
    </row>
    <row r="77" spans="1:15" customFormat="1" x14ac:dyDescent="0.25">
      <c r="A77">
        <v>261004</v>
      </c>
      <c r="B77" t="s">
        <v>367</v>
      </c>
      <c r="C77">
        <v>65</v>
      </c>
      <c r="D77" t="s">
        <v>17</v>
      </c>
      <c r="E77">
        <v>65</v>
      </c>
      <c r="F77" t="s">
        <v>302</v>
      </c>
      <c r="G77" s="12">
        <v>0.44700000000000001</v>
      </c>
      <c r="H77">
        <v>0</v>
      </c>
      <c r="I77">
        <v>1983</v>
      </c>
      <c r="J77" t="s">
        <v>45</v>
      </c>
      <c r="K77" t="s">
        <v>333</v>
      </c>
      <c r="L77" t="s">
        <v>132</v>
      </c>
      <c r="M77" t="s">
        <v>134</v>
      </c>
      <c r="N77" t="s">
        <v>154</v>
      </c>
      <c r="O77" t="s">
        <v>243</v>
      </c>
    </row>
    <row r="78" spans="1:15" customFormat="1" x14ac:dyDescent="0.25">
      <c r="A78">
        <v>262006</v>
      </c>
      <c r="B78" t="s">
        <v>368</v>
      </c>
      <c r="C78">
        <v>65</v>
      </c>
      <c r="D78" t="s">
        <v>17</v>
      </c>
      <c r="E78">
        <v>65</v>
      </c>
      <c r="F78" t="s">
        <v>302</v>
      </c>
      <c r="G78" s="12">
        <v>0.41399999999999998</v>
      </c>
      <c r="H78">
        <v>0</v>
      </c>
      <c r="I78">
        <v>3080</v>
      </c>
      <c r="J78" t="s">
        <v>45</v>
      </c>
      <c r="K78" t="s">
        <v>333</v>
      </c>
      <c r="L78" t="s">
        <v>132</v>
      </c>
      <c r="M78" t="s">
        <v>134</v>
      </c>
      <c r="N78" t="s">
        <v>369</v>
      </c>
      <c r="O78" t="s">
        <v>248</v>
      </c>
    </row>
    <row r="79" spans="1:15" customFormat="1" x14ac:dyDescent="0.25">
      <c r="A79">
        <v>264123</v>
      </c>
      <c r="B79" t="s">
        <v>370</v>
      </c>
      <c r="C79">
        <v>205</v>
      </c>
      <c r="D79" t="s">
        <v>17</v>
      </c>
      <c r="E79">
        <v>205</v>
      </c>
      <c r="F79" t="s">
        <v>302</v>
      </c>
      <c r="G79" s="12">
        <v>3.1890000000000001</v>
      </c>
      <c r="H79">
        <v>0</v>
      </c>
      <c r="I79">
        <v>0</v>
      </c>
      <c r="J79" t="s">
        <v>45</v>
      </c>
      <c r="K79" t="s">
        <v>56</v>
      </c>
      <c r="L79" t="s">
        <v>132</v>
      </c>
      <c r="M79" t="s">
        <v>141</v>
      </c>
      <c r="N79" t="s">
        <v>161</v>
      </c>
      <c r="O79" t="s">
        <v>242</v>
      </c>
    </row>
    <row r="80" spans="1:15" customFormat="1" x14ac:dyDescent="0.25">
      <c r="A80">
        <v>265005</v>
      </c>
      <c r="B80" t="s">
        <v>371</v>
      </c>
      <c r="C80">
        <v>65</v>
      </c>
      <c r="D80" t="s">
        <v>17</v>
      </c>
      <c r="E80">
        <v>65</v>
      </c>
      <c r="F80" t="s">
        <v>302</v>
      </c>
      <c r="G80" s="12">
        <v>0.43099999999999999</v>
      </c>
      <c r="H80">
        <v>0</v>
      </c>
      <c r="I80">
        <v>3082</v>
      </c>
      <c r="J80" t="s">
        <v>45</v>
      </c>
      <c r="K80" t="s">
        <v>333</v>
      </c>
      <c r="L80" t="s">
        <v>132</v>
      </c>
      <c r="M80" t="s">
        <v>134</v>
      </c>
      <c r="N80" t="s">
        <v>154</v>
      </c>
      <c r="O80" t="s">
        <v>244</v>
      </c>
    </row>
    <row r="81" spans="1:15" customFormat="1" x14ac:dyDescent="0.25">
      <c r="A81">
        <v>267002</v>
      </c>
      <c r="B81" t="s">
        <v>372</v>
      </c>
      <c r="C81">
        <v>65</v>
      </c>
      <c r="D81" t="s">
        <v>17</v>
      </c>
      <c r="E81">
        <v>65</v>
      </c>
      <c r="F81" t="s">
        <v>302</v>
      </c>
      <c r="G81" s="12">
        <v>0.39300000000000002</v>
      </c>
      <c r="H81">
        <v>0</v>
      </c>
      <c r="I81">
        <v>2899</v>
      </c>
      <c r="J81" t="s">
        <v>45</v>
      </c>
      <c r="K81" t="s">
        <v>333</v>
      </c>
      <c r="L81" t="s">
        <v>132</v>
      </c>
      <c r="M81" t="s">
        <v>134</v>
      </c>
      <c r="N81" t="s">
        <v>154</v>
      </c>
      <c r="O81" t="s">
        <v>244</v>
      </c>
    </row>
    <row r="82" spans="1:15" customFormat="1" x14ac:dyDescent="0.25">
      <c r="A82">
        <v>268007</v>
      </c>
      <c r="B82" t="s">
        <v>373</v>
      </c>
      <c r="C82">
        <v>65</v>
      </c>
      <c r="D82" t="s">
        <v>17</v>
      </c>
      <c r="E82">
        <v>65</v>
      </c>
      <c r="F82" t="s">
        <v>302</v>
      </c>
      <c r="G82" s="12">
        <v>0.42</v>
      </c>
      <c r="H82">
        <v>0</v>
      </c>
      <c r="I82">
        <v>1004</v>
      </c>
      <c r="J82" t="s">
        <v>45</v>
      </c>
      <c r="K82" t="s">
        <v>333</v>
      </c>
      <c r="L82" t="s">
        <v>132</v>
      </c>
      <c r="M82" t="s">
        <v>134</v>
      </c>
      <c r="N82" t="s">
        <v>154</v>
      </c>
      <c r="O82" t="s">
        <v>243</v>
      </c>
    </row>
    <row r="83" spans="1:15" customFormat="1" x14ac:dyDescent="0.25">
      <c r="A83">
        <v>270002</v>
      </c>
      <c r="B83" t="s">
        <v>374</v>
      </c>
      <c r="C83">
        <v>65</v>
      </c>
      <c r="D83" t="s">
        <v>17</v>
      </c>
      <c r="E83">
        <v>65</v>
      </c>
      <c r="F83" t="s">
        <v>302</v>
      </c>
      <c r="G83" s="12">
        <v>0.46100000000000002</v>
      </c>
      <c r="H83">
        <v>0</v>
      </c>
      <c r="I83">
        <v>2089</v>
      </c>
      <c r="J83" t="s">
        <v>45</v>
      </c>
      <c r="K83" t="s">
        <v>333</v>
      </c>
      <c r="L83" t="s">
        <v>132</v>
      </c>
      <c r="M83" t="s">
        <v>134</v>
      </c>
      <c r="N83" t="s">
        <v>154</v>
      </c>
      <c r="O83" t="s">
        <v>243</v>
      </c>
    </row>
    <row r="84" spans="1:15" customFormat="1" x14ac:dyDescent="0.25">
      <c r="A84">
        <v>270004</v>
      </c>
      <c r="B84" t="s">
        <v>375</v>
      </c>
      <c r="C84">
        <v>65</v>
      </c>
      <c r="D84" t="s">
        <v>17</v>
      </c>
      <c r="E84">
        <v>65</v>
      </c>
      <c r="F84" t="s">
        <v>302</v>
      </c>
      <c r="G84" s="12">
        <v>0.48499999999999999</v>
      </c>
      <c r="H84">
        <v>0</v>
      </c>
      <c r="I84">
        <v>0</v>
      </c>
      <c r="J84" t="s">
        <v>45</v>
      </c>
      <c r="K84" t="s">
        <v>54</v>
      </c>
      <c r="L84" t="s">
        <v>132</v>
      </c>
      <c r="M84" t="s">
        <v>134</v>
      </c>
      <c r="N84" t="s">
        <v>154</v>
      </c>
      <c r="O84" t="s">
        <v>243</v>
      </c>
    </row>
    <row r="85" spans="1:15" customFormat="1" x14ac:dyDescent="0.25">
      <c r="A85">
        <v>270864</v>
      </c>
      <c r="B85" t="s">
        <v>376</v>
      </c>
      <c r="C85">
        <v>130</v>
      </c>
      <c r="D85" t="s">
        <v>17</v>
      </c>
      <c r="E85">
        <v>130</v>
      </c>
      <c r="F85" t="s">
        <v>302</v>
      </c>
      <c r="G85" s="12">
        <v>0.876</v>
      </c>
      <c r="H85">
        <v>0</v>
      </c>
      <c r="I85">
        <v>586</v>
      </c>
      <c r="J85" t="s">
        <v>45</v>
      </c>
      <c r="K85" t="s">
        <v>51</v>
      </c>
      <c r="L85" t="s">
        <v>132</v>
      </c>
      <c r="M85" t="s">
        <v>134</v>
      </c>
      <c r="N85" t="s">
        <v>154</v>
      </c>
      <c r="O85" t="s">
        <v>243</v>
      </c>
    </row>
    <row r="86" spans="1:15" customFormat="1" x14ac:dyDescent="0.25">
      <c r="A86">
        <v>270865</v>
      </c>
      <c r="B86" t="s">
        <v>376</v>
      </c>
      <c r="C86">
        <v>130</v>
      </c>
      <c r="D86" t="s">
        <v>17</v>
      </c>
      <c r="E86">
        <v>130</v>
      </c>
      <c r="F86" t="s">
        <v>302</v>
      </c>
      <c r="G86" s="12">
        <v>0.84699999999999998</v>
      </c>
      <c r="H86">
        <v>0</v>
      </c>
      <c r="I86">
        <v>508</v>
      </c>
      <c r="J86" t="s">
        <v>45</v>
      </c>
      <c r="K86" t="s">
        <v>51</v>
      </c>
      <c r="L86" t="s">
        <v>132</v>
      </c>
      <c r="M86" t="s">
        <v>134</v>
      </c>
      <c r="N86" t="s">
        <v>154</v>
      </c>
      <c r="O86" t="s">
        <v>243</v>
      </c>
    </row>
    <row r="87" spans="1:15" customFormat="1" x14ac:dyDescent="0.25">
      <c r="A87">
        <v>270866</v>
      </c>
      <c r="B87" t="s">
        <v>377</v>
      </c>
      <c r="C87">
        <v>130</v>
      </c>
      <c r="D87" t="s">
        <v>17</v>
      </c>
      <c r="E87">
        <v>130</v>
      </c>
      <c r="F87" t="s">
        <v>302</v>
      </c>
      <c r="G87" s="12">
        <v>0.88200000000000001</v>
      </c>
      <c r="H87">
        <v>0</v>
      </c>
      <c r="I87">
        <v>1674</v>
      </c>
      <c r="J87" t="s">
        <v>45</v>
      </c>
      <c r="K87" t="s">
        <v>48</v>
      </c>
      <c r="L87" t="s">
        <v>132</v>
      </c>
      <c r="M87" t="s">
        <v>134</v>
      </c>
      <c r="N87" t="s">
        <v>154</v>
      </c>
      <c r="O87" t="s">
        <v>243</v>
      </c>
    </row>
    <row r="88" spans="1:15" customFormat="1" x14ac:dyDescent="0.25">
      <c r="A88">
        <v>270868</v>
      </c>
      <c r="B88" t="s">
        <v>378</v>
      </c>
      <c r="C88">
        <v>130</v>
      </c>
      <c r="D88" t="s">
        <v>17</v>
      </c>
      <c r="E88">
        <v>130</v>
      </c>
      <c r="F88" t="s">
        <v>302</v>
      </c>
      <c r="G88" s="12">
        <v>0.876</v>
      </c>
      <c r="H88">
        <v>0</v>
      </c>
      <c r="I88">
        <v>265</v>
      </c>
      <c r="J88" t="s">
        <v>45</v>
      </c>
      <c r="K88" t="s">
        <v>49</v>
      </c>
      <c r="L88" t="s">
        <v>132</v>
      </c>
      <c r="M88" t="s">
        <v>134</v>
      </c>
      <c r="N88" t="s">
        <v>154</v>
      </c>
      <c r="O88" t="s">
        <v>243</v>
      </c>
    </row>
    <row r="89" spans="1:15" customFormat="1" x14ac:dyDescent="0.25">
      <c r="A89">
        <v>275122</v>
      </c>
      <c r="B89" t="s">
        <v>379</v>
      </c>
      <c r="C89">
        <v>200</v>
      </c>
      <c r="D89" t="s">
        <v>17</v>
      </c>
      <c r="E89">
        <v>200</v>
      </c>
      <c r="F89" t="s">
        <v>302</v>
      </c>
      <c r="G89" s="12">
        <v>2.8220000000000001</v>
      </c>
      <c r="H89">
        <v>0</v>
      </c>
      <c r="I89">
        <v>3592</v>
      </c>
      <c r="J89" t="s">
        <v>45</v>
      </c>
      <c r="K89" t="s">
        <v>55</v>
      </c>
      <c r="L89" t="s">
        <v>132</v>
      </c>
      <c r="M89" t="s">
        <v>141</v>
      </c>
      <c r="N89" t="s">
        <v>347</v>
      </c>
      <c r="O89" t="s">
        <v>242</v>
      </c>
    </row>
    <row r="90" spans="1:15" customFormat="1" x14ac:dyDescent="0.25">
      <c r="A90">
        <v>276006</v>
      </c>
      <c r="B90" t="s">
        <v>380</v>
      </c>
      <c r="C90">
        <v>65</v>
      </c>
      <c r="D90" t="s">
        <v>17</v>
      </c>
      <c r="E90">
        <v>65</v>
      </c>
      <c r="F90" t="s">
        <v>302</v>
      </c>
      <c r="G90" s="12">
        <v>0.438</v>
      </c>
      <c r="H90" t="s">
        <v>325</v>
      </c>
      <c r="I90">
        <v>1387</v>
      </c>
      <c r="J90" t="s">
        <v>45</v>
      </c>
      <c r="K90" t="s">
        <v>333</v>
      </c>
      <c r="L90" t="s">
        <v>132</v>
      </c>
      <c r="M90" t="s">
        <v>134</v>
      </c>
      <c r="N90" t="s">
        <v>168</v>
      </c>
      <c r="O90" t="s">
        <v>248</v>
      </c>
    </row>
    <row r="91" spans="1:15" customFormat="1" x14ac:dyDescent="0.25">
      <c r="A91">
        <v>278023</v>
      </c>
      <c r="B91" t="s">
        <v>381</v>
      </c>
      <c r="C91">
        <v>65</v>
      </c>
      <c r="D91" t="s">
        <v>17</v>
      </c>
      <c r="E91">
        <v>65</v>
      </c>
      <c r="F91" t="s">
        <v>302</v>
      </c>
      <c r="G91" s="12">
        <v>0.434</v>
      </c>
      <c r="H91">
        <v>0</v>
      </c>
      <c r="I91">
        <v>1</v>
      </c>
      <c r="J91" t="s">
        <v>45</v>
      </c>
      <c r="K91" t="s">
        <v>56</v>
      </c>
      <c r="L91" t="s">
        <v>132</v>
      </c>
      <c r="M91" t="s">
        <v>134</v>
      </c>
      <c r="N91" t="s">
        <v>154</v>
      </c>
      <c r="O91" t="s">
        <v>242</v>
      </c>
    </row>
    <row r="92" spans="1:15" customFormat="1" x14ac:dyDescent="0.25">
      <c r="A92">
        <v>278073</v>
      </c>
      <c r="B92" t="s">
        <v>381</v>
      </c>
      <c r="C92">
        <v>130</v>
      </c>
      <c r="D92" t="s">
        <v>17</v>
      </c>
      <c r="E92">
        <v>130</v>
      </c>
      <c r="F92" t="s">
        <v>302</v>
      </c>
      <c r="G92" s="12">
        <v>0.70799999999999996</v>
      </c>
      <c r="H92">
        <v>0</v>
      </c>
      <c r="I92">
        <v>3</v>
      </c>
      <c r="J92" t="s">
        <v>45</v>
      </c>
      <c r="K92" t="s">
        <v>56</v>
      </c>
      <c r="L92" t="s">
        <v>132</v>
      </c>
      <c r="M92" t="s">
        <v>134</v>
      </c>
      <c r="N92" t="s">
        <v>154</v>
      </c>
      <c r="O92" t="s">
        <v>242</v>
      </c>
    </row>
    <row r="93" spans="1:15" customFormat="1" x14ac:dyDescent="0.25">
      <c r="A93">
        <v>278963</v>
      </c>
      <c r="B93" t="s">
        <v>381</v>
      </c>
      <c r="C93">
        <v>190</v>
      </c>
      <c r="D93" t="s">
        <v>17</v>
      </c>
      <c r="E93">
        <v>190</v>
      </c>
      <c r="F93" t="s">
        <v>302</v>
      </c>
      <c r="G93" s="12">
        <v>1.0429999999999999</v>
      </c>
      <c r="H93">
        <v>0</v>
      </c>
      <c r="I93">
        <v>0</v>
      </c>
      <c r="J93" t="s">
        <v>45</v>
      </c>
      <c r="K93" t="s">
        <v>56</v>
      </c>
      <c r="L93" t="s">
        <v>132</v>
      </c>
      <c r="M93" t="s">
        <v>134</v>
      </c>
      <c r="N93" t="s">
        <v>154</v>
      </c>
      <c r="O93" t="s">
        <v>242</v>
      </c>
    </row>
    <row r="94" spans="1:15" customFormat="1" x14ac:dyDescent="0.25">
      <c r="A94">
        <v>282015</v>
      </c>
      <c r="B94" t="s">
        <v>382</v>
      </c>
      <c r="C94">
        <v>65</v>
      </c>
      <c r="D94" t="s">
        <v>17</v>
      </c>
      <c r="E94">
        <v>65</v>
      </c>
      <c r="F94" t="s">
        <v>302</v>
      </c>
      <c r="G94" s="12">
        <v>0.41099999999999998</v>
      </c>
      <c r="H94">
        <v>0</v>
      </c>
      <c r="I94">
        <v>4884</v>
      </c>
      <c r="J94" t="s">
        <v>45</v>
      </c>
      <c r="K94" t="s">
        <v>333</v>
      </c>
      <c r="L94" t="s">
        <v>132</v>
      </c>
      <c r="M94" t="s">
        <v>134</v>
      </c>
      <c r="N94" t="s">
        <v>154</v>
      </c>
      <c r="O94" t="s">
        <v>242</v>
      </c>
    </row>
    <row r="95" spans="1:15" customFormat="1" x14ac:dyDescent="0.25">
      <c r="A95">
        <v>283004</v>
      </c>
      <c r="B95" t="s">
        <v>383</v>
      </c>
      <c r="C95">
        <v>65</v>
      </c>
      <c r="D95" t="s">
        <v>17</v>
      </c>
      <c r="E95">
        <v>65</v>
      </c>
      <c r="F95" t="s">
        <v>302</v>
      </c>
      <c r="G95" s="12">
        <v>0.47</v>
      </c>
      <c r="H95">
        <v>0</v>
      </c>
      <c r="I95">
        <v>33</v>
      </c>
      <c r="J95" t="s">
        <v>45</v>
      </c>
      <c r="K95" t="s">
        <v>54</v>
      </c>
      <c r="L95" t="s">
        <v>132</v>
      </c>
      <c r="M95" t="s">
        <v>134</v>
      </c>
      <c r="N95" t="s">
        <v>154</v>
      </c>
      <c r="O95" t="s">
        <v>249</v>
      </c>
    </row>
    <row r="96" spans="1:15" customFormat="1" x14ac:dyDescent="0.25">
      <c r="A96">
        <v>283010</v>
      </c>
      <c r="B96" t="s">
        <v>384</v>
      </c>
      <c r="C96">
        <v>65</v>
      </c>
      <c r="D96" t="s">
        <v>17</v>
      </c>
      <c r="E96">
        <v>65</v>
      </c>
      <c r="F96" t="s">
        <v>302</v>
      </c>
      <c r="G96" s="12">
        <v>0.441</v>
      </c>
      <c r="H96">
        <v>0</v>
      </c>
      <c r="I96">
        <v>3246</v>
      </c>
      <c r="J96" t="s">
        <v>45</v>
      </c>
      <c r="K96" t="s">
        <v>333</v>
      </c>
      <c r="L96" t="s">
        <v>132</v>
      </c>
      <c r="M96" t="s">
        <v>134</v>
      </c>
      <c r="N96" t="s">
        <v>154</v>
      </c>
      <c r="O96" t="s">
        <v>249</v>
      </c>
    </row>
    <row r="97" spans="1:15" customFormat="1" x14ac:dyDescent="0.25">
      <c r="A97">
        <v>284012</v>
      </c>
      <c r="B97" t="s">
        <v>385</v>
      </c>
      <c r="C97">
        <v>65</v>
      </c>
      <c r="D97" t="s">
        <v>17</v>
      </c>
      <c r="E97">
        <v>65</v>
      </c>
      <c r="F97" t="s">
        <v>302</v>
      </c>
      <c r="G97" s="12">
        <v>0.434</v>
      </c>
      <c r="H97">
        <v>0</v>
      </c>
      <c r="I97">
        <v>4774</v>
      </c>
      <c r="J97" t="s">
        <v>45</v>
      </c>
      <c r="K97" t="s">
        <v>333</v>
      </c>
      <c r="L97" t="s">
        <v>132</v>
      </c>
      <c r="M97" t="s">
        <v>134</v>
      </c>
      <c r="N97" t="s">
        <v>154</v>
      </c>
      <c r="O97" t="s">
        <v>254</v>
      </c>
    </row>
    <row r="98" spans="1:15" customFormat="1" x14ac:dyDescent="0.25">
      <c r="A98">
        <v>285017</v>
      </c>
      <c r="B98" t="s">
        <v>386</v>
      </c>
      <c r="C98">
        <v>65</v>
      </c>
      <c r="D98" t="s">
        <v>17</v>
      </c>
      <c r="E98">
        <v>65</v>
      </c>
      <c r="F98" t="s">
        <v>302</v>
      </c>
      <c r="G98" s="12">
        <v>0.41599999999999998</v>
      </c>
      <c r="H98">
        <v>0</v>
      </c>
      <c r="I98">
        <v>0</v>
      </c>
      <c r="J98" t="s">
        <v>45</v>
      </c>
      <c r="K98" t="s">
        <v>62</v>
      </c>
      <c r="L98" t="s">
        <v>132</v>
      </c>
      <c r="M98" t="s">
        <v>134</v>
      </c>
      <c r="N98" t="s">
        <v>154</v>
      </c>
      <c r="O98" t="s">
        <v>242</v>
      </c>
    </row>
    <row r="99" spans="1:15" customFormat="1" x14ac:dyDescent="0.25">
      <c r="A99">
        <v>287766</v>
      </c>
      <c r="B99" t="s">
        <v>387</v>
      </c>
      <c r="C99">
        <v>90</v>
      </c>
      <c r="D99" t="s">
        <v>17</v>
      </c>
      <c r="E99">
        <v>90</v>
      </c>
      <c r="F99">
        <v>0</v>
      </c>
      <c r="G99" s="12">
        <v>0.54400000000000004</v>
      </c>
      <c r="H99">
        <v>0</v>
      </c>
      <c r="I99">
        <v>890</v>
      </c>
      <c r="J99" t="s">
        <v>45</v>
      </c>
      <c r="K99" t="s">
        <v>333</v>
      </c>
      <c r="L99" t="s">
        <v>132</v>
      </c>
      <c r="M99" t="s">
        <v>134</v>
      </c>
      <c r="N99" t="s">
        <v>154</v>
      </c>
      <c r="O99" t="s">
        <v>249</v>
      </c>
    </row>
    <row r="100" spans="1:15" customFormat="1" x14ac:dyDescent="0.25">
      <c r="A100">
        <v>288002</v>
      </c>
      <c r="B100" t="s">
        <v>388</v>
      </c>
      <c r="C100">
        <v>65</v>
      </c>
      <c r="D100" t="s">
        <v>17</v>
      </c>
      <c r="E100">
        <v>65</v>
      </c>
      <c r="F100">
        <v>0</v>
      </c>
      <c r="G100" s="12">
        <v>0.54500000000000004</v>
      </c>
      <c r="H100">
        <v>0</v>
      </c>
      <c r="I100">
        <v>1393</v>
      </c>
      <c r="J100" t="s">
        <v>45</v>
      </c>
      <c r="K100" t="s">
        <v>333</v>
      </c>
      <c r="L100" t="s">
        <v>132</v>
      </c>
      <c r="M100" t="s">
        <v>134</v>
      </c>
      <c r="N100" t="s">
        <v>154</v>
      </c>
      <c r="O100" t="s">
        <v>250</v>
      </c>
    </row>
    <row r="101" spans="1:15" customFormat="1" x14ac:dyDescent="0.25">
      <c r="A101">
        <v>288004</v>
      </c>
      <c r="B101" t="s">
        <v>389</v>
      </c>
      <c r="C101">
        <v>65</v>
      </c>
      <c r="D101" t="s">
        <v>17</v>
      </c>
      <c r="E101">
        <v>65</v>
      </c>
      <c r="F101" t="s">
        <v>302</v>
      </c>
      <c r="G101" s="12">
        <v>0.53700000000000003</v>
      </c>
      <c r="H101">
        <v>0</v>
      </c>
      <c r="I101">
        <v>0</v>
      </c>
      <c r="J101" t="s">
        <v>45</v>
      </c>
      <c r="K101" t="s">
        <v>54</v>
      </c>
      <c r="L101" t="s">
        <v>132</v>
      </c>
      <c r="M101" t="s">
        <v>134</v>
      </c>
      <c r="N101" t="s">
        <v>154</v>
      </c>
      <c r="O101" t="s">
        <v>250</v>
      </c>
    </row>
    <row r="102" spans="1:15" customFormat="1" x14ac:dyDescent="0.25">
      <c r="A102">
        <v>288008</v>
      </c>
      <c r="B102" t="s">
        <v>390</v>
      </c>
      <c r="C102">
        <v>65</v>
      </c>
      <c r="D102" t="s">
        <v>17</v>
      </c>
      <c r="E102">
        <v>65</v>
      </c>
      <c r="F102">
        <v>0</v>
      </c>
      <c r="G102" s="12">
        <v>0.51100000000000001</v>
      </c>
      <c r="H102">
        <v>0</v>
      </c>
      <c r="I102">
        <v>0</v>
      </c>
      <c r="J102" t="s">
        <v>45</v>
      </c>
      <c r="K102" t="s">
        <v>61</v>
      </c>
      <c r="L102" t="s">
        <v>132</v>
      </c>
      <c r="M102" t="s">
        <v>134</v>
      </c>
      <c r="N102" t="s">
        <v>154</v>
      </c>
      <c r="O102" t="s">
        <v>250</v>
      </c>
    </row>
    <row r="103" spans="1:15" customFormat="1" x14ac:dyDescent="0.25">
      <c r="A103">
        <v>289041</v>
      </c>
      <c r="B103" t="s">
        <v>391</v>
      </c>
      <c r="C103">
        <v>100</v>
      </c>
      <c r="D103" t="s">
        <v>17</v>
      </c>
      <c r="E103">
        <v>100</v>
      </c>
      <c r="F103" t="s">
        <v>302</v>
      </c>
      <c r="G103" s="12">
        <v>1.002</v>
      </c>
      <c r="H103">
        <v>0</v>
      </c>
      <c r="I103" s="27"/>
      <c r="J103" t="s">
        <v>45</v>
      </c>
      <c r="K103" t="s">
        <v>55</v>
      </c>
      <c r="L103" t="s">
        <v>132</v>
      </c>
      <c r="M103" t="s">
        <v>134</v>
      </c>
      <c r="N103" t="s">
        <v>166</v>
      </c>
      <c r="O103" t="s">
        <v>248</v>
      </c>
    </row>
    <row r="104" spans="1:15" customFormat="1" x14ac:dyDescent="0.25">
      <c r="A104">
        <v>294008</v>
      </c>
      <c r="B104" t="s">
        <v>392</v>
      </c>
      <c r="C104">
        <v>65</v>
      </c>
      <c r="D104" t="s">
        <v>17</v>
      </c>
      <c r="E104">
        <v>65</v>
      </c>
      <c r="F104" t="s">
        <v>302</v>
      </c>
      <c r="G104" s="12">
        <v>0.56599999999999995</v>
      </c>
      <c r="H104">
        <v>0</v>
      </c>
      <c r="I104">
        <v>0</v>
      </c>
      <c r="J104" t="s">
        <v>45</v>
      </c>
      <c r="K104" t="s">
        <v>61</v>
      </c>
      <c r="L104" t="s">
        <v>132</v>
      </c>
      <c r="M104" t="s">
        <v>134</v>
      </c>
      <c r="N104" t="s">
        <v>154</v>
      </c>
      <c r="O104" t="s">
        <v>250</v>
      </c>
    </row>
    <row r="105" spans="1:15" customFormat="1" x14ac:dyDescent="0.25">
      <c r="A105">
        <v>297003</v>
      </c>
      <c r="B105" t="s">
        <v>393</v>
      </c>
      <c r="C105">
        <v>65</v>
      </c>
      <c r="D105" t="s">
        <v>17</v>
      </c>
      <c r="E105">
        <v>65</v>
      </c>
      <c r="F105" t="s">
        <v>302</v>
      </c>
      <c r="G105" s="12">
        <v>0.52</v>
      </c>
      <c r="H105">
        <v>0</v>
      </c>
      <c r="I105">
        <v>1092</v>
      </c>
      <c r="J105" t="s">
        <v>45</v>
      </c>
      <c r="K105" t="s">
        <v>333</v>
      </c>
      <c r="L105" t="s">
        <v>132</v>
      </c>
      <c r="M105" t="s">
        <v>134</v>
      </c>
      <c r="N105" t="s">
        <v>154</v>
      </c>
      <c r="O105" t="s">
        <v>250</v>
      </c>
    </row>
    <row r="106" spans="1:15" customFormat="1" x14ac:dyDescent="0.25">
      <c r="A106">
        <v>297008</v>
      </c>
      <c r="B106" t="s">
        <v>394</v>
      </c>
      <c r="C106">
        <v>65</v>
      </c>
      <c r="D106" t="s">
        <v>17</v>
      </c>
      <c r="E106">
        <v>65</v>
      </c>
      <c r="F106" t="s">
        <v>302</v>
      </c>
      <c r="G106" s="12">
        <v>0.50600000000000001</v>
      </c>
      <c r="H106">
        <v>0</v>
      </c>
      <c r="I106">
        <v>0</v>
      </c>
      <c r="J106" t="s">
        <v>45</v>
      </c>
      <c r="K106" t="s">
        <v>61</v>
      </c>
      <c r="L106" t="s">
        <v>132</v>
      </c>
      <c r="M106" t="s">
        <v>134</v>
      </c>
      <c r="N106" t="s">
        <v>154</v>
      </c>
      <c r="O106" t="s">
        <v>250</v>
      </c>
    </row>
    <row r="107" spans="1:15" customFormat="1" x14ac:dyDescent="0.25">
      <c r="A107">
        <v>299004</v>
      </c>
      <c r="B107" t="s">
        <v>395</v>
      </c>
      <c r="C107">
        <v>65</v>
      </c>
      <c r="D107" t="s">
        <v>17</v>
      </c>
      <c r="E107">
        <v>65</v>
      </c>
      <c r="F107">
        <v>0</v>
      </c>
      <c r="G107" s="12">
        <v>0.51500000000000001</v>
      </c>
      <c r="H107">
        <v>0</v>
      </c>
      <c r="I107">
        <v>91</v>
      </c>
      <c r="J107" t="s">
        <v>45</v>
      </c>
      <c r="K107" t="s">
        <v>54</v>
      </c>
      <c r="L107" t="s">
        <v>132</v>
      </c>
      <c r="M107" t="s">
        <v>134</v>
      </c>
      <c r="N107" t="s">
        <v>154</v>
      </c>
      <c r="O107" t="s">
        <v>250</v>
      </c>
    </row>
    <row r="108" spans="1:15" customFormat="1" x14ac:dyDescent="0.25">
      <c r="A108">
        <v>299005</v>
      </c>
      <c r="B108" t="s">
        <v>396</v>
      </c>
      <c r="C108">
        <v>65</v>
      </c>
      <c r="D108" t="s">
        <v>17</v>
      </c>
      <c r="E108">
        <v>65</v>
      </c>
      <c r="F108" t="s">
        <v>302</v>
      </c>
      <c r="G108" s="12">
        <v>0.49099999999999999</v>
      </c>
      <c r="H108">
        <v>0</v>
      </c>
      <c r="I108">
        <v>1628</v>
      </c>
      <c r="J108" t="s">
        <v>45</v>
      </c>
      <c r="K108" t="s">
        <v>333</v>
      </c>
      <c r="L108" t="s">
        <v>132</v>
      </c>
      <c r="M108" t="s">
        <v>134</v>
      </c>
      <c r="N108" t="s">
        <v>154</v>
      </c>
      <c r="O108" t="s">
        <v>250</v>
      </c>
    </row>
    <row r="109" spans="1:15" customFormat="1" x14ac:dyDescent="0.25">
      <c r="A109">
        <v>299008</v>
      </c>
      <c r="B109" t="s">
        <v>397</v>
      </c>
      <c r="C109">
        <v>65</v>
      </c>
      <c r="D109" t="s">
        <v>17</v>
      </c>
      <c r="E109">
        <v>65</v>
      </c>
      <c r="F109" t="s">
        <v>302</v>
      </c>
      <c r="G109" s="12">
        <v>0.48599999999999999</v>
      </c>
      <c r="H109">
        <v>0</v>
      </c>
      <c r="I109">
        <v>0</v>
      </c>
      <c r="J109" t="s">
        <v>45</v>
      </c>
      <c r="K109" t="s">
        <v>61</v>
      </c>
      <c r="L109" t="s">
        <v>132</v>
      </c>
      <c r="M109" t="s">
        <v>134</v>
      </c>
      <c r="N109" t="s">
        <v>154</v>
      </c>
      <c r="O109" t="s">
        <v>250</v>
      </c>
    </row>
    <row r="110" spans="1:15" customFormat="1" x14ac:dyDescent="0.25">
      <c r="A110">
        <v>334954</v>
      </c>
      <c r="B110" t="s">
        <v>398</v>
      </c>
      <c r="C110">
        <v>30</v>
      </c>
      <c r="D110" t="s">
        <v>17</v>
      </c>
      <c r="E110">
        <v>30</v>
      </c>
      <c r="F110">
        <v>0</v>
      </c>
      <c r="G110" s="12">
        <v>0.77700000000000002</v>
      </c>
      <c r="H110">
        <v>0</v>
      </c>
      <c r="I110">
        <v>60</v>
      </c>
      <c r="J110" t="s">
        <v>45</v>
      </c>
      <c r="K110" t="s">
        <v>53</v>
      </c>
      <c r="L110" t="s">
        <v>132</v>
      </c>
      <c r="M110" t="s">
        <v>141</v>
      </c>
      <c r="N110" t="s">
        <v>347</v>
      </c>
      <c r="O110" t="s">
        <v>242</v>
      </c>
    </row>
    <row r="111" spans="1:15" customFormat="1" x14ac:dyDescent="0.25">
      <c r="A111">
        <v>345141</v>
      </c>
      <c r="B111" t="s">
        <v>399</v>
      </c>
      <c r="C111">
        <v>160</v>
      </c>
      <c r="D111" t="s">
        <v>17</v>
      </c>
      <c r="E111">
        <v>160</v>
      </c>
      <c r="F111" t="s">
        <v>302</v>
      </c>
      <c r="G111" s="12">
        <v>2.1110000000000002</v>
      </c>
      <c r="H111">
        <v>0</v>
      </c>
      <c r="I111">
        <v>48</v>
      </c>
      <c r="J111" t="s">
        <v>45</v>
      </c>
      <c r="K111" t="s">
        <v>333</v>
      </c>
      <c r="L111" t="s">
        <v>132</v>
      </c>
      <c r="M111" t="s">
        <v>141</v>
      </c>
      <c r="N111" t="s">
        <v>161</v>
      </c>
      <c r="O111" t="s">
        <v>400</v>
      </c>
    </row>
    <row r="112" spans="1:15" customFormat="1" x14ac:dyDescent="0.25">
      <c r="A112">
        <v>345147</v>
      </c>
      <c r="B112" t="s">
        <v>401</v>
      </c>
      <c r="C112">
        <v>160</v>
      </c>
      <c r="D112" t="s">
        <v>17</v>
      </c>
      <c r="E112">
        <v>160</v>
      </c>
      <c r="F112" t="s">
        <v>302</v>
      </c>
      <c r="G112" s="12">
        <v>2.1040000000000001</v>
      </c>
      <c r="H112">
        <v>0</v>
      </c>
      <c r="I112">
        <v>99</v>
      </c>
      <c r="J112" t="s">
        <v>45</v>
      </c>
      <c r="K112" t="s">
        <v>55</v>
      </c>
      <c r="L112" t="s">
        <v>132</v>
      </c>
      <c r="M112" t="s">
        <v>141</v>
      </c>
      <c r="N112" t="s">
        <v>161</v>
      </c>
      <c r="O112" t="s">
        <v>400</v>
      </c>
    </row>
    <row r="113" spans="1:15" customFormat="1" x14ac:dyDescent="0.25">
      <c r="A113">
        <v>347406</v>
      </c>
      <c r="B113" t="s">
        <v>402</v>
      </c>
      <c r="C113">
        <v>400</v>
      </c>
      <c r="D113" t="s">
        <v>17</v>
      </c>
      <c r="E113">
        <v>400</v>
      </c>
      <c r="F113" t="s">
        <v>302</v>
      </c>
      <c r="G113" s="12">
        <v>2.0492000000000004</v>
      </c>
      <c r="H113" t="s">
        <v>325</v>
      </c>
      <c r="I113">
        <v>58</v>
      </c>
      <c r="J113" t="s">
        <v>45</v>
      </c>
      <c r="K113" t="s">
        <v>333</v>
      </c>
      <c r="L113" t="s">
        <v>132</v>
      </c>
      <c r="M113" t="s">
        <v>143</v>
      </c>
      <c r="N113" t="s">
        <v>169</v>
      </c>
      <c r="O113" t="s">
        <v>242</v>
      </c>
    </row>
    <row r="114" spans="1:15" customFormat="1" x14ac:dyDescent="0.25">
      <c r="A114" t="s">
        <v>403</v>
      </c>
      <c r="B114" t="s">
        <v>404</v>
      </c>
      <c r="C114">
        <v>400</v>
      </c>
      <c r="D114" t="s">
        <v>17</v>
      </c>
      <c r="E114">
        <v>400</v>
      </c>
      <c r="F114" t="s">
        <v>302</v>
      </c>
      <c r="G114" s="12">
        <v>2.0492000000000004</v>
      </c>
      <c r="H114" t="s">
        <v>325</v>
      </c>
      <c r="I114" s="27"/>
      <c r="J114" t="s">
        <v>45</v>
      </c>
      <c r="K114" t="s">
        <v>333</v>
      </c>
      <c r="L114" t="s">
        <v>132</v>
      </c>
      <c r="M114" t="s">
        <v>143</v>
      </c>
      <c r="N114" t="s">
        <v>169</v>
      </c>
      <c r="O114" t="s">
        <v>242</v>
      </c>
    </row>
    <row r="115" spans="1:15" customFormat="1" x14ac:dyDescent="0.25">
      <c r="A115">
        <v>347616</v>
      </c>
      <c r="B115" t="s">
        <v>404</v>
      </c>
      <c r="C115">
        <v>600</v>
      </c>
      <c r="D115" t="s">
        <v>17</v>
      </c>
      <c r="E115">
        <v>600</v>
      </c>
      <c r="F115" t="s">
        <v>302</v>
      </c>
      <c r="G115" s="12">
        <v>3.3027000000000002</v>
      </c>
      <c r="H115" t="s">
        <v>325</v>
      </c>
      <c r="I115">
        <v>51</v>
      </c>
      <c r="J115" t="s">
        <v>45</v>
      </c>
      <c r="K115" t="s">
        <v>333</v>
      </c>
      <c r="L115" t="s">
        <v>132</v>
      </c>
      <c r="M115" t="s">
        <v>143</v>
      </c>
      <c r="N115" t="s">
        <v>169</v>
      </c>
      <c r="O115" t="s">
        <v>242</v>
      </c>
    </row>
    <row r="116" spans="1:15" customFormat="1" x14ac:dyDescent="0.25">
      <c r="A116">
        <v>349140</v>
      </c>
      <c r="B116" t="s">
        <v>405</v>
      </c>
      <c r="C116">
        <v>160</v>
      </c>
      <c r="D116" t="s">
        <v>17</v>
      </c>
      <c r="E116">
        <v>160</v>
      </c>
      <c r="F116" t="s">
        <v>302</v>
      </c>
      <c r="G116" s="12">
        <v>2.0150000000000001</v>
      </c>
      <c r="H116">
        <v>0</v>
      </c>
      <c r="I116">
        <v>0</v>
      </c>
      <c r="J116" t="s">
        <v>45</v>
      </c>
      <c r="K116" t="s">
        <v>333</v>
      </c>
      <c r="L116" t="s">
        <v>132</v>
      </c>
      <c r="M116" t="s">
        <v>141</v>
      </c>
      <c r="N116" t="s">
        <v>161</v>
      </c>
      <c r="O116" t="s">
        <v>242</v>
      </c>
    </row>
    <row r="117" spans="1:15" customFormat="1" x14ac:dyDescent="0.25">
      <c r="A117" t="s">
        <v>406</v>
      </c>
      <c r="B117" t="s">
        <v>405</v>
      </c>
      <c r="C117">
        <v>120</v>
      </c>
      <c r="D117" t="s">
        <v>17</v>
      </c>
      <c r="E117">
        <v>120</v>
      </c>
      <c r="F117">
        <v>0</v>
      </c>
      <c r="G117" s="28"/>
      <c r="H117" t="s">
        <v>325</v>
      </c>
      <c r="I117" s="27"/>
      <c r="J117" t="s">
        <v>45</v>
      </c>
      <c r="K117" t="s">
        <v>333</v>
      </c>
      <c r="L117" t="s">
        <v>132</v>
      </c>
      <c r="M117" t="s">
        <v>141</v>
      </c>
      <c r="N117" t="s">
        <v>161</v>
      </c>
      <c r="O117" t="s">
        <v>242</v>
      </c>
    </row>
    <row r="118" spans="1:15" customFormat="1" x14ac:dyDescent="0.25">
      <c r="A118">
        <v>350141</v>
      </c>
      <c r="B118" t="s">
        <v>407</v>
      </c>
      <c r="C118">
        <v>120</v>
      </c>
      <c r="D118" t="s">
        <v>17</v>
      </c>
      <c r="E118">
        <v>120</v>
      </c>
      <c r="F118" t="s">
        <v>302</v>
      </c>
      <c r="G118" s="12">
        <v>1.5960000000000001</v>
      </c>
      <c r="H118" t="s">
        <v>325</v>
      </c>
      <c r="I118" s="27"/>
      <c r="J118" t="s">
        <v>45</v>
      </c>
      <c r="K118" t="s">
        <v>333</v>
      </c>
      <c r="L118" t="s">
        <v>132</v>
      </c>
      <c r="M118" t="s">
        <v>141</v>
      </c>
      <c r="N118" t="s">
        <v>161</v>
      </c>
      <c r="O118" t="s">
        <v>244</v>
      </c>
    </row>
    <row r="119" spans="1:15" customFormat="1" x14ac:dyDescent="0.25">
      <c r="A119">
        <v>350142</v>
      </c>
      <c r="B119" t="s">
        <v>408</v>
      </c>
      <c r="C119">
        <v>160</v>
      </c>
      <c r="D119" t="s">
        <v>17</v>
      </c>
      <c r="E119">
        <v>160</v>
      </c>
      <c r="F119" t="s">
        <v>302</v>
      </c>
      <c r="G119" s="12">
        <v>1.8859999999999999</v>
      </c>
      <c r="H119">
        <v>0</v>
      </c>
      <c r="I119">
        <v>69</v>
      </c>
      <c r="J119" t="s">
        <v>45</v>
      </c>
      <c r="K119" t="s">
        <v>333</v>
      </c>
      <c r="L119" t="s">
        <v>132</v>
      </c>
      <c r="M119" t="s">
        <v>141</v>
      </c>
      <c r="N119" t="s">
        <v>161</v>
      </c>
      <c r="O119" t="s">
        <v>244</v>
      </c>
    </row>
    <row r="120" spans="1:15" customFormat="1" x14ac:dyDescent="0.25">
      <c r="A120">
        <v>350147</v>
      </c>
      <c r="B120" t="s">
        <v>409</v>
      </c>
      <c r="C120">
        <v>160</v>
      </c>
      <c r="D120" t="s">
        <v>17</v>
      </c>
      <c r="E120">
        <v>160</v>
      </c>
      <c r="F120" t="s">
        <v>302</v>
      </c>
      <c r="G120" s="12">
        <v>1.8859999999999999</v>
      </c>
      <c r="H120">
        <v>0</v>
      </c>
      <c r="I120">
        <v>1867</v>
      </c>
      <c r="J120" t="s">
        <v>45</v>
      </c>
      <c r="K120" t="s">
        <v>55</v>
      </c>
      <c r="L120" t="s">
        <v>132</v>
      </c>
      <c r="M120" t="s">
        <v>141</v>
      </c>
      <c r="N120" t="s">
        <v>161</v>
      </c>
      <c r="O120" t="s">
        <v>244</v>
      </c>
    </row>
    <row r="121" spans="1:15" customFormat="1" x14ac:dyDescent="0.25">
      <c r="A121">
        <v>354140</v>
      </c>
      <c r="B121" t="s">
        <v>410</v>
      </c>
      <c r="C121">
        <v>160</v>
      </c>
      <c r="D121" t="s">
        <v>17</v>
      </c>
      <c r="E121">
        <v>160</v>
      </c>
      <c r="F121">
        <v>0</v>
      </c>
      <c r="G121" s="12">
        <v>1.6487428586256605</v>
      </c>
      <c r="H121" t="s">
        <v>325</v>
      </c>
      <c r="I121">
        <v>29</v>
      </c>
      <c r="J121" t="s">
        <v>45</v>
      </c>
      <c r="K121" t="s">
        <v>333</v>
      </c>
      <c r="L121" t="s">
        <v>132</v>
      </c>
      <c r="M121" t="s">
        <v>141</v>
      </c>
      <c r="N121" t="s">
        <v>161</v>
      </c>
      <c r="O121" t="s">
        <v>249</v>
      </c>
    </row>
    <row r="122" spans="1:15" customFormat="1" x14ac:dyDescent="0.25">
      <c r="A122">
        <v>362295</v>
      </c>
      <c r="B122" t="s">
        <v>411</v>
      </c>
      <c r="C122">
        <v>1550</v>
      </c>
      <c r="D122" t="s">
        <v>302</v>
      </c>
      <c r="E122">
        <v>1550</v>
      </c>
      <c r="F122" t="s">
        <v>302</v>
      </c>
      <c r="G122" s="12">
        <v>6.0495000000000001</v>
      </c>
      <c r="H122">
        <v>0</v>
      </c>
      <c r="I122">
        <v>11</v>
      </c>
      <c r="J122" t="s">
        <v>45</v>
      </c>
      <c r="K122">
        <v>0</v>
      </c>
      <c r="L122" t="s">
        <v>132</v>
      </c>
      <c r="M122" t="s">
        <v>143</v>
      </c>
      <c r="N122" t="s">
        <v>412</v>
      </c>
      <c r="O122" t="s">
        <v>242</v>
      </c>
    </row>
    <row r="123" spans="1:15" customFormat="1" x14ac:dyDescent="0.25">
      <c r="A123">
        <v>397237</v>
      </c>
      <c r="B123" t="s">
        <v>413</v>
      </c>
      <c r="C123">
        <v>320</v>
      </c>
      <c r="D123" t="s">
        <v>17</v>
      </c>
      <c r="E123">
        <v>320</v>
      </c>
      <c r="F123" t="s">
        <v>302</v>
      </c>
      <c r="G123" s="12">
        <v>1.5543400000000003</v>
      </c>
      <c r="H123">
        <v>0</v>
      </c>
      <c r="I123">
        <v>77</v>
      </c>
      <c r="J123" t="s">
        <v>45</v>
      </c>
      <c r="K123" t="s">
        <v>58</v>
      </c>
      <c r="L123" t="s">
        <v>132</v>
      </c>
      <c r="M123" t="s">
        <v>310</v>
      </c>
      <c r="N123" t="s">
        <v>164</v>
      </c>
      <c r="O123" t="s">
        <v>248</v>
      </c>
    </row>
    <row r="124" spans="1:15" customFormat="1" x14ac:dyDescent="0.25">
      <c r="A124">
        <v>471766</v>
      </c>
      <c r="B124" t="s">
        <v>414</v>
      </c>
      <c r="C124">
        <v>90</v>
      </c>
      <c r="D124" t="s">
        <v>17</v>
      </c>
      <c r="E124">
        <v>90</v>
      </c>
      <c r="F124" t="s">
        <v>302</v>
      </c>
      <c r="G124" s="12">
        <v>0.7</v>
      </c>
      <c r="H124">
        <v>0</v>
      </c>
      <c r="I124">
        <v>235</v>
      </c>
      <c r="J124" t="s">
        <v>45</v>
      </c>
      <c r="K124" t="s">
        <v>333</v>
      </c>
      <c r="L124" t="s">
        <v>132</v>
      </c>
      <c r="M124" t="s">
        <v>141</v>
      </c>
      <c r="N124" t="s">
        <v>161</v>
      </c>
      <c r="O124" t="s">
        <v>255</v>
      </c>
    </row>
    <row r="125" spans="1:15" customFormat="1" x14ac:dyDescent="0.25">
      <c r="A125">
        <v>472768</v>
      </c>
      <c r="B125" t="s">
        <v>415</v>
      </c>
      <c r="C125">
        <v>90</v>
      </c>
      <c r="D125" t="s">
        <v>17</v>
      </c>
      <c r="E125">
        <v>90</v>
      </c>
      <c r="F125" t="s">
        <v>302</v>
      </c>
      <c r="G125" s="12">
        <v>0.59</v>
      </c>
      <c r="H125">
        <v>0</v>
      </c>
      <c r="I125">
        <v>80</v>
      </c>
      <c r="J125" t="s">
        <v>45</v>
      </c>
      <c r="K125" t="s">
        <v>333</v>
      </c>
      <c r="L125" t="s">
        <v>132</v>
      </c>
      <c r="M125" t="s">
        <v>141</v>
      </c>
      <c r="N125" t="s">
        <v>161</v>
      </c>
      <c r="O125" t="s">
        <v>255</v>
      </c>
    </row>
    <row r="126" spans="1:15" customFormat="1" x14ac:dyDescent="0.25">
      <c r="A126">
        <v>546215</v>
      </c>
      <c r="B126" t="s">
        <v>416</v>
      </c>
      <c r="C126">
        <v>40</v>
      </c>
      <c r="D126" t="s">
        <v>17</v>
      </c>
      <c r="E126">
        <v>40</v>
      </c>
      <c r="F126" t="s">
        <v>302</v>
      </c>
      <c r="G126" s="12">
        <v>0.41420000000000001</v>
      </c>
      <c r="H126">
        <v>0</v>
      </c>
      <c r="I126">
        <v>9</v>
      </c>
      <c r="J126" t="s">
        <v>45</v>
      </c>
      <c r="K126" t="s">
        <v>57</v>
      </c>
      <c r="L126" t="s">
        <v>132</v>
      </c>
      <c r="M126" t="s">
        <v>142</v>
      </c>
      <c r="N126" t="s">
        <v>167</v>
      </c>
      <c r="O126" t="s">
        <v>251</v>
      </c>
    </row>
    <row r="127" spans="1:15" customFormat="1" x14ac:dyDescent="0.25">
      <c r="A127">
        <v>546225</v>
      </c>
      <c r="B127" t="s">
        <v>417</v>
      </c>
      <c r="C127">
        <v>40</v>
      </c>
      <c r="D127" t="s">
        <v>17</v>
      </c>
      <c r="E127">
        <v>40</v>
      </c>
      <c r="F127" t="s">
        <v>302</v>
      </c>
      <c r="G127" s="12">
        <v>0.41420000000000001</v>
      </c>
      <c r="H127">
        <v>0</v>
      </c>
      <c r="I127">
        <v>165</v>
      </c>
      <c r="J127" t="s">
        <v>45</v>
      </c>
      <c r="K127" t="s">
        <v>57</v>
      </c>
      <c r="L127" t="s">
        <v>132</v>
      </c>
      <c r="M127" t="s">
        <v>142</v>
      </c>
      <c r="N127" t="s">
        <v>167</v>
      </c>
      <c r="O127" t="s">
        <v>251</v>
      </c>
    </row>
    <row r="128" spans="1:15" customFormat="1" x14ac:dyDescent="0.25">
      <c r="A128">
        <v>618571</v>
      </c>
      <c r="B128" t="s">
        <v>418</v>
      </c>
      <c r="C128">
        <v>2828</v>
      </c>
      <c r="D128" t="s">
        <v>17</v>
      </c>
      <c r="E128">
        <v>2828</v>
      </c>
      <c r="F128">
        <v>0</v>
      </c>
      <c r="G128" s="12">
        <v>26.38</v>
      </c>
      <c r="H128" t="s">
        <v>325</v>
      </c>
      <c r="I128">
        <v>14</v>
      </c>
      <c r="J128" t="s">
        <v>45</v>
      </c>
      <c r="K128" t="s">
        <v>52</v>
      </c>
      <c r="L128" t="s">
        <v>133</v>
      </c>
      <c r="M128" t="s">
        <v>137</v>
      </c>
      <c r="N128" t="s">
        <v>210</v>
      </c>
      <c r="O128" t="s">
        <v>419</v>
      </c>
    </row>
    <row r="129" spans="1:15" customFormat="1" x14ac:dyDescent="0.25">
      <c r="A129">
        <v>620211</v>
      </c>
      <c r="B129" t="s">
        <v>420</v>
      </c>
      <c r="C129">
        <v>200</v>
      </c>
      <c r="D129" t="s">
        <v>17</v>
      </c>
      <c r="E129">
        <v>200</v>
      </c>
      <c r="F129" t="s">
        <v>302</v>
      </c>
      <c r="G129" s="12">
        <v>1.07365</v>
      </c>
      <c r="H129">
        <v>0</v>
      </c>
      <c r="I129">
        <v>1399</v>
      </c>
      <c r="J129" t="s">
        <v>45</v>
      </c>
      <c r="K129" t="s">
        <v>52</v>
      </c>
      <c r="L129" t="s">
        <v>133</v>
      </c>
      <c r="M129" t="s">
        <v>137</v>
      </c>
      <c r="N129" t="s">
        <v>156</v>
      </c>
      <c r="O129" t="s">
        <v>175</v>
      </c>
    </row>
    <row r="130" spans="1:15" customFormat="1" x14ac:dyDescent="0.25">
      <c r="A130">
        <v>620244</v>
      </c>
      <c r="B130" t="s">
        <v>421</v>
      </c>
      <c r="C130">
        <v>200</v>
      </c>
      <c r="D130" t="s">
        <v>17</v>
      </c>
      <c r="E130">
        <v>200</v>
      </c>
      <c r="F130">
        <v>0</v>
      </c>
      <c r="G130" s="12">
        <v>0.84506942598187318</v>
      </c>
      <c r="H130">
        <v>0</v>
      </c>
      <c r="I130">
        <v>8862</v>
      </c>
      <c r="J130" t="s">
        <v>45</v>
      </c>
      <c r="K130" t="s">
        <v>52</v>
      </c>
      <c r="L130" t="s">
        <v>133</v>
      </c>
      <c r="M130" t="s">
        <v>137</v>
      </c>
      <c r="N130" t="s">
        <v>156</v>
      </c>
      <c r="O130" t="s">
        <v>175</v>
      </c>
    </row>
    <row r="131" spans="1:15" customFormat="1" x14ac:dyDescent="0.25">
      <c r="A131">
        <v>620270</v>
      </c>
      <c r="B131" t="s">
        <v>422</v>
      </c>
      <c r="C131">
        <v>38</v>
      </c>
      <c r="D131" t="s">
        <v>17</v>
      </c>
      <c r="E131">
        <v>38</v>
      </c>
      <c r="F131" t="s">
        <v>302</v>
      </c>
      <c r="G131" s="12">
        <v>0.31</v>
      </c>
      <c r="H131" t="s">
        <v>325</v>
      </c>
      <c r="I131">
        <v>4700</v>
      </c>
      <c r="J131" t="s">
        <v>45</v>
      </c>
      <c r="K131" t="s">
        <v>52</v>
      </c>
      <c r="L131" t="s">
        <v>133</v>
      </c>
      <c r="M131" t="s">
        <v>137</v>
      </c>
      <c r="N131" t="s">
        <v>156</v>
      </c>
      <c r="O131" t="s">
        <v>175</v>
      </c>
    </row>
    <row r="132" spans="1:15" customFormat="1" x14ac:dyDescent="0.25">
      <c r="A132">
        <v>621703</v>
      </c>
      <c r="B132" t="s">
        <v>423</v>
      </c>
      <c r="C132">
        <v>174</v>
      </c>
      <c r="D132" t="s">
        <v>17</v>
      </c>
      <c r="E132">
        <v>174</v>
      </c>
      <c r="F132" t="s">
        <v>302</v>
      </c>
      <c r="G132" s="12">
        <v>0.77</v>
      </c>
      <c r="H132" t="s">
        <v>325</v>
      </c>
      <c r="I132">
        <v>422</v>
      </c>
      <c r="J132" t="s">
        <v>45</v>
      </c>
      <c r="K132" t="s">
        <v>52</v>
      </c>
      <c r="L132" t="s">
        <v>133</v>
      </c>
      <c r="M132" t="s">
        <v>137</v>
      </c>
      <c r="N132" t="s">
        <v>210</v>
      </c>
      <c r="O132" t="s">
        <v>246</v>
      </c>
    </row>
    <row r="133" spans="1:15" customFormat="1" x14ac:dyDescent="0.25">
      <c r="A133">
        <v>621843</v>
      </c>
      <c r="B133" t="s">
        <v>424</v>
      </c>
      <c r="C133">
        <v>1250</v>
      </c>
      <c r="D133" t="s">
        <v>17</v>
      </c>
      <c r="E133">
        <v>1250</v>
      </c>
      <c r="F133" t="s">
        <v>302</v>
      </c>
      <c r="G133" s="12">
        <v>7.63</v>
      </c>
      <c r="H133" t="s">
        <v>325</v>
      </c>
      <c r="I133">
        <v>1</v>
      </c>
      <c r="J133" t="s">
        <v>45</v>
      </c>
      <c r="K133" t="s">
        <v>52</v>
      </c>
      <c r="L133" t="s">
        <v>133</v>
      </c>
      <c r="M133" t="s">
        <v>137</v>
      </c>
      <c r="N133" t="s">
        <v>157</v>
      </c>
      <c r="O133" t="s">
        <v>419</v>
      </c>
    </row>
    <row r="134" spans="1:15" customFormat="1" x14ac:dyDescent="0.25">
      <c r="A134">
        <v>621950</v>
      </c>
      <c r="B134" t="s">
        <v>425</v>
      </c>
      <c r="C134">
        <v>222</v>
      </c>
      <c r="D134" t="s">
        <v>17</v>
      </c>
      <c r="E134">
        <v>222</v>
      </c>
      <c r="F134" t="s">
        <v>302</v>
      </c>
      <c r="G134" s="12">
        <v>1.34</v>
      </c>
      <c r="H134" t="s">
        <v>325</v>
      </c>
      <c r="I134">
        <v>30</v>
      </c>
      <c r="J134" t="s">
        <v>45</v>
      </c>
      <c r="K134" t="s">
        <v>52</v>
      </c>
      <c r="L134" t="s">
        <v>133</v>
      </c>
      <c r="M134" t="s">
        <v>138</v>
      </c>
      <c r="N134" t="s">
        <v>159</v>
      </c>
      <c r="O134" t="s">
        <v>247</v>
      </c>
    </row>
    <row r="135" spans="1:15" customFormat="1" x14ac:dyDescent="0.25">
      <c r="A135">
        <v>649611</v>
      </c>
      <c r="B135" t="s">
        <v>426</v>
      </c>
      <c r="C135">
        <v>180</v>
      </c>
      <c r="D135" t="s">
        <v>17</v>
      </c>
      <c r="E135">
        <v>180</v>
      </c>
      <c r="F135" t="s">
        <v>302</v>
      </c>
      <c r="G135" s="12">
        <v>1.1950000000000001</v>
      </c>
      <c r="H135">
        <v>0</v>
      </c>
      <c r="I135">
        <v>0</v>
      </c>
      <c r="J135" t="s">
        <v>45</v>
      </c>
      <c r="K135" t="s">
        <v>56</v>
      </c>
      <c r="L135" t="s">
        <v>132</v>
      </c>
      <c r="M135" t="s">
        <v>136</v>
      </c>
      <c r="N135" t="s">
        <v>160</v>
      </c>
      <c r="O135" t="s">
        <v>242</v>
      </c>
    </row>
    <row r="136" spans="1:15" customFormat="1" x14ac:dyDescent="0.25">
      <c r="A136">
        <v>649622</v>
      </c>
      <c r="B136" t="s">
        <v>426</v>
      </c>
      <c r="C136">
        <v>130</v>
      </c>
      <c r="D136" t="s">
        <v>17</v>
      </c>
      <c r="E136">
        <v>130</v>
      </c>
      <c r="F136" t="s">
        <v>302</v>
      </c>
      <c r="G136" s="12">
        <v>0.44500000000000001</v>
      </c>
      <c r="H136">
        <v>0</v>
      </c>
      <c r="I136">
        <v>0</v>
      </c>
      <c r="J136" t="s">
        <v>45</v>
      </c>
      <c r="K136" t="s">
        <v>56</v>
      </c>
      <c r="L136" t="s">
        <v>132</v>
      </c>
      <c r="M136" t="s">
        <v>136</v>
      </c>
      <c r="N136" t="s">
        <v>160</v>
      </c>
      <c r="O136" t="s">
        <v>242</v>
      </c>
    </row>
    <row r="137" spans="1:15" customFormat="1" x14ac:dyDescent="0.25">
      <c r="A137">
        <v>649633</v>
      </c>
      <c r="B137" t="s">
        <v>426</v>
      </c>
      <c r="C137">
        <v>950</v>
      </c>
      <c r="D137" t="s">
        <v>17</v>
      </c>
      <c r="E137">
        <v>950</v>
      </c>
      <c r="F137" t="s">
        <v>302</v>
      </c>
      <c r="G137" s="12">
        <v>2.7549999999999999</v>
      </c>
      <c r="H137">
        <v>0</v>
      </c>
      <c r="I137">
        <v>0</v>
      </c>
      <c r="J137" t="s">
        <v>45</v>
      </c>
      <c r="K137" t="s">
        <v>56</v>
      </c>
      <c r="L137" t="s">
        <v>132</v>
      </c>
      <c r="M137" t="s">
        <v>136</v>
      </c>
      <c r="N137" t="s">
        <v>160</v>
      </c>
      <c r="O137" t="s">
        <v>242</v>
      </c>
    </row>
    <row r="138" spans="1:15" customFormat="1" x14ac:dyDescent="0.25">
      <c r="A138">
        <v>649644</v>
      </c>
      <c r="B138" t="s">
        <v>426</v>
      </c>
      <c r="C138">
        <v>200</v>
      </c>
      <c r="D138" t="s">
        <v>17</v>
      </c>
      <c r="E138">
        <v>200</v>
      </c>
      <c r="F138" t="s">
        <v>302</v>
      </c>
      <c r="G138" s="12">
        <v>0.54200000000000004</v>
      </c>
      <c r="H138">
        <v>0</v>
      </c>
      <c r="I138">
        <v>0</v>
      </c>
      <c r="J138" t="s">
        <v>45</v>
      </c>
      <c r="K138" t="s">
        <v>56</v>
      </c>
      <c r="L138" t="s">
        <v>132</v>
      </c>
      <c r="M138" t="s">
        <v>136</v>
      </c>
      <c r="N138" t="s">
        <v>160</v>
      </c>
      <c r="O138" t="s">
        <v>242</v>
      </c>
    </row>
    <row r="139" spans="1:15" customFormat="1" x14ac:dyDescent="0.25">
      <c r="A139">
        <v>649655</v>
      </c>
      <c r="B139" t="s">
        <v>426</v>
      </c>
      <c r="C139">
        <v>130</v>
      </c>
      <c r="D139" t="s">
        <v>17</v>
      </c>
      <c r="E139">
        <v>130</v>
      </c>
      <c r="F139" t="s">
        <v>302</v>
      </c>
      <c r="G139" s="12">
        <v>0.42</v>
      </c>
      <c r="H139">
        <v>0</v>
      </c>
      <c r="I139">
        <v>0</v>
      </c>
      <c r="J139" t="s">
        <v>45</v>
      </c>
      <c r="K139" t="s">
        <v>56</v>
      </c>
      <c r="L139" t="s">
        <v>132</v>
      </c>
      <c r="M139" t="s">
        <v>136</v>
      </c>
      <c r="N139" t="s">
        <v>160</v>
      </c>
      <c r="O139" t="s">
        <v>242</v>
      </c>
    </row>
    <row r="140" spans="1:15" customFormat="1" x14ac:dyDescent="0.25">
      <c r="A140">
        <v>649666</v>
      </c>
      <c r="B140" t="s">
        <v>426</v>
      </c>
      <c r="C140">
        <v>90</v>
      </c>
      <c r="D140" t="s">
        <v>17</v>
      </c>
      <c r="E140">
        <v>90</v>
      </c>
      <c r="F140" t="s">
        <v>302</v>
      </c>
      <c r="G140" s="12">
        <v>0.36399999999999999</v>
      </c>
      <c r="H140">
        <v>0</v>
      </c>
      <c r="I140">
        <v>2</v>
      </c>
      <c r="J140" t="s">
        <v>45</v>
      </c>
      <c r="K140" t="s">
        <v>56</v>
      </c>
      <c r="L140" t="s">
        <v>132</v>
      </c>
      <c r="M140" t="s">
        <v>136</v>
      </c>
      <c r="N140" t="s">
        <v>160</v>
      </c>
      <c r="O140" t="s">
        <v>242</v>
      </c>
    </row>
    <row r="141" spans="1:15" customFormat="1" x14ac:dyDescent="0.25">
      <c r="A141">
        <v>649703</v>
      </c>
      <c r="B141" t="s">
        <v>320</v>
      </c>
      <c r="C141">
        <v>180</v>
      </c>
      <c r="D141" t="s">
        <v>17</v>
      </c>
      <c r="E141">
        <v>180</v>
      </c>
      <c r="F141" t="s">
        <v>302</v>
      </c>
      <c r="G141" s="12">
        <v>1.7729999999999999</v>
      </c>
      <c r="H141">
        <v>0</v>
      </c>
      <c r="I141">
        <v>0</v>
      </c>
      <c r="J141" t="s">
        <v>45</v>
      </c>
      <c r="K141" t="s">
        <v>52</v>
      </c>
      <c r="L141" t="s">
        <v>132</v>
      </c>
      <c r="M141" t="s">
        <v>136</v>
      </c>
      <c r="N141" t="s">
        <v>155</v>
      </c>
      <c r="O141" t="s">
        <v>242</v>
      </c>
    </row>
    <row r="142" spans="1:15" customFormat="1" x14ac:dyDescent="0.25">
      <c r="A142">
        <v>649714</v>
      </c>
      <c r="B142" t="s">
        <v>320</v>
      </c>
      <c r="C142">
        <v>300</v>
      </c>
      <c r="D142" t="s">
        <v>17</v>
      </c>
      <c r="E142">
        <v>300</v>
      </c>
      <c r="F142" t="s">
        <v>302</v>
      </c>
      <c r="G142" s="12">
        <v>2.6960000000000002</v>
      </c>
      <c r="H142">
        <v>0</v>
      </c>
      <c r="I142">
        <v>0</v>
      </c>
      <c r="J142" t="s">
        <v>45</v>
      </c>
      <c r="K142" t="s">
        <v>52</v>
      </c>
      <c r="L142" t="s">
        <v>132</v>
      </c>
      <c r="M142" t="s">
        <v>136</v>
      </c>
      <c r="N142" t="s">
        <v>155</v>
      </c>
      <c r="O142" t="s">
        <v>242</v>
      </c>
    </row>
    <row r="143" spans="1:15" customFormat="1" x14ac:dyDescent="0.25">
      <c r="A143">
        <v>649725</v>
      </c>
      <c r="B143" t="s">
        <v>427</v>
      </c>
      <c r="C143">
        <v>450</v>
      </c>
      <c r="D143" t="s">
        <v>17</v>
      </c>
      <c r="E143">
        <v>450</v>
      </c>
      <c r="F143" t="s">
        <v>302</v>
      </c>
      <c r="G143" s="12">
        <v>3.8109999999999999</v>
      </c>
      <c r="H143">
        <v>0</v>
      </c>
      <c r="I143">
        <v>1</v>
      </c>
      <c r="J143" t="s">
        <v>45</v>
      </c>
      <c r="K143" t="s">
        <v>52</v>
      </c>
      <c r="L143" t="s">
        <v>132</v>
      </c>
      <c r="M143" t="s">
        <v>136</v>
      </c>
      <c r="N143" t="s">
        <v>155</v>
      </c>
      <c r="O143" t="s">
        <v>242</v>
      </c>
    </row>
    <row r="144" spans="1:15" customFormat="1" x14ac:dyDescent="0.25">
      <c r="A144">
        <v>100995</v>
      </c>
      <c r="B144" t="s">
        <v>428</v>
      </c>
      <c r="C144">
        <v>510</v>
      </c>
      <c r="D144" t="s">
        <v>17</v>
      </c>
      <c r="E144" t="s">
        <v>302</v>
      </c>
      <c r="F144">
        <v>510</v>
      </c>
      <c r="G144" s="12">
        <v>33.354000000000006</v>
      </c>
      <c r="H144">
        <v>0</v>
      </c>
      <c r="I144">
        <v>131</v>
      </c>
      <c r="J144" t="s">
        <v>46</v>
      </c>
      <c r="K144" t="s">
        <v>88</v>
      </c>
      <c r="L144" t="s">
        <v>132</v>
      </c>
      <c r="M144" t="s">
        <v>135</v>
      </c>
      <c r="N144" t="s">
        <v>155</v>
      </c>
      <c r="O144" t="s">
        <v>242</v>
      </c>
    </row>
    <row r="145" spans="1:15" customFormat="1" x14ac:dyDescent="0.25">
      <c r="A145">
        <v>116561</v>
      </c>
      <c r="B145" t="s">
        <v>429</v>
      </c>
      <c r="C145">
        <v>290</v>
      </c>
      <c r="D145" t="s">
        <v>17</v>
      </c>
      <c r="E145">
        <v>290</v>
      </c>
      <c r="F145" t="s">
        <v>302</v>
      </c>
      <c r="G145" s="12">
        <v>11.617827080874116</v>
      </c>
      <c r="H145" t="s">
        <v>325</v>
      </c>
      <c r="I145">
        <v>0</v>
      </c>
      <c r="J145" t="s">
        <v>46</v>
      </c>
      <c r="K145" t="s">
        <v>88</v>
      </c>
      <c r="L145" t="s">
        <v>132</v>
      </c>
      <c r="M145" t="s">
        <v>135</v>
      </c>
      <c r="N145" t="s">
        <v>155</v>
      </c>
      <c r="O145" t="s">
        <v>242</v>
      </c>
    </row>
    <row r="146" spans="1:15" customFormat="1" x14ac:dyDescent="0.25">
      <c r="A146">
        <v>116841</v>
      </c>
      <c r="B146" t="s">
        <v>430</v>
      </c>
      <c r="C146">
        <v>450</v>
      </c>
      <c r="D146" t="s">
        <v>17</v>
      </c>
      <c r="E146">
        <v>450</v>
      </c>
      <c r="F146" t="s">
        <v>302</v>
      </c>
      <c r="G146" s="12">
        <v>19.069414248928052</v>
      </c>
      <c r="H146" t="s">
        <v>325</v>
      </c>
      <c r="I146">
        <v>0</v>
      </c>
      <c r="J146" t="s">
        <v>46</v>
      </c>
      <c r="K146" t="s">
        <v>88</v>
      </c>
      <c r="L146" t="s">
        <v>132</v>
      </c>
      <c r="M146" t="s">
        <v>135</v>
      </c>
      <c r="N146" t="s">
        <v>161</v>
      </c>
      <c r="O146" t="s">
        <v>242</v>
      </c>
    </row>
    <row r="147" spans="1:15" customFormat="1" x14ac:dyDescent="0.25">
      <c r="A147">
        <v>117180</v>
      </c>
      <c r="B147" t="s">
        <v>431</v>
      </c>
      <c r="C147">
        <v>180</v>
      </c>
      <c r="D147" t="s">
        <v>17</v>
      </c>
      <c r="E147">
        <v>180</v>
      </c>
      <c r="F147" t="s">
        <v>302</v>
      </c>
      <c r="G147" s="12">
        <v>6.5940000000000003</v>
      </c>
      <c r="H147" t="s">
        <v>304</v>
      </c>
      <c r="I147">
        <v>2</v>
      </c>
      <c r="J147" t="s">
        <v>46</v>
      </c>
      <c r="K147" t="s">
        <v>88</v>
      </c>
      <c r="L147" t="s">
        <v>132</v>
      </c>
      <c r="M147" t="s">
        <v>135</v>
      </c>
      <c r="N147" t="s">
        <v>155</v>
      </c>
      <c r="O147" t="s">
        <v>242</v>
      </c>
    </row>
    <row r="148" spans="1:15" customFormat="1" x14ac:dyDescent="0.25">
      <c r="A148">
        <v>117235</v>
      </c>
      <c r="B148" t="s">
        <v>432</v>
      </c>
      <c r="C148">
        <v>180</v>
      </c>
      <c r="D148" t="s">
        <v>17</v>
      </c>
      <c r="E148" t="s">
        <v>302</v>
      </c>
      <c r="F148">
        <v>180</v>
      </c>
      <c r="G148" s="12">
        <v>36.75</v>
      </c>
      <c r="H148">
        <v>0</v>
      </c>
      <c r="I148">
        <v>54</v>
      </c>
      <c r="J148" t="s">
        <v>46</v>
      </c>
      <c r="K148" t="s">
        <v>88</v>
      </c>
      <c r="L148" t="s">
        <v>132</v>
      </c>
      <c r="M148" t="s">
        <v>135</v>
      </c>
      <c r="N148" t="s">
        <v>155</v>
      </c>
      <c r="O148" t="s">
        <v>242</v>
      </c>
    </row>
    <row r="149" spans="1:15" customFormat="1" x14ac:dyDescent="0.25">
      <c r="A149">
        <v>117246</v>
      </c>
      <c r="B149" t="s">
        <v>433</v>
      </c>
      <c r="C149">
        <v>275</v>
      </c>
      <c r="D149" t="s">
        <v>17</v>
      </c>
      <c r="E149" t="s">
        <v>302</v>
      </c>
      <c r="F149">
        <v>275</v>
      </c>
      <c r="G149" s="12">
        <v>35.732999999999997</v>
      </c>
      <c r="H149">
        <v>0</v>
      </c>
      <c r="I149">
        <v>29</v>
      </c>
      <c r="J149" t="s">
        <v>46</v>
      </c>
      <c r="K149" t="s">
        <v>88</v>
      </c>
      <c r="L149" t="s">
        <v>132</v>
      </c>
      <c r="M149" t="s">
        <v>135</v>
      </c>
      <c r="N149" t="s">
        <v>155</v>
      </c>
      <c r="O149" t="s">
        <v>242</v>
      </c>
    </row>
    <row r="150" spans="1:15" customFormat="1" x14ac:dyDescent="0.25">
      <c r="A150">
        <v>117250</v>
      </c>
      <c r="B150" t="s">
        <v>434</v>
      </c>
      <c r="C150">
        <v>550</v>
      </c>
      <c r="D150" t="s">
        <v>17</v>
      </c>
      <c r="E150" t="s">
        <v>302</v>
      </c>
      <c r="F150">
        <v>550</v>
      </c>
      <c r="G150" s="12">
        <v>34.521000000000001</v>
      </c>
      <c r="H150">
        <v>0</v>
      </c>
      <c r="I150">
        <v>0</v>
      </c>
      <c r="J150" t="s">
        <v>46</v>
      </c>
      <c r="K150" t="s">
        <v>88</v>
      </c>
      <c r="L150" t="s">
        <v>132</v>
      </c>
      <c r="M150" t="s">
        <v>135</v>
      </c>
      <c r="N150" t="s">
        <v>155</v>
      </c>
      <c r="O150" t="s">
        <v>242</v>
      </c>
    </row>
    <row r="151" spans="1:15" customFormat="1" x14ac:dyDescent="0.25">
      <c r="A151">
        <v>117270</v>
      </c>
      <c r="B151" t="s">
        <v>431</v>
      </c>
      <c r="C151">
        <v>270</v>
      </c>
      <c r="D151" t="s">
        <v>17</v>
      </c>
      <c r="E151">
        <v>270</v>
      </c>
      <c r="F151" t="s">
        <v>302</v>
      </c>
      <c r="G151" s="12">
        <v>9.4160000000000004</v>
      </c>
      <c r="H151" t="s">
        <v>304</v>
      </c>
      <c r="I151">
        <v>8</v>
      </c>
      <c r="J151" t="s">
        <v>46</v>
      </c>
      <c r="K151" t="s">
        <v>88</v>
      </c>
      <c r="L151" t="s">
        <v>132</v>
      </c>
      <c r="M151" t="s">
        <v>135</v>
      </c>
      <c r="N151" t="s">
        <v>155</v>
      </c>
      <c r="O151" t="s">
        <v>242</v>
      </c>
    </row>
    <row r="152" spans="1:15" customFormat="1" x14ac:dyDescent="0.25">
      <c r="A152">
        <v>117550</v>
      </c>
      <c r="B152" t="s">
        <v>431</v>
      </c>
      <c r="C152">
        <v>550</v>
      </c>
      <c r="D152" t="s">
        <v>17</v>
      </c>
      <c r="E152">
        <v>550</v>
      </c>
      <c r="F152" t="s">
        <v>302</v>
      </c>
      <c r="G152" s="12">
        <v>18.446999999999999</v>
      </c>
      <c r="H152" t="s">
        <v>304</v>
      </c>
      <c r="I152">
        <v>0</v>
      </c>
      <c r="J152" t="s">
        <v>46</v>
      </c>
      <c r="K152" t="s">
        <v>88</v>
      </c>
      <c r="L152" t="s">
        <v>132</v>
      </c>
      <c r="M152" t="s">
        <v>135</v>
      </c>
      <c r="N152" t="s">
        <v>155</v>
      </c>
      <c r="O152" t="s">
        <v>242</v>
      </c>
    </row>
    <row r="153" spans="1:15" customFormat="1" x14ac:dyDescent="0.25">
      <c r="A153">
        <v>118450</v>
      </c>
      <c r="B153" t="s">
        <v>435</v>
      </c>
      <c r="C153">
        <v>450</v>
      </c>
      <c r="D153" t="s">
        <v>17</v>
      </c>
      <c r="E153">
        <v>450</v>
      </c>
      <c r="F153" t="s">
        <v>302</v>
      </c>
      <c r="G153" s="12">
        <v>18.091000000000001</v>
      </c>
      <c r="H153">
        <v>0</v>
      </c>
      <c r="I153">
        <v>134</v>
      </c>
      <c r="J153" t="s">
        <v>46</v>
      </c>
      <c r="K153" t="s">
        <v>88</v>
      </c>
      <c r="L153" t="s">
        <v>132</v>
      </c>
      <c r="M153" t="s">
        <v>135</v>
      </c>
      <c r="N153" t="s">
        <v>155</v>
      </c>
      <c r="O153" t="s">
        <v>242</v>
      </c>
    </row>
    <row r="154" spans="1:15" customFormat="1" x14ac:dyDescent="0.25">
      <c r="A154">
        <v>119501</v>
      </c>
      <c r="B154" t="s">
        <v>436</v>
      </c>
      <c r="C154">
        <v>100</v>
      </c>
      <c r="D154" t="s">
        <v>17</v>
      </c>
      <c r="E154" t="s">
        <v>302</v>
      </c>
      <c r="F154">
        <v>100</v>
      </c>
      <c r="G154" s="12">
        <v>39.049999999999997</v>
      </c>
      <c r="H154">
        <v>0</v>
      </c>
      <c r="I154">
        <v>146</v>
      </c>
      <c r="J154" t="s">
        <v>46</v>
      </c>
      <c r="K154" t="s">
        <v>88</v>
      </c>
      <c r="L154" t="s">
        <v>132</v>
      </c>
      <c r="M154" t="s">
        <v>135</v>
      </c>
      <c r="N154" t="s">
        <v>155</v>
      </c>
      <c r="O154" t="s">
        <v>242</v>
      </c>
    </row>
    <row r="155" spans="1:15" customFormat="1" x14ac:dyDescent="0.25">
      <c r="A155">
        <v>119523</v>
      </c>
      <c r="B155" t="s">
        <v>436</v>
      </c>
      <c r="C155">
        <v>200</v>
      </c>
      <c r="D155" t="s">
        <v>17</v>
      </c>
      <c r="E155" t="s">
        <v>302</v>
      </c>
      <c r="F155">
        <v>200</v>
      </c>
      <c r="G155" s="12">
        <v>38.973999999999997</v>
      </c>
      <c r="H155">
        <v>0</v>
      </c>
      <c r="I155">
        <v>122</v>
      </c>
      <c r="J155" t="s">
        <v>46</v>
      </c>
      <c r="K155" t="s">
        <v>88</v>
      </c>
      <c r="L155" t="s">
        <v>132</v>
      </c>
      <c r="M155" t="s">
        <v>135</v>
      </c>
      <c r="N155" t="s">
        <v>155</v>
      </c>
      <c r="O155" t="s">
        <v>242</v>
      </c>
    </row>
    <row r="156" spans="1:15" customFormat="1" x14ac:dyDescent="0.25">
      <c r="A156">
        <v>119545</v>
      </c>
      <c r="B156" t="s">
        <v>436</v>
      </c>
      <c r="C156">
        <v>300</v>
      </c>
      <c r="D156" t="s">
        <v>17</v>
      </c>
      <c r="E156" t="s">
        <v>302</v>
      </c>
      <c r="F156">
        <v>300</v>
      </c>
      <c r="G156" s="12">
        <v>37.451999999999998</v>
      </c>
      <c r="H156">
        <v>0</v>
      </c>
      <c r="I156">
        <v>28</v>
      </c>
      <c r="J156" t="s">
        <v>46</v>
      </c>
      <c r="K156" t="s">
        <v>88</v>
      </c>
      <c r="L156" t="s">
        <v>132</v>
      </c>
      <c r="M156" t="s">
        <v>135</v>
      </c>
      <c r="N156" t="s">
        <v>155</v>
      </c>
      <c r="O156" t="s">
        <v>242</v>
      </c>
    </row>
    <row r="157" spans="1:15" customFormat="1" x14ac:dyDescent="0.25">
      <c r="A157">
        <v>119560</v>
      </c>
      <c r="B157" t="s">
        <v>436</v>
      </c>
      <c r="C157">
        <v>400</v>
      </c>
      <c r="D157" t="s">
        <v>17</v>
      </c>
      <c r="E157" t="s">
        <v>302</v>
      </c>
      <c r="F157">
        <v>400</v>
      </c>
      <c r="G157" s="12">
        <v>36.207999999999998</v>
      </c>
      <c r="H157">
        <v>0</v>
      </c>
      <c r="I157">
        <v>109</v>
      </c>
      <c r="J157" t="s">
        <v>46</v>
      </c>
      <c r="K157" t="s">
        <v>88</v>
      </c>
      <c r="L157" t="s">
        <v>132</v>
      </c>
      <c r="M157" t="s">
        <v>135</v>
      </c>
      <c r="N157" t="s">
        <v>155</v>
      </c>
      <c r="O157" t="s">
        <v>242</v>
      </c>
    </row>
    <row r="158" spans="1:15" customFormat="1" x14ac:dyDescent="0.25">
      <c r="A158">
        <v>119571</v>
      </c>
      <c r="B158" t="s">
        <v>436</v>
      </c>
      <c r="C158">
        <v>600</v>
      </c>
      <c r="D158" t="s">
        <v>17</v>
      </c>
      <c r="E158" t="s">
        <v>302</v>
      </c>
      <c r="F158">
        <v>600</v>
      </c>
      <c r="G158" s="12">
        <v>34.981000000000002</v>
      </c>
      <c r="H158">
        <v>0</v>
      </c>
      <c r="I158">
        <v>17</v>
      </c>
      <c r="J158" t="s">
        <v>46</v>
      </c>
      <c r="K158" t="s">
        <v>88</v>
      </c>
      <c r="L158" t="s">
        <v>132</v>
      </c>
      <c r="M158" t="s">
        <v>135</v>
      </c>
      <c r="N158" t="s">
        <v>155</v>
      </c>
      <c r="O158" t="s">
        <v>242</v>
      </c>
    </row>
    <row r="159" spans="1:15" customFormat="1" x14ac:dyDescent="0.25">
      <c r="A159">
        <v>141305</v>
      </c>
      <c r="B159" t="s">
        <v>437</v>
      </c>
      <c r="C159">
        <v>300</v>
      </c>
      <c r="D159" t="s">
        <v>17</v>
      </c>
      <c r="E159" t="s">
        <v>302</v>
      </c>
      <c r="F159">
        <v>300</v>
      </c>
      <c r="G159" s="12">
        <v>30.981000000000002</v>
      </c>
      <c r="H159">
        <v>0</v>
      </c>
      <c r="I159">
        <v>2</v>
      </c>
      <c r="J159" t="s">
        <v>46</v>
      </c>
      <c r="K159" t="s">
        <v>88</v>
      </c>
      <c r="L159" t="s">
        <v>132</v>
      </c>
      <c r="M159" t="s">
        <v>135</v>
      </c>
      <c r="N159" t="s">
        <v>161</v>
      </c>
      <c r="O159" t="s">
        <v>242</v>
      </c>
    </row>
    <row r="160" spans="1:15" customFormat="1" x14ac:dyDescent="0.25">
      <c r="A160">
        <v>141307</v>
      </c>
      <c r="B160" t="s">
        <v>437</v>
      </c>
      <c r="C160">
        <v>300</v>
      </c>
      <c r="D160" t="s">
        <v>17</v>
      </c>
      <c r="E160">
        <v>300</v>
      </c>
      <c r="F160">
        <v>6</v>
      </c>
      <c r="G160" s="12">
        <v>8.6300000000000008</v>
      </c>
      <c r="H160" t="s">
        <v>304</v>
      </c>
      <c r="I160">
        <v>1</v>
      </c>
      <c r="J160" t="s">
        <v>46</v>
      </c>
      <c r="K160" t="s">
        <v>88</v>
      </c>
      <c r="L160" t="s">
        <v>132</v>
      </c>
      <c r="M160" t="s">
        <v>135</v>
      </c>
      <c r="N160" t="s">
        <v>161</v>
      </c>
      <c r="O160" t="s">
        <v>242</v>
      </c>
    </row>
    <row r="161" spans="1:15" customFormat="1" x14ac:dyDescent="0.25">
      <c r="A161">
        <v>150006</v>
      </c>
      <c r="B161" t="s">
        <v>438</v>
      </c>
      <c r="C161">
        <v>750</v>
      </c>
      <c r="D161" t="s">
        <v>17</v>
      </c>
      <c r="E161" t="s">
        <v>302</v>
      </c>
      <c r="F161">
        <v>750</v>
      </c>
      <c r="G161" s="12">
        <v>55.43</v>
      </c>
      <c r="H161">
        <v>0</v>
      </c>
      <c r="I161">
        <v>1</v>
      </c>
      <c r="J161" t="s">
        <v>46</v>
      </c>
      <c r="K161" t="s">
        <v>88</v>
      </c>
      <c r="L161" t="s">
        <v>132</v>
      </c>
      <c r="M161" t="s">
        <v>135</v>
      </c>
      <c r="N161" t="s">
        <v>155</v>
      </c>
      <c r="O161" t="s">
        <v>248</v>
      </c>
    </row>
    <row r="162" spans="1:15" customFormat="1" x14ac:dyDescent="0.25">
      <c r="A162">
        <v>152007</v>
      </c>
      <c r="B162" t="s">
        <v>439</v>
      </c>
      <c r="C162">
        <v>300</v>
      </c>
      <c r="D162" t="s">
        <v>17</v>
      </c>
      <c r="E162" t="s">
        <v>302</v>
      </c>
      <c r="F162">
        <v>300</v>
      </c>
      <c r="G162" s="12">
        <v>59.734999999999999</v>
      </c>
      <c r="H162">
        <v>0</v>
      </c>
      <c r="I162">
        <v>7</v>
      </c>
      <c r="J162" t="s">
        <v>46</v>
      </c>
      <c r="K162" t="s">
        <v>88</v>
      </c>
      <c r="L162" t="s">
        <v>132</v>
      </c>
      <c r="M162" t="s">
        <v>135</v>
      </c>
      <c r="N162" t="s">
        <v>155</v>
      </c>
      <c r="O162" t="s">
        <v>248</v>
      </c>
    </row>
    <row r="163" spans="1:15" customFormat="1" x14ac:dyDescent="0.25">
      <c r="A163">
        <v>241500</v>
      </c>
      <c r="B163" t="s">
        <v>440</v>
      </c>
      <c r="C163">
        <v>200</v>
      </c>
      <c r="D163" t="s">
        <v>17</v>
      </c>
      <c r="E163">
        <v>200</v>
      </c>
      <c r="F163" t="s">
        <v>302</v>
      </c>
      <c r="G163" s="12">
        <v>3.1086800000000006</v>
      </c>
      <c r="H163">
        <v>0</v>
      </c>
      <c r="I163">
        <v>7</v>
      </c>
      <c r="J163" t="s">
        <v>46</v>
      </c>
      <c r="K163" t="s">
        <v>88</v>
      </c>
      <c r="L163" t="s">
        <v>132</v>
      </c>
      <c r="M163" t="s">
        <v>149</v>
      </c>
      <c r="N163" t="s">
        <v>161</v>
      </c>
      <c r="O163" t="s">
        <v>242</v>
      </c>
    </row>
    <row r="164" spans="1:15" customFormat="1" x14ac:dyDescent="0.25">
      <c r="A164">
        <v>401402</v>
      </c>
      <c r="B164" t="s">
        <v>441</v>
      </c>
      <c r="C164">
        <v>393</v>
      </c>
      <c r="D164" t="s">
        <v>17</v>
      </c>
      <c r="E164" t="s">
        <v>302</v>
      </c>
      <c r="F164">
        <v>393</v>
      </c>
      <c r="G164" s="12">
        <v>12.26032</v>
      </c>
      <c r="H164">
        <v>0</v>
      </c>
      <c r="I164">
        <v>116</v>
      </c>
      <c r="J164" t="s">
        <v>46</v>
      </c>
      <c r="K164" t="s">
        <v>88</v>
      </c>
      <c r="L164" t="s">
        <v>132</v>
      </c>
      <c r="M164" t="s">
        <v>139</v>
      </c>
      <c r="N164" t="s">
        <v>163</v>
      </c>
      <c r="O164" t="s">
        <v>242</v>
      </c>
    </row>
    <row r="165" spans="1:15" customFormat="1" x14ac:dyDescent="0.25">
      <c r="A165">
        <v>401601</v>
      </c>
      <c r="B165" t="s">
        <v>442</v>
      </c>
      <c r="C165">
        <v>200</v>
      </c>
      <c r="D165" t="s">
        <v>17</v>
      </c>
      <c r="E165" t="s">
        <v>302</v>
      </c>
      <c r="F165">
        <v>200</v>
      </c>
      <c r="G165" s="12">
        <v>13.121419999999999</v>
      </c>
      <c r="H165">
        <v>0</v>
      </c>
      <c r="I165">
        <v>0</v>
      </c>
      <c r="J165" t="s">
        <v>46</v>
      </c>
      <c r="K165" t="s">
        <v>88</v>
      </c>
      <c r="L165" t="s">
        <v>132</v>
      </c>
      <c r="M165" t="s">
        <v>139</v>
      </c>
      <c r="N165" t="s">
        <v>162</v>
      </c>
      <c r="O165" t="s">
        <v>242</v>
      </c>
    </row>
    <row r="166" spans="1:15" customFormat="1" x14ac:dyDescent="0.25">
      <c r="A166">
        <v>410001</v>
      </c>
      <c r="B166" t="s">
        <v>443</v>
      </c>
      <c r="C166">
        <v>242</v>
      </c>
      <c r="D166" t="s">
        <v>17</v>
      </c>
      <c r="E166" t="s">
        <v>302</v>
      </c>
      <c r="F166">
        <v>242</v>
      </c>
      <c r="G166" s="12">
        <v>20.22822</v>
      </c>
      <c r="H166">
        <v>0</v>
      </c>
      <c r="I166">
        <v>14</v>
      </c>
      <c r="J166" t="s">
        <v>46</v>
      </c>
      <c r="K166" t="s">
        <v>88</v>
      </c>
      <c r="L166" t="s">
        <v>132</v>
      </c>
      <c r="M166" t="s">
        <v>149</v>
      </c>
      <c r="N166" t="s">
        <v>163</v>
      </c>
      <c r="O166" t="s">
        <v>444</v>
      </c>
    </row>
    <row r="167" spans="1:15" customFormat="1" x14ac:dyDescent="0.25">
      <c r="A167">
        <v>410104</v>
      </c>
      <c r="B167" t="s">
        <v>445</v>
      </c>
      <c r="C167">
        <v>242</v>
      </c>
      <c r="D167" t="s">
        <v>17</v>
      </c>
      <c r="E167" t="s">
        <v>302</v>
      </c>
      <c r="F167">
        <v>242</v>
      </c>
      <c r="G167" s="12">
        <v>23.116720000000001</v>
      </c>
      <c r="H167">
        <v>0</v>
      </c>
      <c r="I167">
        <v>21</v>
      </c>
      <c r="J167" t="s">
        <v>46</v>
      </c>
      <c r="K167" t="s">
        <v>88</v>
      </c>
      <c r="L167" t="s">
        <v>132</v>
      </c>
      <c r="M167" t="s">
        <v>149</v>
      </c>
      <c r="N167" t="s">
        <v>163</v>
      </c>
      <c r="O167" t="s">
        <v>444</v>
      </c>
    </row>
    <row r="168" spans="1:15" customFormat="1" x14ac:dyDescent="0.25">
      <c r="A168">
        <v>410255</v>
      </c>
      <c r="B168" t="s">
        <v>446</v>
      </c>
      <c r="C168">
        <v>250</v>
      </c>
      <c r="D168" t="s">
        <v>17</v>
      </c>
      <c r="E168">
        <v>250</v>
      </c>
      <c r="F168">
        <v>250</v>
      </c>
      <c r="G168" s="12">
        <v>19.672319999999999</v>
      </c>
      <c r="H168" t="s">
        <v>369</v>
      </c>
      <c r="I168">
        <v>0</v>
      </c>
      <c r="J168" t="s">
        <v>46</v>
      </c>
      <c r="K168" t="s">
        <v>88</v>
      </c>
      <c r="L168" t="s">
        <v>132</v>
      </c>
      <c r="M168" t="s">
        <v>139</v>
      </c>
      <c r="N168" t="s">
        <v>163</v>
      </c>
      <c r="O168" t="s">
        <v>242</v>
      </c>
    </row>
    <row r="169" spans="1:15" customFormat="1" x14ac:dyDescent="0.25">
      <c r="A169">
        <v>410325</v>
      </c>
      <c r="B169" t="s">
        <v>447</v>
      </c>
      <c r="C169">
        <v>120</v>
      </c>
      <c r="D169" t="s">
        <v>17</v>
      </c>
      <c r="E169" t="s">
        <v>302</v>
      </c>
      <c r="F169">
        <v>120</v>
      </c>
      <c r="G169" s="12">
        <v>44.729240000000004</v>
      </c>
      <c r="H169">
        <v>0</v>
      </c>
      <c r="I169">
        <v>30</v>
      </c>
      <c r="J169" t="s">
        <v>46</v>
      </c>
      <c r="K169" t="s">
        <v>88</v>
      </c>
      <c r="L169" t="s">
        <v>132</v>
      </c>
      <c r="M169" t="s">
        <v>149</v>
      </c>
      <c r="N169" t="s">
        <v>163</v>
      </c>
      <c r="O169" t="s">
        <v>190</v>
      </c>
    </row>
    <row r="170" spans="1:15" customFormat="1" x14ac:dyDescent="0.25">
      <c r="A170">
        <v>411305</v>
      </c>
      <c r="B170" t="s">
        <v>448</v>
      </c>
      <c r="C170">
        <v>250</v>
      </c>
      <c r="D170" t="s">
        <v>17</v>
      </c>
      <c r="E170">
        <v>250</v>
      </c>
      <c r="F170">
        <v>250</v>
      </c>
      <c r="G170" s="12">
        <v>3.9850400000000001</v>
      </c>
      <c r="H170">
        <v>0</v>
      </c>
      <c r="I170">
        <v>63</v>
      </c>
      <c r="J170" t="s">
        <v>46</v>
      </c>
      <c r="K170" t="s">
        <v>88</v>
      </c>
      <c r="L170" t="s">
        <v>132</v>
      </c>
      <c r="M170" t="s">
        <v>149</v>
      </c>
      <c r="N170" t="s">
        <v>161</v>
      </c>
      <c r="O170" t="s">
        <v>190</v>
      </c>
    </row>
    <row r="171" spans="1:15" customFormat="1" x14ac:dyDescent="0.25">
      <c r="A171">
        <v>412521</v>
      </c>
      <c r="B171" t="s">
        <v>449</v>
      </c>
      <c r="C171">
        <v>400</v>
      </c>
      <c r="D171" t="s">
        <v>17</v>
      </c>
      <c r="E171" t="s">
        <v>302</v>
      </c>
      <c r="F171">
        <v>400</v>
      </c>
      <c r="G171" s="12">
        <v>10.83</v>
      </c>
      <c r="H171" t="s">
        <v>325</v>
      </c>
      <c r="I171" s="27"/>
      <c r="J171" t="s">
        <v>46</v>
      </c>
      <c r="K171" t="s">
        <v>88</v>
      </c>
      <c r="L171" t="s">
        <v>132</v>
      </c>
      <c r="M171" t="s">
        <v>149</v>
      </c>
      <c r="N171" t="s">
        <v>195</v>
      </c>
      <c r="O171" t="s">
        <v>190</v>
      </c>
    </row>
    <row r="172" spans="1:15" customFormat="1" x14ac:dyDescent="0.25">
      <c r="A172">
        <v>413206</v>
      </c>
      <c r="B172" t="s">
        <v>450</v>
      </c>
      <c r="C172">
        <v>6700</v>
      </c>
      <c r="D172" t="s">
        <v>17</v>
      </c>
      <c r="E172">
        <v>6700</v>
      </c>
      <c r="F172" t="s">
        <v>302</v>
      </c>
      <c r="G172" s="12">
        <v>55.066800000000008</v>
      </c>
      <c r="H172">
        <v>0</v>
      </c>
      <c r="I172">
        <v>24</v>
      </c>
      <c r="J172" t="s">
        <v>46</v>
      </c>
      <c r="K172" t="s">
        <v>91</v>
      </c>
      <c r="L172" t="s">
        <v>132</v>
      </c>
      <c r="M172" t="s">
        <v>149</v>
      </c>
      <c r="N172" t="s">
        <v>206</v>
      </c>
      <c r="O172" t="s">
        <v>444</v>
      </c>
    </row>
    <row r="173" spans="1:15" customFormat="1" x14ac:dyDescent="0.25">
      <c r="A173">
        <v>413243</v>
      </c>
      <c r="B173" t="s">
        <v>451</v>
      </c>
      <c r="C173">
        <v>5000</v>
      </c>
      <c r="D173" t="s">
        <v>17</v>
      </c>
      <c r="E173">
        <v>5000</v>
      </c>
      <c r="F173" t="s">
        <v>302</v>
      </c>
      <c r="G173" s="12">
        <v>25.124500000000001</v>
      </c>
      <c r="H173">
        <v>0</v>
      </c>
      <c r="I173">
        <v>5</v>
      </c>
      <c r="J173" t="s">
        <v>46</v>
      </c>
      <c r="K173" t="s">
        <v>91</v>
      </c>
      <c r="L173" t="s">
        <v>132</v>
      </c>
      <c r="M173" t="s">
        <v>149</v>
      </c>
      <c r="N173" t="s">
        <v>206</v>
      </c>
      <c r="O173" t="s">
        <v>444</v>
      </c>
    </row>
    <row r="174" spans="1:15" customFormat="1" x14ac:dyDescent="0.25">
      <c r="A174">
        <v>413254</v>
      </c>
      <c r="B174" t="s">
        <v>452</v>
      </c>
      <c r="C174">
        <v>700</v>
      </c>
      <c r="D174" t="s">
        <v>17</v>
      </c>
      <c r="E174">
        <v>700</v>
      </c>
      <c r="F174" t="s">
        <v>302</v>
      </c>
      <c r="G174" s="12">
        <v>8.6000999999999994</v>
      </c>
      <c r="H174">
        <v>0</v>
      </c>
      <c r="I174">
        <v>12</v>
      </c>
      <c r="J174" t="s">
        <v>46</v>
      </c>
      <c r="K174" t="s">
        <v>91</v>
      </c>
      <c r="L174" t="s">
        <v>132</v>
      </c>
      <c r="M174" t="s">
        <v>149</v>
      </c>
      <c r="N174" t="s">
        <v>206</v>
      </c>
      <c r="O174" t="s">
        <v>444</v>
      </c>
    </row>
    <row r="175" spans="1:15" customFormat="1" x14ac:dyDescent="0.25">
      <c r="A175">
        <v>414750</v>
      </c>
      <c r="B175" t="s">
        <v>453</v>
      </c>
      <c r="C175">
        <v>150</v>
      </c>
      <c r="D175" t="s">
        <v>17</v>
      </c>
      <c r="E175">
        <v>150</v>
      </c>
      <c r="F175" t="s">
        <v>302</v>
      </c>
      <c r="G175" s="12">
        <v>2.2377700000000003</v>
      </c>
      <c r="H175">
        <v>0</v>
      </c>
      <c r="I175">
        <v>0</v>
      </c>
      <c r="J175" t="s">
        <v>46</v>
      </c>
      <c r="K175" t="s">
        <v>88</v>
      </c>
      <c r="L175" t="s">
        <v>132</v>
      </c>
      <c r="M175" t="s">
        <v>149</v>
      </c>
      <c r="N175" t="s">
        <v>161</v>
      </c>
      <c r="O175" t="s">
        <v>190</v>
      </c>
    </row>
    <row r="176" spans="1:15" customFormat="1" x14ac:dyDescent="0.25">
      <c r="A176">
        <v>424406</v>
      </c>
      <c r="B176" t="s">
        <v>454</v>
      </c>
      <c r="C176">
        <v>200</v>
      </c>
      <c r="D176" t="s">
        <v>17</v>
      </c>
      <c r="E176">
        <v>200</v>
      </c>
      <c r="F176" t="s">
        <v>302</v>
      </c>
      <c r="G176" s="12">
        <v>1.857</v>
      </c>
      <c r="H176" t="s">
        <v>325</v>
      </c>
      <c r="I176" s="27"/>
      <c r="J176" t="s">
        <v>46</v>
      </c>
      <c r="K176" t="s">
        <v>88</v>
      </c>
      <c r="L176" t="s">
        <v>132</v>
      </c>
      <c r="M176" t="s">
        <v>149</v>
      </c>
      <c r="N176" t="s">
        <v>195</v>
      </c>
      <c r="O176" t="s">
        <v>190</v>
      </c>
    </row>
    <row r="177" spans="1:15" customFormat="1" x14ac:dyDescent="0.25">
      <c r="A177">
        <v>425924</v>
      </c>
      <c r="B177" t="s">
        <v>455</v>
      </c>
      <c r="C177">
        <v>400</v>
      </c>
      <c r="D177" t="s">
        <v>17</v>
      </c>
      <c r="E177">
        <v>400</v>
      </c>
      <c r="F177" t="s">
        <v>302</v>
      </c>
      <c r="G177" s="12">
        <v>4.9813000000000009</v>
      </c>
      <c r="H177">
        <v>0</v>
      </c>
      <c r="I177">
        <v>9</v>
      </c>
      <c r="J177" t="s">
        <v>46</v>
      </c>
      <c r="K177" t="s">
        <v>88</v>
      </c>
      <c r="L177" t="s">
        <v>132</v>
      </c>
      <c r="M177" t="s">
        <v>150</v>
      </c>
      <c r="N177" t="s">
        <v>196</v>
      </c>
      <c r="O177" t="s">
        <v>242</v>
      </c>
    </row>
    <row r="178" spans="1:15" customFormat="1" x14ac:dyDescent="0.25">
      <c r="A178">
        <v>425950</v>
      </c>
      <c r="B178" t="s">
        <v>456</v>
      </c>
      <c r="C178">
        <v>800</v>
      </c>
      <c r="D178" t="s">
        <v>17</v>
      </c>
      <c r="E178">
        <v>800</v>
      </c>
      <c r="F178" t="s">
        <v>302</v>
      </c>
      <c r="G178" s="12">
        <v>7.9897000000000009</v>
      </c>
      <c r="H178">
        <v>0</v>
      </c>
      <c r="I178">
        <v>9</v>
      </c>
      <c r="J178" t="s">
        <v>46</v>
      </c>
      <c r="K178" t="s">
        <v>88</v>
      </c>
      <c r="L178" t="s">
        <v>132</v>
      </c>
      <c r="M178" t="s">
        <v>150</v>
      </c>
      <c r="N178" t="s">
        <v>196</v>
      </c>
      <c r="O178" t="s">
        <v>242</v>
      </c>
    </row>
    <row r="179" spans="1:15" customFormat="1" x14ac:dyDescent="0.25">
      <c r="A179">
        <v>425961</v>
      </c>
      <c r="B179" t="s">
        <v>457</v>
      </c>
      <c r="C179">
        <v>1600</v>
      </c>
      <c r="D179" t="s">
        <v>17</v>
      </c>
      <c r="E179">
        <v>1600</v>
      </c>
      <c r="F179" t="s">
        <v>302</v>
      </c>
      <c r="G179" s="12">
        <v>14.507900000000001</v>
      </c>
      <c r="H179">
        <v>0</v>
      </c>
      <c r="I179">
        <v>0</v>
      </c>
      <c r="J179" t="s">
        <v>46</v>
      </c>
      <c r="K179" t="s">
        <v>88</v>
      </c>
      <c r="L179" t="s">
        <v>132</v>
      </c>
      <c r="M179" t="s">
        <v>150</v>
      </c>
      <c r="N179" t="s">
        <v>196</v>
      </c>
      <c r="O179" t="s">
        <v>242</v>
      </c>
    </row>
    <row r="180" spans="1:15" customFormat="1" x14ac:dyDescent="0.25">
      <c r="A180">
        <v>572504</v>
      </c>
      <c r="B180" t="s">
        <v>458</v>
      </c>
      <c r="C180">
        <v>100</v>
      </c>
      <c r="D180" t="s">
        <v>17</v>
      </c>
      <c r="E180">
        <v>100</v>
      </c>
      <c r="F180" t="s">
        <v>302</v>
      </c>
      <c r="G180" s="12">
        <v>4.5780000000000003</v>
      </c>
      <c r="H180">
        <v>0</v>
      </c>
      <c r="I180">
        <v>0</v>
      </c>
      <c r="J180" t="s">
        <v>46</v>
      </c>
      <c r="K180" t="s">
        <v>117</v>
      </c>
      <c r="L180" t="s">
        <v>132</v>
      </c>
      <c r="M180" t="s">
        <v>149</v>
      </c>
      <c r="N180" t="s">
        <v>195</v>
      </c>
      <c r="O180" t="s">
        <v>444</v>
      </c>
    </row>
    <row r="181" spans="1:15" customFormat="1" x14ac:dyDescent="0.25">
      <c r="A181">
        <v>572515</v>
      </c>
      <c r="B181" t="s">
        <v>459</v>
      </c>
      <c r="C181">
        <v>100</v>
      </c>
      <c r="D181" t="s">
        <v>17</v>
      </c>
      <c r="E181">
        <v>100</v>
      </c>
      <c r="F181" t="s">
        <v>302</v>
      </c>
      <c r="G181" s="12">
        <v>1.9620000000000002</v>
      </c>
      <c r="H181">
        <v>0</v>
      </c>
      <c r="I181">
        <v>0</v>
      </c>
      <c r="J181" t="s">
        <v>46</v>
      </c>
      <c r="K181" t="s">
        <v>117</v>
      </c>
      <c r="L181" t="s">
        <v>132</v>
      </c>
      <c r="M181" t="s">
        <v>149</v>
      </c>
      <c r="N181" t="s">
        <v>195</v>
      </c>
      <c r="O181" t="s">
        <v>444</v>
      </c>
    </row>
    <row r="182" spans="1:15" customFormat="1" x14ac:dyDescent="0.25">
      <c r="A182">
        <v>572526</v>
      </c>
      <c r="B182" t="s">
        <v>460</v>
      </c>
      <c r="C182">
        <v>100</v>
      </c>
      <c r="D182" t="s">
        <v>17</v>
      </c>
      <c r="E182">
        <v>100</v>
      </c>
      <c r="F182" t="s">
        <v>302</v>
      </c>
      <c r="G182" s="12">
        <v>1.9620000000000002</v>
      </c>
      <c r="H182">
        <v>0</v>
      </c>
      <c r="I182">
        <v>0</v>
      </c>
      <c r="J182" t="s">
        <v>46</v>
      </c>
      <c r="K182" t="s">
        <v>117</v>
      </c>
      <c r="L182" t="s">
        <v>132</v>
      </c>
      <c r="M182" t="s">
        <v>149</v>
      </c>
      <c r="N182" t="s">
        <v>195</v>
      </c>
      <c r="O182" t="s">
        <v>444</v>
      </c>
    </row>
    <row r="183" spans="1:15" customFormat="1" x14ac:dyDescent="0.25">
      <c r="A183">
        <v>572530</v>
      </c>
      <c r="B183" t="s">
        <v>461</v>
      </c>
      <c r="C183">
        <v>100</v>
      </c>
      <c r="D183" t="s">
        <v>17</v>
      </c>
      <c r="E183">
        <v>100</v>
      </c>
      <c r="F183" t="s">
        <v>302</v>
      </c>
      <c r="G183" s="12">
        <v>6.3765000000000001</v>
      </c>
      <c r="H183">
        <v>0</v>
      </c>
      <c r="I183">
        <v>0</v>
      </c>
      <c r="J183" t="s">
        <v>46</v>
      </c>
      <c r="K183" t="s">
        <v>117</v>
      </c>
      <c r="L183" t="s">
        <v>132</v>
      </c>
      <c r="M183" t="s">
        <v>149</v>
      </c>
      <c r="N183" t="s">
        <v>206</v>
      </c>
      <c r="O183" t="s">
        <v>444</v>
      </c>
    </row>
    <row r="184" spans="1:15" customFormat="1" x14ac:dyDescent="0.25">
      <c r="A184">
        <v>572541</v>
      </c>
      <c r="B184" t="s">
        <v>462</v>
      </c>
      <c r="C184">
        <v>100</v>
      </c>
      <c r="D184" t="s">
        <v>17</v>
      </c>
      <c r="E184">
        <v>100</v>
      </c>
      <c r="F184" t="s">
        <v>302</v>
      </c>
      <c r="G184" s="12">
        <v>9.6464999999999996</v>
      </c>
      <c r="H184">
        <v>0</v>
      </c>
      <c r="I184" s="27"/>
      <c r="J184" t="s">
        <v>46</v>
      </c>
      <c r="K184" t="s">
        <v>117</v>
      </c>
      <c r="L184" t="s">
        <v>132</v>
      </c>
      <c r="M184" t="s">
        <v>149</v>
      </c>
      <c r="N184" t="s">
        <v>206</v>
      </c>
      <c r="O184" t="s">
        <v>444</v>
      </c>
    </row>
    <row r="185" spans="1:15" customFormat="1" x14ac:dyDescent="0.25">
      <c r="A185">
        <v>572552</v>
      </c>
      <c r="B185" t="s">
        <v>463</v>
      </c>
      <c r="C185">
        <v>100</v>
      </c>
      <c r="D185" t="s">
        <v>17</v>
      </c>
      <c r="E185">
        <v>100</v>
      </c>
      <c r="F185" t="s">
        <v>302</v>
      </c>
      <c r="G185" s="12">
        <v>4.3600000000000003</v>
      </c>
      <c r="H185">
        <v>0</v>
      </c>
      <c r="I185" s="27"/>
      <c r="J185" t="s">
        <v>46</v>
      </c>
      <c r="K185" t="s">
        <v>117</v>
      </c>
      <c r="L185" t="s">
        <v>132</v>
      </c>
      <c r="M185" t="s">
        <v>149</v>
      </c>
      <c r="N185" t="s">
        <v>206</v>
      </c>
      <c r="O185" t="s">
        <v>444</v>
      </c>
    </row>
    <row r="186" spans="1:15" customFormat="1" x14ac:dyDescent="0.25">
      <c r="A186">
        <v>576175</v>
      </c>
      <c r="B186" t="s">
        <v>464</v>
      </c>
      <c r="C186">
        <v>300</v>
      </c>
      <c r="D186" t="s">
        <v>17</v>
      </c>
      <c r="E186">
        <v>300</v>
      </c>
      <c r="F186">
        <v>300</v>
      </c>
      <c r="G186" s="12">
        <v>16.663920000000001</v>
      </c>
      <c r="H186">
        <v>0</v>
      </c>
      <c r="I186">
        <v>29</v>
      </c>
      <c r="J186" t="s">
        <v>46</v>
      </c>
      <c r="K186" t="s">
        <v>88</v>
      </c>
      <c r="L186" t="s">
        <v>132</v>
      </c>
      <c r="M186" t="s">
        <v>149</v>
      </c>
      <c r="N186" t="s">
        <v>161</v>
      </c>
      <c r="O186" t="s">
        <v>161</v>
      </c>
    </row>
    <row r="187" spans="1:15" customFormat="1" x14ac:dyDescent="0.25">
      <c r="A187">
        <v>576203</v>
      </c>
      <c r="B187" t="s">
        <v>465</v>
      </c>
      <c r="C187">
        <v>220</v>
      </c>
      <c r="D187" t="s">
        <v>17</v>
      </c>
      <c r="E187">
        <v>220</v>
      </c>
      <c r="F187" t="s">
        <v>302</v>
      </c>
      <c r="G187" s="12">
        <v>2.3958200000000001</v>
      </c>
      <c r="H187">
        <v>0</v>
      </c>
      <c r="I187">
        <v>135</v>
      </c>
      <c r="J187" t="s">
        <v>46</v>
      </c>
      <c r="K187" t="s">
        <v>88</v>
      </c>
      <c r="L187" t="s">
        <v>132</v>
      </c>
      <c r="M187" t="s">
        <v>150</v>
      </c>
      <c r="N187" t="s">
        <v>167</v>
      </c>
      <c r="O187" t="s">
        <v>242</v>
      </c>
    </row>
    <row r="188" spans="1:15" customFormat="1" x14ac:dyDescent="0.25">
      <c r="A188">
        <v>576214</v>
      </c>
      <c r="B188" t="s">
        <v>466</v>
      </c>
      <c r="C188">
        <v>200</v>
      </c>
      <c r="D188" t="s">
        <v>17</v>
      </c>
      <c r="E188">
        <v>200</v>
      </c>
      <c r="F188" t="s">
        <v>302</v>
      </c>
      <c r="G188" s="12">
        <v>3.6275200000000001</v>
      </c>
      <c r="H188">
        <v>0</v>
      </c>
      <c r="I188">
        <v>21</v>
      </c>
      <c r="J188" t="s">
        <v>46</v>
      </c>
      <c r="K188" t="s">
        <v>88</v>
      </c>
      <c r="L188" t="s">
        <v>132</v>
      </c>
      <c r="M188" t="s">
        <v>149</v>
      </c>
      <c r="N188" t="s">
        <v>161</v>
      </c>
      <c r="O188" t="s">
        <v>190</v>
      </c>
    </row>
    <row r="189" spans="1:15" customFormat="1" x14ac:dyDescent="0.25">
      <c r="A189">
        <v>578012</v>
      </c>
      <c r="B189" t="s">
        <v>467</v>
      </c>
      <c r="C189">
        <v>200</v>
      </c>
      <c r="D189" t="s">
        <v>17</v>
      </c>
      <c r="E189">
        <v>200</v>
      </c>
      <c r="F189" t="s">
        <v>302</v>
      </c>
      <c r="G189" s="12">
        <v>0.89379999999999993</v>
      </c>
      <c r="H189" t="s">
        <v>468</v>
      </c>
      <c r="I189" s="27"/>
      <c r="J189" t="s">
        <v>46</v>
      </c>
      <c r="K189" t="s">
        <v>46</v>
      </c>
      <c r="L189" t="s">
        <v>132</v>
      </c>
      <c r="M189" t="s">
        <v>148</v>
      </c>
      <c r="N189" t="s">
        <v>190</v>
      </c>
      <c r="O189" t="s">
        <v>244</v>
      </c>
    </row>
    <row r="190" spans="1:15" customFormat="1" x14ac:dyDescent="0.25">
      <c r="A190">
        <v>578104</v>
      </c>
      <c r="B190" t="s">
        <v>469</v>
      </c>
      <c r="C190">
        <v>200</v>
      </c>
      <c r="D190" t="s">
        <v>17</v>
      </c>
      <c r="E190">
        <v>200</v>
      </c>
      <c r="F190" t="s">
        <v>302</v>
      </c>
      <c r="G190" s="12">
        <v>1.4257200000000001</v>
      </c>
      <c r="H190" t="s">
        <v>468</v>
      </c>
      <c r="I190" s="27"/>
      <c r="J190" t="s">
        <v>46</v>
      </c>
      <c r="K190" t="s">
        <v>46</v>
      </c>
      <c r="L190" t="s">
        <v>132</v>
      </c>
      <c r="M190" t="s">
        <v>148</v>
      </c>
      <c r="N190" t="s">
        <v>190</v>
      </c>
      <c r="O190" t="s">
        <v>244</v>
      </c>
    </row>
    <row r="191" spans="1:15" customFormat="1" x14ac:dyDescent="0.25">
      <c r="A191">
        <v>578211</v>
      </c>
      <c r="B191" t="s">
        <v>470</v>
      </c>
      <c r="C191">
        <v>200</v>
      </c>
      <c r="D191" t="s">
        <v>17</v>
      </c>
      <c r="E191">
        <v>200</v>
      </c>
      <c r="F191" t="s">
        <v>302</v>
      </c>
      <c r="G191" s="12">
        <v>1.0485800000000001</v>
      </c>
      <c r="H191" t="s">
        <v>468</v>
      </c>
      <c r="I191">
        <v>7</v>
      </c>
      <c r="J191" t="s">
        <v>46</v>
      </c>
      <c r="K191" t="s">
        <v>46</v>
      </c>
      <c r="L191" t="s">
        <v>132</v>
      </c>
      <c r="M191" t="s">
        <v>148</v>
      </c>
      <c r="N191" t="s">
        <v>190</v>
      </c>
      <c r="O191" t="s">
        <v>244</v>
      </c>
    </row>
    <row r="192" spans="1:15" customFormat="1" x14ac:dyDescent="0.25">
      <c r="A192">
        <v>578340</v>
      </c>
      <c r="B192" t="s">
        <v>471</v>
      </c>
      <c r="C192">
        <v>200</v>
      </c>
      <c r="D192" t="s">
        <v>17</v>
      </c>
      <c r="E192">
        <v>200</v>
      </c>
      <c r="F192" t="s">
        <v>302</v>
      </c>
      <c r="G192" s="12">
        <v>1.6458999999999999</v>
      </c>
      <c r="H192" t="s">
        <v>468</v>
      </c>
      <c r="I192">
        <v>45</v>
      </c>
      <c r="J192" t="s">
        <v>46</v>
      </c>
      <c r="K192" t="s">
        <v>46</v>
      </c>
      <c r="L192" t="s">
        <v>132</v>
      </c>
      <c r="M192" t="s">
        <v>148</v>
      </c>
      <c r="N192" t="s">
        <v>190</v>
      </c>
      <c r="O192" t="s">
        <v>244</v>
      </c>
    </row>
    <row r="193" spans="1:15" customFormat="1" x14ac:dyDescent="0.25">
      <c r="A193">
        <v>578513</v>
      </c>
      <c r="B193" t="s">
        <v>472</v>
      </c>
      <c r="C193">
        <v>200</v>
      </c>
      <c r="D193" t="s">
        <v>17</v>
      </c>
      <c r="E193">
        <v>200</v>
      </c>
      <c r="F193" t="s">
        <v>302</v>
      </c>
      <c r="G193" s="12">
        <v>1.1314200000000001</v>
      </c>
      <c r="H193" t="s">
        <v>468</v>
      </c>
      <c r="I193">
        <v>16</v>
      </c>
      <c r="J193" t="s">
        <v>46</v>
      </c>
      <c r="K193" t="s">
        <v>46</v>
      </c>
      <c r="L193" t="s">
        <v>132</v>
      </c>
      <c r="M193" t="s">
        <v>148</v>
      </c>
      <c r="N193" t="s">
        <v>190</v>
      </c>
      <c r="O193" t="s">
        <v>244</v>
      </c>
    </row>
    <row r="194" spans="1:15" customFormat="1" x14ac:dyDescent="0.25">
      <c r="A194">
        <v>578605</v>
      </c>
      <c r="B194" t="s">
        <v>473</v>
      </c>
      <c r="C194">
        <v>200</v>
      </c>
      <c r="D194" t="s">
        <v>17</v>
      </c>
      <c r="E194">
        <v>200</v>
      </c>
      <c r="F194" t="s">
        <v>302</v>
      </c>
      <c r="G194" s="12">
        <v>1.1314200000000001</v>
      </c>
      <c r="H194" t="s">
        <v>468</v>
      </c>
      <c r="I194" s="27"/>
      <c r="J194" t="s">
        <v>46</v>
      </c>
      <c r="K194" t="s">
        <v>46</v>
      </c>
      <c r="L194" t="s">
        <v>132</v>
      </c>
      <c r="M194" t="s">
        <v>148</v>
      </c>
      <c r="N194" t="s">
        <v>190</v>
      </c>
      <c r="O194" t="s">
        <v>244</v>
      </c>
    </row>
    <row r="195" spans="1:15" customFormat="1" x14ac:dyDescent="0.25">
      <c r="A195">
        <v>586302</v>
      </c>
      <c r="B195" t="s">
        <v>474</v>
      </c>
      <c r="C195">
        <v>0</v>
      </c>
      <c r="D195" t="s">
        <v>17</v>
      </c>
      <c r="E195">
        <v>0</v>
      </c>
      <c r="F195">
        <v>840</v>
      </c>
      <c r="G195" s="12">
        <v>24.392020000000002</v>
      </c>
      <c r="H195">
        <v>0</v>
      </c>
      <c r="I195">
        <v>0</v>
      </c>
      <c r="J195" t="s">
        <v>46</v>
      </c>
      <c r="K195" t="s">
        <v>88</v>
      </c>
      <c r="L195" t="s">
        <v>132</v>
      </c>
      <c r="M195" t="s">
        <v>139</v>
      </c>
      <c r="N195" t="s">
        <v>163</v>
      </c>
      <c r="O195" t="s">
        <v>242</v>
      </c>
    </row>
    <row r="196" spans="1:15" customFormat="1" x14ac:dyDescent="0.25">
      <c r="A196">
        <v>586305</v>
      </c>
      <c r="B196" t="s">
        <v>475</v>
      </c>
      <c r="C196">
        <v>840</v>
      </c>
      <c r="D196" t="s">
        <v>17</v>
      </c>
      <c r="E196" t="s">
        <v>302</v>
      </c>
      <c r="F196">
        <v>840</v>
      </c>
      <c r="G196" s="12">
        <v>17.601320000000001</v>
      </c>
      <c r="H196">
        <v>0</v>
      </c>
      <c r="I196">
        <v>31</v>
      </c>
      <c r="J196" t="s">
        <v>46</v>
      </c>
      <c r="K196" t="s">
        <v>88</v>
      </c>
      <c r="L196" t="s">
        <v>132</v>
      </c>
      <c r="M196" t="s">
        <v>139</v>
      </c>
      <c r="N196" t="s">
        <v>163</v>
      </c>
      <c r="O196" t="s">
        <v>242</v>
      </c>
    </row>
    <row r="197" spans="1:15" customFormat="1" x14ac:dyDescent="0.25">
      <c r="A197">
        <v>586390</v>
      </c>
      <c r="B197" t="s">
        <v>476</v>
      </c>
      <c r="C197">
        <v>230</v>
      </c>
      <c r="D197" t="s">
        <v>17</v>
      </c>
      <c r="E197" t="s">
        <v>302</v>
      </c>
      <c r="F197">
        <v>230</v>
      </c>
      <c r="G197" s="12">
        <v>21.122020000000003</v>
      </c>
      <c r="H197">
        <v>0</v>
      </c>
      <c r="I197">
        <v>70</v>
      </c>
      <c r="J197" t="s">
        <v>46</v>
      </c>
      <c r="K197" t="s">
        <v>88</v>
      </c>
      <c r="L197" t="s">
        <v>132</v>
      </c>
      <c r="M197" t="s">
        <v>139</v>
      </c>
      <c r="N197" t="s">
        <v>163</v>
      </c>
      <c r="O197" t="s">
        <v>242</v>
      </c>
    </row>
    <row r="198" spans="1:15" customFormat="1" x14ac:dyDescent="0.25">
      <c r="A198">
        <v>586395</v>
      </c>
      <c r="B198" t="s">
        <v>477</v>
      </c>
      <c r="C198">
        <v>0</v>
      </c>
      <c r="D198" t="s">
        <v>17</v>
      </c>
      <c r="E198">
        <v>0</v>
      </c>
      <c r="F198">
        <v>230</v>
      </c>
      <c r="G198" s="12">
        <v>26.779119999999999</v>
      </c>
      <c r="H198">
        <v>0</v>
      </c>
      <c r="I198">
        <v>0</v>
      </c>
      <c r="J198" t="s">
        <v>46</v>
      </c>
      <c r="K198" t="s">
        <v>88</v>
      </c>
      <c r="L198" t="s">
        <v>132</v>
      </c>
      <c r="M198" t="s">
        <v>139</v>
      </c>
      <c r="N198" t="s">
        <v>163</v>
      </c>
      <c r="O198" t="s">
        <v>242</v>
      </c>
    </row>
    <row r="199" spans="1:15" customFormat="1" x14ac:dyDescent="0.25">
      <c r="A199">
        <v>589013</v>
      </c>
      <c r="B199" t="s">
        <v>478</v>
      </c>
      <c r="C199">
        <v>150</v>
      </c>
      <c r="D199" t="s">
        <v>17</v>
      </c>
      <c r="E199">
        <v>150</v>
      </c>
      <c r="F199" t="s">
        <v>302</v>
      </c>
      <c r="G199" s="12">
        <v>4.6870000000000003</v>
      </c>
      <c r="H199" t="s">
        <v>325</v>
      </c>
      <c r="I199">
        <v>19</v>
      </c>
      <c r="J199" t="s">
        <v>46</v>
      </c>
      <c r="K199" t="s">
        <v>101</v>
      </c>
      <c r="L199" t="s">
        <v>132</v>
      </c>
      <c r="M199" t="s">
        <v>152</v>
      </c>
      <c r="N199" t="s">
        <v>240</v>
      </c>
      <c r="O199" t="s">
        <v>302</v>
      </c>
    </row>
    <row r="200" spans="1:15" customFormat="1" x14ac:dyDescent="0.25">
      <c r="A200">
        <v>589024</v>
      </c>
      <c r="B200" t="s">
        <v>479</v>
      </c>
      <c r="C200">
        <v>335</v>
      </c>
      <c r="D200" t="s">
        <v>17</v>
      </c>
      <c r="E200">
        <v>335</v>
      </c>
      <c r="F200" t="s">
        <v>302</v>
      </c>
      <c r="G200" s="12">
        <v>8.9380000000000006</v>
      </c>
      <c r="H200" t="s">
        <v>325</v>
      </c>
      <c r="I200">
        <v>0</v>
      </c>
      <c r="J200" t="s">
        <v>46</v>
      </c>
      <c r="K200" t="s">
        <v>101</v>
      </c>
      <c r="L200" t="s">
        <v>132</v>
      </c>
      <c r="M200" t="s">
        <v>152</v>
      </c>
      <c r="N200" t="s">
        <v>240</v>
      </c>
      <c r="O200" t="s">
        <v>302</v>
      </c>
    </row>
    <row r="201" spans="1:15" customFormat="1" x14ac:dyDescent="0.25">
      <c r="A201">
        <v>591150</v>
      </c>
      <c r="B201" t="s">
        <v>480</v>
      </c>
      <c r="C201">
        <v>150</v>
      </c>
      <c r="D201" t="s">
        <v>17</v>
      </c>
      <c r="E201" t="s">
        <v>302</v>
      </c>
      <c r="F201">
        <v>150</v>
      </c>
      <c r="G201" s="12">
        <v>32.885300000000001</v>
      </c>
      <c r="H201">
        <v>0</v>
      </c>
      <c r="I201">
        <v>111</v>
      </c>
      <c r="J201" t="s">
        <v>46</v>
      </c>
      <c r="K201" t="s">
        <v>88</v>
      </c>
      <c r="L201" t="s">
        <v>132</v>
      </c>
      <c r="M201" t="s">
        <v>135</v>
      </c>
      <c r="N201" t="s">
        <v>155</v>
      </c>
      <c r="O201" t="s">
        <v>242</v>
      </c>
    </row>
    <row r="202" spans="1:15" customFormat="1" x14ac:dyDescent="0.25">
      <c r="A202">
        <v>20020</v>
      </c>
      <c r="B202" t="s">
        <v>481</v>
      </c>
      <c r="C202">
        <v>5</v>
      </c>
      <c r="D202" t="s">
        <v>17</v>
      </c>
      <c r="E202">
        <v>5</v>
      </c>
      <c r="F202" t="s">
        <v>302</v>
      </c>
      <c r="G202" s="12">
        <v>4.1899600000000001</v>
      </c>
      <c r="H202">
        <v>0</v>
      </c>
      <c r="I202" s="27"/>
      <c r="J202" t="s">
        <v>46</v>
      </c>
      <c r="K202" t="s">
        <v>88</v>
      </c>
      <c r="L202" t="s">
        <v>133</v>
      </c>
      <c r="M202" t="s">
        <v>145</v>
      </c>
      <c r="N202" t="s">
        <v>175</v>
      </c>
      <c r="O202" t="s">
        <v>260</v>
      </c>
    </row>
    <row r="203" spans="1:15" customFormat="1" x14ac:dyDescent="0.25">
      <c r="A203">
        <v>53001</v>
      </c>
      <c r="B203" t="s">
        <v>482</v>
      </c>
      <c r="C203">
        <v>12</v>
      </c>
      <c r="D203" t="s">
        <v>17</v>
      </c>
      <c r="E203">
        <v>12</v>
      </c>
      <c r="F203" t="s">
        <v>302</v>
      </c>
      <c r="G203" s="12">
        <v>4.9050000000000003E-2</v>
      </c>
      <c r="H203">
        <v>0</v>
      </c>
      <c r="I203">
        <v>7022</v>
      </c>
      <c r="J203" t="s">
        <v>46</v>
      </c>
      <c r="K203" t="s">
        <v>88</v>
      </c>
      <c r="L203" t="s">
        <v>133</v>
      </c>
      <c r="M203" t="s">
        <v>145</v>
      </c>
      <c r="N203" t="s">
        <v>173</v>
      </c>
      <c r="O203" t="s">
        <v>258</v>
      </c>
    </row>
    <row r="204" spans="1:15" customFormat="1" x14ac:dyDescent="0.25">
      <c r="A204">
        <v>53012</v>
      </c>
      <c r="B204" t="s">
        <v>483</v>
      </c>
      <c r="C204">
        <v>20</v>
      </c>
      <c r="D204" t="s">
        <v>17</v>
      </c>
      <c r="E204">
        <v>20</v>
      </c>
      <c r="F204" t="s">
        <v>302</v>
      </c>
      <c r="G204" s="12">
        <v>8.0659999999999996E-2</v>
      </c>
      <c r="H204">
        <v>0</v>
      </c>
      <c r="I204">
        <v>7415</v>
      </c>
      <c r="J204" t="s">
        <v>46</v>
      </c>
      <c r="K204" t="s">
        <v>88</v>
      </c>
      <c r="L204" t="s">
        <v>133</v>
      </c>
      <c r="M204" t="s">
        <v>145</v>
      </c>
      <c r="N204" t="s">
        <v>173</v>
      </c>
      <c r="O204" t="s">
        <v>258</v>
      </c>
    </row>
    <row r="205" spans="1:15" customFormat="1" x14ac:dyDescent="0.25">
      <c r="A205">
        <v>53023</v>
      </c>
      <c r="B205" t="s">
        <v>484</v>
      </c>
      <c r="C205">
        <v>40</v>
      </c>
      <c r="D205" t="s">
        <v>17</v>
      </c>
      <c r="E205">
        <v>40</v>
      </c>
      <c r="F205" t="s">
        <v>302</v>
      </c>
      <c r="G205" s="12">
        <v>0.16131999999999999</v>
      </c>
      <c r="H205">
        <v>0</v>
      </c>
      <c r="I205">
        <v>5793</v>
      </c>
      <c r="J205" t="s">
        <v>46</v>
      </c>
      <c r="K205" t="s">
        <v>88</v>
      </c>
      <c r="L205" t="s">
        <v>133</v>
      </c>
      <c r="M205" t="s">
        <v>145</v>
      </c>
      <c r="N205" t="s">
        <v>173</v>
      </c>
      <c r="O205" t="s">
        <v>258</v>
      </c>
    </row>
    <row r="206" spans="1:15" customFormat="1" x14ac:dyDescent="0.25">
      <c r="A206">
        <v>53034</v>
      </c>
      <c r="B206" t="s">
        <v>485</v>
      </c>
      <c r="C206">
        <v>56</v>
      </c>
      <c r="D206" t="s">
        <v>17</v>
      </c>
      <c r="E206">
        <v>56</v>
      </c>
      <c r="F206" t="s">
        <v>302</v>
      </c>
      <c r="G206" s="12">
        <v>0.25941999999999998</v>
      </c>
      <c r="H206">
        <v>0</v>
      </c>
      <c r="I206">
        <v>3639</v>
      </c>
      <c r="J206" t="s">
        <v>46</v>
      </c>
      <c r="K206" t="s">
        <v>88</v>
      </c>
      <c r="L206" t="s">
        <v>133</v>
      </c>
      <c r="M206" t="s">
        <v>145</v>
      </c>
      <c r="N206" t="s">
        <v>173</v>
      </c>
      <c r="O206" t="s">
        <v>258</v>
      </c>
    </row>
    <row r="207" spans="1:15" customFormat="1" x14ac:dyDescent="0.25">
      <c r="A207">
        <v>53130</v>
      </c>
      <c r="B207" t="s">
        <v>486</v>
      </c>
      <c r="C207">
        <v>86</v>
      </c>
      <c r="D207" t="s">
        <v>17</v>
      </c>
      <c r="E207">
        <v>86</v>
      </c>
      <c r="F207" t="s">
        <v>302</v>
      </c>
      <c r="G207" s="12">
        <v>0.93</v>
      </c>
      <c r="H207" t="s">
        <v>325</v>
      </c>
      <c r="I207">
        <v>55</v>
      </c>
      <c r="J207" t="s">
        <v>46</v>
      </c>
      <c r="K207" t="s">
        <v>52</v>
      </c>
      <c r="L207" t="s">
        <v>133</v>
      </c>
      <c r="M207" t="s">
        <v>145</v>
      </c>
      <c r="N207" t="s">
        <v>173</v>
      </c>
      <c r="O207" t="s">
        <v>258</v>
      </c>
    </row>
    <row r="208" spans="1:15" customFormat="1" x14ac:dyDescent="0.25">
      <c r="A208">
        <v>53200</v>
      </c>
      <c r="B208" t="s">
        <v>487</v>
      </c>
      <c r="C208">
        <v>110</v>
      </c>
      <c r="D208" t="s">
        <v>17</v>
      </c>
      <c r="E208">
        <v>110</v>
      </c>
      <c r="F208" t="s">
        <v>302</v>
      </c>
      <c r="G208" s="12">
        <v>0.29430000000000006</v>
      </c>
      <c r="H208">
        <v>0</v>
      </c>
      <c r="I208">
        <v>550</v>
      </c>
      <c r="J208" t="s">
        <v>46</v>
      </c>
      <c r="K208" t="s">
        <v>109</v>
      </c>
      <c r="L208" t="s">
        <v>133</v>
      </c>
      <c r="M208" t="s">
        <v>145</v>
      </c>
      <c r="N208" t="s">
        <v>173</v>
      </c>
      <c r="O208" t="s">
        <v>261</v>
      </c>
    </row>
    <row r="209" spans="1:15" customFormat="1" x14ac:dyDescent="0.25">
      <c r="A209">
        <v>55613</v>
      </c>
      <c r="B209" t="s">
        <v>488</v>
      </c>
      <c r="C209">
        <v>340</v>
      </c>
      <c r="D209" t="s">
        <v>17</v>
      </c>
      <c r="E209">
        <v>340</v>
      </c>
      <c r="F209" t="s">
        <v>302</v>
      </c>
      <c r="G209" s="12">
        <v>9.7554999999999996</v>
      </c>
      <c r="H209">
        <v>0</v>
      </c>
      <c r="I209">
        <v>115</v>
      </c>
      <c r="J209" t="s">
        <v>46</v>
      </c>
      <c r="K209" t="s">
        <v>88</v>
      </c>
      <c r="L209" t="s">
        <v>133</v>
      </c>
      <c r="M209" t="s">
        <v>145</v>
      </c>
      <c r="N209" t="s">
        <v>174</v>
      </c>
      <c r="O209" t="s">
        <v>179</v>
      </c>
    </row>
    <row r="210" spans="1:15" customFormat="1" x14ac:dyDescent="0.25">
      <c r="A210">
        <v>56011</v>
      </c>
      <c r="B210" t="s">
        <v>489</v>
      </c>
      <c r="C210">
        <v>1</v>
      </c>
      <c r="D210" t="s">
        <v>17</v>
      </c>
      <c r="E210">
        <v>1</v>
      </c>
      <c r="F210" t="s">
        <v>302</v>
      </c>
      <c r="G210" s="12">
        <v>1.9619999999999999E-2</v>
      </c>
      <c r="H210">
        <v>0</v>
      </c>
      <c r="I210" s="27"/>
      <c r="J210" t="s">
        <v>46</v>
      </c>
      <c r="K210" t="s">
        <v>88</v>
      </c>
      <c r="L210" t="s">
        <v>133</v>
      </c>
      <c r="M210" t="s">
        <v>145</v>
      </c>
      <c r="N210" t="s">
        <v>174</v>
      </c>
      <c r="O210" t="s">
        <v>260</v>
      </c>
    </row>
    <row r="211" spans="1:15" customFormat="1" x14ac:dyDescent="0.25">
      <c r="A211">
        <v>56033</v>
      </c>
      <c r="B211" t="s">
        <v>490</v>
      </c>
      <c r="C211">
        <v>1</v>
      </c>
      <c r="D211" t="s">
        <v>17</v>
      </c>
      <c r="E211">
        <v>1</v>
      </c>
      <c r="F211" t="s">
        <v>302</v>
      </c>
      <c r="G211" s="12">
        <v>9.8099999999999993E-3</v>
      </c>
      <c r="H211">
        <v>0</v>
      </c>
      <c r="I211">
        <v>2900</v>
      </c>
      <c r="J211" t="s">
        <v>46</v>
      </c>
      <c r="K211" t="s">
        <v>88</v>
      </c>
      <c r="L211" t="s">
        <v>133</v>
      </c>
      <c r="M211" t="s">
        <v>145</v>
      </c>
      <c r="N211" t="s">
        <v>174</v>
      </c>
      <c r="O211" t="s">
        <v>260</v>
      </c>
    </row>
    <row r="212" spans="1:15" customFormat="1" x14ac:dyDescent="0.25">
      <c r="A212">
        <v>56066</v>
      </c>
      <c r="B212" t="s">
        <v>491</v>
      </c>
      <c r="C212">
        <v>1</v>
      </c>
      <c r="D212" t="s">
        <v>17</v>
      </c>
      <c r="E212">
        <v>1</v>
      </c>
      <c r="F212" t="s">
        <v>302</v>
      </c>
      <c r="G212" s="12">
        <v>5.0140000000000004E-2</v>
      </c>
      <c r="H212">
        <v>0</v>
      </c>
      <c r="I212">
        <v>4280</v>
      </c>
      <c r="J212" t="s">
        <v>46</v>
      </c>
      <c r="K212" t="s">
        <v>88</v>
      </c>
      <c r="L212" t="s">
        <v>133</v>
      </c>
      <c r="M212" t="s">
        <v>145</v>
      </c>
      <c r="N212" t="s">
        <v>177</v>
      </c>
      <c r="O212" t="s">
        <v>260</v>
      </c>
    </row>
    <row r="213" spans="1:15" customFormat="1" x14ac:dyDescent="0.25">
      <c r="A213">
        <v>56136</v>
      </c>
      <c r="B213" t="s">
        <v>492</v>
      </c>
      <c r="C213">
        <v>0.5</v>
      </c>
      <c r="D213" t="s">
        <v>17</v>
      </c>
      <c r="E213">
        <v>0.5</v>
      </c>
      <c r="F213" t="s">
        <v>302</v>
      </c>
      <c r="G213" s="12">
        <v>1.5260000000000001E-2</v>
      </c>
      <c r="H213">
        <v>0</v>
      </c>
      <c r="I213">
        <v>8100</v>
      </c>
      <c r="J213" t="s">
        <v>46</v>
      </c>
      <c r="K213" t="s">
        <v>88</v>
      </c>
      <c r="L213" t="s">
        <v>133</v>
      </c>
      <c r="M213" t="s">
        <v>145</v>
      </c>
      <c r="N213" t="s">
        <v>177</v>
      </c>
      <c r="O213" t="s">
        <v>260</v>
      </c>
    </row>
    <row r="214" spans="1:15" customFormat="1" x14ac:dyDescent="0.25">
      <c r="A214">
        <v>56206</v>
      </c>
      <c r="B214" t="s">
        <v>493</v>
      </c>
      <c r="C214">
        <v>3</v>
      </c>
      <c r="D214" t="s">
        <v>17</v>
      </c>
      <c r="E214">
        <v>3</v>
      </c>
      <c r="F214" t="s">
        <v>302</v>
      </c>
      <c r="G214" s="12">
        <v>0.10246000000000001</v>
      </c>
      <c r="H214">
        <v>0</v>
      </c>
      <c r="I214">
        <v>850</v>
      </c>
      <c r="J214" t="s">
        <v>46</v>
      </c>
      <c r="K214" t="s">
        <v>88</v>
      </c>
      <c r="L214" t="s">
        <v>133</v>
      </c>
      <c r="M214" t="s">
        <v>138</v>
      </c>
      <c r="N214" t="s">
        <v>177</v>
      </c>
      <c r="O214" t="s">
        <v>260</v>
      </c>
    </row>
    <row r="215" spans="1:15" customFormat="1" x14ac:dyDescent="0.25">
      <c r="A215">
        <v>56210</v>
      </c>
      <c r="B215" t="s">
        <v>494</v>
      </c>
      <c r="C215">
        <v>3</v>
      </c>
      <c r="D215" t="s">
        <v>17</v>
      </c>
      <c r="E215">
        <v>3</v>
      </c>
      <c r="F215" t="s">
        <v>302</v>
      </c>
      <c r="G215" s="12">
        <v>0.13625000000000001</v>
      </c>
      <c r="H215">
        <v>0</v>
      </c>
      <c r="I215">
        <v>6</v>
      </c>
      <c r="J215" t="s">
        <v>46</v>
      </c>
      <c r="K215" t="s">
        <v>52</v>
      </c>
      <c r="L215" t="s">
        <v>133</v>
      </c>
      <c r="M215" t="s">
        <v>138</v>
      </c>
      <c r="N215" t="s">
        <v>177</v>
      </c>
      <c r="O215" t="s">
        <v>260</v>
      </c>
    </row>
    <row r="216" spans="1:15" customFormat="1" x14ac:dyDescent="0.25">
      <c r="A216">
        <v>56221</v>
      </c>
      <c r="B216" t="s">
        <v>495</v>
      </c>
      <c r="C216">
        <v>3</v>
      </c>
      <c r="D216" t="s">
        <v>17</v>
      </c>
      <c r="E216">
        <v>3</v>
      </c>
      <c r="F216" t="s">
        <v>302</v>
      </c>
      <c r="G216" s="12">
        <v>0.13625000000000001</v>
      </c>
      <c r="H216">
        <v>0</v>
      </c>
      <c r="I216">
        <v>1916</v>
      </c>
      <c r="J216" t="s">
        <v>46</v>
      </c>
      <c r="K216" t="s">
        <v>52</v>
      </c>
      <c r="L216" t="s">
        <v>133</v>
      </c>
      <c r="M216" t="s">
        <v>138</v>
      </c>
      <c r="N216" t="s">
        <v>177</v>
      </c>
      <c r="O216" t="s">
        <v>260</v>
      </c>
    </row>
    <row r="217" spans="1:15" customFormat="1" x14ac:dyDescent="0.25">
      <c r="A217">
        <v>57046</v>
      </c>
      <c r="B217" t="s">
        <v>496</v>
      </c>
      <c r="C217">
        <v>30000</v>
      </c>
      <c r="D217" t="s">
        <v>17</v>
      </c>
      <c r="E217">
        <v>30000</v>
      </c>
      <c r="F217" t="s">
        <v>302</v>
      </c>
      <c r="G217" s="12">
        <v>17.712500000000002</v>
      </c>
      <c r="H217">
        <v>0</v>
      </c>
      <c r="I217">
        <v>0</v>
      </c>
      <c r="J217" t="s">
        <v>46</v>
      </c>
      <c r="K217" t="s">
        <v>52</v>
      </c>
      <c r="L217" t="s">
        <v>133</v>
      </c>
      <c r="M217" t="s">
        <v>145</v>
      </c>
      <c r="N217" t="s">
        <v>174</v>
      </c>
      <c r="O217" t="s">
        <v>259</v>
      </c>
    </row>
    <row r="218" spans="1:15" customFormat="1" x14ac:dyDescent="0.25">
      <c r="A218">
        <v>57060</v>
      </c>
      <c r="B218" t="s">
        <v>497</v>
      </c>
      <c r="C218">
        <v>4000</v>
      </c>
      <c r="D218" t="s">
        <v>17</v>
      </c>
      <c r="E218">
        <v>4000</v>
      </c>
      <c r="F218" t="s">
        <v>302</v>
      </c>
      <c r="G218" s="12">
        <v>6.7471000000000005</v>
      </c>
      <c r="H218">
        <v>0</v>
      </c>
      <c r="I218">
        <v>0</v>
      </c>
      <c r="J218" t="s">
        <v>46</v>
      </c>
      <c r="K218" t="s">
        <v>52</v>
      </c>
      <c r="L218" t="s">
        <v>133</v>
      </c>
      <c r="M218" t="s">
        <v>145</v>
      </c>
      <c r="N218" t="s">
        <v>174</v>
      </c>
      <c r="O218" t="s">
        <v>259</v>
      </c>
    </row>
    <row r="219" spans="1:15" customFormat="1" x14ac:dyDescent="0.25">
      <c r="A219">
        <v>57071</v>
      </c>
      <c r="B219" t="s">
        <v>498</v>
      </c>
      <c r="C219">
        <v>8500</v>
      </c>
      <c r="D219" t="s">
        <v>17</v>
      </c>
      <c r="E219">
        <v>8500</v>
      </c>
      <c r="F219" t="s">
        <v>302</v>
      </c>
      <c r="G219" s="12">
        <v>17.440000000000001</v>
      </c>
      <c r="H219" t="s">
        <v>325</v>
      </c>
      <c r="I219">
        <v>33</v>
      </c>
      <c r="J219" t="s">
        <v>46</v>
      </c>
      <c r="K219" t="s">
        <v>52</v>
      </c>
      <c r="L219" t="s">
        <v>133</v>
      </c>
      <c r="M219" t="s">
        <v>145</v>
      </c>
      <c r="N219" t="s">
        <v>174</v>
      </c>
      <c r="O219" t="s">
        <v>259</v>
      </c>
    </row>
    <row r="220" spans="1:15" customFormat="1" x14ac:dyDescent="0.25">
      <c r="A220">
        <v>57077</v>
      </c>
      <c r="B220" t="s">
        <v>499</v>
      </c>
      <c r="C220">
        <v>9000</v>
      </c>
      <c r="D220" t="s">
        <v>17</v>
      </c>
      <c r="E220">
        <v>9000</v>
      </c>
      <c r="F220" t="s">
        <v>302</v>
      </c>
      <c r="G220" s="12">
        <v>21.5</v>
      </c>
      <c r="H220">
        <v>0</v>
      </c>
      <c r="I220">
        <v>0</v>
      </c>
      <c r="J220" t="s">
        <v>46</v>
      </c>
      <c r="K220" t="s">
        <v>52</v>
      </c>
      <c r="L220" t="s">
        <v>133</v>
      </c>
      <c r="M220" t="s">
        <v>145</v>
      </c>
      <c r="N220" t="s">
        <v>174</v>
      </c>
      <c r="O220" t="s">
        <v>259</v>
      </c>
    </row>
    <row r="221" spans="1:15" customFormat="1" x14ac:dyDescent="0.25">
      <c r="A221">
        <v>57095</v>
      </c>
      <c r="B221" t="s">
        <v>500</v>
      </c>
      <c r="C221">
        <v>10000</v>
      </c>
      <c r="D221" t="s">
        <v>17</v>
      </c>
      <c r="E221">
        <v>10000</v>
      </c>
      <c r="F221" t="s">
        <v>302</v>
      </c>
      <c r="G221" s="12">
        <v>28.994000000000003</v>
      </c>
      <c r="H221">
        <v>0</v>
      </c>
      <c r="I221">
        <v>0</v>
      </c>
      <c r="J221" t="s">
        <v>46</v>
      </c>
      <c r="K221" t="s">
        <v>52</v>
      </c>
      <c r="L221" t="s">
        <v>133</v>
      </c>
      <c r="M221" t="s">
        <v>145</v>
      </c>
      <c r="N221" t="s">
        <v>174</v>
      </c>
      <c r="O221" t="s">
        <v>259</v>
      </c>
    </row>
    <row r="222" spans="1:15" customFormat="1" x14ac:dyDescent="0.25">
      <c r="A222">
        <v>57099</v>
      </c>
      <c r="B222" t="s">
        <v>501</v>
      </c>
      <c r="C222">
        <v>10000</v>
      </c>
      <c r="D222" t="s">
        <v>17</v>
      </c>
      <c r="E222">
        <v>10000</v>
      </c>
      <c r="F222" t="s">
        <v>302</v>
      </c>
      <c r="G222" s="12">
        <v>28.994000000000003</v>
      </c>
      <c r="H222">
        <v>0</v>
      </c>
      <c r="I222">
        <v>0</v>
      </c>
      <c r="J222" t="s">
        <v>46</v>
      </c>
      <c r="K222" t="s">
        <v>52</v>
      </c>
      <c r="L222" t="s">
        <v>133</v>
      </c>
      <c r="M222" t="s">
        <v>145</v>
      </c>
      <c r="N222" t="s">
        <v>174</v>
      </c>
      <c r="O222" t="s">
        <v>259</v>
      </c>
    </row>
    <row r="223" spans="1:15" customFormat="1" x14ac:dyDescent="0.25">
      <c r="A223">
        <v>57105</v>
      </c>
      <c r="B223" t="s">
        <v>502</v>
      </c>
      <c r="C223">
        <v>5000</v>
      </c>
      <c r="D223" t="s">
        <v>17</v>
      </c>
      <c r="E223">
        <v>5000</v>
      </c>
      <c r="F223" t="s">
        <v>302</v>
      </c>
      <c r="G223" s="12">
        <v>11.118</v>
      </c>
      <c r="H223">
        <v>0</v>
      </c>
      <c r="I223">
        <v>0</v>
      </c>
      <c r="J223" t="s">
        <v>46</v>
      </c>
      <c r="K223" t="s">
        <v>52</v>
      </c>
      <c r="L223" t="s">
        <v>133</v>
      </c>
      <c r="M223" t="s">
        <v>145</v>
      </c>
      <c r="N223" t="s">
        <v>174</v>
      </c>
      <c r="O223" t="s">
        <v>259</v>
      </c>
    </row>
    <row r="224" spans="1:15" customFormat="1" x14ac:dyDescent="0.25">
      <c r="A224">
        <v>57212</v>
      </c>
      <c r="B224" t="s">
        <v>503</v>
      </c>
      <c r="C224">
        <v>3</v>
      </c>
      <c r="D224" t="s">
        <v>17</v>
      </c>
      <c r="E224">
        <v>3</v>
      </c>
      <c r="F224">
        <v>0</v>
      </c>
      <c r="G224" s="12">
        <v>6.3220000000000012E-2</v>
      </c>
      <c r="H224">
        <v>0</v>
      </c>
      <c r="I224">
        <v>721</v>
      </c>
      <c r="J224" t="s">
        <v>46</v>
      </c>
      <c r="K224" t="s">
        <v>52</v>
      </c>
      <c r="L224" t="s">
        <v>133</v>
      </c>
      <c r="M224" t="s">
        <v>138</v>
      </c>
      <c r="N224" t="s">
        <v>174</v>
      </c>
      <c r="O224" t="s">
        <v>261</v>
      </c>
    </row>
    <row r="225" spans="1:15" customFormat="1" x14ac:dyDescent="0.25">
      <c r="A225">
        <v>57223</v>
      </c>
      <c r="B225" t="s">
        <v>504</v>
      </c>
      <c r="C225">
        <v>2840</v>
      </c>
      <c r="D225" t="s">
        <v>17</v>
      </c>
      <c r="E225">
        <v>2840</v>
      </c>
      <c r="F225" t="s">
        <v>302</v>
      </c>
      <c r="G225" s="12">
        <v>18.53</v>
      </c>
      <c r="H225">
        <v>0</v>
      </c>
      <c r="I225">
        <v>0</v>
      </c>
      <c r="J225" t="s">
        <v>46</v>
      </c>
      <c r="K225" t="s">
        <v>88</v>
      </c>
      <c r="L225" t="s">
        <v>133</v>
      </c>
      <c r="M225" t="s">
        <v>145</v>
      </c>
      <c r="N225" t="s">
        <v>174</v>
      </c>
      <c r="O225" t="s">
        <v>261</v>
      </c>
    </row>
    <row r="226" spans="1:15" customFormat="1" x14ac:dyDescent="0.25">
      <c r="A226">
        <v>57234</v>
      </c>
      <c r="B226" t="s">
        <v>505</v>
      </c>
      <c r="C226">
        <v>322</v>
      </c>
      <c r="D226" t="s">
        <v>17</v>
      </c>
      <c r="E226">
        <v>322</v>
      </c>
      <c r="F226" t="s">
        <v>302</v>
      </c>
      <c r="G226" s="12">
        <v>1.4497000000000002</v>
      </c>
      <c r="H226">
        <v>0</v>
      </c>
      <c r="I226">
        <v>33</v>
      </c>
      <c r="J226" t="s">
        <v>46</v>
      </c>
      <c r="K226" t="s">
        <v>88</v>
      </c>
      <c r="L226" t="s">
        <v>133</v>
      </c>
      <c r="M226" t="s">
        <v>145</v>
      </c>
      <c r="N226" t="s">
        <v>199</v>
      </c>
      <c r="O226" t="s">
        <v>179</v>
      </c>
    </row>
    <row r="227" spans="1:15" customFormat="1" x14ac:dyDescent="0.25">
      <c r="A227">
        <v>102745</v>
      </c>
      <c r="B227" t="s">
        <v>506</v>
      </c>
      <c r="C227">
        <v>170</v>
      </c>
      <c r="D227" t="s">
        <v>17</v>
      </c>
      <c r="E227">
        <v>170</v>
      </c>
      <c r="F227" t="s">
        <v>302</v>
      </c>
      <c r="G227" s="12">
        <v>5.5330000000000004</v>
      </c>
      <c r="H227">
        <v>0</v>
      </c>
      <c r="I227">
        <v>94</v>
      </c>
      <c r="J227" t="s">
        <v>46</v>
      </c>
      <c r="K227" t="s">
        <v>88</v>
      </c>
      <c r="L227" t="s">
        <v>132</v>
      </c>
      <c r="M227" t="s">
        <v>135</v>
      </c>
      <c r="N227" t="s">
        <v>161</v>
      </c>
      <c r="O227" t="s">
        <v>242</v>
      </c>
    </row>
    <row r="228" spans="1:15" customFormat="1" x14ac:dyDescent="0.25">
      <c r="A228">
        <v>105009</v>
      </c>
      <c r="B228" t="s">
        <v>507</v>
      </c>
      <c r="C228">
        <v>90</v>
      </c>
      <c r="D228" t="s">
        <v>17</v>
      </c>
      <c r="E228">
        <v>90</v>
      </c>
      <c r="F228" t="s">
        <v>302</v>
      </c>
      <c r="G228" s="12">
        <v>3.16</v>
      </c>
      <c r="H228">
        <v>0</v>
      </c>
      <c r="I228">
        <v>488</v>
      </c>
      <c r="J228" t="s">
        <v>46</v>
      </c>
      <c r="K228" t="s">
        <v>90</v>
      </c>
      <c r="L228" t="s">
        <v>132</v>
      </c>
      <c r="M228" t="s">
        <v>135</v>
      </c>
      <c r="N228" t="s">
        <v>161</v>
      </c>
      <c r="O228" t="s">
        <v>242</v>
      </c>
    </row>
    <row r="229" spans="1:15" customFormat="1" x14ac:dyDescent="0.25">
      <c r="A229">
        <v>105604</v>
      </c>
      <c r="B229" t="s">
        <v>508</v>
      </c>
      <c r="C229">
        <v>90</v>
      </c>
      <c r="D229" t="s">
        <v>17</v>
      </c>
      <c r="E229">
        <v>90</v>
      </c>
      <c r="F229" t="s">
        <v>302</v>
      </c>
      <c r="G229" s="12">
        <v>3.294</v>
      </c>
      <c r="H229">
        <v>0</v>
      </c>
      <c r="I229">
        <v>1001</v>
      </c>
      <c r="J229" t="s">
        <v>46</v>
      </c>
      <c r="K229" t="s">
        <v>88</v>
      </c>
      <c r="L229" t="s">
        <v>132</v>
      </c>
      <c r="M229" t="s">
        <v>135</v>
      </c>
      <c r="N229" t="s">
        <v>161</v>
      </c>
      <c r="O229" t="s">
        <v>242</v>
      </c>
    </row>
    <row r="230" spans="1:15" customFormat="1" x14ac:dyDescent="0.25">
      <c r="A230">
        <v>105744</v>
      </c>
      <c r="B230" t="s">
        <v>508</v>
      </c>
      <c r="C230">
        <v>170</v>
      </c>
      <c r="D230" t="s">
        <v>17</v>
      </c>
      <c r="E230">
        <v>170</v>
      </c>
      <c r="F230" t="s">
        <v>302</v>
      </c>
      <c r="G230" s="12">
        <v>5.67</v>
      </c>
      <c r="H230" t="s">
        <v>325</v>
      </c>
      <c r="I230">
        <v>0</v>
      </c>
      <c r="J230" t="s">
        <v>46</v>
      </c>
      <c r="K230" t="s">
        <v>88</v>
      </c>
      <c r="L230" t="s">
        <v>132</v>
      </c>
      <c r="M230" t="s">
        <v>135</v>
      </c>
      <c r="N230" t="s">
        <v>161</v>
      </c>
      <c r="O230" t="s">
        <v>242</v>
      </c>
    </row>
    <row r="231" spans="1:15" customFormat="1" x14ac:dyDescent="0.25">
      <c r="A231">
        <v>106746</v>
      </c>
      <c r="B231" t="s">
        <v>509</v>
      </c>
      <c r="C231">
        <v>130</v>
      </c>
      <c r="D231" t="s">
        <v>17</v>
      </c>
      <c r="E231">
        <v>130</v>
      </c>
      <c r="F231" t="s">
        <v>302</v>
      </c>
      <c r="G231" s="12">
        <v>10.355</v>
      </c>
      <c r="H231">
        <v>0</v>
      </c>
      <c r="I231">
        <v>93</v>
      </c>
      <c r="J231" t="s">
        <v>46</v>
      </c>
      <c r="K231" t="s">
        <v>131</v>
      </c>
      <c r="L231" t="s">
        <v>132</v>
      </c>
      <c r="M231" t="s">
        <v>135</v>
      </c>
      <c r="N231" t="s">
        <v>155</v>
      </c>
      <c r="O231" t="s">
        <v>242</v>
      </c>
    </row>
    <row r="232" spans="1:15" customFormat="1" x14ac:dyDescent="0.25">
      <c r="A232">
        <v>108768</v>
      </c>
      <c r="B232" t="s">
        <v>510</v>
      </c>
      <c r="C232">
        <v>90</v>
      </c>
      <c r="D232" t="s">
        <v>17</v>
      </c>
      <c r="E232">
        <v>90</v>
      </c>
      <c r="F232" t="s">
        <v>302</v>
      </c>
      <c r="G232" s="12">
        <v>3.1139999999999999</v>
      </c>
      <c r="H232">
        <v>0</v>
      </c>
      <c r="I232">
        <v>1324</v>
      </c>
      <c r="J232" t="s">
        <v>46</v>
      </c>
      <c r="K232" t="s">
        <v>88</v>
      </c>
      <c r="L232" t="s">
        <v>132</v>
      </c>
      <c r="M232" t="s">
        <v>135</v>
      </c>
      <c r="N232" t="s">
        <v>161</v>
      </c>
      <c r="O232" t="s">
        <v>242</v>
      </c>
    </row>
    <row r="233" spans="1:15" customFormat="1" x14ac:dyDescent="0.25">
      <c r="A233">
        <v>108964</v>
      </c>
      <c r="B233" t="s">
        <v>510</v>
      </c>
      <c r="C233">
        <v>170</v>
      </c>
      <c r="D233" t="s">
        <v>17</v>
      </c>
      <c r="E233">
        <v>170</v>
      </c>
      <c r="F233" t="s">
        <v>302</v>
      </c>
      <c r="G233" s="12">
        <v>5.2859999999999996</v>
      </c>
      <c r="H233">
        <v>0</v>
      </c>
      <c r="I233">
        <v>198</v>
      </c>
      <c r="J233" t="s">
        <v>46</v>
      </c>
      <c r="K233" t="s">
        <v>88</v>
      </c>
      <c r="L233" t="s">
        <v>132</v>
      </c>
      <c r="M233" t="s">
        <v>135</v>
      </c>
      <c r="N233" t="s">
        <v>161</v>
      </c>
      <c r="O233" t="s">
        <v>242</v>
      </c>
    </row>
    <row r="234" spans="1:15" customFormat="1" x14ac:dyDescent="0.25">
      <c r="A234">
        <v>109594</v>
      </c>
      <c r="B234" t="s">
        <v>511</v>
      </c>
      <c r="C234">
        <v>60</v>
      </c>
      <c r="D234" t="s">
        <v>17</v>
      </c>
      <c r="E234">
        <v>60</v>
      </c>
      <c r="F234" t="s">
        <v>302</v>
      </c>
      <c r="G234" s="12">
        <v>2.9478457640778508</v>
      </c>
      <c r="H234" t="s">
        <v>325</v>
      </c>
      <c r="I234">
        <v>12</v>
      </c>
      <c r="J234" t="s">
        <v>46</v>
      </c>
      <c r="K234" t="s">
        <v>88</v>
      </c>
      <c r="L234" t="s">
        <v>132</v>
      </c>
      <c r="M234" t="s">
        <v>135</v>
      </c>
      <c r="N234" t="s">
        <v>161</v>
      </c>
      <c r="O234" t="s">
        <v>242</v>
      </c>
    </row>
    <row r="235" spans="1:15" customFormat="1" x14ac:dyDescent="0.25">
      <c r="A235">
        <v>109760</v>
      </c>
      <c r="B235" t="s">
        <v>511</v>
      </c>
      <c r="C235">
        <v>90</v>
      </c>
      <c r="D235" t="s">
        <v>17</v>
      </c>
      <c r="E235">
        <v>90</v>
      </c>
      <c r="F235" t="s">
        <v>302</v>
      </c>
      <c r="G235" s="12">
        <v>3.1868130612839476</v>
      </c>
      <c r="H235" t="s">
        <v>325</v>
      </c>
      <c r="I235">
        <v>4</v>
      </c>
      <c r="J235" t="s">
        <v>46</v>
      </c>
      <c r="K235" t="s">
        <v>88</v>
      </c>
      <c r="L235" t="s">
        <v>132</v>
      </c>
      <c r="M235" t="s">
        <v>135</v>
      </c>
      <c r="N235" t="s">
        <v>161</v>
      </c>
      <c r="O235" t="s">
        <v>242</v>
      </c>
    </row>
    <row r="236" spans="1:15" customFormat="1" x14ac:dyDescent="0.25">
      <c r="A236">
        <v>113590</v>
      </c>
      <c r="B236" t="s">
        <v>512</v>
      </c>
      <c r="C236">
        <v>60</v>
      </c>
      <c r="D236" t="s">
        <v>17</v>
      </c>
      <c r="E236">
        <v>60</v>
      </c>
      <c r="F236" t="s">
        <v>302</v>
      </c>
      <c r="G236" s="12">
        <v>3.1339999999999999</v>
      </c>
      <c r="H236">
        <v>0</v>
      </c>
      <c r="I236">
        <v>972</v>
      </c>
      <c r="J236" t="s">
        <v>46</v>
      </c>
      <c r="K236" t="s">
        <v>88</v>
      </c>
      <c r="L236" t="s">
        <v>132</v>
      </c>
      <c r="M236" t="s">
        <v>135</v>
      </c>
      <c r="N236" t="s">
        <v>161</v>
      </c>
      <c r="O236" t="s">
        <v>242</v>
      </c>
    </row>
    <row r="237" spans="1:15" customFormat="1" x14ac:dyDescent="0.25">
      <c r="A237">
        <v>113591</v>
      </c>
      <c r="B237" t="s">
        <v>513</v>
      </c>
      <c r="C237">
        <v>60</v>
      </c>
      <c r="D237" t="s">
        <v>17</v>
      </c>
      <c r="E237">
        <v>60</v>
      </c>
      <c r="F237" t="s">
        <v>302</v>
      </c>
      <c r="G237" s="12">
        <v>3.1520000000000001</v>
      </c>
      <c r="H237">
        <v>0</v>
      </c>
      <c r="I237">
        <v>976</v>
      </c>
      <c r="J237" t="s">
        <v>46</v>
      </c>
      <c r="K237" t="s">
        <v>88</v>
      </c>
      <c r="L237" t="s">
        <v>132</v>
      </c>
      <c r="M237" t="s">
        <v>135</v>
      </c>
      <c r="N237" t="s">
        <v>161</v>
      </c>
      <c r="O237" t="s">
        <v>242</v>
      </c>
    </row>
    <row r="238" spans="1:15" customFormat="1" x14ac:dyDescent="0.25">
      <c r="A238">
        <v>115006</v>
      </c>
      <c r="B238" t="s">
        <v>514</v>
      </c>
      <c r="C238">
        <v>170</v>
      </c>
      <c r="D238" t="s">
        <v>17</v>
      </c>
      <c r="E238">
        <v>170</v>
      </c>
      <c r="F238" t="s">
        <v>302</v>
      </c>
      <c r="G238" s="12">
        <v>7.1360000000000001</v>
      </c>
      <c r="H238" t="s">
        <v>325</v>
      </c>
      <c r="I238">
        <v>1758</v>
      </c>
      <c r="J238" t="s">
        <v>46</v>
      </c>
      <c r="K238" t="s">
        <v>88</v>
      </c>
      <c r="L238" t="s">
        <v>132</v>
      </c>
      <c r="M238" t="s">
        <v>135</v>
      </c>
      <c r="N238" t="s">
        <v>155</v>
      </c>
      <c r="O238" t="s">
        <v>242</v>
      </c>
    </row>
    <row r="239" spans="1:15" customFormat="1" x14ac:dyDescent="0.25">
      <c r="A239">
        <v>115009</v>
      </c>
      <c r="B239" t="s">
        <v>515</v>
      </c>
      <c r="C239">
        <v>90</v>
      </c>
      <c r="D239" t="s">
        <v>17</v>
      </c>
      <c r="E239">
        <v>90</v>
      </c>
      <c r="F239" t="s">
        <v>302</v>
      </c>
      <c r="G239" s="12">
        <v>3.25</v>
      </c>
      <c r="H239">
        <v>0</v>
      </c>
      <c r="I239">
        <v>328</v>
      </c>
      <c r="J239" t="s">
        <v>46</v>
      </c>
      <c r="K239" t="s">
        <v>90</v>
      </c>
      <c r="L239" t="s">
        <v>132</v>
      </c>
      <c r="M239" t="s">
        <v>135</v>
      </c>
      <c r="N239" t="s">
        <v>155</v>
      </c>
      <c r="O239" t="s">
        <v>242</v>
      </c>
    </row>
    <row r="240" spans="1:15" customFormat="1" x14ac:dyDescent="0.25">
      <c r="A240">
        <v>115032</v>
      </c>
      <c r="B240" t="s">
        <v>514</v>
      </c>
      <c r="C240">
        <v>415</v>
      </c>
      <c r="D240" t="s">
        <v>17</v>
      </c>
      <c r="E240">
        <v>415</v>
      </c>
      <c r="F240" t="s">
        <v>302</v>
      </c>
      <c r="G240" s="12">
        <v>15.818</v>
      </c>
      <c r="H240" t="s">
        <v>325</v>
      </c>
      <c r="I240">
        <v>6</v>
      </c>
      <c r="J240" t="s">
        <v>46</v>
      </c>
      <c r="K240" t="s">
        <v>88</v>
      </c>
      <c r="L240" t="s">
        <v>132</v>
      </c>
      <c r="M240" t="s">
        <v>135</v>
      </c>
      <c r="N240" t="s">
        <v>155</v>
      </c>
      <c r="O240" t="s">
        <v>242</v>
      </c>
    </row>
    <row r="241" spans="1:15" customFormat="1" x14ac:dyDescent="0.25">
      <c r="A241">
        <v>115123</v>
      </c>
      <c r="B241" t="s">
        <v>514</v>
      </c>
      <c r="C241">
        <v>205</v>
      </c>
      <c r="D241" t="s">
        <v>17</v>
      </c>
      <c r="E241">
        <v>205</v>
      </c>
      <c r="F241" t="s">
        <v>302</v>
      </c>
      <c r="G241" s="12">
        <v>8.85</v>
      </c>
      <c r="H241">
        <v>0</v>
      </c>
      <c r="I241">
        <v>1029</v>
      </c>
      <c r="J241" t="s">
        <v>46</v>
      </c>
      <c r="K241" t="s">
        <v>88</v>
      </c>
      <c r="L241" t="s">
        <v>132</v>
      </c>
      <c r="M241" t="s">
        <v>135</v>
      </c>
      <c r="N241" t="s">
        <v>155</v>
      </c>
      <c r="O241" t="s">
        <v>242</v>
      </c>
    </row>
    <row r="242" spans="1:15" customFormat="1" x14ac:dyDescent="0.25">
      <c r="A242">
        <v>115146</v>
      </c>
      <c r="B242" t="s">
        <v>514</v>
      </c>
      <c r="C242">
        <v>290</v>
      </c>
      <c r="D242" t="s">
        <v>17</v>
      </c>
      <c r="E242">
        <v>290</v>
      </c>
      <c r="F242" t="s">
        <v>302</v>
      </c>
      <c r="G242" s="12">
        <v>11.119</v>
      </c>
      <c r="H242" t="s">
        <v>325</v>
      </c>
      <c r="I242">
        <v>293</v>
      </c>
      <c r="J242" t="s">
        <v>46</v>
      </c>
      <c r="K242" t="s">
        <v>88</v>
      </c>
      <c r="L242" t="s">
        <v>132</v>
      </c>
      <c r="M242" t="s">
        <v>135</v>
      </c>
      <c r="N242" t="s">
        <v>155</v>
      </c>
      <c r="O242" t="s">
        <v>242</v>
      </c>
    </row>
    <row r="243" spans="1:15" customFormat="1" x14ac:dyDescent="0.25">
      <c r="A243">
        <v>115161</v>
      </c>
      <c r="B243" t="s">
        <v>514</v>
      </c>
      <c r="C243">
        <v>315</v>
      </c>
      <c r="D243" t="s">
        <v>17</v>
      </c>
      <c r="E243">
        <v>315</v>
      </c>
      <c r="F243" t="s">
        <v>302</v>
      </c>
      <c r="G243" s="12">
        <v>13.122</v>
      </c>
      <c r="H243">
        <v>0</v>
      </c>
      <c r="I243">
        <v>1693</v>
      </c>
      <c r="J243" t="s">
        <v>46</v>
      </c>
      <c r="K243" t="s">
        <v>88</v>
      </c>
      <c r="L243" t="s">
        <v>132</v>
      </c>
      <c r="M243" t="s">
        <v>135</v>
      </c>
      <c r="N243" t="s">
        <v>155</v>
      </c>
      <c r="O243" t="s">
        <v>242</v>
      </c>
    </row>
    <row r="244" spans="1:15" customFormat="1" x14ac:dyDescent="0.25">
      <c r="A244">
        <v>115592</v>
      </c>
      <c r="B244" t="s">
        <v>514</v>
      </c>
      <c r="C244">
        <v>60</v>
      </c>
      <c r="D244" t="s">
        <v>17</v>
      </c>
      <c r="E244">
        <v>60</v>
      </c>
      <c r="F244" t="s">
        <v>302</v>
      </c>
      <c r="G244" s="12">
        <v>3.423</v>
      </c>
      <c r="H244">
        <v>0</v>
      </c>
      <c r="I244">
        <v>116</v>
      </c>
      <c r="J244" t="s">
        <v>46</v>
      </c>
      <c r="K244" t="s">
        <v>88</v>
      </c>
      <c r="L244" t="s">
        <v>132</v>
      </c>
      <c r="M244" t="s">
        <v>135</v>
      </c>
      <c r="N244" t="s">
        <v>155</v>
      </c>
      <c r="O244" t="s">
        <v>242</v>
      </c>
    </row>
    <row r="245" spans="1:15" customFormat="1" x14ac:dyDescent="0.25">
      <c r="A245">
        <v>115636</v>
      </c>
      <c r="B245" t="s">
        <v>516</v>
      </c>
      <c r="C245">
        <v>450</v>
      </c>
      <c r="D245" t="s">
        <v>17</v>
      </c>
      <c r="E245">
        <v>450</v>
      </c>
      <c r="F245" t="s">
        <v>302</v>
      </c>
      <c r="G245" s="12">
        <v>17.553000000000001</v>
      </c>
      <c r="H245">
        <v>0</v>
      </c>
      <c r="I245">
        <v>218</v>
      </c>
      <c r="J245" t="s">
        <v>46</v>
      </c>
      <c r="K245" t="s">
        <v>88</v>
      </c>
      <c r="L245" t="s">
        <v>132</v>
      </c>
      <c r="M245" t="s">
        <v>135</v>
      </c>
      <c r="N245" t="s">
        <v>155</v>
      </c>
      <c r="O245" t="s">
        <v>242</v>
      </c>
    </row>
    <row r="246" spans="1:15" customFormat="1" x14ac:dyDescent="0.25">
      <c r="A246">
        <v>115710</v>
      </c>
      <c r="B246" t="s">
        <v>516</v>
      </c>
      <c r="C246">
        <v>130</v>
      </c>
      <c r="D246" t="s">
        <v>17</v>
      </c>
      <c r="E246">
        <v>130</v>
      </c>
      <c r="F246" t="s">
        <v>302</v>
      </c>
      <c r="G246" s="12">
        <v>5.59</v>
      </c>
      <c r="H246">
        <v>0</v>
      </c>
      <c r="I246">
        <v>4418</v>
      </c>
      <c r="J246" t="s">
        <v>46</v>
      </c>
      <c r="K246" t="s">
        <v>88</v>
      </c>
      <c r="L246" t="s">
        <v>132</v>
      </c>
      <c r="M246" t="s">
        <v>135</v>
      </c>
      <c r="N246" t="s">
        <v>155</v>
      </c>
      <c r="O246" t="s">
        <v>242</v>
      </c>
    </row>
    <row r="247" spans="1:15" customFormat="1" x14ac:dyDescent="0.25">
      <c r="A247">
        <v>115721</v>
      </c>
      <c r="B247" t="s">
        <v>516</v>
      </c>
      <c r="C247">
        <v>180</v>
      </c>
      <c r="D247" t="s">
        <v>17</v>
      </c>
      <c r="E247">
        <v>180</v>
      </c>
      <c r="F247" t="s">
        <v>302</v>
      </c>
      <c r="G247" s="12">
        <v>7.3120000000000003</v>
      </c>
      <c r="H247">
        <v>0</v>
      </c>
      <c r="I247">
        <v>7316</v>
      </c>
      <c r="J247" t="s">
        <v>46</v>
      </c>
      <c r="K247" t="s">
        <v>88</v>
      </c>
      <c r="L247" t="s">
        <v>132</v>
      </c>
      <c r="M247" t="s">
        <v>135</v>
      </c>
      <c r="N247" t="s">
        <v>155</v>
      </c>
      <c r="O247" t="s">
        <v>242</v>
      </c>
    </row>
    <row r="248" spans="1:15" customFormat="1" x14ac:dyDescent="0.25">
      <c r="A248">
        <v>115732</v>
      </c>
      <c r="B248" t="s">
        <v>516</v>
      </c>
      <c r="C248">
        <v>300</v>
      </c>
      <c r="D248" t="s">
        <v>17</v>
      </c>
      <c r="E248">
        <v>300</v>
      </c>
      <c r="F248" t="s">
        <v>302</v>
      </c>
      <c r="G248" s="12">
        <v>11.901999999999999</v>
      </c>
      <c r="H248">
        <v>0</v>
      </c>
      <c r="I248">
        <v>198</v>
      </c>
      <c r="J248" t="s">
        <v>46</v>
      </c>
      <c r="K248" t="s">
        <v>88</v>
      </c>
      <c r="L248" t="s">
        <v>132</v>
      </c>
      <c r="M248" t="s">
        <v>135</v>
      </c>
      <c r="N248" t="s">
        <v>155</v>
      </c>
      <c r="O248" t="s">
        <v>242</v>
      </c>
    </row>
    <row r="249" spans="1:15" customFormat="1" x14ac:dyDescent="0.25">
      <c r="A249">
        <v>115765</v>
      </c>
      <c r="B249" t="s">
        <v>514</v>
      </c>
      <c r="C249">
        <v>90</v>
      </c>
      <c r="D249" t="s">
        <v>17</v>
      </c>
      <c r="E249">
        <v>90</v>
      </c>
      <c r="F249" t="s">
        <v>302</v>
      </c>
      <c r="G249" s="12">
        <v>3.5659999999999998</v>
      </c>
      <c r="H249">
        <v>0</v>
      </c>
      <c r="I249">
        <v>2531</v>
      </c>
      <c r="J249" t="s">
        <v>46</v>
      </c>
      <c r="K249" t="s">
        <v>88</v>
      </c>
      <c r="L249" t="s">
        <v>132</v>
      </c>
      <c r="M249" t="s">
        <v>135</v>
      </c>
      <c r="N249" t="s">
        <v>155</v>
      </c>
      <c r="O249" t="s">
        <v>242</v>
      </c>
    </row>
    <row r="250" spans="1:15" customFormat="1" x14ac:dyDescent="0.25">
      <c r="A250">
        <v>122054</v>
      </c>
      <c r="B250" t="s">
        <v>517</v>
      </c>
      <c r="C250">
        <v>100</v>
      </c>
      <c r="D250" t="s">
        <v>17</v>
      </c>
      <c r="E250">
        <v>100</v>
      </c>
      <c r="F250" t="s">
        <v>302</v>
      </c>
      <c r="G250" s="12">
        <v>5.3520000000000003</v>
      </c>
      <c r="H250">
        <v>0</v>
      </c>
      <c r="I250">
        <v>378</v>
      </c>
      <c r="J250" t="s">
        <v>46</v>
      </c>
      <c r="K250" t="s">
        <v>88</v>
      </c>
      <c r="L250" t="s">
        <v>132</v>
      </c>
      <c r="M250" t="s">
        <v>135</v>
      </c>
      <c r="N250" t="s">
        <v>160</v>
      </c>
      <c r="O250" t="s">
        <v>242</v>
      </c>
    </row>
    <row r="251" spans="1:15" customFormat="1" x14ac:dyDescent="0.25">
      <c r="A251">
        <v>123126</v>
      </c>
      <c r="B251" t="s">
        <v>518</v>
      </c>
      <c r="C251">
        <v>205</v>
      </c>
      <c r="D251" t="s">
        <v>17</v>
      </c>
      <c r="E251">
        <v>205</v>
      </c>
      <c r="F251" t="s">
        <v>302</v>
      </c>
      <c r="G251" s="12">
        <v>4.1109999999999998</v>
      </c>
      <c r="H251">
        <v>0</v>
      </c>
      <c r="I251">
        <v>333</v>
      </c>
      <c r="J251" t="s">
        <v>46</v>
      </c>
      <c r="K251" t="s">
        <v>88</v>
      </c>
      <c r="L251" t="s">
        <v>132</v>
      </c>
      <c r="M251" t="s">
        <v>135</v>
      </c>
      <c r="N251" t="s">
        <v>160</v>
      </c>
      <c r="O251" t="s">
        <v>242</v>
      </c>
    </row>
    <row r="252" spans="1:15" customFormat="1" x14ac:dyDescent="0.25">
      <c r="A252">
        <v>121120</v>
      </c>
      <c r="B252" t="s">
        <v>519</v>
      </c>
      <c r="C252">
        <v>205</v>
      </c>
      <c r="D252" t="s">
        <v>17</v>
      </c>
      <c r="E252">
        <v>205</v>
      </c>
      <c r="F252" t="s">
        <v>302</v>
      </c>
      <c r="G252" s="12">
        <v>3.98</v>
      </c>
      <c r="H252">
        <v>0</v>
      </c>
      <c r="I252">
        <v>509</v>
      </c>
      <c r="J252" t="s">
        <v>46</v>
      </c>
      <c r="K252" t="s">
        <v>520</v>
      </c>
      <c r="L252" t="s">
        <v>132</v>
      </c>
      <c r="M252" t="s">
        <v>135</v>
      </c>
      <c r="N252" t="s">
        <v>160</v>
      </c>
      <c r="O252" t="s">
        <v>242</v>
      </c>
    </row>
    <row r="253" spans="1:15" customFormat="1" x14ac:dyDescent="0.25">
      <c r="A253">
        <v>123340</v>
      </c>
      <c r="B253" t="s">
        <v>518</v>
      </c>
      <c r="C253">
        <v>350</v>
      </c>
      <c r="D253" t="s">
        <v>17</v>
      </c>
      <c r="E253">
        <v>350</v>
      </c>
      <c r="F253" t="s">
        <v>302</v>
      </c>
      <c r="G253" s="12">
        <v>6.1950000000000003</v>
      </c>
      <c r="H253">
        <v>0</v>
      </c>
      <c r="I253">
        <v>522</v>
      </c>
      <c r="J253" t="s">
        <v>46</v>
      </c>
      <c r="K253" t="s">
        <v>88</v>
      </c>
      <c r="L253" t="s">
        <v>132</v>
      </c>
      <c r="M253" t="s">
        <v>135</v>
      </c>
      <c r="N253" t="s">
        <v>160</v>
      </c>
      <c r="O253" t="s">
        <v>242</v>
      </c>
    </row>
    <row r="254" spans="1:15" customFormat="1" x14ac:dyDescent="0.25">
      <c r="A254">
        <v>121340</v>
      </c>
      <c r="B254" t="s">
        <v>321</v>
      </c>
      <c r="C254">
        <v>350</v>
      </c>
      <c r="D254" t="s">
        <v>17</v>
      </c>
      <c r="E254">
        <v>350</v>
      </c>
      <c r="F254" t="s">
        <v>302</v>
      </c>
      <c r="G254" s="12">
        <v>5.61</v>
      </c>
      <c r="H254">
        <v>0</v>
      </c>
      <c r="I254">
        <v>288</v>
      </c>
      <c r="J254" t="s">
        <v>46</v>
      </c>
      <c r="K254" t="s">
        <v>520</v>
      </c>
      <c r="L254" t="s">
        <v>132</v>
      </c>
      <c r="M254" t="s">
        <v>135</v>
      </c>
      <c r="N254" t="s">
        <v>160</v>
      </c>
      <c r="O254" t="s">
        <v>242</v>
      </c>
    </row>
    <row r="255" spans="1:15" customFormat="1" x14ac:dyDescent="0.25">
      <c r="A255">
        <v>123341</v>
      </c>
      <c r="B255" t="s">
        <v>521</v>
      </c>
      <c r="C255">
        <v>350</v>
      </c>
      <c r="D255" t="s">
        <v>17</v>
      </c>
      <c r="E255">
        <v>350</v>
      </c>
      <c r="F255" t="s">
        <v>302</v>
      </c>
      <c r="G255" s="12">
        <v>6.1740000000000004</v>
      </c>
      <c r="H255" t="s">
        <v>304</v>
      </c>
      <c r="I255">
        <v>114</v>
      </c>
      <c r="J255" t="s">
        <v>46</v>
      </c>
      <c r="K255" t="s">
        <v>88</v>
      </c>
      <c r="L255" t="s">
        <v>132</v>
      </c>
      <c r="M255" t="s">
        <v>135</v>
      </c>
      <c r="N255" t="s">
        <v>160</v>
      </c>
      <c r="O255" t="s">
        <v>242</v>
      </c>
    </row>
    <row r="256" spans="1:15" customFormat="1" x14ac:dyDescent="0.25">
      <c r="A256">
        <v>123594</v>
      </c>
      <c r="B256" t="s">
        <v>518</v>
      </c>
      <c r="C256">
        <v>60</v>
      </c>
      <c r="D256" t="s">
        <v>17</v>
      </c>
      <c r="E256">
        <v>60</v>
      </c>
      <c r="F256" t="s">
        <v>302</v>
      </c>
      <c r="G256" s="12">
        <v>2.1110000000000002</v>
      </c>
      <c r="H256">
        <v>0</v>
      </c>
      <c r="I256">
        <v>71</v>
      </c>
      <c r="J256" t="s">
        <v>46</v>
      </c>
      <c r="K256" t="s">
        <v>88</v>
      </c>
      <c r="L256" t="s">
        <v>132</v>
      </c>
      <c r="M256" t="s">
        <v>135</v>
      </c>
      <c r="N256" t="s">
        <v>160</v>
      </c>
      <c r="O256" t="s">
        <v>242</v>
      </c>
    </row>
    <row r="257" spans="1:15" customFormat="1" x14ac:dyDescent="0.25">
      <c r="A257">
        <v>123745</v>
      </c>
      <c r="B257" t="s">
        <v>518</v>
      </c>
      <c r="C257">
        <v>180</v>
      </c>
      <c r="D257" t="s">
        <v>17</v>
      </c>
      <c r="E257">
        <v>180</v>
      </c>
      <c r="F257" t="s">
        <v>302</v>
      </c>
      <c r="G257" s="12">
        <v>3.13</v>
      </c>
      <c r="H257">
        <v>0</v>
      </c>
      <c r="I257">
        <v>757</v>
      </c>
      <c r="J257" t="s">
        <v>46</v>
      </c>
      <c r="K257" t="s">
        <v>88</v>
      </c>
      <c r="L257" t="s">
        <v>132</v>
      </c>
      <c r="M257" t="s">
        <v>135</v>
      </c>
      <c r="N257" t="s">
        <v>160</v>
      </c>
      <c r="O257" t="s">
        <v>242</v>
      </c>
    </row>
    <row r="258" spans="1:15" customFormat="1" x14ac:dyDescent="0.25">
      <c r="A258">
        <v>123760</v>
      </c>
      <c r="B258" t="s">
        <v>518</v>
      </c>
      <c r="C258">
        <v>90</v>
      </c>
      <c r="D258" t="s">
        <v>17</v>
      </c>
      <c r="E258">
        <v>90</v>
      </c>
      <c r="F258" t="s">
        <v>302</v>
      </c>
      <c r="G258" s="12">
        <v>1.653</v>
      </c>
      <c r="H258">
        <v>0</v>
      </c>
      <c r="I258">
        <v>4958</v>
      </c>
      <c r="J258" t="s">
        <v>46</v>
      </c>
      <c r="K258" t="s">
        <v>88</v>
      </c>
      <c r="L258" t="s">
        <v>132</v>
      </c>
      <c r="M258" t="s">
        <v>135</v>
      </c>
      <c r="N258" t="s">
        <v>160</v>
      </c>
      <c r="O258" t="s">
        <v>242</v>
      </c>
    </row>
    <row r="259" spans="1:15" customFormat="1" x14ac:dyDescent="0.25">
      <c r="A259">
        <v>123863</v>
      </c>
      <c r="B259" t="s">
        <v>518</v>
      </c>
      <c r="C259">
        <v>130</v>
      </c>
      <c r="D259" t="s">
        <v>17</v>
      </c>
      <c r="E259">
        <v>130</v>
      </c>
      <c r="F259" t="s">
        <v>302</v>
      </c>
      <c r="G259" s="12">
        <v>2.3140000000000001</v>
      </c>
      <c r="H259">
        <v>0</v>
      </c>
      <c r="I259">
        <v>10075</v>
      </c>
      <c r="J259" t="s">
        <v>46</v>
      </c>
      <c r="K259" t="s">
        <v>88</v>
      </c>
      <c r="L259" t="s">
        <v>132</v>
      </c>
      <c r="M259" t="s">
        <v>135</v>
      </c>
      <c r="N259" t="s">
        <v>160</v>
      </c>
      <c r="O259" t="s">
        <v>242</v>
      </c>
    </row>
    <row r="260" spans="1:15" customFormat="1" x14ac:dyDescent="0.25">
      <c r="A260">
        <v>132009</v>
      </c>
      <c r="B260" t="s">
        <v>522</v>
      </c>
      <c r="C260">
        <v>65</v>
      </c>
      <c r="D260" t="s">
        <v>17</v>
      </c>
      <c r="E260">
        <v>65</v>
      </c>
      <c r="F260" t="s">
        <v>302</v>
      </c>
      <c r="G260" s="12">
        <v>1.1599999999999999</v>
      </c>
      <c r="H260">
        <v>0</v>
      </c>
      <c r="I260">
        <v>7153</v>
      </c>
      <c r="J260" t="s">
        <v>46</v>
      </c>
      <c r="K260" t="s">
        <v>90</v>
      </c>
      <c r="L260" t="s">
        <v>132</v>
      </c>
      <c r="M260" t="s">
        <v>135</v>
      </c>
      <c r="N260" t="s">
        <v>160</v>
      </c>
      <c r="O260" t="s">
        <v>242</v>
      </c>
    </row>
    <row r="261" spans="1:15" customFormat="1" x14ac:dyDescent="0.25">
      <c r="A261">
        <v>132019</v>
      </c>
      <c r="B261" t="s">
        <v>523</v>
      </c>
      <c r="C261">
        <v>65</v>
      </c>
      <c r="D261" t="s">
        <v>17</v>
      </c>
      <c r="E261">
        <v>65</v>
      </c>
      <c r="F261" t="s">
        <v>302</v>
      </c>
      <c r="G261" s="12">
        <v>1.1910000000000001</v>
      </c>
      <c r="H261">
        <v>0</v>
      </c>
      <c r="I261">
        <v>2272</v>
      </c>
      <c r="J261" t="s">
        <v>46</v>
      </c>
      <c r="K261" t="s">
        <v>88</v>
      </c>
      <c r="L261" t="s">
        <v>132</v>
      </c>
      <c r="M261" t="s">
        <v>135</v>
      </c>
      <c r="N261" t="s">
        <v>160</v>
      </c>
      <c r="O261" t="s">
        <v>242</v>
      </c>
    </row>
    <row r="262" spans="1:15" customFormat="1" x14ac:dyDescent="0.25">
      <c r="A262">
        <v>132042</v>
      </c>
      <c r="B262" t="s">
        <v>523</v>
      </c>
      <c r="C262">
        <v>100</v>
      </c>
      <c r="D262" t="s">
        <v>17</v>
      </c>
      <c r="E262">
        <v>100</v>
      </c>
      <c r="F262">
        <v>0</v>
      </c>
      <c r="G262" s="12">
        <v>1.8029999999999999</v>
      </c>
      <c r="H262">
        <v>0</v>
      </c>
      <c r="I262">
        <v>2075</v>
      </c>
      <c r="J262" t="s">
        <v>46</v>
      </c>
      <c r="K262" t="s">
        <v>88</v>
      </c>
      <c r="L262" t="s">
        <v>132</v>
      </c>
      <c r="M262" t="s">
        <v>135</v>
      </c>
      <c r="N262" t="s">
        <v>160</v>
      </c>
      <c r="O262" t="s">
        <v>242</v>
      </c>
    </row>
    <row r="263" spans="1:15" customFormat="1" x14ac:dyDescent="0.25">
      <c r="A263">
        <v>139764</v>
      </c>
      <c r="B263" t="s">
        <v>524</v>
      </c>
      <c r="C263">
        <v>90</v>
      </c>
      <c r="D263" t="s">
        <v>17</v>
      </c>
      <c r="E263">
        <v>90</v>
      </c>
      <c r="F263">
        <v>0</v>
      </c>
      <c r="G263" s="12">
        <v>3.4649999999999999</v>
      </c>
      <c r="H263">
        <v>0</v>
      </c>
      <c r="I263">
        <v>2267</v>
      </c>
      <c r="J263" t="s">
        <v>46</v>
      </c>
      <c r="K263" t="s">
        <v>88</v>
      </c>
      <c r="L263" t="s">
        <v>132</v>
      </c>
      <c r="M263" t="s">
        <v>135</v>
      </c>
      <c r="N263" t="s">
        <v>161</v>
      </c>
      <c r="O263" t="s">
        <v>242</v>
      </c>
    </row>
    <row r="264" spans="1:15" customFormat="1" x14ac:dyDescent="0.25">
      <c r="A264">
        <v>146016</v>
      </c>
      <c r="B264" t="s">
        <v>525</v>
      </c>
      <c r="C264">
        <v>180</v>
      </c>
      <c r="D264" t="s">
        <v>17</v>
      </c>
      <c r="E264">
        <v>180</v>
      </c>
      <c r="F264" t="s">
        <v>302</v>
      </c>
      <c r="G264" s="12">
        <v>6.5400000000000009</v>
      </c>
      <c r="H264">
        <v>0</v>
      </c>
      <c r="I264">
        <v>91</v>
      </c>
      <c r="J264" t="s">
        <v>46</v>
      </c>
      <c r="K264" t="s">
        <v>131</v>
      </c>
      <c r="L264" t="s">
        <v>132</v>
      </c>
      <c r="M264" t="s">
        <v>135</v>
      </c>
      <c r="N264" t="s">
        <v>160</v>
      </c>
      <c r="O264" t="s">
        <v>242</v>
      </c>
    </row>
    <row r="265" spans="1:15" customFormat="1" x14ac:dyDescent="0.25">
      <c r="A265">
        <v>148956</v>
      </c>
      <c r="B265" t="s">
        <v>526</v>
      </c>
      <c r="C265">
        <v>35</v>
      </c>
      <c r="D265" t="s">
        <v>17</v>
      </c>
      <c r="E265">
        <v>35</v>
      </c>
      <c r="F265" t="s">
        <v>316</v>
      </c>
      <c r="G265" s="12">
        <v>1.859</v>
      </c>
      <c r="H265">
        <v>0</v>
      </c>
      <c r="I265">
        <v>1070</v>
      </c>
      <c r="J265" t="s">
        <v>46</v>
      </c>
      <c r="K265" t="s">
        <v>88</v>
      </c>
      <c r="L265" t="s">
        <v>132</v>
      </c>
      <c r="M265" t="s">
        <v>135</v>
      </c>
      <c r="N265" t="s">
        <v>155</v>
      </c>
      <c r="O265" t="s">
        <v>242</v>
      </c>
    </row>
    <row r="266" spans="1:15" customFormat="1" x14ac:dyDescent="0.25">
      <c r="A266">
        <v>149951</v>
      </c>
      <c r="B266" t="s">
        <v>527</v>
      </c>
      <c r="C266">
        <v>35</v>
      </c>
      <c r="D266" t="s">
        <v>17</v>
      </c>
      <c r="E266">
        <v>35</v>
      </c>
      <c r="F266" t="s">
        <v>316</v>
      </c>
      <c r="G266" s="12">
        <v>1.9239999999999999</v>
      </c>
      <c r="H266">
        <v>0</v>
      </c>
      <c r="I266">
        <v>711</v>
      </c>
      <c r="J266" t="s">
        <v>46</v>
      </c>
      <c r="K266" t="s">
        <v>88</v>
      </c>
      <c r="L266" t="s">
        <v>132</v>
      </c>
      <c r="M266" t="s">
        <v>135</v>
      </c>
      <c r="N266" t="s">
        <v>155</v>
      </c>
      <c r="O266" t="s">
        <v>242</v>
      </c>
    </row>
    <row r="267" spans="1:15" customFormat="1" x14ac:dyDescent="0.25">
      <c r="A267">
        <v>155724</v>
      </c>
      <c r="B267" t="s">
        <v>528</v>
      </c>
      <c r="C267">
        <v>180</v>
      </c>
      <c r="D267" t="s">
        <v>17</v>
      </c>
      <c r="E267">
        <v>180</v>
      </c>
      <c r="F267" t="s">
        <v>302</v>
      </c>
      <c r="G267" s="12">
        <v>11.275</v>
      </c>
      <c r="H267">
        <v>0</v>
      </c>
      <c r="I267">
        <v>308</v>
      </c>
      <c r="J267" t="s">
        <v>46</v>
      </c>
      <c r="K267" t="s">
        <v>88</v>
      </c>
      <c r="L267" t="s">
        <v>132</v>
      </c>
      <c r="M267" t="s">
        <v>135</v>
      </c>
      <c r="N267" t="s">
        <v>155</v>
      </c>
      <c r="O267" t="s">
        <v>248</v>
      </c>
    </row>
    <row r="268" spans="1:15" customFormat="1" x14ac:dyDescent="0.25">
      <c r="A268">
        <v>155735</v>
      </c>
      <c r="B268" t="s">
        <v>528</v>
      </c>
      <c r="C268">
        <v>300</v>
      </c>
      <c r="D268" t="s">
        <v>17</v>
      </c>
      <c r="E268">
        <v>300</v>
      </c>
      <c r="F268" t="s">
        <v>302</v>
      </c>
      <c r="G268" s="12">
        <v>18.533000000000001</v>
      </c>
      <c r="H268">
        <v>0</v>
      </c>
      <c r="I268">
        <v>100</v>
      </c>
      <c r="J268" t="s">
        <v>46</v>
      </c>
      <c r="K268" t="s">
        <v>88</v>
      </c>
      <c r="L268" t="s">
        <v>132</v>
      </c>
      <c r="M268" t="s">
        <v>135</v>
      </c>
      <c r="N268" t="s">
        <v>155</v>
      </c>
      <c r="O268" t="s">
        <v>248</v>
      </c>
    </row>
    <row r="269" spans="1:15" customFormat="1" x14ac:dyDescent="0.25">
      <c r="A269">
        <v>155761</v>
      </c>
      <c r="B269" t="s">
        <v>528</v>
      </c>
      <c r="C269">
        <v>90</v>
      </c>
      <c r="D269" t="s">
        <v>17</v>
      </c>
      <c r="E269">
        <v>90</v>
      </c>
      <c r="F269" t="s">
        <v>302</v>
      </c>
      <c r="G269" s="12">
        <v>5.6139999999999999</v>
      </c>
      <c r="H269">
        <v>0</v>
      </c>
      <c r="I269">
        <v>128</v>
      </c>
      <c r="J269" t="s">
        <v>46</v>
      </c>
      <c r="K269" t="s">
        <v>88</v>
      </c>
      <c r="L269" t="s">
        <v>132</v>
      </c>
      <c r="M269" t="s">
        <v>135</v>
      </c>
      <c r="N269" t="s">
        <v>155</v>
      </c>
      <c r="O269" t="s">
        <v>248</v>
      </c>
    </row>
    <row r="270" spans="1:15" customFormat="1" x14ac:dyDescent="0.25">
      <c r="A270">
        <v>157500</v>
      </c>
      <c r="B270" t="s">
        <v>529</v>
      </c>
      <c r="C270">
        <v>170</v>
      </c>
      <c r="D270" t="s">
        <v>17</v>
      </c>
      <c r="E270">
        <v>170</v>
      </c>
      <c r="F270" t="s">
        <v>302</v>
      </c>
      <c r="G270" s="12">
        <v>11.173585543996689</v>
      </c>
      <c r="H270" t="s">
        <v>325</v>
      </c>
      <c r="I270">
        <v>8</v>
      </c>
      <c r="J270" t="s">
        <v>46</v>
      </c>
      <c r="K270" t="s">
        <v>88</v>
      </c>
      <c r="L270" t="s">
        <v>132</v>
      </c>
      <c r="M270" t="s">
        <v>135</v>
      </c>
      <c r="N270" t="s">
        <v>155</v>
      </c>
      <c r="O270" t="s">
        <v>248</v>
      </c>
    </row>
    <row r="271" spans="1:15" customFormat="1" x14ac:dyDescent="0.25">
      <c r="A271">
        <v>157765</v>
      </c>
      <c r="B271" t="s">
        <v>529</v>
      </c>
      <c r="C271">
        <v>90</v>
      </c>
      <c r="D271" t="s">
        <v>17</v>
      </c>
      <c r="E271">
        <v>90</v>
      </c>
      <c r="F271" t="s">
        <v>302</v>
      </c>
      <c r="G271" s="12">
        <v>5.8876871291409278</v>
      </c>
      <c r="H271" t="s">
        <v>325</v>
      </c>
      <c r="I271" s="27"/>
      <c r="J271" t="s">
        <v>46</v>
      </c>
      <c r="K271" t="s">
        <v>88</v>
      </c>
      <c r="L271" t="s">
        <v>132</v>
      </c>
      <c r="M271" t="s">
        <v>135</v>
      </c>
      <c r="N271" t="s">
        <v>155</v>
      </c>
      <c r="O271" t="s">
        <v>248</v>
      </c>
    </row>
    <row r="272" spans="1:15" customFormat="1" x14ac:dyDescent="0.25">
      <c r="A272">
        <v>161055</v>
      </c>
      <c r="B272" t="s">
        <v>530</v>
      </c>
      <c r="C272">
        <v>100</v>
      </c>
      <c r="D272" t="s">
        <v>17</v>
      </c>
      <c r="E272">
        <v>100</v>
      </c>
      <c r="F272" t="s">
        <v>302</v>
      </c>
      <c r="G272" s="12">
        <v>6.1970000000000001</v>
      </c>
      <c r="H272">
        <v>0</v>
      </c>
      <c r="I272">
        <v>421</v>
      </c>
      <c r="J272" t="s">
        <v>46</v>
      </c>
      <c r="K272" t="s">
        <v>88</v>
      </c>
      <c r="L272" t="s">
        <v>132</v>
      </c>
      <c r="M272" t="s">
        <v>135</v>
      </c>
      <c r="N272" t="s">
        <v>160</v>
      </c>
      <c r="O272" t="s">
        <v>248</v>
      </c>
    </row>
    <row r="273" spans="1:15" customFormat="1" x14ac:dyDescent="0.25">
      <c r="A273">
        <v>162009</v>
      </c>
      <c r="B273" t="s">
        <v>531</v>
      </c>
      <c r="C273">
        <v>65</v>
      </c>
      <c r="D273" t="s">
        <v>17</v>
      </c>
      <c r="E273">
        <v>65</v>
      </c>
      <c r="F273" t="s">
        <v>302</v>
      </c>
      <c r="G273" s="12">
        <v>1.5</v>
      </c>
      <c r="H273">
        <v>0</v>
      </c>
      <c r="I273">
        <v>2660</v>
      </c>
      <c r="J273" t="s">
        <v>46</v>
      </c>
      <c r="K273" t="s">
        <v>90</v>
      </c>
      <c r="L273" t="s">
        <v>132</v>
      </c>
      <c r="M273" t="s">
        <v>135</v>
      </c>
      <c r="N273" t="s">
        <v>160</v>
      </c>
      <c r="O273" t="s">
        <v>248</v>
      </c>
    </row>
    <row r="274" spans="1:15" customFormat="1" x14ac:dyDescent="0.25">
      <c r="A274">
        <v>162019</v>
      </c>
      <c r="B274" t="s">
        <v>532</v>
      </c>
      <c r="C274">
        <v>65</v>
      </c>
      <c r="D274" t="s">
        <v>17</v>
      </c>
      <c r="E274">
        <v>65</v>
      </c>
      <c r="F274" t="s">
        <v>302</v>
      </c>
      <c r="G274" s="12">
        <v>1.6950000000000001</v>
      </c>
      <c r="H274">
        <v>0</v>
      </c>
      <c r="I274">
        <v>970</v>
      </c>
      <c r="J274" t="s">
        <v>46</v>
      </c>
      <c r="K274" t="s">
        <v>88</v>
      </c>
      <c r="L274" t="s">
        <v>132</v>
      </c>
      <c r="M274" t="s">
        <v>135</v>
      </c>
      <c r="N274" t="s">
        <v>160</v>
      </c>
      <c r="O274" t="s">
        <v>248</v>
      </c>
    </row>
    <row r="275" spans="1:15" customFormat="1" x14ac:dyDescent="0.25">
      <c r="A275">
        <v>162049</v>
      </c>
      <c r="B275" t="s">
        <v>532</v>
      </c>
      <c r="C275">
        <v>100</v>
      </c>
      <c r="D275" t="s">
        <v>17</v>
      </c>
      <c r="E275">
        <v>100</v>
      </c>
      <c r="F275" t="s">
        <v>302</v>
      </c>
      <c r="G275" s="12">
        <v>2.5830000000000002</v>
      </c>
      <c r="H275">
        <v>0</v>
      </c>
      <c r="I275">
        <v>568</v>
      </c>
      <c r="J275" t="s">
        <v>46</v>
      </c>
      <c r="K275" t="s">
        <v>88</v>
      </c>
      <c r="L275" t="s">
        <v>132</v>
      </c>
      <c r="M275" t="s">
        <v>135</v>
      </c>
      <c r="N275" t="s">
        <v>160</v>
      </c>
      <c r="O275" t="s">
        <v>248</v>
      </c>
    </row>
    <row r="276" spans="1:15" customFormat="1" x14ac:dyDescent="0.25">
      <c r="A276">
        <v>162089</v>
      </c>
      <c r="B276" t="s">
        <v>532</v>
      </c>
      <c r="C276">
        <v>135</v>
      </c>
      <c r="D276" t="s">
        <v>17</v>
      </c>
      <c r="E276">
        <v>135</v>
      </c>
      <c r="F276" t="s">
        <v>302</v>
      </c>
      <c r="G276" s="12">
        <v>3.794</v>
      </c>
      <c r="H276">
        <v>0</v>
      </c>
      <c r="I276">
        <v>478</v>
      </c>
      <c r="J276" t="s">
        <v>46</v>
      </c>
      <c r="K276" t="s">
        <v>88</v>
      </c>
      <c r="L276" t="s">
        <v>132</v>
      </c>
      <c r="M276" t="s">
        <v>135</v>
      </c>
      <c r="N276" t="s">
        <v>160</v>
      </c>
      <c r="O276" t="s">
        <v>248</v>
      </c>
    </row>
    <row r="277" spans="1:15" customFormat="1" x14ac:dyDescent="0.25">
      <c r="A277">
        <v>162120</v>
      </c>
      <c r="B277" t="s">
        <v>533</v>
      </c>
      <c r="C277">
        <v>205</v>
      </c>
      <c r="D277" t="s">
        <v>17</v>
      </c>
      <c r="E277">
        <v>205</v>
      </c>
      <c r="F277" t="s">
        <v>302</v>
      </c>
      <c r="G277" s="12">
        <v>5.7270000000000003</v>
      </c>
      <c r="H277">
        <v>0</v>
      </c>
      <c r="I277">
        <v>122</v>
      </c>
      <c r="J277" t="s">
        <v>46</v>
      </c>
      <c r="K277" t="s">
        <v>88</v>
      </c>
      <c r="L277" t="s">
        <v>132</v>
      </c>
      <c r="M277" t="s">
        <v>135</v>
      </c>
      <c r="N277" t="s">
        <v>160</v>
      </c>
      <c r="O277" t="s">
        <v>248</v>
      </c>
    </row>
    <row r="278" spans="1:15" customFormat="1" x14ac:dyDescent="0.25">
      <c r="A278">
        <v>170763</v>
      </c>
      <c r="B278" t="s">
        <v>534</v>
      </c>
      <c r="C278">
        <v>90</v>
      </c>
      <c r="D278" t="s">
        <v>17</v>
      </c>
      <c r="E278">
        <v>90</v>
      </c>
      <c r="F278">
        <v>0</v>
      </c>
      <c r="G278" s="12">
        <v>3.19</v>
      </c>
      <c r="H278" t="s">
        <v>325</v>
      </c>
      <c r="I278">
        <v>0</v>
      </c>
      <c r="J278" t="s">
        <v>46</v>
      </c>
      <c r="K278" t="s">
        <v>88</v>
      </c>
      <c r="L278" t="s">
        <v>132</v>
      </c>
      <c r="M278" t="s">
        <v>135</v>
      </c>
      <c r="N278" t="s">
        <v>161</v>
      </c>
      <c r="O278" t="s">
        <v>242</v>
      </c>
    </row>
    <row r="279" spans="1:15" customFormat="1" x14ac:dyDescent="0.25">
      <c r="A279">
        <v>201860</v>
      </c>
      <c r="B279" t="s">
        <v>535</v>
      </c>
      <c r="C279">
        <v>120</v>
      </c>
      <c r="D279" t="s">
        <v>17</v>
      </c>
      <c r="E279">
        <v>120</v>
      </c>
      <c r="F279" t="s">
        <v>302</v>
      </c>
      <c r="G279" s="12">
        <v>1.1759999999999999</v>
      </c>
      <c r="H279">
        <v>0</v>
      </c>
      <c r="I279">
        <v>5853</v>
      </c>
      <c r="J279" t="s">
        <v>46</v>
      </c>
      <c r="K279" t="s">
        <v>88</v>
      </c>
      <c r="L279" t="s">
        <v>132</v>
      </c>
      <c r="M279" t="s">
        <v>134</v>
      </c>
      <c r="N279" t="s">
        <v>166</v>
      </c>
      <c r="O279" t="s">
        <v>242</v>
      </c>
    </row>
    <row r="280" spans="1:15" customFormat="1" x14ac:dyDescent="0.25">
      <c r="A280">
        <v>202009</v>
      </c>
      <c r="B280" t="s">
        <v>536</v>
      </c>
      <c r="C280">
        <v>65</v>
      </c>
      <c r="D280" t="s">
        <v>17</v>
      </c>
      <c r="E280">
        <v>65</v>
      </c>
      <c r="F280" t="s">
        <v>302</v>
      </c>
      <c r="G280" s="12">
        <v>0.6</v>
      </c>
      <c r="H280">
        <v>0</v>
      </c>
      <c r="I280">
        <v>3789</v>
      </c>
      <c r="J280" t="s">
        <v>46</v>
      </c>
      <c r="K280" t="s">
        <v>90</v>
      </c>
      <c r="L280" t="s">
        <v>132</v>
      </c>
      <c r="M280" t="s">
        <v>134</v>
      </c>
      <c r="N280" t="s">
        <v>154</v>
      </c>
      <c r="O280" t="s">
        <v>242</v>
      </c>
    </row>
    <row r="281" spans="1:15" customFormat="1" x14ac:dyDescent="0.25">
      <c r="A281">
        <v>202019</v>
      </c>
      <c r="B281" t="s">
        <v>537</v>
      </c>
      <c r="C281">
        <v>65</v>
      </c>
      <c r="D281" t="s">
        <v>17</v>
      </c>
      <c r="E281">
        <v>65</v>
      </c>
      <c r="F281" t="s">
        <v>302</v>
      </c>
      <c r="G281" s="12">
        <v>0.40799999999999997</v>
      </c>
      <c r="H281">
        <v>0</v>
      </c>
      <c r="I281">
        <v>7630</v>
      </c>
      <c r="J281" t="s">
        <v>46</v>
      </c>
      <c r="K281" t="s">
        <v>88</v>
      </c>
      <c r="L281" t="s">
        <v>132</v>
      </c>
      <c r="M281" t="s">
        <v>134</v>
      </c>
      <c r="N281" t="s">
        <v>154</v>
      </c>
      <c r="O281" t="s">
        <v>242</v>
      </c>
    </row>
    <row r="282" spans="1:15" customFormat="1" x14ac:dyDescent="0.25">
      <c r="A282" t="s">
        <v>538</v>
      </c>
      <c r="B282" t="s">
        <v>539</v>
      </c>
      <c r="C282">
        <v>65</v>
      </c>
      <c r="D282" t="s">
        <v>17</v>
      </c>
      <c r="E282">
        <v>65</v>
      </c>
      <c r="F282" t="s">
        <v>302</v>
      </c>
      <c r="G282" s="12">
        <v>0.40799999999999997</v>
      </c>
      <c r="H282">
        <v>0</v>
      </c>
      <c r="I282">
        <v>0</v>
      </c>
      <c r="J282" t="s">
        <v>46</v>
      </c>
      <c r="K282" t="s">
        <v>540</v>
      </c>
      <c r="L282" t="s">
        <v>132</v>
      </c>
      <c r="M282" t="s">
        <v>134</v>
      </c>
      <c r="N282" t="s">
        <v>154</v>
      </c>
      <c r="O282" t="s">
        <v>242</v>
      </c>
    </row>
    <row r="283" spans="1:15" customFormat="1" x14ac:dyDescent="0.25">
      <c r="A283">
        <v>202764</v>
      </c>
      <c r="B283" t="s">
        <v>539</v>
      </c>
      <c r="C283">
        <v>90</v>
      </c>
      <c r="D283" t="s">
        <v>17</v>
      </c>
      <c r="E283">
        <v>90</v>
      </c>
      <c r="F283" t="s">
        <v>302</v>
      </c>
      <c r="G283" s="12">
        <v>0.54600000000000004</v>
      </c>
      <c r="H283">
        <v>0</v>
      </c>
      <c r="I283">
        <v>6494</v>
      </c>
      <c r="J283" t="s">
        <v>46</v>
      </c>
      <c r="K283" t="s">
        <v>88</v>
      </c>
      <c r="L283" t="s">
        <v>132</v>
      </c>
      <c r="M283" t="s">
        <v>134</v>
      </c>
      <c r="N283" t="s">
        <v>154</v>
      </c>
      <c r="O283" t="s">
        <v>242</v>
      </c>
    </row>
    <row r="284" spans="1:15" customFormat="1" x14ac:dyDescent="0.25">
      <c r="A284">
        <v>202763</v>
      </c>
      <c r="B284" t="s">
        <v>541</v>
      </c>
      <c r="C284">
        <v>90</v>
      </c>
      <c r="D284" t="s">
        <v>17</v>
      </c>
      <c r="E284">
        <v>90</v>
      </c>
      <c r="F284" t="s">
        <v>302</v>
      </c>
      <c r="G284" s="12">
        <v>0.56999999999999995</v>
      </c>
      <c r="H284">
        <v>0</v>
      </c>
      <c r="I284">
        <v>1254</v>
      </c>
      <c r="J284" t="s">
        <v>46</v>
      </c>
      <c r="K284" t="s">
        <v>542</v>
      </c>
      <c r="L284" t="s">
        <v>132</v>
      </c>
      <c r="M284" t="s">
        <v>134</v>
      </c>
      <c r="N284" t="s">
        <v>154</v>
      </c>
      <c r="O284" t="s">
        <v>242</v>
      </c>
    </row>
    <row r="285" spans="1:15" customFormat="1" x14ac:dyDescent="0.25">
      <c r="A285">
        <v>202761</v>
      </c>
      <c r="B285" t="s">
        <v>543</v>
      </c>
      <c r="C285">
        <v>90</v>
      </c>
      <c r="D285" t="s">
        <v>17</v>
      </c>
      <c r="E285">
        <v>90</v>
      </c>
      <c r="F285" t="s">
        <v>302</v>
      </c>
      <c r="G285" s="12">
        <v>0.56999999999999995</v>
      </c>
      <c r="H285">
        <v>0</v>
      </c>
      <c r="I285">
        <v>2332</v>
      </c>
      <c r="J285" t="s">
        <v>46</v>
      </c>
      <c r="K285" t="s">
        <v>122</v>
      </c>
      <c r="L285" t="s">
        <v>132</v>
      </c>
      <c r="M285" t="s">
        <v>134</v>
      </c>
      <c r="N285" t="s">
        <v>154</v>
      </c>
      <c r="O285" t="s">
        <v>242</v>
      </c>
    </row>
    <row r="286" spans="1:15" customFormat="1" x14ac:dyDescent="0.25">
      <c r="A286">
        <v>202762</v>
      </c>
      <c r="B286" t="s">
        <v>544</v>
      </c>
      <c r="C286">
        <v>90</v>
      </c>
      <c r="D286" t="s">
        <v>17</v>
      </c>
      <c r="E286">
        <v>90</v>
      </c>
      <c r="F286" t="s">
        <v>302</v>
      </c>
      <c r="G286" s="12">
        <v>0.56999999999999995</v>
      </c>
      <c r="H286">
        <v>0</v>
      </c>
      <c r="I286">
        <v>1146</v>
      </c>
      <c r="J286" t="s">
        <v>46</v>
      </c>
      <c r="K286" t="s">
        <v>123</v>
      </c>
      <c r="L286" t="s">
        <v>132</v>
      </c>
      <c r="M286" t="s">
        <v>134</v>
      </c>
      <c r="N286" t="s">
        <v>154</v>
      </c>
      <c r="O286" t="s">
        <v>242</v>
      </c>
    </row>
    <row r="287" spans="1:15" customFormat="1" x14ac:dyDescent="0.25">
      <c r="A287">
        <v>202860</v>
      </c>
      <c r="B287" t="s">
        <v>537</v>
      </c>
      <c r="C287">
        <v>130</v>
      </c>
      <c r="D287" t="s">
        <v>17</v>
      </c>
      <c r="E287">
        <v>130</v>
      </c>
      <c r="F287" t="s">
        <v>302</v>
      </c>
      <c r="G287" s="12">
        <v>0.71699999999999997</v>
      </c>
      <c r="H287">
        <v>0</v>
      </c>
      <c r="I287">
        <v>5035</v>
      </c>
      <c r="J287" t="s">
        <v>46</v>
      </c>
      <c r="K287" t="s">
        <v>88</v>
      </c>
      <c r="L287" t="s">
        <v>132</v>
      </c>
      <c r="M287" t="s">
        <v>134</v>
      </c>
      <c r="N287" t="s">
        <v>154</v>
      </c>
      <c r="O287" t="s">
        <v>242</v>
      </c>
    </row>
    <row r="288" spans="1:15" customFormat="1" x14ac:dyDescent="0.25">
      <c r="A288">
        <v>203009</v>
      </c>
      <c r="B288" t="s">
        <v>545</v>
      </c>
      <c r="C288">
        <v>65</v>
      </c>
      <c r="D288" t="s">
        <v>17</v>
      </c>
      <c r="E288">
        <v>65</v>
      </c>
      <c r="F288" t="s">
        <v>302</v>
      </c>
      <c r="G288" s="12">
        <v>0.48</v>
      </c>
      <c r="H288">
        <v>0</v>
      </c>
      <c r="I288">
        <v>3578</v>
      </c>
      <c r="J288" t="s">
        <v>46</v>
      </c>
      <c r="K288" t="s">
        <v>90</v>
      </c>
      <c r="L288" t="s">
        <v>132</v>
      </c>
      <c r="M288" t="s">
        <v>134</v>
      </c>
      <c r="N288" t="s">
        <v>168</v>
      </c>
      <c r="O288" t="s">
        <v>242</v>
      </c>
    </row>
    <row r="289" spans="1:15" customFormat="1" x14ac:dyDescent="0.25">
      <c r="A289">
        <v>203862</v>
      </c>
      <c r="B289" t="s">
        <v>546</v>
      </c>
      <c r="C289">
        <v>130</v>
      </c>
      <c r="D289" t="s">
        <v>17</v>
      </c>
      <c r="E289">
        <v>130</v>
      </c>
      <c r="F289" t="s">
        <v>302</v>
      </c>
      <c r="G289" s="12">
        <v>0.82699999999999996</v>
      </c>
      <c r="H289">
        <v>0</v>
      </c>
      <c r="I289">
        <v>939</v>
      </c>
      <c r="J289" t="s">
        <v>46</v>
      </c>
      <c r="K289" t="s">
        <v>88</v>
      </c>
      <c r="L289" t="s">
        <v>132</v>
      </c>
      <c r="M289" t="s">
        <v>134</v>
      </c>
      <c r="N289" t="s">
        <v>154</v>
      </c>
      <c r="O289" t="s">
        <v>242</v>
      </c>
    </row>
    <row r="290" spans="1:15" customFormat="1" x14ac:dyDescent="0.25">
      <c r="A290">
        <v>204009</v>
      </c>
      <c r="B290" t="s">
        <v>547</v>
      </c>
      <c r="C290">
        <v>65</v>
      </c>
      <c r="D290" t="s">
        <v>17</v>
      </c>
      <c r="E290">
        <v>65</v>
      </c>
      <c r="F290" t="s">
        <v>302</v>
      </c>
      <c r="G290" s="12">
        <v>0.48</v>
      </c>
      <c r="H290">
        <v>0</v>
      </c>
      <c r="I290">
        <v>1734</v>
      </c>
      <c r="J290" t="s">
        <v>46</v>
      </c>
      <c r="K290" t="s">
        <v>90</v>
      </c>
      <c r="L290" t="s">
        <v>132</v>
      </c>
      <c r="M290" t="s">
        <v>134</v>
      </c>
      <c r="N290" t="s">
        <v>154</v>
      </c>
      <c r="O290" t="s">
        <v>244</v>
      </c>
    </row>
    <row r="291" spans="1:15" customFormat="1" x14ac:dyDescent="0.25">
      <c r="A291">
        <v>204065</v>
      </c>
      <c r="B291" t="s">
        <v>548</v>
      </c>
      <c r="C291">
        <v>65</v>
      </c>
      <c r="D291" t="s">
        <v>17</v>
      </c>
      <c r="E291">
        <v>65</v>
      </c>
      <c r="F291" t="s">
        <v>302</v>
      </c>
      <c r="G291" s="12">
        <v>1.0089999999999999</v>
      </c>
      <c r="H291">
        <v>0</v>
      </c>
      <c r="I291">
        <v>766</v>
      </c>
      <c r="J291" t="s">
        <v>46</v>
      </c>
      <c r="K291" t="s">
        <v>88</v>
      </c>
      <c r="L291" t="s">
        <v>132</v>
      </c>
      <c r="M291" t="s">
        <v>141</v>
      </c>
      <c r="N291" t="s">
        <v>347</v>
      </c>
      <c r="O291" t="s">
        <v>242</v>
      </c>
    </row>
    <row r="292" spans="1:15" customFormat="1" x14ac:dyDescent="0.25">
      <c r="A292">
        <v>204120</v>
      </c>
      <c r="B292" t="s">
        <v>548</v>
      </c>
      <c r="C292">
        <v>120</v>
      </c>
      <c r="D292" t="s">
        <v>17</v>
      </c>
      <c r="E292">
        <v>120</v>
      </c>
      <c r="F292" t="s">
        <v>302</v>
      </c>
      <c r="G292" s="12">
        <v>1.716</v>
      </c>
      <c r="H292">
        <v>0</v>
      </c>
      <c r="I292">
        <v>568</v>
      </c>
      <c r="J292" t="s">
        <v>46</v>
      </c>
      <c r="K292" t="s">
        <v>88</v>
      </c>
      <c r="L292" t="s">
        <v>132</v>
      </c>
      <c r="M292" t="s">
        <v>141</v>
      </c>
      <c r="N292" t="s">
        <v>347</v>
      </c>
      <c r="O292" t="s">
        <v>242</v>
      </c>
    </row>
    <row r="293" spans="1:15" customFormat="1" x14ac:dyDescent="0.25">
      <c r="A293">
        <v>205019</v>
      </c>
      <c r="B293" t="s">
        <v>549</v>
      </c>
      <c r="C293">
        <v>65</v>
      </c>
      <c r="D293" t="s">
        <v>17</v>
      </c>
      <c r="E293">
        <v>65</v>
      </c>
      <c r="F293" t="s">
        <v>302</v>
      </c>
      <c r="G293" s="12">
        <v>0.72599999999999998</v>
      </c>
      <c r="H293">
        <v>0</v>
      </c>
      <c r="I293">
        <v>3297</v>
      </c>
      <c r="J293" t="s">
        <v>46</v>
      </c>
      <c r="K293" t="s">
        <v>88</v>
      </c>
      <c r="L293" t="s">
        <v>132</v>
      </c>
      <c r="M293" t="s">
        <v>134</v>
      </c>
      <c r="N293" t="s">
        <v>166</v>
      </c>
      <c r="O293" t="s">
        <v>248</v>
      </c>
    </row>
    <row r="294" spans="1:15" customFormat="1" x14ac:dyDescent="0.25">
      <c r="A294">
        <v>205866</v>
      </c>
      <c r="B294" t="s">
        <v>549</v>
      </c>
      <c r="C294">
        <v>120</v>
      </c>
      <c r="D294" t="s">
        <v>17</v>
      </c>
      <c r="E294">
        <v>120</v>
      </c>
      <c r="F294" t="s">
        <v>302</v>
      </c>
      <c r="G294" s="12">
        <v>1.27</v>
      </c>
      <c r="H294">
        <v>0</v>
      </c>
      <c r="I294">
        <v>1287</v>
      </c>
      <c r="J294" t="s">
        <v>46</v>
      </c>
      <c r="K294" t="s">
        <v>88</v>
      </c>
      <c r="L294" t="s">
        <v>132</v>
      </c>
      <c r="M294" t="s">
        <v>134</v>
      </c>
      <c r="N294" t="s">
        <v>166</v>
      </c>
      <c r="O294" t="s">
        <v>248</v>
      </c>
    </row>
    <row r="295" spans="1:15" customFormat="1" x14ac:dyDescent="0.25">
      <c r="A295">
        <v>206009</v>
      </c>
      <c r="B295" t="s">
        <v>550</v>
      </c>
      <c r="C295">
        <v>65</v>
      </c>
      <c r="D295" t="s">
        <v>17</v>
      </c>
      <c r="E295">
        <v>65</v>
      </c>
      <c r="F295" t="s">
        <v>302</v>
      </c>
      <c r="G295" s="12">
        <v>0.39</v>
      </c>
      <c r="H295">
        <v>0</v>
      </c>
      <c r="I295">
        <v>3529</v>
      </c>
      <c r="J295" t="s">
        <v>46</v>
      </c>
      <c r="K295" t="s">
        <v>90</v>
      </c>
      <c r="L295" t="s">
        <v>132</v>
      </c>
      <c r="M295" t="s">
        <v>134</v>
      </c>
      <c r="N295" t="s">
        <v>154</v>
      </c>
      <c r="O295" t="s">
        <v>244</v>
      </c>
    </row>
    <row r="296" spans="1:15" customFormat="1" x14ac:dyDescent="0.25">
      <c r="A296">
        <v>206019</v>
      </c>
      <c r="B296" t="s">
        <v>551</v>
      </c>
      <c r="C296">
        <v>65</v>
      </c>
      <c r="D296" t="s">
        <v>17</v>
      </c>
      <c r="E296">
        <v>65</v>
      </c>
      <c r="F296" t="s">
        <v>302</v>
      </c>
      <c r="G296" s="12">
        <v>0.38200000000000001</v>
      </c>
      <c r="H296">
        <v>0</v>
      </c>
      <c r="I296">
        <v>2897</v>
      </c>
      <c r="J296" t="s">
        <v>46</v>
      </c>
      <c r="K296" t="s">
        <v>88</v>
      </c>
      <c r="L296" t="s">
        <v>132</v>
      </c>
      <c r="M296" t="s">
        <v>134</v>
      </c>
      <c r="N296" t="s">
        <v>154</v>
      </c>
      <c r="O296" t="s">
        <v>244</v>
      </c>
    </row>
    <row r="297" spans="1:15" customFormat="1" x14ac:dyDescent="0.25">
      <c r="A297">
        <v>206743</v>
      </c>
      <c r="B297" t="s">
        <v>552</v>
      </c>
      <c r="C297">
        <v>190</v>
      </c>
      <c r="D297" t="s">
        <v>17</v>
      </c>
      <c r="E297">
        <v>190</v>
      </c>
      <c r="F297" t="s">
        <v>302</v>
      </c>
      <c r="G297" s="12">
        <v>0.86299999999999999</v>
      </c>
      <c r="H297">
        <v>0</v>
      </c>
      <c r="I297">
        <v>620</v>
      </c>
      <c r="J297" t="s">
        <v>46</v>
      </c>
      <c r="K297" t="s">
        <v>88</v>
      </c>
      <c r="L297" t="s">
        <v>132</v>
      </c>
      <c r="M297" t="s">
        <v>134</v>
      </c>
      <c r="N297" t="s">
        <v>154</v>
      </c>
      <c r="O297" t="s">
        <v>244</v>
      </c>
    </row>
    <row r="298" spans="1:15" customFormat="1" x14ac:dyDescent="0.25">
      <c r="A298">
        <v>206763</v>
      </c>
      <c r="B298" t="s">
        <v>553</v>
      </c>
      <c r="C298">
        <v>90</v>
      </c>
      <c r="D298" t="s">
        <v>17</v>
      </c>
      <c r="E298">
        <v>90</v>
      </c>
      <c r="F298" t="s">
        <v>302</v>
      </c>
      <c r="G298" s="12">
        <v>0.53</v>
      </c>
      <c r="H298">
        <v>0</v>
      </c>
      <c r="I298">
        <v>1146</v>
      </c>
      <c r="J298" t="s">
        <v>46</v>
      </c>
      <c r="K298" t="s">
        <v>542</v>
      </c>
      <c r="L298" t="s">
        <v>132</v>
      </c>
      <c r="M298" t="s">
        <v>134</v>
      </c>
      <c r="N298" t="s">
        <v>154</v>
      </c>
      <c r="O298" t="s">
        <v>244</v>
      </c>
    </row>
    <row r="299" spans="1:15" customFormat="1" x14ac:dyDescent="0.25">
      <c r="A299">
        <v>206761</v>
      </c>
      <c r="B299" t="s">
        <v>554</v>
      </c>
      <c r="C299">
        <v>90</v>
      </c>
      <c r="D299" t="s">
        <v>17</v>
      </c>
      <c r="E299">
        <v>90</v>
      </c>
      <c r="F299" t="s">
        <v>302</v>
      </c>
      <c r="G299" s="12">
        <v>0.53</v>
      </c>
      <c r="H299">
        <v>0</v>
      </c>
      <c r="I299">
        <v>2257</v>
      </c>
      <c r="J299" t="s">
        <v>46</v>
      </c>
      <c r="K299" t="s">
        <v>122</v>
      </c>
      <c r="L299" t="s">
        <v>132</v>
      </c>
      <c r="M299" t="s">
        <v>134</v>
      </c>
      <c r="N299" t="s">
        <v>154</v>
      </c>
      <c r="O299" t="s">
        <v>244</v>
      </c>
    </row>
    <row r="300" spans="1:15" customFormat="1" x14ac:dyDescent="0.25">
      <c r="A300">
        <v>206762</v>
      </c>
      <c r="B300" t="s">
        <v>555</v>
      </c>
      <c r="C300">
        <v>90</v>
      </c>
      <c r="D300" t="s">
        <v>17</v>
      </c>
      <c r="E300">
        <v>90</v>
      </c>
      <c r="F300" t="s">
        <v>302</v>
      </c>
      <c r="G300" s="12">
        <v>0.53</v>
      </c>
      <c r="H300">
        <v>0</v>
      </c>
      <c r="I300">
        <v>1254</v>
      </c>
      <c r="J300" t="s">
        <v>46</v>
      </c>
      <c r="K300" t="s">
        <v>123</v>
      </c>
      <c r="L300" t="s">
        <v>132</v>
      </c>
      <c r="M300" t="s">
        <v>134</v>
      </c>
      <c r="N300" t="s">
        <v>154</v>
      </c>
      <c r="O300" t="s">
        <v>244</v>
      </c>
    </row>
    <row r="301" spans="1:15" customFormat="1" x14ac:dyDescent="0.25">
      <c r="A301">
        <v>207019</v>
      </c>
      <c r="B301" t="s">
        <v>556</v>
      </c>
      <c r="C301">
        <v>65</v>
      </c>
      <c r="D301" t="s">
        <v>17</v>
      </c>
      <c r="E301">
        <v>65</v>
      </c>
      <c r="F301" t="s">
        <v>302</v>
      </c>
      <c r="G301" s="12">
        <v>0.41699999999999998</v>
      </c>
      <c r="H301">
        <v>0</v>
      </c>
      <c r="I301">
        <v>893</v>
      </c>
      <c r="J301" t="s">
        <v>46</v>
      </c>
      <c r="K301" t="s">
        <v>88</v>
      </c>
      <c r="L301" t="s">
        <v>132</v>
      </c>
      <c r="M301" t="s">
        <v>134</v>
      </c>
      <c r="N301" t="s">
        <v>154</v>
      </c>
      <c r="O301" t="s">
        <v>252</v>
      </c>
    </row>
    <row r="302" spans="1:15" customFormat="1" x14ac:dyDescent="0.25">
      <c r="A302">
        <v>209019</v>
      </c>
      <c r="B302" t="s">
        <v>342</v>
      </c>
      <c r="C302">
        <v>65</v>
      </c>
      <c r="D302" t="s">
        <v>17</v>
      </c>
      <c r="E302">
        <v>65</v>
      </c>
      <c r="F302" t="s">
        <v>302</v>
      </c>
      <c r="G302" s="12">
        <v>0.42</v>
      </c>
      <c r="H302">
        <v>0</v>
      </c>
      <c r="I302">
        <v>1581</v>
      </c>
      <c r="J302" t="s">
        <v>46</v>
      </c>
      <c r="K302" t="s">
        <v>88</v>
      </c>
      <c r="L302" t="s">
        <v>132</v>
      </c>
      <c r="M302" t="s">
        <v>134</v>
      </c>
      <c r="N302" t="s">
        <v>154</v>
      </c>
      <c r="O302" t="s">
        <v>248</v>
      </c>
    </row>
    <row r="303" spans="1:15" customFormat="1" x14ac:dyDescent="0.25">
      <c r="A303" t="s">
        <v>557</v>
      </c>
      <c r="B303" t="s">
        <v>342</v>
      </c>
      <c r="C303">
        <v>65</v>
      </c>
      <c r="D303" t="s">
        <v>17</v>
      </c>
      <c r="E303">
        <v>65</v>
      </c>
      <c r="F303" t="s">
        <v>302</v>
      </c>
      <c r="G303" s="12">
        <v>0.42</v>
      </c>
      <c r="H303">
        <v>0</v>
      </c>
      <c r="I303">
        <v>0</v>
      </c>
      <c r="J303" t="s">
        <v>46</v>
      </c>
      <c r="K303" t="s">
        <v>540</v>
      </c>
      <c r="L303" t="s">
        <v>132</v>
      </c>
      <c r="M303" t="s">
        <v>134</v>
      </c>
      <c r="N303" t="s">
        <v>154</v>
      </c>
      <c r="O303" t="s">
        <v>248</v>
      </c>
    </row>
    <row r="304" spans="1:15" customFormat="1" x14ac:dyDescent="0.25">
      <c r="A304">
        <v>210733</v>
      </c>
      <c r="B304" t="s">
        <v>558</v>
      </c>
      <c r="C304">
        <v>300</v>
      </c>
      <c r="D304" t="s">
        <v>17</v>
      </c>
      <c r="E304">
        <v>300</v>
      </c>
      <c r="F304" t="s">
        <v>302</v>
      </c>
      <c r="G304" s="12">
        <v>2.59</v>
      </c>
      <c r="H304">
        <v>0</v>
      </c>
      <c r="I304">
        <v>1073</v>
      </c>
      <c r="J304" t="s">
        <v>46</v>
      </c>
      <c r="K304" t="s">
        <v>88</v>
      </c>
      <c r="L304" t="s">
        <v>132</v>
      </c>
      <c r="M304" t="s">
        <v>134</v>
      </c>
      <c r="N304" t="s">
        <v>154</v>
      </c>
      <c r="O304" t="s">
        <v>244</v>
      </c>
    </row>
    <row r="305" spans="1:15" customFormat="1" x14ac:dyDescent="0.25">
      <c r="A305">
        <v>212730</v>
      </c>
      <c r="B305" t="s">
        <v>559</v>
      </c>
      <c r="C305">
        <v>300</v>
      </c>
      <c r="D305" t="s">
        <v>17</v>
      </c>
      <c r="E305">
        <v>300</v>
      </c>
      <c r="F305" t="s">
        <v>302</v>
      </c>
      <c r="G305" s="12">
        <v>2.7959999999999998</v>
      </c>
      <c r="H305">
        <v>0</v>
      </c>
      <c r="I305">
        <v>593</v>
      </c>
      <c r="J305" t="s">
        <v>46</v>
      </c>
      <c r="K305" t="s">
        <v>88</v>
      </c>
      <c r="L305" t="s">
        <v>132</v>
      </c>
      <c r="M305" t="s">
        <v>134</v>
      </c>
      <c r="N305" t="s">
        <v>154</v>
      </c>
      <c r="O305" t="s">
        <v>244</v>
      </c>
    </row>
    <row r="306" spans="1:15" customFormat="1" x14ac:dyDescent="0.25">
      <c r="A306">
        <v>213019</v>
      </c>
      <c r="B306" t="s">
        <v>560</v>
      </c>
      <c r="C306">
        <v>65</v>
      </c>
      <c r="D306" t="s">
        <v>17</v>
      </c>
      <c r="E306">
        <v>65</v>
      </c>
      <c r="F306" t="s">
        <v>302</v>
      </c>
      <c r="G306" s="12">
        <v>0.441</v>
      </c>
      <c r="H306">
        <v>0</v>
      </c>
      <c r="I306">
        <v>3163</v>
      </c>
      <c r="J306" t="s">
        <v>46</v>
      </c>
      <c r="K306" t="s">
        <v>88</v>
      </c>
      <c r="L306" t="s">
        <v>132</v>
      </c>
      <c r="M306" t="s">
        <v>134</v>
      </c>
      <c r="N306" t="s">
        <v>154</v>
      </c>
      <c r="O306" t="s">
        <v>253</v>
      </c>
    </row>
    <row r="307" spans="1:15" customFormat="1" x14ac:dyDescent="0.25">
      <c r="A307">
        <v>216019</v>
      </c>
      <c r="B307" t="s">
        <v>561</v>
      </c>
      <c r="C307">
        <v>65</v>
      </c>
      <c r="D307" t="s">
        <v>17</v>
      </c>
      <c r="E307">
        <v>65</v>
      </c>
      <c r="F307" t="s">
        <v>302</v>
      </c>
      <c r="G307" s="12">
        <v>0.40799999999999997</v>
      </c>
      <c r="H307">
        <v>0</v>
      </c>
      <c r="I307">
        <v>2226</v>
      </c>
      <c r="J307" t="s">
        <v>46</v>
      </c>
      <c r="K307" t="s">
        <v>88</v>
      </c>
      <c r="L307" t="s">
        <v>132</v>
      </c>
      <c r="M307" t="s">
        <v>134</v>
      </c>
      <c r="N307" t="s">
        <v>154</v>
      </c>
      <c r="O307" t="s">
        <v>242</v>
      </c>
    </row>
    <row r="308" spans="1:15" customFormat="1" x14ac:dyDescent="0.25">
      <c r="A308" t="s">
        <v>562</v>
      </c>
      <c r="B308" t="s">
        <v>561</v>
      </c>
      <c r="C308">
        <v>65</v>
      </c>
      <c r="D308" t="s">
        <v>17</v>
      </c>
      <c r="E308">
        <v>65</v>
      </c>
      <c r="F308" t="s">
        <v>302</v>
      </c>
      <c r="G308" s="12">
        <v>0.40799999999999997</v>
      </c>
      <c r="H308">
        <v>0</v>
      </c>
      <c r="I308">
        <v>0</v>
      </c>
      <c r="J308" t="s">
        <v>46</v>
      </c>
      <c r="K308" t="s">
        <v>540</v>
      </c>
      <c r="L308" t="s">
        <v>132</v>
      </c>
      <c r="M308" t="s">
        <v>134</v>
      </c>
      <c r="N308" t="s">
        <v>154</v>
      </c>
      <c r="O308" t="s">
        <v>242</v>
      </c>
    </row>
    <row r="309" spans="1:15" customFormat="1" x14ac:dyDescent="0.25">
      <c r="A309">
        <v>217081</v>
      </c>
      <c r="B309" t="s">
        <v>563</v>
      </c>
      <c r="C309">
        <v>135</v>
      </c>
      <c r="D309" t="s">
        <v>17</v>
      </c>
      <c r="E309">
        <v>135</v>
      </c>
      <c r="F309" t="s">
        <v>302</v>
      </c>
      <c r="G309" s="12">
        <v>0.73599999999999999</v>
      </c>
      <c r="H309" t="s">
        <v>325</v>
      </c>
      <c r="I309">
        <v>77</v>
      </c>
      <c r="J309" t="s">
        <v>46</v>
      </c>
      <c r="K309" t="s">
        <v>88</v>
      </c>
      <c r="L309" t="s">
        <v>132</v>
      </c>
      <c r="M309" t="s">
        <v>141</v>
      </c>
      <c r="N309" t="s">
        <v>161</v>
      </c>
      <c r="O309" t="s">
        <v>242</v>
      </c>
    </row>
    <row r="310" spans="1:15" customFormat="1" x14ac:dyDescent="0.25">
      <c r="A310">
        <v>218865</v>
      </c>
      <c r="B310" t="s">
        <v>564</v>
      </c>
      <c r="C310">
        <v>130</v>
      </c>
      <c r="D310" t="s">
        <v>17</v>
      </c>
      <c r="E310">
        <v>130</v>
      </c>
      <c r="F310" t="s">
        <v>302</v>
      </c>
      <c r="G310" s="12">
        <v>1.167</v>
      </c>
      <c r="H310">
        <v>0</v>
      </c>
      <c r="I310">
        <v>191</v>
      </c>
      <c r="J310" t="s">
        <v>46</v>
      </c>
      <c r="K310" t="s">
        <v>89</v>
      </c>
      <c r="L310" t="s">
        <v>132</v>
      </c>
      <c r="M310" t="s">
        <v>134</v>
      </c>
      <c r="N310" t="s">
        <v>154</v>
      </c>
      <c r="O310" t="s">
        <v>242</v>
      </c>
    </row>
    <row r="311" spans="1:15" customFormat="1" x14ac:dyDescent="0.25">
      <c r="A311">
        <v>219015</v>
      </c>
      <c r="B311" t="s">
        <v>565</v>
      </c>
      <c r="C311">
        <v>65</v>
      </c>
      <c r="D311" t="s">
        <v>17</v>
      </c>
      <c r="E311">
        <v>65</v>
      </c>
      <c r="F311" t="s">
        <v>302</v>
      </c>
      <c r="G311" s="12">
        <v>0.40297609949706237</v>
      </c>
      <c r="H311" t="s">
        <v>325</v>
      </c>
      <c r="I311">
        <v>1504</v>
      </c>
      <c r="J311" t="s">
        <v>46</v>
      </c>
      <c r="K311" t="s">
        <v>88</v>
      </c>
      <c r="L311" t="s">
        <v>132</v>
      </c>
      <c r="M311" t="s">
        <v>134</v>
      </c>
      <c r="N311" t="s">
        <v>154</v>
      </c>
      <c r="O311" t="s">
        <v>244</v>
      </c>
    </row>
    <row r="312" spans="1:15" customFormat="1" x14ac:dyDescent="0.25">
      <c r="A312">
        <v>221019</v>
      </c>
      <c r="B312" t="s">
        <v>566</v>
      </c>
      <c r="C312">
        <v>65</v>
      </c>
      <c r="D312" t="s">
        <v>17</v>
      </c>
      <c r="E312">
        <v>65</v>
      </c>
      <c r="F312" t="s">
        <v>302</v>
      </c>
      <c r="G312" s="12">
        <v>0.5</v>
      </c>
      <c r="H312">
        <v>0</v>
      </c>
      <c r="I312">
        <v>3294</v>
      </c>
      <c r="J312" t="s">
        <v>46</v>
      </c>
      <c r="K312" t="s">
        <v>88</v>
      </c>
      <c r="L312" t="s">
        <v>132</v>
      </c>
      <c r="M312" t="s">
        <v>134</v>
      </c>
      <c r="N312" t="s">
        <v>154</v>
      </c>
      <c r="O312" t="s">
        <v>244</v>
      </c>
    </row>
    <row r="313" spans="1:15" customFormat="1" x14ac:dyDescent="0.25">
      <c r="A313">
        <v>221865</v>
      </c>
      <c r="B313" t="s">
        <v>567</v>
      </c>
      <c r="C313">
        <v>130</v>
      </c>
      <c r="D313" t="s">
        <v>17</v>
      </c>
      <c r="E313">
        <v>130</v>
      </c>
      <c r="F313" t="s">
        <v>302</v>
      </c>
      <c r="G313" s="12">
        <v>0.94199999999999995</v>
      </c>
      <c r="H313">
        <v>0</v>
      </c>
      <c r="I313">
        <v>1093</v>
      </c>
      <c r="J313" t="s">
        <v>46</v>
      </c>
      <c r="K313" t="s">
        <v>89</v>
      </c>
      <c r="L313" t="s">
        <v>132</v>
      </c>
      <c r="M313" t="s">
        <v>134</v>
      </c>
      <c r="N313" t="s">
        <v>154</v>
      </c>
      <c r="O313" t="s">
        <v>244</v>
      </c>
    </row>
    <row r="314" spans="1:15" customFormat="1" x14ac:dyDescent="0.25">
      <c r="A314">
        <v>222736</v>
      </c>
      <c r="B314" t="s">
        <v>568</v>
      </c>
      <c r="C314">
        <v>300</v>
      </c>
      <c r="D314" t="s">
        <v>17</v>
      </c>
      <c r="E314">
        <v>300</v>
      </c>
      <c r="F314" t="s">
        <v>302</v>
      </c>
      <c r="G314" s="12">
        <v>3.6269999999999998</v>
      </c>
      <c r="H314">
        <v>0</v>
      </c>
      <c r="I314">
        <v>6</v>
      </c>
      <c r="J314" t="s">
        <v>46</v>
      </c>
      <c r="K314" t="s">
        <v>88</v>
      </c>
      <c r="L314" t="s">
        <v>132</v>
      </c>
      <c r="M314" t="s">
        <v>134</v>
      </c>
      <c r="N314" t="s">
        <v>154</v>
      </c>
      <c r="O314" t="s">
        <v>243</v>
      </c>
    </row>
    <row r="315" spans="1:15" customFormat="1" x14ac:dyDescent="0.25">
      <c r="A315">
        <v>223065</v>
      </c>
      <c r="B315" t="s">
        <v>569</v>
      </c>
      <c r="C315">
        <v>65</v>
      </c>
      <c r="D315" t="s">
        <v>17</v>
      </c>
      <c r="E315">
        <v>65</v>
      </c>
      <c r="F315" t="s">
        <v>302</v>
      </c>
      <c r="G315" s="12">
        <v>0.66500000000000004</v>
      </c>
      <c r="H315">
        <v>0</v>
      </c>
      <c r="I315">
        <v>456</v>
      </c>
      <c r="J315" t="s">
        <v>46</v>
      </c>
      <c r="K315" t="s">
        <v>88</v>
      </c>
      <c r="L315" t="s">
        <v>132</v>
      </c>
      <c r="M315" t="s">
        <v>141</v>
      </c>
      <c r="N315" t="s">
        <v>347</v>
      </c>
      <c r="O315" t="s">
        <v>242</v>
      </c>
    </row>
    <row r="316" spans="1:15" customFormat="1" x14ac:dyDescent="0.25">
      <c r="A316">
        <v>223086</v>
      </c>
      <c r="B316" t="s">
        <v>346</v>
      </c>
      <c r="C316">
        <v>135</v>
      </c>
      <c r="D316" t="s">
        <v>17</v>
      </c>
      <c r="E316">
        <v>135</v>
      </c>
      <c r="F316" t="s">
        <v>302</v>
      </c>
      <c r="G316" s="12">
        <v>1.06</v>
      </c>
      <c r="H316" t="s">
        <v>325</v>
      </c>
      <c r="I316">
        <v>0</v>
      </c>
      <c r="J316" t="s">
        <v>46</v>
      </c>
      <c r="K316" t="s">
        <v>88</v>
      </c>
      <c r="L316" t="s">
        <v>132</v>
      </c>
      <c r="M316" t="s">
        <v>141</v>
      </c>
      <c r="N316" t="s">
        <v>347</v>
      </c>
      <c r="O316" t="s">
        <v>242</v>
      </c>
    </row>
    <row r="317" spans="1:15" customFormat="1" x14ac:dyDescent="0.25">
      <c r="A317">
        <v>223120</v>
      </c>
      <c r="B317" t="s">
        <v>569</v>
      </c>
      <c r="C317">
        <v>120</v>
      </c>
      <c r="D317" t="s">
        <v>17</v>
      </c>
      <c r="E317">
        <v>120</v>
      </c>
      <c r="F317" t="s">
        <v>302</v>
      </c>
      <c r="G317" s="12">
        <v>1.079</v>
      </c>
      <c r="H317">
        <v>0</v>
      </c>
      <c r="I317">
        <v>1688</v>
      </c>
      <c r="J317" t="s">
        <v>46</v>
      </c>
      <c r="K317" t="s">
        <v>88</v>
      </c>
      <c r="L317" t="s">
        <v>132</v>
      </c>
      <c r="M317" t="s">
        <v>141</v>
      </c>
      <c r="N317" t="s">
        <v>347</v>
      </c>
      <c r="O317" t="s">
        <v>242</v>
      </c>
    </row>
    <row r="318" spans="1:15" customFormat="1" x14ac:dyDescent="0.25">
      <c r="A318">
        <v>224862</v>
      </c>
      <c r="B318" t="s">
        <v>570</v>
      </c>
      <c r="C318">
        <v>130</v>
      </c>
      <c r="D318" t="s">
        <v>17</v>
      </c>
      <c r="E318">
        <v>130</v>
      </c>
      <c r="F318" t="s">
        <v>302</v>
      </c>
      <c r="G318" s="12">
        <v>0.89268160210459913</v>
      </c>
      <c r="H318" t="s">
        <v>325</v>
      </c>
      <c r="I318">
        <v>814</v>
      </c>
      <c r="J318" t="s">
        <v>46</v>
      </c>
      <c r="K318" t="s">
        <v>88</v>
      </c>
      <c r="L318" t="s">
        <v>132</v>
      </c>
      <c r="M318" t="s">
        <v>134</v>
      </c>
      <c r="N318" t="s">
        <v>154</v>
      </c>
      <c r="O318" t="s">
        <v>244</v>
      </c>
    </row>
    <row r="319" spans="1:15" customFormat="1" x14ac:dyDescent="0.25">
      <c r="A319">
        <v>225009</v>
      </c>
      <c r="B319" t="s">
        <v>571</v>
      </c>
      <c r="C319">
        <v>65</v>
      </c>
      <c r="D319" t="s">
        <v>17</v>
      </c>
      <c r="E319">
        <v>65</v>
      </c>
      <c r="F319" t="s">
        <v>302</v>
      </c>
      <c r="G319" s="12">
        <v>0.51</v>
      </c>
      <c r="H319">
        <v>0</v>
      </c>
      <c r="I319">
        <v>1587</v>
      </c>
      <c r="J319" t="s">
        <v>46</v>
      </c>
      <c r="K319" t="s">
        <v>90</v>
      </c>
      <c r="L319" t="s">
        <v>132</v>
      </c>
      <c r="M319" t="s">
        <v>134</v>
      </c>
      <c r="N319" t="s">
        <v>154</v>
      </c>
      <c r="O319" t="s">
        <v>242</v>
      </c>
    </row>
    <row r="320" spans="1:15" customFormat="1" x14ac:dyDescent="0.25">
      <c r="A320">
        <v>225019</v>
      </c>
      <c r="B320" t="s">
        <v>572</v>
      </c>
      <c r="C320">
        <v>65</v>
      </c>
      <c r="D320" t="s">
        <v>17</v>
      </c>
      <c r="E320">
        <v>65</v>
      </c>
      <c r="F320" t="s">
        <v>302</v>
      </c>
      <c r="G320" s="12">
        <v>0.46700000000000003</v>
      </c>
      <c r="H320">
        <v>0</v>
      </c>
      <c r="I320">
        <v>1278</v>
      </c>
      <c r="J320" t="s">
        <v>46</v>
      </c>
      <c r="K320" t="s">
        <v>88</v>
      </c>
      <c r="L320" t="s">
        <v>132</v>
      </c>
      <c r="M320" t="s">
        <v>134</v>
      </c>
      <c r="N320" t="s">
        <v>154</v>
      </c>
      <c r="O320" t="s">
        <v>244</v>
      </c>
    </row>
    <row r="321" spans="1:15" customFormat="1" x14ac:dyDescent="0.25">
      <c r="A321">
        <v>226866</v>
      </c>
      <c r="B321" t="s">
        <v>573</v>
      </c>
      <c r="C321">
        <v>130</v>
      </c>
      <c r="D321" t="s">
        <v>17</v>
      </c>
      <c r="E321">
        <v>130</v>
      </c>
      <c r="F321" t="s">
        <v>302</v>
      </c>
      <c r="G321" s="12">
        <v>0.873</v>
      </c>
      <c r="H321">
        <v>0</v>
      </c>
      <c r="I321">
        <v>1034</v>
      </c>
      <c r="J321" t="s">
        <v>46</v>
      </c>
      <c r="K321" t="s">
        <v>88</v>
      </c>
      <c r="L321" t="s">
        <v>132</v>
      </c>
      <c r="M321" t="s">
        <v>134</v>
      </c>
      <c r="N321" t="s">
        <v>154</v>
      </c>
      <c r="O321" t="s">
        <v>255</v>
      </c>
    </row>
    <row r="322" spans="1:15" customFormat="1" x14ac:dyDescent="0.25">
      <c r="A322">
        <v>227019</v>
      </c>
      <c r="B322" t="s">
        <v>574</v>
      </c>
      <c r="C322">
        <v>65</v>
      </c>
      <c r="D322" t="s">
        <v>17</v>
      </c>
      <c r="E322">
        <v>65</v>
      </c>
      <c r="F322" t="s">
        <v>302</v>
      </c>
      <c r="G322" s="12">
        <v>0.40300000000000002</v>
      </c>
      <c r="H322">
        <v>0</v>
      </c>
      <c r="I322">
        <v>1741</v>
      </c>
      <c r="J322" t="s">
        <v>46</v>
      </c>
      <c r="K322" t="s">
        <v>88</v>
      </c>
      <c r="L322" t="s">
        <v>132</v>
      </c>
      <c r="M322" t="s">
        <v>134</v>
      </c>
      <c r="N322" t="s">
        <v>154</v>
      </c>
      <c r="O322" t="s">
        <v>242</v>
      </c>
    </row>
    <row r="323" spans="1:15" customFormat="1" x14ac:dyDescent="0.25">
      <c r="A323" t="s">
        <v>575</v>
      </c>
      <c r="B323" t="s">
        <v>574</v>
      </c>
      <c r="C323">
        <v>65</v>
      </c>
      <c r="D323" t="s">
        <v>17</v>
      </c>
      <c r="E323">
        <v>65</v>
      </c>
      <c r="F323" t="s">
        <v>302</v>
      </c>
      <c r="G323" s="12">
        <v>0.40300000000000002</v>
      </c>
      <c r="H323">
        <v>0</v>
      </c>
      <c r="I323">
        <v>0</v>
      </c>
      <c r="J323" t="s">
        <v>46</v>
      </c>
      <c r="K323" t="s">
        <v>540</v>
      </c>
      <c r="L323" t="s">
        <v>132</v>
      </c>
      <c r="M323" t="s">
        <v>134</v>
      </c>
      <c r="N323" t="s">
        <v>154</v>
      </c>
      <c r="O323" t="s">
        <v>242</v>
      </c>
    </row>
    <row r="324" spans="1:15" customFormat="1" x14ac:dyDescent="0.25">
      <c r="A324">
        <v>227765</v>
      </c>
      <c r="B324" t="s">
        <v>576</v>
      </c>
      <c r="C324">
        <v>90</v>
      </c>
      <c r="D324" t="s">
        <v>17</v>
      </c>
      <c r="E324">
        <v>90</v>
      </c>
      <c r="F324" t="s">
        <v>302</v>
      </c>
      <c r="G324" s="12">
        <v>0.67700000000000005</v>
      </c>
      <c r="H324">
        <v>0</v>
      </c>
      <c r="I324">
        <v>3014</v>
      </c>
      <c r="J324" t="s">
        <v>46</v>
      </c>
      <c r="K324" t="s">
        <v>88</v>
      </c>
      <c r="L324" t="s">
        <v>132</v>
      </c>
      <c r="M324" t="s">
        <v>134</v>
      </c>
      <c r="N324" t="s">
        <v>154</v>
      </c>
      <c r="O324" t="s">
        <v>242</v>
      </c>
    </row>
    <row r="325" spans="1:15" customFormat="1" x14ac:dyDescent="0.25">
      <c r="A325">
        <v>228019</v>
      </c>
      <c r="B325" t="s">
        <v>577</v>
      </c>
      <c r="C325">
        <v>65</v>
      </c>
      <c r="D325" t="s">
        <v>17</v>
      </c>
      <c r="E325">
        <v>65</v>
      </c>
      <c r="F325" t="s">
        <v>302</v>
      </c>
      <c r="G325" s="12">
        <v>0.45900000000000002</v>
      </c>
      <c r="H325">
        <v>0</v>
      </c>
      <c r="I325">
        <v>1768</v>
      </c>
      <c r="J325" t="s">
        <v>46</v>
      </c>
      <c r="K325" t="s">
        <v>88</v>
      </c>
      <c r="L325" t="s">
        <v>132</v>
      </c>
      <c r="M325" t="s">
        <v>134</v>
      </c>
      <c r="N325" t="s">
        <v>154</v>
      </c>
      <c r="O325" t="s">
        <v>249</v>
      </c>
    </row>
    <row r="326" spans="1:15" customFormat="1" x14ac:dyDescent="0.25">
      <c r="A326">
        <v>229028</v>
      </c>
      <c r="B326" t="s">
        <v>350</v>
      </c>
      <c r="C326">
        <v>70</v>
      </c>
      <c r="D326" t="s">
        <v>17</v>
      </c>
      <c r="E326">
        <v>70</v>
      </c>
      <c r="F326" t="s">
        <v>302</v>
      </c>
      <c r="G326" s="12">
        <v>0.63800000000000001</v>
      </c>
      <c r="H326" t="s">
        <v>325</v>
      </c>
      <c r="I326">
        <v>141</v>
      </c>
      <c r="J326" t="s">
        <v>46</v>
      </c>
      <c r="K326" t="s">
        <v>88</v>
      </c>
      <c r="L326" t="s">
        <v>132</v>
      </c>
      <c r="M326" t="s">
        <v>141</v>
      </c>
      <c r="N326" t="s">
        <v>347</v>
      </c>
      <c r="O326" t="s">
        <v>242</v>
      </c>
    </row>
    <row r="327" spans="1:15" customFormat="1" x14ac:dyDescent="0.25">
      <c r="A327">
        <v>229084</v>
      </c>
      <c r="B327" t="s">
        <v>350</v>
      </c>
      <c r="C327">
        <v>135</v>
      </c>
      <c r="D327" t="s">
        <v>17</v>
      </c>
      <c r="E327">
        <v>135</v>
      </c>
      <c r="F327" t="s">
        <v>302</v>
      </c>
      <c r="G327" s="12">
        <v>1.1000000000000001</v>
      </c>
      <c r="H327" t="s">
        <v>325</v>
      </c>
      <c r="I327">
        <v>1289</v>
      </c>
      <c r="J327" t="s">
        <v>46</v>
      </c>
      <c r="K327" t="s">
        <v>88</v>
      </c>
      <c r="L327" t="s">
        <v>132</v>
      </c>
      <c r="M327" t="s">
        <v>141</v>
      </c>
      <c r="N327" t="s">
        <v>347</v>
      </c>
      <c r="O327" t="s">
        <v>242</v>
      </c>
    </row>
    <row r="328" spans="1:15" customFormat="1" x14ac:dyDescent="0.25">
      <c r="A328">
        <v>230009</v>
      </c>
      <c r="B328" t="s">
        <v>578</v>
      </c>
      <c r="C328">
        <v>65</v>
      </c>
      <c r="D328" t="s">
        <v>17</v>
      </c>
      <c r="E328">
        <v>65</v>
      </c>
      <c r="F328" t="s">
        <v>302</v>
      </c>
      <c r="G328" s="12">
        <v>0.49299999999999999</v>
      </c>
      <c r="H328">
        <v>0</v>
      </c>
      <c r="I328">
        <v>2135</v>
      </c>
      <c r="J328" t="s">
        <v>46</v>
      </c>
      <c r="K328" t="s">
        <v>90</v>
      </c>
      <c r="L328" t="s">
        <v>132</v>
      </c>
      <c r="M328" t="s">
        <v>134</v>
      </c>
      <c r="N328" t="s">
        <v>154</v>
      </c>
      <c r="O328" t="s">
        <v>244</v>
      </c>
    </row>
    <row r="329" spans="1:15" customFormat="1" x14ac:dyDescent="0.25">
      <c r="A329">
        <v>230019</v>
      </c>
      <c r="B329" t="s">
        <v>579</v>
      </c>
      <c r="C329">
        <v>65</v>
      </c>
      <c r="D329" t="s">
        <v>17</v>
      </c>
      <c r="E329">
        <v>65</v>
      </c>
      <c r="F329" t="s">
        <v>302</v>
      </c>
      <c r="G329" s="12">
        <v>0.48</v>
      </c>
      <c r="H329">
        <v>0</v>
      </c>
      <c r="I329">
        <v>5976</v>
      </c>
      <c r="J329" t="s">
        <v>46</v>
      </c>
      <c r="K329" t="s">
        <v>88</v>
      </c>
      <c r="L329" t="s">
        <v>132</v>
      </c>
      <c r="M329" t="s">
        <v>134</v>
      </c>
      <c r="N329" t="s">
        <v>154</v>
      </c>
      <c r="O329" t="s">
        <v>244</v>
      </c>
    </row>
    <row r="330" spans="1:15" customFormat="1" x14ac:dyDescent="0.25">
      <c r="A330">
        <v>230860</v>
      </c>
      <c r="B330" t="s">
        <v>580</v>
      </c>
      <c r="C330">
        <v>130</v>
      </c>
      <c r="D330" t="s">
        <v>17</v>
      </c>
      <c r="E330">
        <v>130</v>
      </c>
      <c r="F330" t="s">
        <v>302</v>
      </c>
      <c r="G330" s="12">
        <v>0.874</v>
      </c>
      <c r="H330">
        <v>0</v>
      </c>
      <c r="I330">
        <v>1924</v>
      </c>
      <c r="J330" t="s">
        <v>46</v>
      </c>
      <c r="K330" t="s">
        <v>88</v>
      </c>
      <c r="L330" t="s">
        <v>132</v>
      </c>
      <c r="M330" t="s">
        <v>134</v>
      </c>
      <c r="N330" t="s">
        <v>154</v>
      </c>
      <c r="O330" t="s">
        <v>243</v>
      </c>
    </row>
    <row r="331" spans="1:15" customFormat="1" x14ac:dyDescent="0.25">
      <c r="A331">
        <v>231022</v>
      </c>
      <c r="B331" t="s">
        <v>581</v>
      </c>
      <c r="C331">
        <v>70</v>
      </c>
      <c r="D331" t="s">
        <v>17</v>
      </c>
      <c r="E331">
        <v>70</v>
      </c>
      <c r="F331" t="s">
        <v>302</v>
      </c>
      <c r="G331" s="12">
        <v>0.44</v>
      </c>
      <c r="H331" t="s">
        <v>325</v>
      </c>
      <c r="I331">
        <v>15</v>
      </c>
      <c r="J331" t="s">
        <v>46</v>
      </c>
      <c r="K331" t="s">
        <v>88</v>
      </c>
      <c r="L331" t="s">
        <v>132</v>
      </c>
      <c r="M331" t="s">
        <v>141</v>
      </c>
      <c r="N331" t="s">
        <v>161</v>
      </c>
      <c r="O331" t="s">
        <v>242</v>
      </c>
    </row>
    <row r="332" spans="1:15" customFormat="1" x14ac:dyDescent="0.25">
      <c r="A332">
        <v>231081</v>
      </c>
      <c r="B332" t="s">
        <v>581</v>
      </c>
      <c r="C332">
        <v>135</v>
      </c>
      <c r="D332" t="s">
        <v>17</v>
      </c>
      <c r="E332">
        <v>135</v>
      </c>
      <c r="F332" t="s">
        <v>302</v>
      </c>
      <c r="G332" s="12">
        <v>0.73199999999999998</v>
      </c>
      <c r="H332" t="s">
        <v>325</v>
      </c>
      <c r="I332">
        <v>1233</v>
      </c>
      <c r="J332" t="s">
        <v>46</v>
      </c>
      <c r="K332" t="s">
        <v>88</v>
      </c>
      <c r="L332" t="s">
        <v>132</v>
      </c>
      <c r="M332" t="s">
        <v>141</v>
      </c>
      <c r="N332" t="s">
        <v>161</v>
      </c>
      <c r="O332" t="s">
        <v>242</v>
      </c>
    </row>
    <row r="333" spans="1:15" customFormat="1" x14ac:dyDescent="0.25">
      <c r="A333">
        <v>233019</v>
      </c>
      <c r="B333" t="s">
        <v>582</v>
      </c>
      <c r="C333">
        <v>65</v>
      </c>
      <c r="D333" t="s">
        <v>17</v>
      </c>
      <c r="E333">
        <v>65</v>
      </c>
      <c r="F333" t="s">
        <v>302</v>
      </c>
      <c r="G333" s="12">
        <v>0.38300000000000001</v>
      </c>
      <c r="H333">
        <v>0</v>
      </c>
      <c r="I333">
        <v>5358</v>
      </c>
      <c r="J333" t="s">
        <v>46</v>
      </c>
      <c r="K333" t="s">
        <v>88</v>
      </c>
      <c r="L333" t="s">
        <v>132</v>
      </c>
      <c r="M333" t="s">
        <v>134</v>
      </c>
      <c r="N333" t="s">
        <v>154</v>
      </c>
      <c r="O333" t="s">
        <v>244</v>
      </c>
    </row>
    <row r="334" spans="1:15" customFormat="1" x14ac:dyDescent="0.25">
      <c r="A334">
        <v>234721</v>
      </c>
      <c r="B334" t="s">
        <v>583</v>
      </c>
      <c r="C334">
        <v>180</v>
      </c>
      <c r="D334" t="s">
        <v>17</v>
      </c>
      <c r="E334">
        <v>180</v>
      </c>
      <c r="F334" t="s">
        <v>302</v>
      </c>
      <c r="G334" s="12">
        <v>1.7969999999999999</v>
      </c>
      <c r="H334">
        <v>0</v>
      </c>
      <c r="I334">
        <v>84</v>
      </c>
      <c r="J334" t="s">
        <v>46</v>
      </c>
      <c r="K334" t="s">
        <v>88</v>
      </c>
      <c r="L334" t="s">
        <v>132</v>
      </c>
      <c r="M334" t="s">
        <v>141</v>
      </c>
      <c r="N334" t="s">
        <v>154</v>
      </c>
      <c r="O334" t="s">
        <v>244</v>
      </c>
    </row>
    <row r="335" spans="1:15" customFormat="1" x14ac:dyDescent="0.25">
      <c r="A335">
        <v>235023</v>
      </c>
      <c r="B335" t="s">
        <v>584</v>
      </c>
      <c r="C335">
        <v>70</v>
      </c>
      <c r="D335" t="s">
        <v>17</v>
      </c>
      <c r="E335">
        <v>70</v>
      </c>
      <c r="F335" t="s">
        <v>302</v>
      </c>
      <c r="G335" s="12">
        <v>0.42</v>
      </c>
      <c r="H335">
        <v>0</v>
      </c>
      <c r="I335">
        <v>3227</v>
      </c>
      <c r="J335" t="s">
        <v>46</v>
      </c>
      <c r="K335" t="s">
        <v>88</v>
      </c>
      <c r="L335" t="s">
        <v>132</v>
      </c>
      <c r="M335" t="s">
        <v>141</v>
      </c>
      <c r="N335" t="s">
        <v>161</v>
      </c>
      <c r="O335" t="s">
        <v>242</v>
      </c>
    </row>
    <row r="336" spans="1:15" customFormat="1" x14ac:dyDescent="0.25">
      <c r="A336">
        <v>235082</v>
      </c>
      <c r="B336" t="s">
        <v>584</v>
      </c>
      <c r="C336">
        <v>135</v>
      </c>
      <c r="D336" t="s">
        <v>17</v>
      </c>
      <c r="E336">
        <v>135</v>
      </c>
      <c r="F336" t="s">
        <v>302</v>
      </c>
      <c r="G336" s="12">
        <v>0.70299999999999996</v>
      </c>
      <c r="H336">
        <v>0</v>
      </c>
      <c r="I336">
        <v>2622</v>
      </c>
      <c r="J336" t="s">
        <v>46</v>
      </c>
      <c r="K336" t="s">
        <v>88</v>
      </c>
      <c r="L336" t="s">
        <v>132</v>
      </c>
      <c r="M336" t="s">
        <v>141</v>
      </c>
      <c r="N336" t="s">
        <v>161</v>
      </c>
      <c r="O336" t="s">
        <v>242</v>
      </c>
    </row>
    <row r="337" spans="1:15" customFormat="1" x14ac:dyDescent="0.25">
      <c r="A337">
        <v>236009</v>
      </c>
      <c r="B337" t="s">
        <v>585</v>
      </c>
      <c r="C337">
        <v>65</v>
      </c>
      <c r="D337" t="s">
        <v>17</v>
      </c>
      <c r="E337">
        <v>65</v>
      </c>
      <c r="F337" t="s">
        <v>302</v>
      </c>
      <c r="G337" s="12">
        <v>0.48399999999999999</v>
      </c>
      <c r="H337">
        <v>0</v>
      </c>
      <c r="I337">
        <v>60</v>
      </c>
      <c r="J337" t="s">
        <v>46</v>
      </c>
      <c r="K337" t="s">
        <v>90</v>
      </c>
      <c r="L337" t="s">
        <v>132</v>
      </c>
      <c r="M337" t="s">
        <v>134</v>
      </c>
      <c r="N337" t="s">
        <v>154</v>
      </c>
      <c r="O337" t="s">
        <v>244</v>
      </c>
    </row>
    <row r="338" spans="1:15" customFormat="1" x14ac:dyDescent="0.25">
      <c r="A338">
        <v>236019</v>
      </c>
      <c r="B338" t="s">
        <v>586</v>
      </c>
      <c r="C338">
        <v>65</v>
      </c>
      <c r="D338" t="s">
        <v>17</v>
      </c>
      <c r="E338">
        <v>65</v>
      </c>
      <c r="F338" t="s">
        <v>302</v>
      </c>
      <c r="G338" s="12">
        <v>0.47099999999999997</v>
      </c>
      <c r="H338">
        <v>0</v>
      </c>
      <c r="I338">
        <v>1951</v>
      </c>
      <c r="J338" t="s">
        <v>46</v>
      </c>
      <c r="K338" t="s">
        <v>88</v>
      </c>
      <c r="L338" t="s">
        <v>132</v>
      </c>
      <c r="M338" t="s">
        <v>134</v>
      </c>
      <c r="N338" t="s">
        <v>154</v>
      </c>
      <c r="O338" t="s">
        <v>244</v>
      </c>
    </row>
    <row r="339" spans="1:15" customFormat="1" x14ac:dyDescent="0.25">
      <c r="A339">
        <v>237720</v>
      </c>
      <c r="B339" t="s">
        <v>587</v>
      </c>
      <c r="C339">
        <v>180</v>
      </c>
      <c r="D339" t="s">
        <v>17</v>
      </c>
      <c r="E339">
        <v>180</v>
      </c>
      <c r="F339" t="s">
        <v>302</v>
      </c>
      <c r="G339" s="12">
        <v>2.5190000000000001</v>
      </c>
      <c r="H339">
        <v>0</v>
      </c>
      <c r="I339">
        <v>1162</v>
      </c>
      <c r="J339" t="s">
        <v>46</v>
      </c>
      <c r="K339" t="s">
        <v>88</v>
      </c>
      <c r="L339" t="s">
        <v>132</v>
      </c>
      <c r="M339" t="s">
        <v>141</v>
      </c>
      <c r="N339" t="s">
        <v>154</v>
      </c>
      <c r="O339" t="s">
        <v>244</v>
      </c>
    </row>
    <row r="340" spans="1:15" customFormat="1" x14ac:dyDescent="0.25">
      <c r="A340">
        <v>239019</v>
      </c>
      <c r="B340" t="s">
        <v>588</v>
      </c>
      <c r="C340">
        <v>65</v>
      </c>
      <c r="D340" t="s">
        <v>17</v>
      </c>
      <c r="E340">
        <v>65</v>
      </c>
      <c r="F340" t="s">
        <v>302</v>
      </c>
      <c r="G340" s="12">
        <v>0.439</v>
      </c>
      <c r="H340">
        <v>0</v>
      </c>
      <c r="I340">
        <v>4433</v>
      </c>
      <c r="J340" t="s">
        <v>46</v>
      </c>
      <c r="K340" t="s">
        <v>88</v>
      </c>
      <c r="L340" t="s">
        <v>132</v>
      </c>
      <c r="M340" t="s">
        <v>134</v>
      </c>
      <c r="N340" t="s">
        <v>154</v>
      </c>
      <c r="O340" t="s">
        <v>242</v>
      </c>
    </row>
    <row r="341" spans="1:15" customFormat="1" x14ac:dyDescent="0.25">
      <c r="A341">
        <v>241861</v>
      </c>
      <c r="B341" t="s">
        <v>589</v>
      </c>
      <c r="C341">
        <v>120</v>
      </c>
      <c r="D341" t="s">
        <v>17</v>
      </c>
      <c r="E341">
        <v>120</v>
      </c>
      <c r="F341" t="s">
        <v>302</v>
      </c>
      <c r="G341" s="12">
        <v>1.405</v>
      </c>
      <c r="H341">
        <v>0</v>
      </c>
      <c r="I341">
        <v>1531</v>
      </c>
      <c r="J341" t="s">
        <v>46</v>
      </c>
      <c r="K341" t="s">
        <v>88</v>
      </c>
      <c r="L341" t="s">
        <v>132</v>
      </c>
      <c r="M341" t="s">
        <v>134</v>
      </c>
      <c r="N341" t="s">
        <v>166</v>
      </c>
      <c r="O341" t="s">
        <v>242</v>
      </c>
    </row>
    <row r="342" spans="1:15" customFormat="1" x14ac:dyDescent="0.25">
      <c r="A342">
        <v>242019</v>
      </c>
      <c r="B342" t="s">
        <v>590</v>
      </c>
      <c r="C342">
        <v>65</v>
      </c>
      <c r="D342" t="s">
        <v>17</v>
      </c>
      <c r="E342">
        <v>65</v>
      </c>
      <c r="F342" t="s">
        <v>302</v>
      </c>
      <c r="G342" s="12">
        <v>0.503</v>
      </c>
      <c r="H342">
        <v>0</v>
      </c>
      <c r="I342">
        <v>2509</v>
      </c>
      <c r="J342" t="s">
        <v>46</v>
      </c>
      <c r="K342" t="s">
        <v>88</v>
      </c>
      <c r="L342" t="s">
        <v>132</v>
      </c>
      <c r="M342" t="s">
        <v>134</v>
      </c>
      <c r="N342" t="s">
        <v>154</v>
      </c>
      <c r="O342" t="s">
        <v>243</v>
      </c>
    </row>
    <row r="343" spans="1:15" customFormat="1" x14ac:dyDescent="0.25">
      <c r="A343">
        <v>243865</v>
      </c>
      <c r="B343" t="s">
        <v>591</v>
      </c>
      <c r="C343">
        <v>130</v>
      </c>
      <c r="D343" t="s">
        <v>17</v>
      </c>
      <c r="E343">
        <v>130</v>
      </c>
      <c r="F343" t="s">
        <v>302</v>
      </c>
      <c r="G343" s="12">
        <v>0.92200000000000004</v>
      </c>
      <c r="H343">
        <v>0</v>
      </c>
      <c r="I343">
        <v>3685</v>
      </c>
      <c r="J343" t="s">
        <v>46</v>
      </c>
      <c r="K343" t="s">
        <v>88</v>
      </c>
      <c r="L343" t="s">
        <v>132</v>
      </c>
      <c r="M343" t="s">
        <v>134</v>
      </c>
      <c r="N343" t="s">
        <v>154</v>
      </c>
      <c r="O343" t="s">
        <v>249</v>
      </c>
    </row>
    <row r="344" spans="1:15" customFormat="1" x14ac:dyDescent="0.25">
      <c r="A344">
        <v>244019</v>
      </c>
      <c r="B344" t="s">
        <v>592</v>
      </c>
      <c r="C344">
        <v>65</v>
      </c>
      <c r="D344" t="s">
        <v>17</v>
      </c>
      <c r="E344">
        <v>65</v>
      </c>
      <c r="F344" t="s">
        <v>302</v>
      </c>
      <c r="G344" s="12">
        <v>0.50800000000000001</v>
      </c>
      <c r="H344">
        <v>0</v>
      </c>
      <c r="I344">
        <v>3317</v>
      </c>
      <c r="J344" t="s">
        <v>46</v>
      </c>
      <c r="K344" t="s">
        <v>88</v>
      </c>
      <c r="L344" t="s">
        <v>132</v>
      </c>
      <c r="M344" t="s">
        <v>134</v>
      </c>
      <c r="N344" t="s">
        <v>154</v>
      </c>
      <c r="O344" t="s">
        <v>250</v>
      </c>
    </row>
    <row r="345" spans="1:15" customFormat="1" x14ac:dyDescent="0.25">
      <c r="A345">
        <v>244764</v>
      </c>
      <c r="B345" t="s">
        <v>593</v>
      </c>
      <c r="C345">
        <v>90</v>
      </c>
      <c r="D345" t="s">
        <v>17</v>
      </c>
      <c r="E345">
        <v>90</v>
      </c>
      <c r="F345" t="s">
        <v>302</v>
      </c>
      <c r="G345" s="12">
        <v>0.73899999999999999</v>
      </c>
      <c r="H345">
        <v>0</v>
      </c>
      <c r="I345">
        <v>3373</v>
      </c>
      <c r="J345" t="s">
        <v>46</v>
      </c>
      <c r="K345" t="s">
        <v>88</v>
      </c>
      <c r="L345" t="s">
        <v>132</v>
      </c>
      <c r="M345" t="s">
        <v>134</v>
      </c>
      <c r="N345" t="s">
        <v>154</v>
      </c>
      <c r="O345" t="s">
        <v>250</v>
      </c>
    </row>
    <row r="346" spans="1:15" customFormat="1" x14ac:dyDescent="0.25">
      <c r="A346">
        <v>244860</v>
      </c>
      <c r="B346" t="s">
        <v>593</v>
      </c>
      <c r="C346">
        <v>130</v>
      </c>
      <c r="D346" t="s">
        <v>17</v>
      </c>
      <c r="E346">
        <v>130</v>
      </c>
      <c r="F346" t="s">
        <v>302</v>
      </c>
      <c r="G346" s="12">
        <v>1.006</v>
      </c>
      <c r="H346">
        <v>0</v>
      </c>
      <c r="I346">
        <v>117</v>
      </c>
      <c r="J346" t="s">
        <v>46</v>
      </c>
      <c r="K346" t="s">
        <v>88</v>
      </c>
      <c r="L346" t="s">
        <v>132</v>
      </c>
      <c r="M346" t="s">
        <v>134</v>
      </c>
      <c r="N346" t="s">
        <v>154</v>
      </c>
      <c r="O346" t="s">
        <v>250</v>
      </c>
    </row>
    <row r="347" spans="1:15" customFormat="1" x14ac:dyDescent="0.25">
      <c r="A347">
        <v>245206</v>
      </c>
      <c r="B347" t="s">
        <v>594</v>
      </c>
      <c r="C347">
        <v>180</v>
      </c>
      <c r="D347" t="s">
        <v>17</v>
      </c>
      <c r="E347">
        <v>180</v>
      </c>
      <c r="F347">
        <v>0</v>
      </c>
      <c r="G347" s="12">
        <v>1.3407</v>
      </c>
      <c r="H347">
        <v>0</v>
      </c>
      <c r="I347">
        <v>117</v>
      </c>
      <c r="J347" t="s">
        <v>46</v>
      </c>
      <c r="K347" t="s">
        <v>127</v>
      </c>
      <c r="L347" t="s">
        <v>132</v>
      </c>
      <c r="M347" t="s">
        <v>134</v>
      </c>
      <c r="N347" t="s">
        <v>154</v>
      </c>
      <c r="O347" t="s">
        <v>249</v>
      </c>
    </row>
    <row r="348" spans="1:15" customFormat="1" x14ac:dyDescent="0.25">
      <c r="A348">
        <v>245221</v>
      </c>
      <c r="B348" t="s">
        <v>595</v>
      </c>
      <c r="C348">
        <v>180</v>
      </c>
      <c r="D348" t="s">
        <v>17</v>
      </c>
      <c r="E348">
        <v>180</v>
      </c>
      <c r="F348">
        <v>0</v>
      </c>
      <c r="G348" s="12">
        <v>1.3407</v>
      </c>
      <c r="H348">
        <v>0</v>
      </c>
      <c r="I348">
        <v>128</v>
      </c>
      <c r="J348" t="s">
        <v>46</v>
      </c>
      <c r="K348" t="s">
        <v>127</v>
      </c>
      <c r="L348" t="s">
        <v>132</v>
      </c>
      <c r="M348" t="s">
        <v>134</v>
      </c>
      <c r="N348" t="s">
        <v>154</v>
      </c>
      <c r="O348" t="s">
        <v>297</v>
      </c>
    </row>
    <row r="349" spans="1:15" customFormat="1" x14ac:dyDescent="0.25">
      <c r="A349">
        <v>247019</v>
      </c>
      <c r="B349" t="s">
        <v>596</v>
      </c>
      <c r="C349">
        <v>65</v>
      </c>
      <c r="D349" t="s">
        <v>17</v>
      </c>
      <c r="E349">
        <v>65</v>
      </c>
      <c r="F349" t="s">
        <v>302</v>
      </c>
      <c r="G349" s="12">
        <v>0.42</v>
      </c>
      <c r="H349" t="s">
        <v>325</v>
      </c>
      <c r="I349">
        <v>2</v>
      </c>
      <c r="J349" t="s">
        <v>46</v>
      </c>
      <c r="K349" t="s">
        <v>88</v>
      </c>
      <c r="L349" t="s">
        <v>132</v>
      </c>
      <c r="M349" t="s">
        <v>134</v>
      </c>
      <c r="N349" t="s">
        <v>154</v>
      </c>
      <c r="O349" t="s">
        <v>242</v>
      </c>
    </row>
    <row r="350" spans="1:15" customFormat="1" x14ac:dyDescent="0.25">
      <c r="A350">
        <v>248723</v>
      </c>
      <c r="B350" t="s">
        <v>597</v>
      </c>
      <c r="C350">
        <v>180</v>
      </c>
      <c r="D350" t="s">
        <v>17</v>
      </c>
      <c r="E350">
        <v>180</v>
      </c>
      <c r="F350" t="s">
        <v>302</v>
      </c>
      <c r="G350" s="12">
        <v>1.7</v>
      </c>
      <c r="H350">
        <v>0</v>
      </c>
      <c r="I350">
        <v>988</v>
      </c>
      <c r="J350" t="s">
        <v>46</v>
      </c>
      <c r="K350" t="s">
        <v>88</v>
      </c>
      <c r="L350" t="s">
        <v>132</v>
      </c>
      <c r="M350" t="s">
        <v>141</v>
      </c>
      <c r="N350" t="s">
        <v>154</v>
      </c>
      <c r="O350" t="s">
        <v>244</v>
      </c>
    </row>
    <row r="351" spans="1:15" customFormat="1" x14ac:dyDescent="0.25">
      <c r="A351">
        <v>249721</v>
      </c>
      <c r="B351" t="s">
        <v>598</v>
      </c>
      <c r="C351">
        <v>180</v>
      </c>
      <c r="D351" t="s">
        <v>17</v>
      </c>
      <c r="E351">
        <v>180</v>
      </c>
      <c r="F351" t="s">
        <v>302</v>
      </c>
      <c r="G351" s="12">
        <v>1.9970000000000001</v>
      </c>
      <c r="H351">
        <v>0</v>
      </c>
      <c r="I351">
        <v>14</v>
      </c>
      <c r="J351" t="s">
        <v>46</v>
      </c>
      <c r="K351" t="s">
        <v>88</v>
      </c>
      <c r="L351" t="s">
        <v>132</v>
      </c>
      <c r="M351" t="s">
        <v>141</v>
      </c>
      <c r="N351" t="s">
        <v>154</v>
      </c>
      <c r="O351" t="s">
        <v>244</v>
      </c>
    </row>
    <row r="352" spans="1:15" customFormat="1" x14ac:dyDescent="0.25">
      <c r="A352">
        <v>250025</v>
      </c>
      <c r="B352" t="s">
        <v>599</v>
      </c>
      <c r="C352">
        <v>70</v>
      </c>
      <c r="D352" t="s">
        <v>17</v>
      </c>
      <c r="E352">
        <v>70</v>
      </c>
      <c r="F352" t="s">
        <v>302</v>
      </c>
      <c r="G352" s="12">
        <v>0.66600000000000004</v>
      </c>
      <c r="H352" t="s">
        <v>325</v>
      </c>
      <c r="I352">
        <v>2</v>
      </c>
      <c r="J352" t="s">
        <v>46</v>
      </c>
      <c r="K352" t="s">
        <v>88</v>
      </c>
      <c r="L352" t="s">
        <v>132</v>
      </c>
      <c r="M352" t="s">
        <v>141</v>
      </c>
      <c r="N352" t="s">
        <v>347</v>
      </c>
      <c r="O352" t="s">
        <v>242</v>
      </c>
    </row>
    <row r="353" spans="1:15" customFormat="1" x14ac:dyDescent="0.25">
      <c r="A353">
        <v>250121</v>
      </c>
      <c r="B353" t="s">
        <v>599</v>
      </c>
      <c r="C353">
        <v>205</v>
      </c>
      <c r="D353" t="s">
        <v>17</v>
      </c>
      <c r="E353">
        <v>205</v>
      </c>
      <c r="F353" t="s">
        <v>302</v>
      </c>
      <c r="G353" s="12">
        <v>2.2519999999999998</v>
      </c>
      <c r="H353" t="s">
        <v>325</v>
      </c>
      <c r="I353">
        <v>0</v>
      </c>
      <c r="J353" t="s">
        <v>46</v>
      </c>
      <c r="K353" t="s">
        <v>88</v>
      </c>
      <c r="L353" t="s">
        <v>132</v>
      </c>
      <c r="M353" t="s">
        <v>141</v>
      </c>
      <c r="N353" t="s">
        <v>347</v>
      </c>
      <c r="O353" t="s">
        <v>242</v>
      </c>
    </row>
    <row r="354" spans="1:15" customFormat="1" x14ac:dyDescent="0.25">
      <c r="A354">
        <v>251020</v>
      </c>
      <c r="B354" t="s">
        <v>600</v>
      </c>
      <c r="C354">
        <v>70</v>
      </c>
      <c r="D354" t="s">
        <v>17</v>
      </c>
      <c r="E354">
        <v>70</v>
      </c>
      <c r="F354" t="s">
        <v>302</v>
      </c>
      <c r="G354" s="12">
        <v>0.879</v>
      </c>
      <c r="H354" t="s">
        <v>325</v>
      </c>
      <c r="I354">
        <v>297</v>
      </c>
      <c r="J354" t="s">
        <v>46</v>
      </c>
      <c r="K354" t="s">
        <v>88</v>
      </c>
      <c r="L354" t="s">
        <v>132</v>
      </c>
      <c r="M354" t="s">
        <v>141</v>
      </c>
      <c r="N354" t="s">
        <v>347</v>
      </c>
      <c r="O354" t="s">
        <v>242</v>
      </c>
    </row>
    <row r="355" spans="1:15" customFormat="1" x14ac:dyDescent="0.25">
      <c r="A355">
        <v>253735</v>
      </c>
      <c r="B355" t="s">
        <v>601</v>
      </c>
      <c r="C355">
        <v>300</v>
      </c>
      <c r="D355" t="s">
        <v>17</v>
      </c>
      <c r="E355">
        <v>300</v>
      </c>
      <c r="F355" t="s">
        <v>302</v>
      </c>
      <c r="G355" s="12">
        <v>3.9590000000000001</v>
      </c>
      <c r="H355">
        <v>0</v>
      </c>
      <c r="I355">
        <v>1116</v>
      </c>
      <c r="J355" t="s">
        <v>46</v>
      </c>
      <c r="K355" t="s">
        <v>88</v>
      </c>
      <c r="L355" t="s">
        <v>132</v>
      </c>
      <c r="M355" t="s">
        <v>134</v>
      </c>
      <c r="N355" t="s">
        <v>154</v>
      </c>
      <c r="O355" t="s">
        <v>244</v>
      </c>
    </row>
    <row r="356" spans="1:15" customFormat="1" x14ac:dyDescent="0.25">
      <c r="A356">
        <v>257736</v>
      </c>
      <c r="B356" t="s">
        <v>602</v>
      </c>
      <c r="C356">
        <v>300</v>
      </c>
      <c r="D356" t="s">
        <v>17</v>
      </c>
      <c r="E356">
        <v>300</v>
      </c>
      <c r="F356" t="s">
        <v>302</v>
      </c>
      <c r="G356" s="12">
        <v>3.69</v>
      </c>
      <c r="H356">
        <v>0</v>
      </c>
      <c r="I356">
        <v>121</v>
      </c>
      <c r="J356" t="s">
        <v>46</v>
      </c>
      <c r="K356" t="s">
        <v>88</v>
      </c>
      <c r="L356" t="s">
        <v>132</v>
      </c>
      <c r="M356" t="s">
        <v>134</v>
      </c>
      <c r="N356" t="s">
        <v>154</v>
      </c>
      <c r="O356" t="s">
        <v>243</v>
      </c>
    </row>
    <row r="357" spans="1:15" customFormat="1" x14ac:dyDescent="0.25">
      <c r="A357">
        <v>258029</v>
      </c>
      <c r="B357" t="s">
        <v>603</v>
      </c>
      <c r="C357">
        <v>65</v>
      </c>
      <c r="D357" t="s">
        <v>17</v>
      </c>
      <c r="E357">
        <v>65</v>
      </c>
      <c r="F357" t="s">
        <v>302</v>
      </c>
      <c r="G357" s="12">
        <v>0.41499999999999998</v>
      </c>
      <c r="H357">
        <v>0</v>
      </c>
      <c r="I357">
        <v>707</v>
      </c>
      <c r="J357" t="s">
        <v>46</v>
      </c>
      <c r="K357" t="s">
        <v>88</v>
      </c>
      <c r="L357" t="s">
        <v>132</v>
      </c>
      <c r="M357" t="s">
        <v>134</v>
      </c>
      <c r="N357" t="s">
        <v>168</v>
      </c>
      <c r="O357" t="s">
        <v>242</v>
      </c>
    </row>
    <row r="358" spans="1:15" customFormat="1" x14ac:dyDescent="0.25">
      <c r="A358">
        <v>258042</v>
      </c>
      <c r="B358" t="s">
        <v>603</v>
      </c>
      <c r="C358">
        <v>100</v>
      </c>
      <c r="D358" t="s">
        <v>17</v>
      </c>
      <c r="E358">
        <v>100</v>
      </c>
      <c r="F358" t="s">
        <v>302</v>
      </c>
      <c r="G358" s="12">
        <v>0.56200000000000006</v>
      </c>
      <c r="H358">
        <v>0</v>
      </c>
      <c r="I358">
        <v>1414</v>
      </c>
      <c r="J358" t="s">
        <v>46</v>
      </c>
      <c r="K358" t="s">
        <v>88</v>
      </c>
      <c r="L358" t="s">
        <v>132</v>
      </c>
      <c r="M358" t="s">
        <v>134</v>
      </c>
      <c r="N358" t="s">
        <v>168</v>
      </c>
      <c r="O358" t="s">
        <v>242</v>
      </c>
    </row>
    <row r="359" spans="1:15" customFormat="1" x14ac:dyDescent="0.25">
      <c r="A359">
        <v>259019</v>
      </c>
      <c r="B359" t="s">
        <v>604</v>
      </c>
      <c r="C359">
        <v>65</v>
      </c>
      <c r="D359" t="s">
        <v>17</v>
      </c>
      <c r="E359">
        <v>65</v>
      </c>
      <c r="F359" t="s">
        <v>302</v>
      </c>
      <c r="G359" s="12">
        <v>0.42</v>
      </c>
      <c r="H359">
        <v>0</v>
      </c>
      <c r="I359">
        <v>11328</v>
      </c>
      <c r="J359" t="s">
        <v>46</v>
      </c>
      <c r="K359" t="s">
        <v>88</v>
      </c>
      <c r="L359" t="s">
        <v>132</v>
      </c>
      <c r="M359" t="s">
        <v>134</v>
      </c>
      <c r="N359" t="s">
        <v>154</v>
      </c>
      <c r="O359" t="s">
        <v>243</v>
      </c>
    </row>
    <row r="360" spans="1:15" customFormat="1" x14ac:dyDescent="0.25">
      <c r="A360">
        <v>259766</v>
      </c>
      <c r="B360" t="s">
        <v>604</v>
      </c>
      <c r="C360">
        <v>90</v>
      </c>
      <c r="D360" t="s">
        <v>17</v>
      </c>
      <c r="E360">
        <v>90</v>
      </c>
      <c r="F360" t="s">
        <v>302</v>
      </c>
      <c r="G360" s="12">
        <v>0.56699999999999995</v>
      </c>
      <c r="H360">
        <v>0</v>
      </c>
      <c r="I360">
        <v>5005</v>
      </c>
      <c r="J360" t="s">
        <v>46</v>
      </c>
      <c r="K360" t="s">
        <v>88</v>
      </c>
      <c r="L360" t="s">
        <v>132</v>
      </c>
      <c r="M360" t="s">
        <v>134</v>
      </c>
      <c r="N360" t="s">
        <v>154</v>
      </c>
      <c r="O360" t="s">
        <v>243</v>
      </c>
    </row>
    <row r="361" spans="1:15" customFormat="1" x14ac:dyDescent="0.25">
      <c r="A361">
        <v>259862</v>
      </c>
      <c r="B361" t="s">
        <v>604</v>
      </c>
      <c r="C361">
        <v>130</v>
      </c>
      <c r="D361" t="s">
        <v>17</v>
      </c>
      <c r="E361">
        <v>130</v>
      </c>
      <c r="F361" t="s">
        <v>302</v>
      </c>
      <c r="G361" s="12">
        <v>0.76300000000000001</v>
      </c>
      <c r="H361">
        <v>0</v>
      </c>
      <c r="I361">
        <v>3804</v>
      </c>
      <c r="J361" t="s">
        <v>46</v>
      </c>
      <c r="K361" t="s">
        <v>88</v>
      </c>
      <c r="L361" t="s">
        <v>132</v>
      </c>
      <c r="M361" t="s">
        <v>134</v>
      </c>
      <c r="N361" t="s">
        <v>154</v>
      </c>
      <c r="O361" t="s">
        <v>243</v>
      </c>
    </row>
    <row r="362" spans="1:15" customFormat="1" x14ac:dyDescent="0.25">
      <c r="A362">
        <v>261029</v>
      </c>
      <c r="B362" t="s">
        <v>605</v>
      </c>
      <c r="C362">
        <v>65</v>
      </c>
      <c r="D362" t="s">
        <v>17</v>
      </c>
      <c r="E362">
        <v>65</v>
      </c>
      <c r="F362" t="s">
        <v>302</v>
      </c>
      <c r="G362" s="12">
        <v>0.44600000000000001</v>
      </c>
      <c r="H362">
        <v>0</v>
      </c>
      <c r="I362">
        <v>2038</v>
      </c>
      <c r="J362" t="s">
        <v>46</v>
      </c>
      <c r="K362" t="s">
        <v>88</v>
      </c>
      <c r="L362" t="s">
        <v>132</v>
      </c>
      <c r="M362" t="s">
        <v>134</v>
      </c>
      <c r="N362" t="s">
        <v>154</v>
      </c>
      <c r="O362" t="s">
        <v>243</v>
      </c>
    </row>
    <row r="363" spans="1:15" customFormat="1" x14ac:dyDescent="0.25">
      <c r="A363">
        <v>262029</v>
      </c>
      <c r="B363" t="s">
        <v>606</v>
      </c>
      <c r="C363">
        <v>65</v>
      </c>
      <c r="D363" t="s">
        <v>17</v>
      </c>
      <c r="E363">
        <v>65</v>
      </c>
      <c r="F363" t="s">
        <v>302</v>
      </c>
      <c r="G363" s="12">
        <v>0.41499999999999998</v>
      </c>
      <c r="H363">
        <v>0</v>
      </c>
      <c r="I363">
        <v>8906</v>
      </c>
      <c r="J363" t="s">
        <v>46</v>
      </c>
      <c r="K363" t="s">
        <v>88</v>
      </c>
      <c r="L363" t="s">
        <v>132</v>
      </c>
      <c r="M363" t="s">
        <v>134</v>
      </c>
      <c r="N363" t="s">
        <v>154</v>
      </c>
      <c r="O363" t="s">
        <v>248</v>
      </c>
    </row>
    <row r="364" spans="1:15" customFormat="1" x14ac:dyDescent="0.25">
      <c r="A364" t="s">
        <v>607</v>
      </c>
      <c r="B364" t="s">
        <v>606</v>
      </c>
      <c r="C364">
        <v>65</v>
      </c>
      <c r="D364" t="s">
        <v>17</v>
      </c>
      <c r="E364">
        <v>65</v>
      </c>
      <c r="F364" t="s">
        <v>302</v>
      </c>
      <c r="G364" s="12">
        <v>0.41499999999999998</v>
      </c>
      <c r="H364">
        <v>0</v>
      </c>
      <c r="I364">
        <v>0</v>
      </c>
      <c r="J364" t="s">
        <v>46</v>
      </c>
      <c r="K364" t="s">
        <v>540</v>
      </c>
      <c r="L364" t="s">
        <v>132</v>
      </c>
      <c r="M364" t="s">
        <v>134</v>
      </c>
      <c r="N364" t="s">
        <v>154</v>
      </c>
      <c r="O364" t="s">
        <v>248</v>
      </c>
    </row>
    <row r="365" spans="1:15" customFormat="1" x14ac:dyDescent="0.25">
      <c r="A365">
        <v>262861</v>
      </c>
      <c r="B365" t="s">
        <v>606</v>
      </c>
      <c r="C365">
        <v>130</v>
      </c>
      <c r="D365" t="s">
        <v>17</v>
      </c>
      <c r="E365">
        <v>130</v>
      </c>
      <c r="F365" t="s">
        <v>302</v>
      </c>
      <c r="G365" s="12">
        <v>0.745</v>
      </c>
      <c r="H365">
        <v>0</v>
      </c>
      <c r="I365">
        <v>782</v>
      </c>
      <c r="J365" t="s">
        <v>46</v>
      </c>
      <c r="K365" t="s">
        <v>88</v>
      </c>
      <c r="L365" t="s">
        <v>132</v>
      </c>
      <c r="M365" t="s">
        <v>134</v>
      </c>
      <c r="N365" t="s">
        <v>154</v>
      </c>
      <c r="O365" t="s">
        <v>248</v>
      </c>
    </row>
    <row r="366" spans="1:15" customFormat="1" x14ac:dyDescent="0.25">
      <c r="A366">
        <v>264121</v>
      </c>
      <c r="B366" t="s">
        <v>608</v>
      </c>
      <c r="C366">
        <v>205</v>
      </c>
      <c r="D366" t="s">
        <v>17</v>
      </c>
      <c r="E366">
        <v>205</v>
      </c>
      <c r="F366" t="s">
        <v>302</v>
      </c>
      <c r="G366" s="12">
        <v>3.2759999999999998</v>
      </c>
      <c r="H366" t="s">
        <v>325</v>
      </c>
      <c r="I366">
        <v>394</v>
      </c>
      <c r="J366" t="s">
        <v>46</v>
      </c>
      <c r="K366" t="s">
        <v>88</v>
      </c>
      <c r="L366" t="s">
        <v>132</v>
      </c>
      <c r="M366" t="s">
        <v>141</v>
      </c>
      <c r="N366" t="s">
        <v>161</v>
      </c>
      <c r="O366" t="s">
        <v>242</v>
      </c>
    </row>
    <row r="367" spans="1:15" customFormat="1" x14ac:dyDescent="0.25">
      <c r="A367">
        <v>265009</v>
      </c>
      <c r="B367" t="s">
        <v>609</v>
      </c>
      <c r="C367">
        <v>65</v>
      </c>
      <c r="D367" t="s">
        <v>17</v>
      </c>
      <c r="E367">
        <v>65</v>
      </c>
      <c r="F367" t="s">
        <v>302</v>
      </c>
      <c r="G367" s="12">
        <v>0.43</v>
      </c>
      <c r="H367">
        <v>0</v>
      </c>
      <c r="I367">
        <v>1973</v>
      </c>
      <c r="J367" t="s">
        <v>46</v>
      </c>
      <c r="K367" t="s">
        <v>90</v>
      </c>
      <c r="L367" t="s">
        <v>132</v>
      </c>
      <c r="M367" t="s">
        <v>134</v>
      </c>
      <c r="N367" t="s">
        <v>154</v>
      </c>
      <c r="O367" t="s">
        <v>244</v>
      </c>
    </row>
    <row r="368" spans="1:15" customFormat="1" x14ac:dyDescent="0.25">
      <c r="A368">
        <v>265019</v>
      </c>
      <c r="B368" t="s">
        <v>610</v>
      </c>
      <c r="C368">
        <v>65</v>
      </c>
      <c r="D368" t="s">
        <v>17</v>
      </c>
      <c r="E368">
        <v>65</v>
      </c>
      <c r="F368" t="s">
        <v>302</v>
      </c>
      <c r="G368" s="12">
        <v>0.42699999999999999</v>
      </c>
      <c r="H368">
        <v>0</v>
      </c>
      <c r="I368">
        <v>3963</v>
      </c>
      <c r="J368" t="s">
        <v>46</v>
      </c>
      <c r="K368" t="s">
        <v>88</v>
      </c>
      <c r="L368" t="s">
        <v>132</v>
      </c>
      <c r="M368" t="s">
        <v>134</v>
      </c>
      <c r="N368" t="s">
        <v>154</v>
      </c>
      <c r="O368" t="s">
        <v>244</v>
      </c>
    </row>
    <row r="369" spans="1:15" customFormat="1" x14ac:dyDescent="0.25">
      <c r="A369" t="s">
        <v>611</v>
      </c>
      <c r="B369" t="s">
        <v>610</v>
      </c>
      <c r="C369">
        <v>65</v>
      </c>
      <c r="D369" t="s">
        <v>17</v>
      </c>
      <c r="E369">
        <v>65</v>
      </c>
      <c r="F369" t="s">
        <v>302</v>
      </c>
      <c r="G369" s="12">
        <v>0.42699999999999999</v>
      </c>
      <c r="H369">
        <v>0</v>
      </c>
      <c r="I369">
        <v>0</v>
      </c>
      <c r="J369" t="s">
        <v>46</v>
      </c>
      <c r="K369" t="s">
        <v>540</v>
      </c>
      <c r="L369" t="s">
        <v>132</v>
      </c>
      <c r="M369" t="s">
        <v>134</v>
      </c>
      <c r="N369" t="s">
        <v>154</v>
      </c>
      <c r="O369" t="s">
        <v>244</v>
      </c>
    </row>
    <row r="370" spans="1:15" customFormat="1" x14ac:dyDescent="0.25">
      <c r="A370">
        <v>267009</v>
      </c>
      <c r="B370" t="s">
        <v>612</v>
      </c>
      <c r="C370">
        <v>65</v>
      </c>
      <c r="D370" t="s">
        <v>17</v>
      </c>
      <c r="E370">
        <v>65</v>
      </c>
      <c r="F370" t="s">
        <v>302</v>
      </c>
      <c r="G370" s="12">
        <v>0.39</v>
      </c>
      <c r="H370">
        <v>0</v>
      </c>
      <c r="I370">
        <v>1678</v>
      </c>
      <c r="J370" t="s">
        <v>46</v>
      </c>
      <c r="K370" t="s">
        <v>90</v>
      </c>
      <c r="L370" t="s">
        <v>132</v>
      </c>
      <c r="M370" t="s">
        <v>134</v>
      </c>
      <c r="N370" t="s">
        <v>154</v>
      </c>
      <c r="O370" t="s">
        <v>244</v>
      </c>
    </row>
    <row r="371" spans="1:15" customFormat="1" x14ac:dyDescent="0.25">
      <c r="A371">
        <v>267019</v>
      </c>
      <c r="B371" t="s">
        <v>613</v>
      </c>
      <c r="C371">
        <v>65</v>
      </c>
      <c r="D371" t="s">
        <v>17</v>
      </c>
      <c r="E371">
        <v>65</v>
      </c>
      <c r="F371" t="s">
        <v>302</v>
      </c>
      <c r="G371" s="12">
        <v>0.39100000000000001</v>
      </c>
      <c r="H371">
        <v>0</v>
      </c>
      <c r="I371">
        <v>6966</v>
      </c>
      <c r="J371" t="s">
        <v>46</v>
      </c>
      <c r="K371" t="s">
        <v>88</v>
      </c>
      <c r="L371" t="s">
        <v>132</v>
      </c>
      <c r="M371" t="s">
        <v>134</v>
      </c>
      <c r="N371" t="s">
        <v>201</v>
      </c>
      <c r="O371" t="s">
        <v>244</v>
      </c>
    </row>
    <row r="372" spans="1:15" customFormat="1" x14ac:dyDescent="0.25">
      <c r="A372" t="s">
        <v>614</v>
      </c>
      <c r="B372" t="s">
        <v>613</v>
      </c>
      <c r="C372">
        <v>65</v>
      </c>
      <c r="D372" t="s">
        <v>17</v>
      </c>
      <c r="E372">
        <v>65</v>
      </c>
      <c r="F372" t="s">
        <v>302</v>
      </c>
      <c r="G372" s="12">
        <v>0.39100000000000001</v>
      </c>
      <c r="H372">
        <v>0</v>
      </c>
      <c r="I372">
        <v>0</v>
      </c>
      <c r="J372" t="s">
        <v>46</v>
      </c>
      <c r="K372" t="s">
        <v>540</v>
      </c>
      <c r="L372" t="s">
        <v>132</v>
      </c>
      <c r="M372" t="s">
        <v>134</v>
      </c>
      <c r="N372" t="s">
        <v>201</v>
      </c>
      <c r="O372" t="s">
        <v>244</v>
      </c>
    </row>
    <row r="373" spans="1:15" customFormat="1" x14ac:dyDescent="0.25">
      <c r="A373">
        <v>268019</v>
      </c>
      <c r="B373" t="s">
        <v>615</v>
      </c>
      <c r="C373">
        <v>65</v>
      </c>
      <c r="D373" t="s">
        <v>17</v>
      </c>
      <c r="E373">
        <v>65</v>
      </c>
      <c r="F373" t="s">
        <v>302</v>
      </c>
      <c r="G373" s="12">
        <v>0.42299999999999999</v>
      </c>
      <c r="H373">
        <v>0</v>
      </c>
      <c r="I373">
        <v>4579</v>
      </c>
      <c r="J373" t="s">
        <v>46</v>
      </c>
      <c r="K373" t="s">
        <v>88</v>
      </c>
      <c r="L373" t="s">
        <v>132</v>
      </c>
      <c r="M373" t="s">
        <v>134</v>
      </c>
      <c r="N373" t="s">
        <v>154</v>
      </c>
      <c r="O373" t="s">
        <v>243</v>
      </c>
    </row>
    <row r="374" spans="1:15" customFormat="1" x14ac:dyDescent="0.25">
      <c r="A374">
        <v>268865</v>
      </c>
      <c r="B374" t="s">
        <v>615</v>
      </c>
      <c r="C374">
        <v>130</v>
      </c>
      <c r="D374" t="s">
        <v>17</v>
      </c>
      <c r="E374">
        <v>130</v>
      </c>
      <c r="F374" t="s">
        <v>302</v>
      </c>
      <c r="G374" s="12">
        <v>0.75700000000000001</v>
      </c>
      <c r="H374">
        <v>0</v>
      </c>
      <c r="I374">
        <v>3145</v>
      </c>
      <c r="J374" t="s">
        <v>46</v>
      </c>
      <c r="K374" t="s">
        <v>88</v>
      </c>
      <c r="L374" t="s">
        <v>132</v>
      </c>
      <c r="M374" t="s">
        <v>134</v>
      </c>
      <c r="N374" t="s">
        <v>154</v>
      </c>
      <c r="O374" t="s">
        <v>243</v>
      </c>
    </row>
    <row r="375" spans="1:15" customFormat="1" x14ac:dyDescent="0.25">
      <c r="A375">
        <v>270019</v>
      </c>
      <c r="B375" t="s">
        <v>616</v>
      </c>
      <c r="C375">
        <v>65</v>
      </c>
      <c r="D375" t="s">
        <v>17</v>
      </c>
      <c r="E375">
        <v>65</v>
      </c>
      <c r="F375" t="s">
        <v>302</v>
      </c>
      <c r="G375" s="12">
        <v>0.46200000000000002</v>
      </c>
      <c r="H375">
        <v>0</v>
      </c>
      <c r="I375">
        <v>3106</v>
      </c>
      <c r="J375" t="s">
        <v>46</v>
      </c>
      <c r="K375" t="s">
        <v>88</v>
      </c>
      <c r="L375" t="s">
        <v>132</v>
      </c>
      <c r="M375" t="s">
        <v>134</v>
      </c>
      <c r="N375" t="s">
        <v>154</v>
      </c>
      <c r="O375" t="s">
        <v>243</v>
      </c>
    </row>
    <row r="376" spans="1:15" customFormat="1" x14ac:dyDescent="0.25">
      <c r="A376">
        <v>270863</v>
      </c>
      <c r="B376" t="s">
        <v>617</v>
      </c>
      <c r="C376">
        <v>130</v>
      </c>
      <c r="D376" t="s">
        <v>17</v>
      </c>
      <c r="E376">
        <v>130</v>
      </c>
      <c r="F376" t="s">
        <v>302</v>
      </c>
      <c r="G376" s="12">
        <v>0.95799999999999996</v>
      </c>
      <c r="H376">
        <v>0</v>
      </c>
      <c r="I376">
        <v>2157</v>
      </c>
      <c r="J376" t="s">
        <v>46</v>
      </c>
      <c r="K376" t="s">
        <v>88</v>
      </c>
      <c r="L376" t="s">
        <v>132</v>
      </c>
      <c r="M376" t="s">
        <v>134</v>
      </c>
      <c r="N376" t="s">
        <v>154</v>
      </c>
      <c r="O376" t="s">
        <v>243</v>
      </c>
    </row>
    <row r="377" spans="1:15" customFormat="1" x14ac:dyDescent="0.25">
      <c r="A377">
        <v>272065</v>
      </c>
      <c r="B377" t="s">
        <v>618</v>
      </c>
      <c r="C377">
        <v>65</v>
      </c>
      <c r="D377" t="s">
        <v>17</v>
      </c>
      <c r="E377">
        <v>65</v>
      </c>
      <c r="F377" t="s">
        <v>302</v>
      </c>
      <c r="G377" s="12">
        <v>0.63</v>
      </c>
      <c r="H377">
        <v>0</v>
      </c>
      <c r="I377">
        <v>4750</v>
      </c>
      <c r="J377" t="s">
        <v>46</v>
      </c>
      <c r="K377" t="s">
        <v>88</v>
      </c>
      <c r="L377" t="s">
        <v>132</v>
      </c>
      <c r="M377" t="s">
        <v>141</v>
      </c>
      <c r="N377" t="s">
        <v>347</v>
      </c>
      <c r="O377" t="s">
        <v>242</v>
      </c>
    </row>
    <row r="378" spans="1:15" customFormat="1" x14ac:dyDescent="0.25">
      <c r="A378">
        <v>272120</v>
      </c>
      <c r="B378" t="s">
        <v>618</v>
      </c>
      <c r="C378">
        <v>120</v>
      </c>
      <c r="D378" t="s">
        <v>17</v>
      </c>
      <c r="E378">
        <v>120</v>
      </c>
      <c r="F378" t="s">
        <v>302</v>
      </c>
      <c r="G378" s="12">
        <v>1.016</v>
      </c>
      <c r="H378">
        <v>0</v>
      </c>
      <c r="I378">
        <v>3737</v>
      </c>
      <c r="J378" t="s">
        <v>46</v>
      </c>
      <c r="K378" t="s">
        <v>88</v>
      </c>
      <c r="L378" t="s">
        <v>132</v>
      </c>
      <c r="M378" t="s">
        <v>141</v>
      </c>
      <c r="N378" t="s">
        <v>347</v>
      </c>
      <c r="O378" t="s">
        <v>242</v>
      </c>
    </row>
    <row r="379" spans="1:15" customFormat="1" x14ac:dyDescent="0.25">
      <c r="A379">
        <v>274131</v>
      </c>
      <c r="B379" t="s">
        <v>619</v>
      </c>
      <c r="C379">
        <v>190</v>
      </c>
      <c r="D379" t="s">
        <v>17</v>
      </c>
      <c r="E379">
        <v>190</v>
      </c>
      <c r="F379" t="s">
        <v>302</v>
      </c>
      <c r="G379" s="12">
        <v>2.16</v>
      </c>
      <c r="H379">
        <v>0</v>
      </c>
      <c r="I379">
        <v>468</v>
      </c>
      <c r="J379" t="s">
        <v>46</v>
      </c>
      <c r="K379" t="s">
        <v>88</v>
      </c>
      <c r="L379" t="s">
        <v>132</v>
      </c>
      <c r="M379" t="s">
        <v>141</v>
      </c>
      <c r="N379" t="s">
        <v>161</v>
      </c>
      <c r="O379" t="s">
        <v>242</v>
      </c>
    </row>
    <row r="380" spans="1:15" customFormat="1" x14ac:dyDescent="0.25">
      <c r="A380">
        <v>275126</v>
      </c>
      <c r="B380" t="s">
        <v>620</v>
      </c>
      <c r="C380">
        <v>200</v>
      </c>
      <c r="D380" t="s">
        <v>17</v>
      </c>
      <c r="E380">
        <v>200</v>
      </c>
      <c r="F380" t="s">
        <v>302</v>
      </c>
      <c r="G380" s="12">
        <v>2.8220000000000001</v>
      </c>
      <c r="H380">
        <v>0</v>
      </c>
      <c r="I380">
        <v>169</v>
      </c>
      <c r="J380" t="s">
        <v>46</v>
      </c>
      <c r="K380" t="s">
        <v>88</v>
      </c>
      <c r="L380" t="s">
        <v>132</v>
      </c>
      <c r="M380" t="s">
        <v>141</v>
      </c>
      <c r="N380" t="s">
        <v>347</v>
      </c>
      <c r="O380" t="s">
        <v>242</v>
      </c>
    </row>
    <row r="381" spans="1:15" customFormat="1" x14ac:dyDescent="0.25">
      <c r="A381">
        <v>278120</v>
      </c>
      <c r="B381" t="s">
        <v>621</v>
      </c>
      <c r="C381">
        <v>205</v>
      </c>
      <c r="D381" t="s">
        <v>17</v>
      </c>
      <c r="E381">
        <v>205</v>
      </c>
      <c r="F381">
        <v>0</v>
      </c>
      <c r="G381" s="12">
        <v>1.9750000000000001</v>
      </c>
      <c r="H381" t="s">
        <v>325</v>
      </c>
      <c r="I381">
        <v>53</v>
      </c>
      <c r="J381" t="s">
        <v>46</v>
      </c>
      <c r="K381" t="s">
        <v>88</v>
      </c>
      <c r="L381" t="s">
        <v>132</v>
      </c>
      <c r="M381" t="s">
        <v>141</v>
      </c>
      <c r="N381" t="s">
        <v>161</v>
      </c>
      <c r="O381" t="s">
        <v>244</v>
      </c>
    </row>
    <row r="382" spans="1:15" customFormat="1" x14ac:dyDescent="0.25">
      <c r="A382">
        <v>278762</v>
      </c>
      <c r="B382" t="s">
        <v>622</v>
      </c>
      <c r="C382">
        <v>90</v>
      </c>
      <c r="D382" t="s">
        <v>17</v>
      </c>
      <c r="E382">
        <v>90</v>
      </c>
      <c r="F382" t="s">
        <v>302</v>
      </c>
      <c r="G382" s="12">
        <v>0.86199999999999999</v>
      </c>
      <c r="H382">
        <v>0</v>
      </c>
      <c r="I382">
        <v>4825</v>
      </c>
      <c r="J382" t="s">
        <v>46</v>
      </c>
      <c r="K382" t="s">
        <v>88</v>
      </c>
      <c r="L382" t="s">
        <v>132</v>
      </c>
      <c r="M382" t="s">
        <v>134</v>
      </c>
      <c r="N382" t="s">
        <v>154</v>
      </c>
      <c r="O382" t="s">
        <v>242</v>
      </c>
    </row>
    <row r="383" spans="1:15" customFormat="1" x14ac:dyDescent="0.25">
      <c r="A383">
        <v>279764</v>
      </c>
      <c r="B383" t="s">
        <v>623</v>
      </c>
      <c r="C383">
        <v>80</v>
      </c>
      <c r="D383" t="s">
        <v>17</v>
      </c>
      <c r="E383">
        <v>80</v>
      </c>
      <c r="F383" t="s">
        <v>302</v>
      </c>
      <c r="G383" s="12">
        <v>1.4770000000000001</v>
      </c>
      <c r="H383">
        <v>0</v>
      </c>
      <c r="I383">
        <v>2240</v>
      </c>
      <c r="J383" t="s">
        <v>46</v>
      </c>
      <c r="K383" t="s">
        <v>88</v>
      </c>
      <c r="L383" t="s">
        <v>132</v>
      </c>
      <c r="M383" t="s">
        <v>141</v>
      </c>
      <c r="N383" t="s">
        <v>347</v>
      </c>
      <c r="O383" t="s">
        <v>242</v>
      </c>
    </row>
    <row r="384" spans="1:15" customFormat="1" x14ac:dyDescent="0.25">
      <c r="A384">
        <v>280760</v>
      </c>
      <c r="B384" t="s">
        <v>624</v>
      </c>
      <c r="C384">
        <v>90</v>
      </c>
      <c r="D384" t="s">
        <v>17</v>
      </c>
      <c r="E384">
        <v>90</v>
      </c>
      <c r="F384" t="s">
        <v>302</v>
      </c>
      <c r="G384" s="12">
        <v>0.54800000000000004</v>
      </c>
      <c r="H384">
        <v>0</v>
      </c>
      <c r="I384">
        <v>23</v>
      </c>
      <c r="J384" t="s">
        <v>46</v>
      </c>
      <c r="K384" t="s">
        <v>333</v>
      </c>
      <c r="L384" t="s">
        <v>132</v>
      </c>
      <c r="M384" t="s">
        <v>134</v>
      </c>
      <c r="N384" t="s">
        <v>154</v>
      </c>
      <c r="O384" t="s">
        <v>249</v>
      </c>
    </row>
    <row r="385" spans="1:15" customFormat="1" x14ac:dyDescent="0.25">
      <c r="A385">
        <v>280766</v>
      </c>
      <c r="B385" t="s">
        <v>625</v>
      </c>
      <c r="C385">
        <v>90</v>
      </c>
      <c r="D385" t="s">
        <v>17</v>
      </c>
      <c r="E385">
        <v>90</v>
      </c>
      <c r="F385" t="s">
        <v>302</v>
      </c>
      <c r="G385" s="12">
        <v>0.55200000000000005</v>
      </c>
      <c r="H385">
        <v>0</v>
      </c>
      <c r="I385">
        <v>6118</v>
      </c>
      <c r="J385" t="s">
        <v>46</v>
      </c>
      <c r="K385" t="s">
        <v>88</v>
      </c>
      <c r="L385" t="s">
        <v>132</v>
      </c>
      <c r="M385" t="s">
        <v>134</v>
      </c>
      <c r="N385" t="s">
        <v>154</v>
      </c>
      <c r="O385" t="s">
        <v>249</v>
      </c>
    </row>
    <row r="386" spans="1:15" customFormat="1" x14ac:dyDescent="0.25">
      <c r="A386">
        <v>280763</v>
      </c>
      <c r="B386" t="s">
        <v>626</v>
      </c>
      <c r="C386">
        <v>90</v>
      </c>
      <c r="D386" t="s">
        <v>17</v>
      </c>
      <c r="E386">
        <v>90</v>
      </c>
      <c r="F386" t="s">
        <v>302</v>
      </c>
      <c r="G386" s="12">
        <v>0.56999999999999995</v>
      </c>
      <c r="H386">
        <v>0</v>
      </c>
      <c r="I386">
        <v>1146</v>
      </c>
      <c r="J386" t="s">
        <v>46</v>
      </c>
      <c r="K386" t="s">
        <v>542</v>
      </c>
      <c r="L386" t="s">
        <v>132</v>
      </c>
      <c r="M386" t="s">
        <v>134</v>
      </c>
      <c r="N386" t="s">
        <v>154</v>
      </c>
      <c r="O386" t="s">
        <v>249</v>
      </c>
    </row>
    <row r="387" spans="1:15" customFormat="1" x14ac:dyDescent="0.25">
      <c r="A387">
        <v>280761</v>
      </c>
      <c r="B387" t="s">
        <v>627</v>
      </c>
      <c r="C387">
        <v>90</v>
      </c>
      <c r="D387" t="s">
        <v>17</v>
      </c>
      <c r="E387">
        <v>90</v>
      </c>
      <c r="F387" t="s">
        <v>302</v>
      </c>
      <c r="G387" s="12">
        <v>0.56999999999999995</v>
      </c>
      <c r="H387">
        <v>0</v>
      </c>
      <c r="I387">
        <v>2868</v>
      </c>
      <c r="J387" t="s">
        <v>46</v>
      </c>
      <c r="K387" t="s">
        <v>122</v>
      </c>
      <c r="L387" t="s">
        <v>132</v>
      </c>
      <c r="M387" t="s">
        <v>134</v>
      </c>
      <c r="N387" t="s">
        <v>154</v>
      </c>
      <c r="O387" t="s">
        <v>249</v>
      </c>
    </row>
    <row r="388" spans="1:15" customFormat="1" x14ac:dyDescent="0.25">
      <c r="A388">
        <v>280762</v>
      </c>
      <c r="B388" t="s">
        <v>628</v>
      </c>
      <c r="C388">
        <v>90</v>
      </c>
      <c r="D388" t="s">
        <v>17</v>
      </c>
      <c r="E388">
        <v>90</v>
      </c>
      <c r="F388" t="s">
        <v>302</v>
      </c>
      <c r="G388" s="12">
        <v>0.56999999999999995</v>
      </c>
      <c r="H388">
        <v>0</v>
      </c>
      <c r="I388">
        <v>1146</v>
      </c>
      <c r="J388" t="s">
        <v>46</v>
      </c>
      <c r="K388" t="s">
        <v>123</v>
      </c>
      <c r="L388" t="s">
        <v>132</v>
      </c>
      <c r="M388" t="s">
        <v>134</v>
      </c>
      <c r="N388" t="s">
        <v>154</v>
      </c>
      <c r="O388" t="s">
        <v>249</v>
      </c>
    </row>
    <row r="389" spans="1:15" customFormat="1" x14ac:dyDescent="0.25">
      <c r="A389">
        <v>280862</v>
      </c>
      <c r="B389" t="s">
        <v>625</v>
      </c>
      <c r="C389">
        <v>130</v>
      </c>
      <c r="D389" t="s">
        <v>17</v>
      </c>
      <c r="E389">
        <v>130</v>
      </c>
      <c r="F389" t="s">
        <v>302</v>
      </c>
      <c r="G389" s="12">
        <v>0.72699999999999998</v>
      </c>
      <c r="H389">
        <v>0</v>
      </c>
      <c r="I389">
        <v>1134</v>
      </c>
      <c r="J389" t="s">
        <v>46</v>
      </c>
      <c r="K389" t="s">
        <v>88</v>
      </c>
      <c r="L389" t="s">
        <v>132</v>
      </c>
      <c r="M389" t="s">
        <v>134</v>
      </c>
      <c r="N389" t="s">
        <v>154</v>
      </c>
      <c r="O389" t="s">
        <v>249</v>
      </c>
    </row>
    <row r="390" spans="1:15" customFormat="1" x14ac:dyDescent="0.25">
      <c r="A390">
        <v>282016</v>
      </c>
      <c r="B390" t="s">
        <v>629</v>
      </c>
      <c r="C390">
        <v>65</v>
      </c>
      <c r="D390" t="s">
        <v>17</v>
      </c>
      <c r="E390">
        <v>65</v>
      </c>
      <c r="F390" t="s">
        <v>302</v>
      </c>
      <c r="G390" s="12">
        <v>0.41199999999999998</v>
      </c>
      <c r="H390">
        <v>0</v>
      </c>
      <c r="I390">
        <v>7010</v>
      </c>
      <c r="J390" t="s">
        <v>46</v>
      </c>
      <c r="K390" t="s">
        <v>88</v>
      </c>
      <c r="L390" t="s">
        <v>132</v>
      </c>
      <c r="M390" t="s">
        <v>134</v>
      </c>
      <c r="N390" t="s">
        <v>154</v>
      </c>
      <c r="O390" t="s">
        <v>242</v>
      </c>
    </row>
    <row r="391" spans="1:15" customFormat="1" x14ac:dyDescent="0.25">
      <c r="A391">
        <v>283012</v>
      </c>
      <c r="B391" t="s">
        <v>630</v>
      </c>
      <c r="C391">
        <v>65</v>
      </c>
      <c r="D391" t="s">
        <v>17</v>
      </c>
      <c r="E391">
        <v>65</v>
      </c>
      <c r="F391" t="s">
        <v>302</v>
      </c>
      <c r="G391" s="12">
        <v>0.441</v>
      </c>
      <c r="H391">
        <v>0</v>
      </c>
      <c r="I391">
        <v>1525</v>
      </c>
      <c r="J391" t="s">
        <v>46</v>
      </c>
      <c r="K391" t="s">
        <v>88</v>
      </c>
      <c r="L391" t="s">
        <v>132</v>
      </c>
      <c r="M391" t="s">
        <v>134</v>
      </c>
      <c r="N391" t="s">
        <v>154</v>
      </c>
      <c r="O391" t="s">
        <v>249</v>
      </c>
    </row>
    <row r="392" spans="1:15" customFormat="1" x14ac:dyDescent="0.25">
      <c r="A392">
        <v>284013</v>
      </c>
      <c r="B392" t="s">
        <v>631</v>
      </c>
      <c r="C392">
        <v>65</v>
      </c>
      <c r="D392" t="s">
        <v>17</v>
      </c>
      <c r="E392">
        <v>65</v>
      </c>
      <c r="F392" t="s">
        <v>302</v>
      </c>
      <c r="G392" s="12">
        <v>0.42899999999999999</v>
      </c>
      <c r="H392">
        <v>0</v>
      </c>
      <c r="I392">
        <v>6930</v>
      </c>
      <c r="J392" t="s">
        <v>46</v>
      </c>
      <c r="K392" t="s">
        <v>88</v>
      </c>
      <c r="L392" t="s">
        <v>132</v>
      </c>
      <c r="M392" t="s">
        <v>134</v>
      </c>
      <c r="N392" t="s">
        <v>154</v>
      </c>
      <c r="O392" t="s">
        <v>254</v>
      </c>
    </row>
    <row r="393" spans="1:15" customFormat="1" x14ac:dyDescent="0.25">
      <c r="A393">
        <v>285019</v>
      </c>
      <c r="B393" t="s">
        <v>386</v>
      </c>
      <c r="C393">
        <v>65</v>
      </c>
      <c r="D393" t="s">
        <v>17</v>
      </c>
      <c r="E393">
        <v>65</v>
      </c>
      <c r="F393" t="s">
        <v>302</v>
      </c>
      <c r="G393" s="12">
        <v>0.40799999999999997</v>
      </c>
      <c r="H393">
        <v>0</v>
      </c>
      <c r="I393">
        <v>4424</v>
      </c>
      <c r="J393" t="s">
        <v>46</v>
      </c>
      <c r="K393" t="s">
        <v>88</v>
      </c>
      <c r="L393" t="s">
        <v>132</v>
      </c>
      <c r="M393" t="s">
        <v>134</v>
      </c>
      <c r="N393" t="s">
        <v>154</v>
      </c>
      <c r="O393" t="s">
        <v>242</v>
      </c>
    </row>
    <row r="394" spans="1:15" customFormat="1" x14ac:dyDescent="0.25">
      <c r="A394">
        <v>285865</v>
      </c>
      <c r="B394" t="s">
        <v>386</v>
      </c>
      <c r="C394">
        <v>130</v>
      </c>
      <c r="D394" t="s">
        <v>17</v>
      </c>
      <c r="E394">
        <v>130</v>
      </c>
      <c r="F394" t="s">
        <v>302</v>
      </c>
      <c r="G394" s="12">
        <v>0.73299999999999998</v>
      </c>
      <c r="H394">
        <v>0</v>
      </c>
      <c r="I394">
        <v>1579</v>
      </c>
      <c r="J394" t="s">
        <v>46</v>
      </c>
      <c r="K394" t="s">
        <v>88</v>
      </c>
      <c r="L394" t="s">
        <v>132</v>
      </c>
      <c r="M394" t="s">
        <v>134</v>
      </c>
      <c r="N394" t="s">
        <v>154</v>
      </c>
      <c r="O394" t="s">
        <v>242</v>
      </c>
    </row>
    <row r="395" spans="1:15" customFormat="1" x14ac:dyDescent="0.25">
      <c r="A395">
        <v>288009</v>
      </c>
      <c r="B395" t="s">
        <v>632</v>
      </c>
      <c r="C395">
        <v>65</v>
      </c>
      <c r="D395" t="s">
        <v>17</v>
      </c>
      <c r="E395">
        <v>65</v>
      </c>
      <c r="F395" t="s">
        <v>302</v>
      </c>
      <c r="G395" s="12">
        <v>0.52700000000000002</v>
      </c>
      <c r="H395">
        <v>0</v>
      </c>
      <c r="I395">
        <v>1625</v>
      </c>
      <c r="J395" t="s">
        <v>46</v>
      </c>
      <c r="K395" t="s">
        <v>90</v>
      </c>
      <c r="L395" t="s">
        <v>132</v>
      </c>
      <c r="M395" t="s">
        <v>134</v>
      </c>
      <c r="N395" t="s">
        <v>154</v>
      </c>
      <c r="O395" t="s">
        <v>250</v>
      </c>
    </row>
    <row r="396" spans="1:15" customFormat="1" x14ac:dyDescent="0.25">
      <c r="A396">
        <v>288019</v>
      </c>
      <c r="B396" t="s">
        <v>633</v>
      </c>
      <c r="C396">
        <v>65</v>
      </c>
      <c r="D396" t="s">
        <v>17</v>
      </c>
      <c r="E396">
        <v>65</v>
      </c>
      <c r="F396" t="s">
        <v>302</v>
      </c>
      <c r="G396" s="12">
        <v>0.51700000000000002</v>
      </c>
      <c r="H396">
        <v>0</v>
      </c>
      <c r="I396">
        <v>2879</v>
      </c>
      <c r="J396" t="s">
        <v>46</v>
      </c>
      <c r="K396" t="s">
        <v>88</v>
      </c>
      <c r="L396" t="s">
        <v>132</v>
      </c>
      <c r="M396" t="s">
        <v>134</v>
      </c>
      <c r="N396" t="s">
        <v>154</v>
      </c>
      <c r="O396" t="s">
        <v>250</v>
      </c>
    </row>
    <row r="397" spans="1:15" customFormat="1" x14ac:dyDescent="0.25">
      <c r="A397">
        <v>289763</v>
      </c>
      <c r="B397" t="s">
        <v>634</v>
      </c>
      <c r="C397">
        <v>90</v>
      </c>
      <c r="D397" t="s">
        <v>17</v>
      </c>
      <c r="E397">
        <v>90</v>
      </c>
      <c r="F397" t="s">
        <v>302</v>
      </c>
      <c r="G397" s="12">
        <v>0.56100000000000005</v>
      </c>
      <c r="H397">
        <v>0</v>
      </c>
      <c r="I397">
        <v>2198</v>
      </c>
      <c r="J397" t="s">
        <v>46</v>
      </c>
      <c r="K397" t="s">
        <v>88</v>
      </c>
      <c r="L397" t="s">
        <v>132</v>
      </c>
      <c r="M397" t="s">
        <v>134</v>
      </c>
      <c r="N397" t="s">
        <v>154</v>
      </c>
      <c r="O397" t="s">
        <v>244</v>
      </c>
    </row>
    <row r="398" spans="1:15" customFormat="1" x14ac:dyDescent="0.25">
      <c r="A398">
        <v>290019</v>
      </c>
      <c r="B398" t="s">
        <v>635</v>
      </c>
      <c r="C398">
        <v>65</v>
      </c>
      <c r="D398" t="s">
        <v>17</v>
      </c>
      <c r="E398">
        <v>65</v>
      </c>
      <c r="F398" t="s">
        <v>302</v>
      </c>
      <c r="G398" s="12">
        <v>0.44400000000000001</v>
      </c>
      <c r="H398">
        <v>0</v>
      </c>
      <c r="I398">
        <v>5912</v>
      </c>
      <c r="J398" t="s">
        <v>46</v>
      </c>
      <c r="K398" t="s">
        <v>88</v>
      </c>
      <c r="L398" t="s">
        <v>132</v>
      </c>
      <c r="M398" t="s">
        <v>134</v>
      </c>
      <c r="N398" t="s">
        <v>154</v>
      </c>
      <c r="O398" t="s">
        <v>249</v>
      </c>
    </row>
    <row r="399" spans="1:15" customFormat="1" x14ac:dyDescent="0.25">
      <c r="A399">
        <v>290861</v>
      </c>
      <c r="B399" t="s">
        <v>635</v>
      </c>
      <c r="C399">
        <v>130</v>
      </c>
      <c r="D399" t="s">
        <v>17</v>
      </c>
      <c r="E399">
        <v>130</v>
      </c>
      <c r="F399" t="s">
        <v>302</v>
      </c>
      <c r="G399" s="12">
        <v>0.79900000000000004</v>
      </c>
      <c r="H399">
        <v>0</v>
      </c>
      <c r="I399">
        <v>4165</v>
      </c>
      <c r="J399" t="s">
        <v>46</v>
      </c>
      <c r="K399" t="s">
        <v>88</v>
      </c>
      <c r="L399" t="s">
        <v>132</v>
      </c>
      <c r="M399" t="s">
        <v>134</v>
      </c>
      <c r="N399" t="s">
        <v>154</v>
      </c>
      <c r="O399" t="s">
        <v>249</v>
      </c>
    </row>
    <row r="400" spans="1:15" customFormat="1" x14ac:dyDescent="0.25">
      <c r="A400">
        <v>291019</v>
      </c>
      <c r="B400" t="s">
        <v>636</v>
      </c>
      <c r="C400">
        <v>65</v>
      </c>
      <c r="D400" t="s">
        <v>17</v>
      </c>
      <c r="E400">
        <v>65</v>
      </c>
      <c r="F400" t="s">
        <v>302</v>
      </c>
      <c r="G400" s="12">
        <v>0.439</v>
      </c>
      <c r="H400">
        <v>0</v>
      </c>
      <c r="I400">
        <v>2754</v>
      </c>
      <c r="J400" t="s">
        <v>46</v>
      </c>
      <c r="K400" t="s">
        <v>88</v>
      </c>
      <c r="L400" t="s">
        <v>132</v>
      </c>
      <c r="M400" t="s">
        <v>134</v>
      </c>
      <c r="N400" t="s">
        <v>154</v>
      </c>
      <c r="O400" t="s">
        <v>244</v>
      </c>
    </row>
    <row r="401" spans="1:15" customFormat="1" x14ac:dyDescent="0.25">
      <c r="A401">
        <v>292019</v>
      </c>
      <c r="B401" t="s">
        <v>637</v>
      </c>
      <c r="C401">
        <v>65</v>
      </c>
      <c r="D401" t="s">
        <v>17</v>
      </c>
      <c r="E401">
        <v>65</v>
      </c>
      <c r="F401" t="s">
        <v>302</v>
      </c>
      <c r="G401" s="12">
        <v>0.38</v>
      </c>
      <c r="H401">
        <v>0</v>
      </c>
      <c r="I401">
        <v>1981</v>
      </c>
      <c r="J401" t="s">
        <v>46</v>
      </c>
      <c r="K401" t="s">
        <v>88</v>
      </c>
      <c r="L401" t="s">
        <v>132</v>
      </c>
      <c r="M401" t="s">
        <v>134</v>
      </c>
      <c r="N401" t="s">
        <v>154</v>
      </c>
      <c r="O401" t="s">
        <v>244</v>
      </c>
    </row>
    <row r="402" spans="1:15" customFormat="1" x14ac:dyDescent="0.25">
      <c r="A402">
        <v>293019</v>
      </c>
      <c r="B402" t="s">
        <v>638</v>
      </c>
      <c r="C402">
        <v>65</v>
      </c>
      <c r="D402" t="s">
        <v>17</v>
      </c>
      <c r="E402">
        <v>65</v>
      </c>
      <c r="F402" t="s">
        <v>302</v>
      </c>
      <c r="G402" s="12">
        <v>0.42599999999999999</v>
      </c>
      <c r="H402">
        <v>0</v>
      </c>
      <c r="I402">
        <v>2018</v>
      </c>
      <c r="J402" t="s">
        <v>46</v>
      </c>
      <c r="K402" t="s">
        <v>88</v>
      </c>
      <c r="L402" t="s">
        <v>132</v>
      </c>
      <c r="M402" t="s">
        <v>134</v>
      </c>
      <c r="N402" t="s">
        <v>154</v>
      </c>
      <c r="O402" t="s">
        <v>244</v>
      </c>
    </row>
    <row r="403" spans="1:15" customFormat="1" x14ac:dyDescent="0.25">
      <c r="A403">
        <v>294009</v>
      </c>
      <c r="B403" t="s">
        <v>639</v>
      </c>
      <c r="C403">
        <v>65</v>
      </c>
      <c r="D403" t="s">
        <v>17</v>
      </c>
      <c r="E403">
        <v>65</v>
      </c>
      <c r="F403" t="s">
        <v>302</v>
      </c>
      <c r="G403" s="12">
        <v>0.57999999999999996</v>
      </c>
      <c r="H403">
        <v>0</v>
      </c>
      <c r="I403">
        <v>1247</v>
      </c>
      <c r="J403" t="s">
        <v>46</v>
      </c>
      <c r="K403" t="s">
        <v>90</v>
      </c>
      <c r="L403" t="s">
        <v>132</v>
      </c>
      <c r="M403" t="s">
        <v>134</v>
      </c>
      <c r="N403" t="s">
        <v>154</v>
      </c>
      <c r="O403" t="s">
        <v>250</v>
      </c>
    </row>
    <row r="404" spans="1:15" customFormat="1" x14ac:dyDescent="0.25">
      <c r="A404">
        <v>294019</v>
      </c>
      <c r="B404" t="s">
        <v>392</v>
      </c>
      <c r="C404">
        <v>65</v>
      </c>
      <c r="D404" t="s">
        <v>17</v>
      </c>
      <c r="E404">
        <v>65</v>
      </c>
      <c r="F404" t="s">
        <v>302</v>
      </c>
      <c r="G404" s="12">
        <v>0.56699999999999995</v>
      </c>
      <c r="H404">
        <v>0</v>
      </c>
      <c r="I404">
        <v>2515</v>
      </c>
      <c r="J404" t="s">
        <v>46</v>
      </c>
      <c r="K404" t="s">
        <v>88</v>
      </c>
      <c r="L404" t="s">
        <v>132</v>
      </c>
      <c r="M404" t="s">
        <v>134</v>
      </c>
      <c r="N404" t="s">
        <v>154</v>
      </c>
      <c r="O404" t="s">
        <v>250</v>
      </c>
    </row>
    <row r="405" spans="1:15" customFormat="1" x14ac:dyDescent="0.25">
      <c r="A405">
        <v>297019</v>
      </c>
      <c r="B405" t="s">
        <v>640</v>
      </c>
      <c r="C405">
        <v>65</v>
      </c>
      <c r="D405" t="s">
        <v>17</v>
      </c>
      <c r="E405">
        <v>65</v>
      </c>
      <c r="F405" t="s">
        <v>302</v>
      </c>
      <c r="G405" s="12">
        <v>0.51400000000000001</v>
      </c>
      <c r="H405">
        <v>0</v>
      </c>
      <c r="I405">
        <v>2022</v>
      </c>
      <c r="J405" t="s">
        <v>46</v>
      </c>
      <c r="K405" t="s">
        <v>88</v>
      </c>
      <c r="L405" t="s">
        <v>132</v>
      </c>
      <c r="M405" t="s">
        <v>134</v>
      </c>
      <c r="N405" t="s">
        <v>154</v>
      </c>
      <c r="O405" t="s">
        <v>250</v>
      </c>
    </row>
    <row r="406" spans="1:15" customFormat="1" x14ac:dyDescent="0.25">
      <c r="A406">
        <v>299009</v>
      </c>
      <c r="B406" t="s">
        <v>641</v>
      </c>
      <c r="C406">
        <v>65</v>
      </c>
      <c r="D406" t="s">
        <v>17</v>
      </c>
      <c r="E406">
        <v>65</v>
      </c>
      <c r="F406">
        <v>0</v>
      </c>
      <c r="G406" s="12">
        <v>0.502</v>
      </c>
      <c r="H406">
        <v>0</v>
      </c>
      <c r="I406">
        <v>1286</v>
      </c>
      <c r="J406" t="s">
        <v>46</v>
      </c>
      <c r="K406" t="s">
        <v>90</v>
      </c>
      <c r="L406" t="s">
        <v>132</v>
      </c>
      <c r="M406" t="s">
        <v>134</v>
      </c>
      <c r="N406" t="s">
        <v>154</v>
      </c>
      <c r="O406" t="s">
        <v>250</v>
      </c>
    </row>
    <row r="407" spans="1:15" customFormat="1" x14ac:dyDescent="0.25">
      <c r="A407">
        <v>299019</v>
      </c>
      <c r="B407" t="s">
        <v>642</v>
      </c>
      <c r="C407">
        <v>65</v>
      </c>
      <c r="D407" t="s">
        <v>17</v>
      </c>
      <c r="E407">
        <v>65</v>
      </c>
      <c r="F407">
        <v>0</v>
      </c>
      <c r="G407" s="12">
        <v>0.49299999999999999</v>
      </c>
      <c r="H407">
        <v>0</v>
      </c>
      <c r="I407">
        <v>7461</v>
      </c>
      <c r="J407" t="s">
        <v>46</v>
      </c>
      <c r="K407" t="s">
        <v>88</v>
      </c>
      <c r="L407" t="s">
        <v>132</v>
      </c>
      <c r="M407" t="s">
        <v>134</v>
      </c>
      <c r="N407" t="s">
        <v>154</v>
      </c>
      <c r="O407" t="s">
        <v>250</v>
      </c>
    </row>
    <row r="408" spans="1:15" customFormat="1" x14ac:dyDescent="0.25">
      <c r="A408">
        <v>300624</v>
      </c>
      <c r="B408" t="s">
        <v>643</v>
      </c>
      <c r="C408">
        <v>1950</v>
      </c>
      <c r="D408" t="s">
        <v>17</v>
      </c>
      <c r="E408">
        <v>1950</v>
      </c>
      <c r="F408" t="s">
        <v>302</v>
      </c>
      <c r="G408" s="12">
        <v>10.06615</v>
      </c>
      <c r="H408">
        <v>0</v>
      </c>
      <c r="I408">
        <v>70</v>
      </c>
      <c r="J408" t="s">
        <v>46</v>
      </c>
      <c r="K408" t="s">
        <v>88</v>
      </c>
      <c r="L408" t="s">
        <v>132</v>
      </c>
      <c r="M408" t="s">
        <v>150</v>
      </c>
      <c r="N408" t="s">
        <v>196</v>
      </c>
      <c r="O408" t="s">
        <v>242</v>
      </c>
    </row>
    <row r="409" spans="1:15" customFormat="1" x14ac:dyDescent="0.25">
      <c r="A409">
        <v>301140</v>
      </c>
      <c r="B409" t="s">
        <v>644</v>
      </c>
      <c r="C409">
        <v>400</v>
      </c>
      <c r="D409" t="s">
        <v>17</v>
      </c>
      <c r="E409">
        <v>400</v>
      </c>
      <c r="F409" t="s">
        <v>302</v>
      </c>
      <c r="G409" s="12">
        <v>2.1800000000000002</v>
      </c>
      <c r="H409">
        <v>0</v>
      </c>
      <c r="I409">
        <v>166</v>
      </c>
      <c r="J409" t="s">
        <v>46</v>
      </c>
      <c r="K409" t="s">
        <v>88</v>
      </c>
      <c r="L409" t="s">
        <v>132</v>
      </c>
      <c r="M409" t="s">
        <v>150</v>
      </c>
      <c r="N409" t="s">
        <v>196</v>
      </c>
      <c r="O409" t="s">
        <v>242</v>
      </c>
    </row>
    <row r="410" spans="1:15" customFormat="1" x14ac:dyDescent="0.25">
      <c r="A410">
        <v>301210</v>
      </c>
      <c r="B410" t="s">
        <v>644</v>
      </c>
      <c r="C410">
        <v>800</v>
      </c>
      <c r="D410" t="s">
        <v>17</v>
      </c>
      <c r="E410">
        <v>800</v>
      </c>
      <c r="F410" t="s">
        <v>302</v>
      </c>
      <c r="G410" s="12">
        <v>3.7997400000000003</v>
      </c>
      <c r="H410">
        <v>0</v>
      </c>
      <c r="I410">
        <v>94</v>
      </c>
      <c r="J410" t="s">
        <v>46</v>
      </c>
      <c r="K410" t="s">
        <v>88</v>
      </c>
      <c r="L410" t="s">
        <v>132</v>
      </c>
      <c r="M410" t="s">
        <v>150</v>
      </c>
      <c r="N410" t="s">
        <v>196</v>
      </c>
      <c r="O410" t="s">
        <v>242</v>
      </c>
    </row>
    <row r="411" spans="1:15" customFormat="1" x14ac:dyDescent="0.25">
      <c r="A411">
        <v>301416</v>
      </c>
      <c r="B411" t="s">
        <v>645</v>
      </c>
      <c r="C411">
        <v>375</v>
      </c>
      <c r="D411" t="s">
        <v>17</v>
      </c>
      <c r="E411">
        <v>375</v>
      </c>
      <c r="F411" t="s">
        <v>302</v>
      </c>
      <c r="G411" s="12">
        <v>2.6203600000000002</v>
      </c>
      <c r="H411">
        <v>0</v>
      </c>
      <c r="I411">
        <v>22</v>
      </c>
      <c r="J411" t="s">
        <v>46</v>
      </c>
      <c r="K411" t="s">
        <v>88</v>
      </c>
      <c r="L411" t="s">
        <v>132</v>
      </c>
      <c r="M411" t="s">
        <v>150</v>
      </c>
      <c r="N411" t="s">
        <v>196</v>
      </c>
      <c r="O411" t="s">
        <v>242</v>
      </c>
    </row>
    <row r="412" spans="1:15" customFormat="1" x14ac:dyDescent="0.25">
      <c r="A412">
        <v>301420</v>
      </c>
      <c r="B412" t="s">
        <v>645</v>
      </c>
      <c r="C412">
        <v>750</v>
      </c>
      <c r="D412" t="s">
        <v>17</v>
      </c>
      <c r="E412">
        <v>750</v>
      </c>
      <c r="F412" t="s">
        <v>302</v>
      </c>
      <c r="G412" s="12">
        <v>3.95452</v>
      </c>
      <c r="H412">
        <v>0</v>
      </c>
      <c r="I412">
        <v>0</v>
      </c>
      <c r="J412" t="s">
        <v>46</v>
      </c>
      <c r="K412" t="s">
        <v>88</v>
      </c>
      <c r="L412" t="s">
        <v>132</v>
      </c>
      <c r="M412" t="s">
        <v>150</v>
      </c>
      <c r="N412" t="s">
        <v>196</v>
      </c>
      <c r="O412" t="s">
        <v>242</v>
      </c>
    </row>
    <row r="413" spans="1:15" customFormat="1" x14ac:dyDescent="0.25">
      <c r="A413">
        <v>301652</v>
      </c>
      <c r="B413" t="s">
        <v>644</v>
      </c>
      <c r="C413">
        <v>1500</v>
      </c>
      <c r="D413" t="s">
        <v>17</v>
      </c>
      <c r="E413">
        <v>1500</v>
      </c>
      <c r="F413" t="s">
        <v>302</v>
      </c>
      <c r="G413" s="12">
        <v>8.3003500000000017</v>
      </c>
      <c r="H413">
        <v>0</v>
      </c>
      <c r="I413">
        <v>79</v>
      </c>
      <c r="J413" t="s">
        <v>46</v>
      </c>
      <c r="K413" t="s">
        <v>88</v>
      </c>
      <c r="L413" t="s">
        <v>132</v>
      </c>
      <c r="M413" t="s">
        <v>150</v>
      </c>
      <c r="N413" t="s">
        <v>196</v>
      </c>
      <c r="O413" t="s">
        <v>242</v>
      </c>
    </row>
    <row r="414" spans="1:15" customFormat="1" x14ac:dyDescent="0.25">
      <c r="A414">
        <v>302514</v>
      </c>
      <c r="B414" t="s">
        <v>646</v>
      </c>
      <c r="C414">
        <v>750</v>
      </c>
      <c r="D414" t="s">
        <v>17</v>
      </c>
      <c r="E414">
        <v>750</v>
      </c>
      <c r="F414" t="s">
        <v>302</v>
      </c>
      <c r="G414" s="12">
        <v>4.8145300000000004</v>
      </c>
      <c r="H414">
        <v>0</v>
      </c>
      <c r="I414">
        <v>37</v>
      </c>
      <c r="J414" t="s">
        <v>46</v>
      </c>
      <c r="K414" t="s">
        <v>88</v>
      </c>
      <c r="L414" t="s">
        <v>132</v>
      </c>
      <c r="M414" t="s">
        <v>143</v>
      </c>
      <c r="N414" t="s">
        <v>203</v>
      </c>
      <c r="O414" t="s">
        <v>242</v>
      </c>
    </row>
    <row r="415" spans="1:15" customFormat="1" x14ac:dyDescent="0.25">
      <c r="A415">
        <v>304301</v>
      </c>
      <c r="B415" t="s">
        <v>647</v>
      </c>
      <c r="C415">
        <v>300</v>
      </c>
      <c r="D415" t="s">
        <v>17</v>
      </c>
      <c r="E415">
        <v>300</v>
      </c>
      <c r="F415" t="s">
        <v>302</v>
      </c>
      <c r="G415" s="12">
        <v>1.79959</v>
      </c>
      <c r="H415">
        <v>0</v>
      </c>
      <c r="I415">
        <v>431</v>
      </c>
      <c r="J415" t="s">
        <v>46</v>
      </c>
      <c r="K415" t="s">
        <v>88</v>
      </c>
      <c r="L415" t="s">
        <v>132</v>
      </c>
      <c r="M415" t="s">
        <v>143</v>
      </c>
      <c r="N415" t="s">
        <v>648</v>
      </c>
      <c r="O415" t="s">
        <v>249</v>
      </c>
    </row>
    <row r="416" spans="1:15" customFormat="1" x14ac:dyDescent="0.25">
      <c r="A416">
        <v>304404</v>
      </c>
      <c r="B416" t="s">
        <v>647</v>
      </c>
      <c r="C416">
        <v>400</v>
      </c>
      <c r="D416" t="s">
        <v>17</v>
      </c>
      <c r="E416">
        <v>400</v>
      </c>
      <c r="F416" t="s">
        <v>302</v>
      </c>
      <c r="G416" s="12">
        <v>2.1500249999999999</v>
      </c>
      <c r="H416">
        <v>0</v>
      </c>
      <c r="I416">
        <v>924</v>
      </c>
      <c r="J416" t="s">
        <v>46</v>
      </c>
      <c r="K416" t="s">
        <v>88</v>
      </c>
      <c r="L416" t="s">
        <v>132</v>
      </c>
      <c r="M416" t="s">
        <v>143</v>
      </c>
      <c r="N416" t="s">
        <v>648</v>
      </c>
      <c r="O416" t="s">
        <v>249</v>
      </c>
    </row>
    <row r="417" spans="1:15" customFormat="1" x14ac:dyDescent="0.25">
      <c r="A417">
        <v>305734</v>
      </c>
      <c r="B417" t="s">
        <v>649</v>
      </c>
      <c r="C417">
        <v>380</v>
      </c>
      <c r="D417" t="s">
        <v>17</v>
      </c>
      <c r="E417">
        <v>380</v>
      </c>
      <c r="F417">
        <v>380</v>
      </c>
      <c r="G417" s="12">
        <v>2.3210000000000002</v>
      </c>
      <c r="H417" t="s">
        <v>325</v>
      </c>
      <c r="I417">
        <v>118</v>
      </c>
      <c r="J417" t="s">
        <v>46</v>
      </c>
      <c r="K417" t="s">
        <v>88</v>
      </c>
      <c r="L417" t="s">
        <v>132</v>
      </c>
      <c r="M417" t="s">
        <v>143</v>
      </c>
      <c r="N417" t="s">
        <v>169</v>
      </c>
      <c r="O417" t="s">
        <v>249</v>
      </c>
    </row>
    <row r="418" spans="1:15" customFormat="1" x14ac:dyDescent="0.25">
      <c r="A418">
        <v>305760</v>
      </c>
      <c r="B418" t="s">
        <v>649</v>
      </c>
      <c r="C418">
        <v>600</v>
      </c>
      <c r="D418" t="s">
        <v>17</v>
      </c>
      <c r="E418">
        <v>600</v>
      </c>
      <c r="F418">
        <v>600</v>
      </c>
      <c r="G418" s="12">
        <v>2.9750000000000001</v>
      </c>
      <c r="H418" t="s">
        <v>325</v>
      </c>
      <c r="I418">
        <v>371</v>
      </c>
      <c r="J418" t="s">
        <v>46</v>
      </c>
      <c r="K418" t="s">
        <v>88</v>
      </c>
      <c r="L418" t="s">
        <v>132</v>
      </c>
      <c r="M418" t="s">
        <v>143</v>
      </c>
      <c r="N418" t="s">
        <v>169</v>
      </c>
      <c r="O418" t="s">
        <v>249</v>
      </c>
    </row>
    <row r="419" spans="1:15" customFormat="1" x14ac:dyDescent="0.25">
      <c r="A419">
        <v>306202</v>
      </c>
      <c r="B419" t="s">
        <v>650</v>
      </c>
      <c r="C419">
        <v>200</v>
      </c>
      <c r="D419" t="s">
        <v>17</v>
      </c>
      <c r="E419">
        <v>200</v>
      </c>
      <c r="F419" t="s">
        <v>302</v>
      </c>
      <c r="G419" s="12">
        <v>1.3407</v>
      </c>
      <c r="H419">
        <v>0</v>
      </c>
      <c r="I419">
        <v>2746</v>
      </c>
      <c r="J419" t="s">
        <v>46</v>
      </c>
      <c r="K419" t="s">
        <v>88</v>
      </c>
      <c r="L419" t="s">
        <v>132</v>
      </c>
      <c r="M419" t="s">
        <v>143</v>
      </c>
      <c r="N419" t="s">
        <v>202</v>
      </c>
      <c r="O419" t="s">
        <v>242</v>
      </c>
    </row>
    <row r="420" spans="1:15" customFormat="1" x14ac:dyDescent="0.25">
      <c r="A420">
        <v>306305</v>
      </c>
      <c r="B420" t="s">
        <v>650</v>
      </c>
      <c r="C420">
        <v>380</v>
      </c>
      <c r="D420" t="s">
        <v>17</v>
      </c>
      <c r="E420">
        <v>380</v>
      </c>
      <c r="F420" t="s">
        <v>302</v>
      </c>
      <c r="G420" s="12">
        <v>2.6160000000000001</v>
      </c>
      <c r="H420">
        <v>0</v>
      </c>
      <c r="I420">
        <v>57</v>
      </c>
      <c r="J420" t="s">
        <v>46</v>
      </c>
      <c r="K420" t="s">
        <v>88</v>
      </c>
      <c r="L420" t="s">
        <v>132</v>
      </c>
      <c r="M420" t="s">
        <v>143</v>
      </c>
      <c r="N420" t="s">
        <v>202</v>
      </c>
      <c r="O420" t="s">
        <v>242</v>
      </c>
    </row>
    <row r="421" spans="1:15" customFormat="1" x14ac:dyDescent="0.25">
      <c r="A421">
        <v>307296</v>
      </c>
      <c r="B421" t="s">
        <v>651</v>
      </c>
      <c r="C421">
        <v>290</v>
      </c>
      <c r="D421" t="s">
        <v>17</v>
      </c>
      <c r="E421">
        <v>290</v>
      </c>
      <c r="F421">
        <v>290</v>
      </c>
      <c r="G421" s="12">
        <v>1.7549000000000001</v>
      </c>
      <c r="H421" t="s">
        <v>325</v>
      </c>
      <c r="I421">
        <v>216</v>
      </c>
      <c r="J421" t="s">
        <v>46</v>
      </c>
      <c r="K421" t="s">
        <v>88</v>
      </c>
      <c r="L421" t="s">
        <v>132</v>
      </c>
      <c r="M421" t="s">
        <v>143</v>
      </c>
      <c r="N421" t="s">
        <v>169</v>
      </c>
      <c r="O421" t="s">
        <v>249</v>
      </c>
    </row>
    <row r="422" spans="1:15" customFormat="1" x14ac:dyDescent="0.25">
      <c r="A422">
        <v>307403</v>
      </c>
      <c r="B422" t="s">
        <v>651</v>
      </c>
      <c r="C422">
        <v>400</v>
      </c>
      <c r="D422" t="s">
        <v>17</v>
      </c>
      <c r="E422">
        <v>400</v>
      </c>
      <c r="F422">
        <v>400</v>
      </c>
      <c r="G422" s="12">
        <v>2.1004299999999998</v>
      </c>
      <c r="H422" t="s">
        <v>325</v>
      </c>
      <c r="I422">
        <v>3</v>
      </c>
      <c r="J422" t="s">
        <v>46</v>
      </c>
      <c r="K422" t="s">
        <v>88</v>
      </c>
      <c r="L422" t="s">
        <v>132</v>
      </c>
      <c r="M422" t="s">
        <v>143</v>
      </c>
      <c r="N422" t="s">
        <v>169</v>
      </c>
      <c r="O422" t="s">
        <v>249</v>
      </c>
    </row>
    <row r="423" spans="1:15" customFormat="1" x14ac:dyDescent="0.25">
      <c r="A423">
        <v>311105</v>
      </c>
      <c r="B423" t="s">
        <v>652</v>
      </c>
      <c r="C423">
        <v>380</v>
      </c>
      <c r="D423" t="s">
        <v>17</v>
      </c>
      <c r="E423">
        <v>380</v>
      </c>
      <c r="F423">
        <v>0</v>
      </c>
      <c r="G423" s="12">
        <v>2.59965</v>
      </c>
      <c r="H423">
        <v>0</v>
      </c>
      <c r="I423">
        <v>1264</v>
      </c>
      <c r="J423" t="s">
        <v>46</v>
      </c>
      <c r="K423" t="s">
        <v>88</v>
      </c>
      <c r="L423" t="s">
        <v>132</v>
      </c>
      <c r="M423" t="s">
        <v>143</v>
      </c>
      <c r="N423" t="s">
        <v>169</v>
      </c>
      <c r="O423" t="s">
        <v>242</v>
      </c>
    </row>
    <row r="424" spans="1:15" customFormat="1" x14ac:dyDescent="0.25">
      <c r="A424">
        <v>311126</v>
      </c>
      <c r="B424" t="s">
        <v>652</v>
      </c>
      <c r="C424">
        <v>600</v>
      </c>
      <c r="D424" t="s">
        <v>17</v>
      </c>
      <c r="E424">
        <v>600</v>
      </c>
      <c r="F424">
        <v>0</v>
      </c>
      <c r="G424" s="12">
        <v>3.2318500000000001</v>
      </c>
      <c r="H424">
        <v>0</v>
      </c>
      <c r="I424">
        <v>274</v>
      </c>
      <c r="J424" t="s">
        <v>46</v>
      </c>
      <c r="K424" t="s">
        <v>88</v>
      </c>
      <c r="L424" t="s">
        <v>132</v>
      </c>
      <c r="M424" t="s">
        <v>143</v>
      </c>
      <c r="N424" t="s">
        <v>169</v>
      </c>
      <c r="O424" t="s">
        <v>242</v>
      </c>
    </row>
    <row r="425" spans="1:15" customFormat="1" x14ac:dyDescent="0.25">
      <c r="A425">
        <v>313014</v>
      </c>
      <c r="B425" t="s">
        <v>653</v>
      </c>
      <c r="C425">
        <v>380</v>
      </c>
      <c r="D425" t="s">
        <v>17</v>
      </c>
      <c r="E425">
        <v>380</v>
      </c>
      <c r="F425" t="s">
        <v>302</v>
      </c>
      <c r="G425" s="12">
        <v>1.8998699999999999</v>
      </c>
      <c r="H425">
        <v>0</v>
      </c>
      <c r="I425">
        <v>75</v>
      </c>
      <c r="J425" t="s">
        <v>46</v>
      </c>
      <c r="K425" t="s">
        <v>333</v>
      </c>
      <c r="L425" t="s">
        <v>132</v>
      </c>
      <c r="M425" t="s">
        <v>143</v>
      </c>
      <c r="N425" t="s">
        <v>169</v>
      </c>
      <c r="O425" t="s">
        <v>242</v>
      </c>
    </row>
    <row r="426" spans="1:15" customFormat="1" x14ac:dyDescent="0.25">
      <c r="A426">
        <v>313305</v>
      </c>
      <c r="B426" t="s">
        <v>654</v>
      </c>
      <c r="C426">
        <v>300</v>
      </c>
      <c r="D426" t="s">
        <v>17</v>
      </c>
      <c r="E426">
        <v>300</v>
      </c>
      <c r="F426" t="s">
        <v>302</v>
      </c>
      <c r="G426" s="12">
        <v>1.5999020000000002</v>
      </c>
      <c r="H426" t="s">
        <v>325</v>
      </c>
      <c r="I426">
        <v>7</v>
      </c>
      <c r="J426" t="s">
        <v>46</v>
      </c>
      <c r="K426" t="s">
        <v>655</v>
      </c>
      <c r="L426" t="s">
        <v>132</v>
      </c>
      <c r="M426" t="s">
        <v>143</v>
      </c>
      <c r="N426" t="s">
        <v>648</v>
      </c>
      <c r="O426" t="s">
        <v>242</v>
      </c>
    </row>
    <row r="427" spans="1:15" customFormat="1" x14ac:dyDescent="0.25">
      <c r="A427">
        <v>317516</v>
      </c>
      <c r="B427" t="s">
        <v>656</v>
      </c>
      <c r="C427">
        <v>300</v>
      </c>
      <c r="D427" t="s">
        <v>17</v>
      </c>
      <c r="E427">
        <v>300</v>
      </c>
      <c r="F427">
        <v>0</v>
      </c>
      <c r="G427" s="12">
        <v>2.38165</v>
      </c>
      <c r="H427">
        <v>0</v>
      </c>
      <c r="I427">
        <v>473</v>
      </c>
      <c r="J427" t="s">
        <v>46</v>
      </c>
      <c r="K427" t="s">
        <v>88</v>
      </c>
      <c r="L427" t="s">
        <v>132</v>
      </c>
      <c r="M427" t="s">
        <v>143</v>
      </c>
      <c r="N427" t="s">
        <v>169</v>
      </c>
      <c r="O427" t="s">
        <v>242</v>
      </c>
    </row>
    <row r="428" spans="1:15" customFormat="1" x14ac:dyDescent="0.25">
      <c r="A428">
        <v>319141</v>
      </c>
      <c r="B428" t="s">
        <v>657</v>
      </c>
      <c r="C428">
        <v>380</v>
      </c>
      <c r="D428" t="s">
        <v>17</v>
      </c>
      <c r="E428">
        <v>380</v>
      </c>
      <c r="F428" t="s">
        <v>302</v>
      </c>
      <c r="G428" s="12">
        <v>2.4852000000000003</v>
      </c>
      <c r="H428">
        <v>0</v>
      </c>
      <c r="I428">
        <v>584</v>
      </c>
      <c r="J428" t="s">
        <v>46</v>
      </c>
      <c r="K428" t="s">
        <v>88</v>
      </c>
      <c r="L428" t="s">
        <v>132</v>
      </c>
      <c r="M428" t="s">
        <v>143</v>
      </c>
      <c r="N428" t="s">
        <v>203</v>
      </c>
      <c r="O428" t="s">
        <v>249</v>
      </c>
    </row>
    <row r="429" spans="1:15" customFormat="1" x14ac:dyDescent="0.25">
      <c r="A429">
        <v>319152</v>
      </c>
      <c r="B429" t="s">
        <v>657</v>
      </c>
      <c r="C429">
        <v>600</v>
      </c>
      <c r="D429" t="s">
        <v>17</v>
      </c>
      <c r="E429">
        <v>600</v>
      </c>
      <c r="F429" t="s">
        <v>302</v>
      </c>
      <c r="G429" s="12">
        <v>3.1937000000000002</v>
      </c>
      <c r="H429">
        <v>0</v>
      </c>
      <c r="I429">
        <v>104</v>
      </c>
      <c r="J429" t="s">
        <v>46</v>
      </c>
      <c r="K429" t="s">
        <v>88</v>
      </c>
      <c r="L429" t="s">
        <v>132</v>
      </c>
      <c r="M429" t="s">
        <v>143</v>
      </c>
      <c r="N429" t="s">
        <v>203</v>
      </c>
      <c r="O429" t="s">
        <v>249</v>
      </c>
    </row>
    <row r="430" spans="1:15" customFormat="1" x14ac:dyDescent="0.25">
      <c r="A430">
        <v>320666</v>
      </c>
      <c r="B430" t="s">
        <v>658</v>
      </c>
      <c r="C430">
        <v>600</v>
      </c>
      <c r="D430" t="s">
        <v>17</v>
      </c>
      <c r="E430">
        <v>600</v>
      </c>
      <c r="F430" t="s">
        <v>302</v>
      </c>
      <c r="G430" s="12">
        <v>5.5295699999999997</v>
      </c>
      <c r="H430">
        <v>0</v>
      </c>
      <c r="I430">
        <v>103</v>
      </c>
      <c r="J430" t="s">
        <v>46</v>
      </c>
      <c r="K430" t="s">
        <v>88</v>
      </c>
      <c r="L430" t="s">
        <v>132</v>
      </c>
      <c r="M430" t="s">
        <v>143</v>
      </c>
      <c r="N430" t="s">
        <v>169</v>
      </c>
      <c r="O430" t="s">
        <v>249</v>
      </c>
    </row>
    <row r="431" spans="1:15" customFormat="1" x14ac:dyDescent="0.25">
      <c r="A431">
        <v>321016</v>
      </c>
      <c r="B431" t="s">
        <v>659</v>
      </c>
      <c r="C431">
        <v>380</v>
      </c>
      <c r="D431" t="s">
        <v>17</v>
      </c>
      <c r="E431">
        <v>380</v>
      </c>
      <c r="F431">
        <v>380</v>
      </c>
      <c r="G431" s="12">
        <v>1.7113000000000003</v>
      </c>
      <c r="H431">
        <v>0</v>
      </c>
      <c r="I431">
        <v>1018</v>
      </c>
      <c r="J431" t="s">
        <v>46</v>
      </c>
      <c r="K431" t="s">
        <v>333</v>
      </c>
      <c r="L431" t="s">
        <v>132</v>
      </c>
      <c r="M431" t="s">
        <v>143</v>
      </c>
      <c r="N431" t="s">
        <v>169</v>
      </c>
      <c r="O431" t="s">
        <v>242</v>
      </c>
    </row>
    <row r="432" spans="1:15" customFormat="1" x14ac:dyDescent="0.25">
      <c r="A432">
        <v>321020</v>
      </c>
      <c r="B432" t="s">
        <v>659</v>
      </c>
      <c r="C432">
        <v>600</v>
      </c>
      <c r="D432" t="s">
        <v>17</v>
      </c>
      <c r="E432">
        <v>600</v>
      </c>
      <c r="F432">
        <v>600</v>
      </c>
      <c r="G432" s="12">
        <v>2.7795000000000001</v>
      </c>
      <c r="H432">
        <v>0</v>
      </c>
      <c r="I432">
        <v>574</v>
      </c>
      <c r="J432" t="s">
        <v>46</v>
      </c>
      <c r="K432" t="s">
        <v>333</v>
      </c>
      <c r="L432" t="s">
        <v>132</v>
      </c>
      <c r="M432" t="s">
        <v>143</v>
      </c>
      <c r="N432" t="s">
        <v>169</v>
      </c>
      <c r="O432" t="s">
        <v>242</v>
      </c>
    </row>
    <row r="433" spans="1:15" customFormat="1" x14ac:dyDescent="0.25">
      <c r="A433">
        <v>322324</v>
      </c>
      <c r="B433" t="s">
        <v>660</v>
      </c>
      <c r="C433">
        <v>190</v>
      </c>
      <c r="D433" t="s">
        <v>17</v>
      </c>
      <c r="E433">
        <v>190</v>
      </c>
      <c r="F433" t="s">
        <v>302</v>
      </c>
      <c r="G433" s="12">
        <v>1.9053200000000001</v>
      </c>
      <c r="H433">
        <v>0</v>
      </c>
      <c r="I433">
        <v>0</v>
      </c>
      <c r="J433" t="s">
        <v>46</v>
      </c>
      <c r="K433" t="s">
        <v>88</v>
      </c>
      <c r="L433" t="s">
        <v>132</v>
      </c>
      <c r="M433" t="s">
        <v>141</v>
      </c>
      <c r="N433" t="s">
        <v>161</v>
      </c>
      <c r="O433" t="s">
        <v>248</v>
      </c>
    </row>
    <row r="434" spans="1:15" customFormat="1" x14ac:dyDescent="0.25">
      <c r="A434">
        <v>323643</v>
      </c>
      <c r="B434" t="s">
        <v>661</v>
      </c>
      <c r="C434">
        <v>760</v>
      </c>
      <c r="D434" t="s">
        <v>17</v>
      </c>
      <c r="E434">
        <v>760</v>
      </c>
      <c r="F434">
        <v>0</v>
      </c>
      <c r="G434" s="12">
        <v>4.4646400000000002</v>
      </c>
      <c r="H434">
        <v>0</v>
      </c>
      <c r="I434">
        <v>42</v>
      </c>
      <c r="J434" t="s">
        <v>46</v>
      </c>
      <c r="K434" t="s">
        <v>88</v>
      </c>
      <c r="L434" t="s">
        <v>132</v>
      </c>
      <c r="M434" t="s">
        <v>143</v>
      </c>
      <c r="N434" t="s">
        <v>203</v>
      </c>
      <c r="O434" t="s">
        <v>242</v>
      </c>
    </row>
    <row r="435" spans="1:15" customFormat="1" x14ac:dyDescent="0.25">
      <c r="A435">
        <v>323654</v>
      </c>
      <c r="B435" t="s">
        <v>661</v>
      </c>
      <c r="C435">
        <v>1400</v>
      </c>
      <c r="D435" t="s">
        <v>17</v>
      </c>
      <c r="E435">
        <v>1400</v>
      </c>
      <c r="F435">
        <v>0</v>
      </c>
      <c r="G435" s="12">
        <v>8.7646900000000016</v>
      </c>
      <c r="H435">
        <v>0</v>
      </c>
      <c r="I435">
        <v>50</v>
      </c>
      <c r="J435" t="s">
        <v>46</v>
      </c>
      <c r="K435" t="s">
        <v>88</v>
      </c>
      <c r="L435" t="s">
        <v>132</v>
      </c>
      <c r="M435" t="s">
        <v>143</v>
      </c>
      <c r="N435" t="s">
        <v>203</v>
      </c>
      <c r="O435" t="s">
        <v>242</v>
      </c>
    </row>
    <row r="436" spans="1:15" customFormat="1" x14ac:dyDescent="0.25">
      <c r="A436">
        <v>325146</v>
      </c>
      <c r="B436" t="s">
        <v>662</v>
      </c>
      <c r="C436">
        <v>180</v>
      </c>
      <c r="D436" t="s">
        <v>17</v>
      </c>
      <c r="E436">
        <v>180</v>
      </c>
      <c r="F436" t="s">
        <v>302</v>
      </c>
      <c r="G436" s="12">
        <v>1.6180000000000001</v>
      </c>
      <c r="H436">
        <v>0</v>
      </c>
      <c r="I436">
        <v>457</v>
      </c>
      <c r="J436" t="s">
        <v>46</v>
      </c>
      <c r="K436" t="s">
        <v>88</v>
      </c>
      <c r="L436" t="s">
        <v>132</v>
      </c>
      <c r="M436" t="s">
        <v>141</v>
      </c>
      <c r="N436" t="s">
        <v>161</v>
      </c>
      <c r="O436" t="s">
        <v>249</v>
      </c>
    </row>
    <row r="437" spans="1:15" customFormat="1" x14ac:dyDescent="0.25">
      <c r="A437">
        <v>330116</v>
      </c>
      <c r="B437" t="s">
        <v>663</v>
      </c>
      <c r="C437">
        <v>760</v>
      </c>
      <c r="D437" t="s">
        <v>17</v>
      </c>
      <c r="E437">
        <v>760</v>
      </c>
      <c r="F437" t="s">
        <v>302</v>
      </c>
      <c r="G437" s="12">
        <v>5.6854400000000007</v>
      </c>
      <c r="H437">
        <v>0</v>
      </c>
      <c r="I437">
        <v>60</v>
      </c>
      <c r="J437" t="s">
        <v>46</v>
      </c>
      <c r="K437" t="s">
        <v>88</v>
      </c>
      <c r="L437" t="s">
        <v>132</v>
      </c>
      <c r="M437" t="s">
        <v>143</v>
      </c>
      <c r="N437" t="s">
        <v>169</v>
      </c>
      <c r="O437" t="s">
        <v>279</v>
      </c>
    </row>
    <row r="438" spans="1:15" customFormat="1" x14ac:dyDescent="0.25">
      <c r="A438">
        <v>330120</v>
      </c>
      <c r="B438" t="s">
        <v>663</v>
      </c>
      <c r="C438">
        <v>1400</v>
      </c>
      <c r="D438" t="s">
        <v>17</v>
      </c>
      <c r="E438">
        <v>1400</v>
      </c>
      <c r="F438" t="s">
        <v>302</v>
      </c>
      <c r="G438" s="12">
        <v>9.1701700000000006</v>
      </c>
      <c r="H438">
        <v>0</v>
      </c>
      <c r="I438">
        <v>49</v>
      </c>
      <c r="J438" t="s">
        <v>46</v>
      </c>
      <c r="K438" t="s">
        <v>88</v>
      </c>
      <c r="L438" t="s">
        <v>132</v>
      </c>
      <c r="M438" t="s">
        <v>143</v>
      </c>
      <c r="N438" t="s">
        <v>169</v>
      </c>
      <c r="O438" t="s">
        <v>279</v>
      </c>
    </row>
    <row r="439" spans="1:15" customFormat="1" x14ac:dyDescent="0.25">
      <c r="A439">
        <v>333643</v>
      </c>
      <c r="B439" t="s">
        <v>664</v>
      </c>
      <c r="C439">
        <v>760</v>
      </c>
      <c r="D439" t="s">
        <v>17</v>
      </c>
      <c r="E439">
        <v>760</v>
      </c>
      <c r="F439" t="s">
        <v>302</v>
      </c>
      <c r="G439" s="12">
        <v>4.4853500000000004</v>
      </c>
      <c r="H439">
        <v>0</v>
      </c>
      <c r="I439">
        <v>61</v>
      </c>
      <c r="J439" t="s">
        <v>46</v>
      </c>
      <c r="K439" t="s">
        <v>88</v>
      </c>
      <c r="L439" t="s">
        <v>132</v>
      </c>
      <c r="M439" t="s">
        <v>143</v>
      </c>
      <c r="N439" t="s">
        <v>203</v>
      </c>
      <c r="O439" t="s">
        <v>249</v>
      </c>
    </row>
    <row r="440" spans="1:15" customFormat="1" x14ac:dyDescent="0.25">
      <c r="A440">
        <v>333660</v>
      </c>
      <c r="B440" t="s">
        <v>664</v>
      </c>
      <c r="C440">
        <v>1400</v>
      </c>
      <c r="D440" t="s">
        <v>17</v>
      </c>
      <c r="E440">
        <v>1400</v>
      </c>
      <c r="F440" t="s">
        <v>302</v>
      </c>
      <c r="G440" s="12">
        <v>8.0600050000000003</v>
      </c>
      <c r="H440">
        <v>0</v>
      </c>
      <c r="I440">
        <v>74</v>
      </c>
      <c r="J440" t="s">
        <v>46</v>
      </c>
      <c r="K440" t="s">
        <v>88</v>
      </c>
      <c r="L440" t="s">
        <v>132</v>
      </c>
      <c r="M440" t="s">
        <v>143</v>
      </c>
      <c r="N440" t="s">
        <v>203</v>
      </c>
      <c r="O440" t="s">
        <v>249</v>
      </c>
    </row>
    <row r="441" spans="1:15" customFormat="1" x14ac:dyDescent="0.25">
      <c r="A441">
        <v>334950</v>
      </c>
      <c r="B441" t="s">
        <v>665</v>
      </c>
      <c r="C441">
        <v>30</v>
      </c>
      <c r="D441" t="s">
        <v>17</v>
      </c>
      <c r="E441">
        <v>30</v>
      </c>
      <c r="F441">
        <v>0</v>
      </c>
      <c r="G441" s="12">
        <v>0.78800000000000003</v>
      </c>
      <c r="H441">
        <v>0</v>
      </c>
      <c r="I441">
        <v>3544</v>
      </c>
      <c r="J441" t="s">
        <v>46</v>
      </c>
      <c r="K441" t="s">
        <v>88</v>
      </c>
      <c r="L441" t="s">
        <v>132</v>
      </c>
      <c r="M441" t="s">
        <v>141</v>
      </c>
      <c r="N441" t="s">
        <v>347</v>
      </c>
      <c r="O441" t="s">
        <v>242</v>
      </c>
    </row>
    <row r="442" spans="1:15" customFormat="1" x14ac:dyDescent="0.25">
      <c r="A442">
        <v>335764</v>
      </c>
      <c r="B442" t="s">
        <v>666</v>
      </c>
      <c r="C442">
        <v>90</v>
      </c>
      <c r="D442" t="s">
        <v>17</v>
      </c>
      <c r="E442">
        <v>90</v>
      </c>
      <c r="F442" t="s">
        <v>302</v>
      </c>
      <c r="G442" s="12">
        <v>0.88500000000000001</v>
      </c>
      <c r="H442" t="s">
        <v>325</v>
      </c>
      <c r="I442">
        <v>630</v>
      </c>
      <c r="J442" t="s">
        <v>46</v>
      </c>
      <c r="K442" t="s">
        <v>88</v>
      </c>
      <c r="L442" t="s">
        <v>132</v>
      </c>
      <c r="M442" t="s">
        <v>141</v>
      </c>
      <c r="N442" t="s">
        <v>347</v>
      </c>
      <c r="O442" t="s">
        <v>242</v>
      </c>
    </row>
    <row r="443" spans="1:15" customFormat="1" x14ac:dyDescent="0.25">
      <c r="A443">
        <v>343140</v>
      </c>
      <c r="B443" t="s">
        <v>667</v>
      </c>
      <c r="C443">
        <v>190</v>
      </c>
      <c r="D443" t="s">
        <v>17</v>
      </c>
      <c r="E443">
        <v>190</v>
      </c>
      <c r="F443">
        <v>0</v>
      </c>
      <c r="G443" s="12">
        <v>1.782</v>
      </c>
      <c r="H443">
        <v>0</v>
      </c>
      <c r="I443">
        <v>790</v>
      </c>
      <c r="J443" t="s">
        <v>46</v>
      </c>
      <c r="K443" t="s">
        <v>88</v>
      </c>
      <c r="L443" t="s">
        <v>132</v>
      </c>
      <c r="M443" t="s">
        <v>141</v>
      </c>
      <c r="N443" t="s">
        <v>161</v>
      </c>
      <c r="O443" t="s">
        <v>250</v>
      </c>
    </row>
    <row r="444" spans="1:15" customFormat="1" x14ac:dyDescent="0.25">
      <c r="A444">
        <v>345041</v>
      </c>
      <c r="B444" t="s">
        <v>668</v>
      </c>
      <c r="C444">
        <v>575</v>
      </c>
      <c r="D444" t="s">
        <v>17</v>
      </c>
      <c r="E444">
        <v>575</v>
      </c>
      <c r="F444" t="s">
        <v>302</v>
      </c>
      <c r="G444" s="12">
        <v>3.5861000000000005</v>
      </c>
      <c r="H444" t="s">
        <v>325</v>
      </c>
      <c r="I444">
        <v>16</v>
      </c>
      <c r="J444" t="s">
        <v>46</v>
      </c>
      <c r="K444" t="s">
        <v>64</v>
      </c>
      <c r="L444" t="s">
        <v>132</v>
      </c>
      <c r="M444" t="s">
        <v>143</v>
      </c>
      <c r="N444" t="s">
        <v>169</v>
      </c>
      <c r="O444" t="s">
        <v>242</v>
      </c>
    </row>
    <row r="445" spans="1:15" customFormat="1" x14ac:dyDescent="0.25">
      <c r="A445">
        <v>345144</v>
      </c>
      <c r="B445" t="s">
        <v>669</v>
      </c>
      <c r="C445">
        <v>160</v>
      </c>
      <c r="D445" t="s">
        <v>17</v>
      </c>
      <c r="E445">
        <v>160</v>
      </c>
      <c r="F445" t="s">
        <v>302</v>
      </c>
      <c r="G445" s="12">
        <v>2.1110000000000002</v>
      </c>
      <c r="H445">
        <v>0</v>
      </c>
      <c r="I445">
        <v>98</v>
      </c>
      <c r="J445" t="s">
        <v>46</v>
      </c>
      <c r="K445" t="s">
        <v>88</v>
      </c>
      <c r="L445" t="s">
        <v>132</v>
      </c>
      <c r="M445" t="s">
        <v>141</v>
      </c>
      <c r="N445" t="s">
        <v>347</v>
      </c>
      <c r="O445" t="s">
        <v>242</v>
      </c>
    </row>
    <row r="446" spans="1:15" customFormat="1" x14ac:dyDescent="0.25">
      <c r="A446">
        <v>345203</v>
      </c>
      <c r="B446" t="s">
        <v>670</v>
      </c>
      <c r="C446">
        <v>750</v>
      </c>
      <c r="D446" t="s">
        <v>17</v>
      </c>
      <c r="E446">
        <v>750</v>
      </c>
      <c r="F446">
        <v>0</v>
      </c>
      <c r="G446" s="12">
        <v>4.8614000000000006</v>
      </c>
      <c r="H446">
        <v>0</v>
      </c>
      <c r="I446">
        <v>67</v>
      </c>
      <c r="J446" t="s">
        <v>46</v>
      </c>
      <c r="K446" t="s">
        <v>127</v>
      </c>
      <c r="L446" t="s">
        <v>132</v>
      </c>
      <c r="M446" t="s">
        <v>143</v>
      </c>
      <c r="N446" t="s">
        <v>169</v>
      </c>
      <c r="O446" t="s">
        <v>249</v>
      </c>
    </row>
    <row r="447" spans="1:15" customFormat="1" x14ac:dyDescent="0.25">
      <c r="A447">
        <v>345306</v>
      </c>
      <c r="B447" t="s">
        <v>671</v>
      </c>
      <c r="C447">
        <v>350</v>
      </c>
      <c r="D447" t="s">
        <v>17</v>
      </c>
      <c r="E447">
        <v>350</v>
      </c>
      <c r="F447" t="s">
        <v>302</v>
      </c>
      <c r="G447" s="12">
        <v>3.8150000000000004</v>
      </c>
      <c r="H447">
        <v>0</v>
      </c>
      <c r="I447">
        <v>159</v>
      </c>
      <c r="J447" t="s">
        <v>46</v>
      </c>
      <c r="K447" t="s">
        <v>131</v>
      </c>
      <c r="L447" t="s">
        <v>132</v>
      </c>
      <c r="M447" t="s">
        <v>150</v>
      </c>
      <c r="N447" t="s">
        <v>196</v>
      </c>
      <c r="O447" t="s">
        <v>242</v>
      </c>
    </row>
    <row r="448" spans="1:15" customFormat="1" x14ac:dyDescent="0.25">
      <c r="A448">
        <v>347012</v>
      </c>
      <c r="B448" t="s">
        <v>672</v>
      </c>
      <c r="C448">
        <v>600</v>
      </c>
      <c r="D448" t="s">
        <v>17</v>
      </c>
      <c r="E448">
        <v>600</v>
      </c>
      <c r="F448">
        <v>0</v>
      </c>
      <c r="G448" s="12">
        <v>3.161</v>
      </c>
      <c r="H448" t="s">
        <v>325</v>
      </c>
      <c r="I448">
        <v>133</v>
      </c>
      <c r="J448" t="s">
        <v>46</v>
      </c>
      <c r="K448" t="s">
        <v>126</v>
      </c>
      <c r="L448" t="s">
        <v>132</v>
      </c>
      <c r="M448" t="s">
        <v>143</v>
      </c>
      <c r="N448" t="s">
        <v>169</v>
      </c>
      <c r="O448" t="s">
        <v>249</v>
      </c>
    </row>
    <row r="449" spans="1:15" customFormat="1" x14ac:dyDescent="0.25">
      <c r="A449">
        <v>347023</v>
      </c>
      <c r="B449" t="s">
        <v>672</v>
      </c>
      <c r="C449">
        <v>350</v>
      </c>
      <c r="D449" t="s">
        <v>17</v>
      </c>
      <c r="E449">
        <v>350</v>
      </c>
      <c r="F449">
        <v>0</v>
      </c>
      <c r="G449" s="12">
        <v>2.2999000000000001</v>
      </c>
      <c r="H449" t="s">
        <v>325</v>
      </c>
      <c r="I449">
        <v>15</v>
      </c>
      <c r="J449" t="s">
        <v>46</v>
      </c>
      <c r="K449" t="s">
        <v>126</v>
      </c>
      <c r="L449" t="s">
        <v>132</v>
      </c>
      <c r="M449" t="s">
        <v>143</v>
      </c>
      <c r="N449" t="s">
        <v>169</v>
      </c>
      <c r="O449" t="s">
        <v>249</v>
      </c>
    </row>
    <row r="450" spans="1:15" customFormat="1" x14ac:dyDescent="0.25">
      <c r="A450">
        <v>347104</v>
      </c>
      <c r="B450" t="s">
        <v>673</v>
      </c>
      <c r="C450">
        <v>300</v>
      </c>
      <c r="D450" t="s">
        <v>17</v>
      </c>
      <c r="E450">
        <v>300</v>
      </c>
      <c r="F450">
        <v>300</v>
      </c>
      <c r="G450" s="12">
        <v>2.1701899999999998</v>
      </c>
      <c r="H450" t="s">
        <v>325</v>
      </c>
      <c r="I450">
        <v>30</v>
      </c>
      <c r="J450" t="s">
        <v>46</v>
      </c>
      <c r="K450" t="s">
        <v>86</v>
      </c>
      <c r="L450" t="s">
        <v>132</v>
      </c>
      <c r="M450" t="s">
        <v>143</v>
      </c>
      <c r="N450" t="s">
        <v>169</v>
      </c>
      <c r="O450" t="s">
        <v>242</v>
      </c>
    </row>
    <row r="451" spans="1:15" customFormat="1" x14ac:dyDescent="0.25">
      <c r="A451">
        <v>348611</v>
      </c>
      <c r="B451" t="s">
        <v>674</v>
      </c>
      <c r="C451">
        <v>600</v>
      </c>
      <c r="D451" t="s">
        <v>17</v>
      </c>
      <c r="E451">
        <v>600</v>
      </c>
      <c r="F451" t="s">
        <v>302</v>
      </c>
      <c r="G451" s="12">
        <v>4.1692500000000008</v>
      </c>
      <c r="H451">
        <v>0</v>
      </c>
      <c r="I451">
        <v>877</v>
      </c>
      <c r="J451" t="s">
        <v>46</v>
      </c>
      <c r="K451" t="s">
        <v>88</v>
      </c>
      <c r="L451" t="s">
        <v>132</v>
      </c>
      <c r="M451" t="s">
        <v>143</v>
      </c>
      <c r="N451" t="s">
        <v>169</v>
      </c>
      <c r="O451" t="s">
        <v>249</v>
      </c>
    </row>
    <row r="452" spans="1:15" customFormat="1" x14ac:dyDescent="0.25">
      <c r="A452">
        <v>349145</v>
      </c>
      <c r="B452" t="s">
        <v>675</v>
      </c>
      <c r="C452">
        <v>120</v>
      </c>
      <c r="D452" t="s">
        <v>17</v>
      </c>
      <c r="E452">
        <v>120</v>
      </c>
      <c r="F452" t="s">
        <v>302</v>
      </c>
      <c r="G452" s="12">
        <v>1.6830000000000001</v>
      </c>
      <c r="H452" t="s">
        <v>325</v>
      </c>
      <c r="I452">
        <v>96</v>
      </c>
      <c r="J452" t="s">
        <v>46</v>
      </c>
      <c r="K452" t="s">
        <v>88</v>
      </c>
      <c r="L452" t="s">
        <v>132</v>
      </c>
      <c r="M452" t="s">
        <v>141</v>
      </c>
      <c r="N452" t="s">
        <v>161</v>
      </c>
      <c r="O452" t="s">
        <v>242</v>
      </c>
    </row>
    <row r="453" spans="1:15" customFormat="1" x14ac:dyDescent="0.25">
      <c r="A453">
        <v>349146</v>
      </c>
      <c r="B453" t="s">
        <v>675</v>
      </c>
      <c r="C453">
        <v>160</v>
      </c>
      <c r="D453" t="s">
        <v>17</v>
      </c>
      <c r="E453">
        <v>160</v>
      </c>
      <c r="F453" t="s">
        <v>302</v>
      </c>
      <c r="G453" s="12">
        <v>2.0150000000000001</v>
      </c>
      <c r="H453">
        <v>0</v>
      </c>
      <c r="I453">
        <v>338</v>
      </c>
      <c r="J453" t="s">
        <v>46</v>
      </c>
      <c r="K453" t="s">
        <v>88</v>
      </c>
      <c r="L453" t="s">
        <v>132</v>
      </c>
      <c r="M453" t="s">
        <v>141</v>
      </c>
      <c r="N453" t="s">
        <v>161</v>
      </c>
      <c r="O453" t="s">
        <v>242</v>
      </c>
    </row>
    <row r="454" spans="1:15" customFormat="1" x14ac:dyDescent="0.25">
      <c r="A454">
        <v>350140</v>
      </c>
      <c r="B454" t="s">
        <v>676</v>
      </c>
      <c r="C454">
        <v>120</v>
      </c>
      <c r="D454" t="s">
        <v>17</v>
      </c>
      <c r="E454">
        <v>120</v>
      </c>
      <c r="F454" t="s">
        <v>302</v>
      </c>
      <c r="G454" s="12">
        <v>1.5820000000000001</v>
      </c>
      <c r="H454" t="s">
        <v>325</v>
      </c>
      <c r="I454">
        <v>1</v>
      </c>
      <c r="J454" t="s">
        <v>46</v>
      </c>
      <c r="K454" t="s">
        <v>88</v>
      </c>
      <c r="L454" t="s">
        <v>132</v>
      </c>
      <c r="M454" t="s">
        <v>141</v>
      </c>
      <c r="N454" t="s">
        <v>161</v>
      </c>
      <c r="O454" t="s">
        <v>244</v>
      </c>
    </row>
    <row r="455" spans="1:15" customFormat="1" x14ac:dyDescent="0.25">
      <c r="A455">
        <v>350146</v>
      </c>
      <c r="B455" t="s">
        <v>676</v>
      </c>
      <c r="C455">
        <v>160</v>
      </c>
      <c r="D455" t="s">
        <v>17</v>
      </c>
      <c r="E455">
        <v>160</v>
      </c>
      <c r="F455" t="s">
        <v>302</v>
      </c>
      <c r="G455" s="12">
        <v>1.8859999999999999</v>
      </c>
      <c r="H455">
        <v>0</v>
      </c>
      <c r="I455">
        <v>1917</v>
      </c>
      <c r="J455" t="s">
        <v>46</v>
      </c>
      <c r="K455" t="s">
        <v>88</v>
      </c>
      <c r="L455" t="s">
        <v>132</v>
      </c>
      <c r="M455" t="s">
        <v>141</v>
      </c>
      <c r="N455" t="s">
        <v>161</v>
      </c>
      <c r="O455" t="s">
        <v>244</v>
      </c>
    </row>
    <row r="456" spans="1:15" customFormat="1" x14ac:dyDescent="0.25">
      <c r="A456">
        <v>351142</v>
      </c>
      <c r="B456" t="s">
        <v>677</v>
      </c>
      <c r="C456">
        <v>200</v>
      </c>
      <c r="D456" t="s">
        <v>17</v>
      </c>
      <c r="E456">
        <v>200</v>
      </c>
      <c r="F456">
        <v>0</v>
      </c>
      <c r="G456" s="12">
        <v>2.085</v>
      </c>
      <c r="H456" t="s">
        <v>325</v>
      </c>
      <c r="I456">
        <v>70</v>
      </c>
      <c r="J456" t="s">
        <v>46</v>
      </c>
      <c r="K456" t="s">
        <v>88</v>
      </c>
      <c r="L456" t="s">
        <v>132</v>
      </c>
      <c r="M456" t="s">
        <v>141</v>
      </c>
      <c r="N456" t="s">
        <v>161</v>
      </c>
      <c r="O456" t="s">
        <v>242</v>
      </c>
    </row>
    <row r="457" spans="1:15" customFormat="1" x14ac:dyDescent="0.25">
      <c r="A457">
        <v>353662</v>
      </c>
      <c r="B457" t="s">
        <v>678</v>
      </c>
      <c r="C457">
        <v>600</v>
      </c>
      <c r="D457" t="s">
        <v>17</v>
      </c>
      <c r="E457">
        <v>600</v>
      </c>
      <c r="F457" t="s">
        <v>302</v>
      </c>
      <c r="G457" s="12">
        <v>5.6603700000000003</v>
      </c>
      <c r="H457">
        <v>0</v>
      </c>
      <c r="I457">
        <v>209</v>
      </c>
      <c r="J457" t="s">
        <v>46</v>
      </c>
      <c r="K457" t="s">
        <v>88</v>
      </c>
      <c r="L457" t="s">
        <v>132</v>
      </c>
      <c r="M457" t="s">
        <v>143</v>
      </c>
      <c r="N457" t="s">
        <v>169</v>
      </c>
      <c r="O457" t="s">
        <v>249</v>
      </c>
    </row>
    <row r="458" spans="1:15" customFormat="1" x14ac:dyDescent="0.25">
      <c r="A458">
        <v>355305</v>
      </c>
      <c r="B458" t="s">
        <v>679</v>
      </c>
      <c r="C458">
        <v>750</v>
      </c>
      <c r="D458" t="s">
        <v>17</v>
      </c>
      <c r="E458">
        <v>750</v>
      </c>
      <c r="F458" t="s">
        <v>302</v>
      </c>
      <c r="G458" s="12">
        <v>2.8340000000000005</v>
      </c>
      <c r="H458">
        <v>0</v>
      </c>
      <c r="I458">
        <v>20</v>
      </c>
      <c r="J458" t="s">
        <v>46</v>
      </c>
      <c r="K458" t="s">
        <v>333</v>
      </c>
      <c r="L458" t="s">
        <v>132</v>
      </c>
      <c r="M458" t="s">
        <v>143</v>
      </c>
      <c r="N458" t="s">
        <v>169</v>
      </c>
      <c r="O458" t="s">
        <v>242</v>
      </c>
    </row>
    <row r="459" spans="1:15" customFormat="1" x14ac:dyDescent="0.25">
      <c r="A459">
        <v>355316</v>
      </c>
      <c r="B459" t="s">
        <v>679</v>
      </c>
      <c r="C459">
        <v>380</v>
      </c>
      <c r="D459" t="s">
        <v>17</v>
      </c>
      <c r="E459">
        <v>380</v>
      </c>
      <c r="F459" t="s">
        <v>302</v>
      </c>
      <c r="G459" s="12">
        <v>1.526</v>
      </c>
      <c r="H459" t="s">
        <v>325</v>
      </c>
      <c r="I459">
        <v>217</v>
      </c>
      <c r="J459" t="s">
        <v>46</v>
      </c>
      <c r="K459" t="s">
        <v>333</v>
      </c>
      <c r="L459" t="s">
        <v>132</v>
      </c>
      <c r="M459" t="s">
        <v>143</v>
      </c>
      <c r="N459" t="s">
        <v>169</v>
      </c>
      <c r="O459" t="s">
        <v>242</v>
      </c>
    </row>
    <row r="460" spans="1:15" customFormat="1" x14ac:dyDescent="0.25">
      <c r="A460" t="s">
        <v>680</v>
      </c>
      <c r="B460" t="s">
        <v>681</v>
      </c>
      <c r="C460">
        <v>290</v>
      </c>
      <c r="D460" t="s">
        <v>17</v>
      </c>
      <c r="E460">
        <v>290</v>
      </c>
      <c r="F460" t="s">
        <v>302</v>
      </c>
      <c r="G460" s="12">
        <v>1.7767000000000002</v>
      </c>
      <c r="H460" t="s">
        <v>325</v>
      </c>
      <c r="I460" s="27"/>
      <c r="J460" t="s">
        <v>46</v>
      </c>
      <c r="K460" t="s">
        <v>88</v>
      </c>
      <c r="L460" t="s">
        <v>132</v>
      </c>
      <c r="M460" t="s">
        <v>143</v>
      </c>
      <c r="N460" t="s">
        <v>169</v>
      </c>
      <c r="O460" t="s">
        <v>242</v>
      </c>
    </row>
    <row r="461" spans="1:15" customFormat="1" x14ac:dyDescent="0.25">
      <c r="A461">
        <v>358116</v>
      </c>
      <c r="B461" t="s">
        <v>682</v>
      </c>
      <c r="C461">
        <v>600</v>
      </c>
      <c r="D461" t="s">
        <v>17</v>
      </c>
      <c r="E461">
        <v>600</v>
      </c>
      <c r="F461">
        <v>600</v>
      </c>
      <c r="G461" s="12">
        <v>2.6999300000000006</v>
      </c>
      <c r="H461" t="s">
        <v>325</v>
      </c>
      <c r="I461">
        <v>3</v>
      </c>
      <c r="J461" t="s">
        <v>46</v>
      </c>
      <c r="K461" t="s">
        <v>333</v>
      </c>
      <c r="L461" t="s">
        <v>132</v>
      </c>
      <c r="M461" t="s">
        <v>143</v>
      </c>
      <c r="N461" t="s">
        <v>169</v>
      </c>
      <c r="O461" t="s">
        <v>242</v>
      </c>
    </row>
    <row r="462" spans="1:15" customFormat="1" x14ac:dyDescent="0.25">
      <c r="A462">
        <v>359015</v>
      </c>
      <c r="B462" t="s">
        <v>683</v>
      </c>
      <c r="C462">
        <v>380</v>
      </c>
      <c r="D462" t="s">
        <v>17</v>
      </c>
      <c r="E462">
        <v>380</v>
      </c>
      <c r="F462">
        <v>380</v>
      </c>
      <c r="G462" s="12">
        <v>2.3544999999999998</v>
      </c>
      <c r="H462" t="s">
        <v>325</v>
      </c>
      <c r="I462">
        <v>23</v>
      </c>
      <c r="J462" t="s">
        <v>46</v>
      </c>
      <c r="K462" t="s">
        <v>88</v>
      </c>
      <c r="L462" t="s">
        <v>132</v>
      </c>
      <c r="M462" t="s">
        <v>143</v>
      </c>
      <c r="N462" t="s">
        <v>169</v>
      </c>
      <c r="O462" t="s">
        <v>242</v>
      </c>
    </row>
    <row r="463" spans="1:15" customFormat="1" x14ac:dyDescent="0.25">
      <c r="A463">
        <v>359026</v>
      </c>
      <c r="B463" t="s">
        <v>683</v>
      </c>
      <c r="C463">
        <v>600</v>
      </c>
      <c r="D463" t="s">
        <v>17</v>
      </c>
      <c r="E463">
        <v>600</v>
      </c>
      <c r="F463">
        <v>600</v>
      </c>
      <c r="G463" s="12">
        <v>2.9860000000000002</v>
      </c>
      <c r="H463" t="s">
        <v>325</v>
      </c>
      <c r="I463">
        <v>403</v>
      </c>
      <c r="J463" t="s">
        <v>46</v>
      </c>
      <c r="K463" t="s">
        <v>88</v>
      </c>
      <c r="L463" t="s">
        <v>132</v>
      </c>
      <c r="M463" t="s">
        <v>143</v>
      </c>
      <c r="N463" t="s">
        <v>169</v>
      </c>
      <c r="O463" t="s">
        <v>242</v>
      </c>
    </row>
    <row r="464" spans="1:15" customFormat="1" x14ac:dyDescent="0.25">
      <c r="A464">
        <v>360010</v>
      </c>
      <c r="B464" t="s">
        <v>684</v>
      </c>
      <c r="C464">
        <v>380</v>
      </c>
      <c r="D464" t="s">
        <v>17</v>
      </c>
      <c r="E464">
        <v>380</v>
      </c>
      <c r="F464">
        <v>380</v>
      </c>
      <c r="G464" s="12">
        <v>2.3445900000000006</v>
      </c>
      <c r="H464">
        <v>0</v>
      </c>
      <c r="I464">
        <v>581</v>
      </c>
      <c r="J464" t="s">
        <v>46</v>
      </c>
      <c r="K464" t="s">
        <v>88</v>
      </c>
      <c r="L464" t="s">
        <v>132</v>
      </c>
      <c r="M464" t="s">
        <v>143</v>
      </c>
      <c r="N464" t="s">
        <v>169</v>
      </c>
      <c r="O464" t="s">
        <v>242</v>
      </c>
    </row>
    <row r="465" spans="1:15" customFormat="1" x14ac:dyDescent="0.25">
      <c r="A465">
        <v>360113</v>
      </c>
      <c r="B465" t="s">
        <v>684</v>
      </c>
      <c r="C465">
        <v>600</v>
      </c>
      <c r="D465" t="s">
        <v>17</v>
      </c>
      <c r="E465">
        <v>600</v>
      </c>
      <c r="F465">
        <v>600</v>
      </c>
      <c r="G465" s="12">
        <v>2.9647999999999999</v>
      </c>
      <c r="H465">
        <v>0</v>
      </c>
      <c r="I465">
        <v>0</v>
      </c>
      <c r="J465" t="s">
        <v>46</v>
      </c>
      <c r="K465" t="s">
        <v>88</v>
      </c>
      <c r="L465" t="s">
        <v>132</v>
      </c>
      <c r="M465" t="s">
        <v>143</v>
      </c>
      <c r="N465" t="s">
        <v>169</v>
      </c>
      <c r="O465" t="s">
        <v>242</v>
      </c>
    </row>
    <row r="466" spans="1:15" customFormat="1" x14ac:dyDescent="0.25">
      <c r="A466">
        <v>362040</v>
      </c>
      <c r="B466" t="s">
        <v>685</v>
      </c>
      <c r="C466">
        <v>385</v>
      </c>
      <c r="D466" t="s">
        <v>17</v>
      </c>
      <c r="E466">
        <v>385</v>
      </c>
      <c r="F466">
        <v>0</v>
      </c>
      <c r="G466" s="12">
        <v>1.7603500000000001</v>
      </c>
      <c r="H466">
        <v>0</v>
      </c>
      <c r="I466">
        <v>144</v>
      </c>
      <c r="J466" t="s">
        <v>46</v>
      </c>
      <c r="K466" t="s">
        <v>88</v>
      </c>
      <c r="L466" t="s">
        <v>132</v>
      </c>
      <c r="M466" t="s">
        <v>150</v>
      </c>
      <c r="N466" t="s">
        <v>167</v>
      </c>
      <c r="O466" t="s">
        <v>242</v>
      </c>
    </row>
    <row r="467" spans="1:15" customFormat="1" x14ac:dyDescent="0.25">
      <c r="A467">
        <v>362073</v>
      </c>
      <c r="B467" t="s">
        <v>685</v>
      </c>
      <c r="C467">
        <v>765</v>
      </c>
      <c r="D467" t="s">
        <v>17</v>
      </c>
      <c r="E467">
        <v>765</v>
      </c>
      <c r="F467">
        <v>0</v>
      </c>
      <c r="G467" s="12">
        <v>2.9048500000000002</v>
      </c>
      <c r="H467">
        <v>0</v>
      </c>
      <c r="I467">
        <v>187</v>
      </c>
      <c r="J467" t="s">
        <v>46</v>
      </c>
      <c r="K467" t="s">
        <v>88</v>
      </c>
      <c r="L467" t="s">
        <v>132</v>
      </c>
      <c r="M467" t="s">
        <v>150</v>
      </c>
      <c r="N467" t="s">
        <v>167</v>
      </c>
      <c r="O467" t="s">
        <v>242</v>
      </c>
    </row>
    <row r="468" spans="1:15" customFormat="1" x14ac:dyDescent="0.25">
      <c r="A468">
        <v>362110</v>
      </c>
      <c r="B468" t="s">
        <v>686</v>
      </c>
      <c r="C468">
        <v>1050</v>
      </c>
      <c r="D468" t="s">
        <v>17</v>
      </c>
      <c r="E468">
        <v>1050</v>
      </c>
      <c r="F468">
        <v>0</v>
      </c>
      <c r="G468" s="12">
        <v>8.2502100000000009</v>
      </c>
      <c r="H468">
        <v>0</v>
      </c>
      <c r="I468">
        <v>14</v>
      </c>
      <c r="J468" t="s">
        <v>46</v>
      </c>
      <c r="K468" t="s">
        <v>118</v>
      </c>
      <c r="L468" t="s">
        <v>132</v>
      </c>
      <c r="M468" t="s">
        <v>150</v>
      </c>
      <c r="N468" t="s">
        <v>167</v>
      </c>
      <c r="O468" t="s">
        <v>248</v>
      </c>
    </row>
    <row r="469" spans="1:15" customFormat="1" x14ac:dyDescent="0.25">
      <c r="A469">
        <v>362240</v>
      </c>
      <c r="B469" t="s">
        <v>687</v>
      </c>
      <c r="C469">
        <v>385</v>
      </c>
      <c r="D469" t="s">
        <v>17</v>
      </c>
      <c r="E469">
        <v>385</v>
      </c>
      <c r="F469">
        <v>0</v>
      </c>
      <c r="G469" s="12">
        <v>3.0748900000000003</v>
      </c>
      <c r="H469">
        <v>0</v>
      </c>
      <c r="I469">
        <v>126</v>
      </c>
      <c r="J469" t="s">
        <v>46</v>
      </c>
      <c r="K469" t="s">
        <v>88</v>
      </c>
      <c r="L469" t="s">
        <v>132</v>
      </c>
      <c r="M469" t="s">
        <v>150</v>
      </c>
      <c r="N469" t="s">
        <v>167</v>
      </c>
      <c r="O469" t="s">
        <v>242</v>
      </c>
    </row>
    <row r="470" spans="1:15" customFormat="1" x14ac:dyDescent="0.25">
      <c r="A470">
        <v>362250</v>
      </c>
      <c r="B470" t="s">
        <v>688</v>
      </c>
      <c r="C470">
        <v>750</v>
      </c>
      <c r="D470" t="s">
        <v>17</v>
      </c>
      <c r="E470">
        <v>750</v>
      </c>
      <c r="F470" t="s">
        <v>302</v>
      </c>
      <c r="G470" s="12">
        <v>4.25427</v>
      </c>
      <c r="H470">
        <v>0</v>
      </c>
      <c r="I470">
        <v>1311</v>
      </c>
      <c r="J470" t="s">
        <v>46</v>
      </c>
      <c r="K470" t="s">
        <v>88</v>
      </c>
      <c r="L470" t="s">
        <v>132</v>
      </c>
      <c r="M470" t="s">
        <v>150</v>
      </c>
      <c r="N470" t="s">
        <v>167</v>
      </c>
      <c r="O470" t="s">
        <v>242</v>
      </c>
    </row>
    <row r="471" spans="1:15" customFormat="1" x14ac:dyDescent="0.25">
      <c r="A471">
        <v>362294</v>
      </c>
      <c r="B471" t="s">
        <v>689</v>
      </c>
      <c r="C471">
        <v>1350</v>
      </c>
      <c r="D471" t="s">
        <v>17</v>
      </c>
      <c r="E471">
        <v>1350</v>
      </c>
      <c r="F471" t="s">
        <v>302</v>
      </c>
      <c r="G471" s="12">
        <v>6.94984</v>
      </c>
      <c r="H471">
        <v>0</v>
      </c>
      <c r="I471">
        <v>183</v>
      </c>
      <c r="J471" t="s">
        <v>46</v>
      </c>
      <c r="K471" t="s">
        <v>88</v>
      </c>
      <c r="L471" t="s">
        <v>132</v>
      </c>
      <c r="M471" t="s">
        <v>150</v>
      </c>
      <c r="N471" t="s">
        <v>167</v>
      </c>
      <c r="O471" t="s">
        <v>242</v>
      </c>
    </row>
    <row r="472" spans="1:15" customFormat="1" x14ac:dyDescent="0.25">
      <c r="A472">
        <v>362320</v>
      </c>
      <c r="B472" t="s">
        <v>690</v>
      </c>
      <c r="C472">
        <v>1750</v>
      </c>
      <c r="D472" t="s">
        <v>17</v>
      </c>
      <c r="E472">
        <v>1750</v>
      </c>
      <c r="F472" t="s">
        <v>302</v>
      </c>
      <c r="G472" s="12">
        <v>13.771060000000002</v>
      </c>
      <c r="H472">
        <v>0</v>
      </c>
      <c r="I472">
        <v>12</v>
      </c>
      <c r="J472" t="s">
        <v>46</v>
      </c>
      <c r="K472" t="s">
        <v>88</v>
      </c>
      <c r="L472" t="s">
        <v>132</v>
      </c>
      <c r="M472" t="s">
        <v>150</v>
      </c>
      <c r="N472" t="s">
        <v>167</v>
      </c>
      <c r="O472" t="s">
        <v>242</v>
      </c>
    </row>
    <row r="473" spans="1:15" customFormat="1" x14ac:dyDescent="0.25">
      <c r="A473">
        <v>362902</v>
      </c>
      <c r="B473" t="s">
        <v>691</v>
      </c>
      <c r="C473">
        <v>600</v>
      </c>
      <c r="D473" t="s">
        <v>17</v>
      </c>
      <c r="E473">
        <v>600</v>
      </c>
      <c r="F473" t="s">
        <v>302</v>
      </c>
      <c r="G473" s="12">
        <v>2.1800000000000002</v>
      </c>
      <c r="H473" t="s">
        <v>325</v>
      </c>
      <c r="I473" s="27"/>
      <c r="J473" t="s">
        <v>46</v>
      </c>
      <c r="K473" t="s">
        <v>88</v>
      </c>
      <c r="L473" t="s">
        <v>132</v>
      </c>
      <c r="M473" t="s">
        <v>143</v>
      </c>
      <c r="N473" t="s">
        <v>169</v>
      </c>
      <c r="O473" t="s">
        <v>242</v>
      </c>
    </row>
    <row r="474" spans="1:15" customFormat="1" x14ac:dyDescent="0.25">
      <c r="A474">
        <v>396126</v>
      </c>
      <c r="B474" t="s">
        <v>692</v>
      </c>
      <c r="C474">
        <v>600</v>
      </c>
      <c r="D474" t="s">
        <v>17</v>
      </c>
      <c r="E474">
        <v>600</v>
      </c>
      <c r="F474" t="s">
        <v>302</v>
      </c>
      <c r="G474" s="12">
        <v>1.8399200000000002</v>
      </c>
      <c r="H474">
        <v>0</v>
      </c>
      <c r="I474">
        <v>162</v>
      </c>
      <c r="J474" t="s">
        <v>46</v>
      </c>
      <c r="K474" t="s">
        <v>88</v>
      </c>
      <c r="L474" t="s">
        <v>132</v>
      </c>
      <c r="M474" t="s">
        <v>143</v>
      </c>
      <c r="N474" t="s">
        <v>189</v>
      </c>
      <c r="O474" t="s">
        <v>255</v>
      </c>
    </row>
    <row r="475" spans="1:15" customFormat="1" x14ac:dyDescent="0.25">
      <c r="A475">
        <v>397202</v>
      </c>
      <c r="B475" t="s">
        <v>693</v>
      </c>
      <c r="C475">
        <v>350</v>
      </c>
      <c r="D475" t="s">
        <v>17</v>
      </c>
      <c r="E475">
        <v>350</v>
      </c>
      <c r="F475" t="s">
        <v>302</v>
      </c>
      <c r="G475" s="12">
        <v>2.9975000000000001</v>
      </c>
      <c r="H475">
        <v>0</v>
      </c>
      <c r="I475">
        <v>298</v>
      </c>
      <c r="J475" t="s">
        <v>46</v>
      </c>
      <c r="K475" t="s">
        <v>88</v>
      </c>
      <c r="L475" t="s">
        <v>132</v>
      </c>
      <c r="M475" t="s">
        <v>310</v>
      </c>
      <c r="N475" t="s">
        <v>164</v>
      </c>
      <c r="O475" t="s">
        <v>242</v>
      </c>
    </row>
    <row r="476" spans="1:15" customFormat="1" x14ac:dyDescent="0.25">
      <c r="A476">
        <v>397294</v>
      </c>
      <c r="B476" t="s">
        <v>694</v>
      </c>
      <c r="C476">
        <v>3500</v>
      </c>
      <c r="D476" t="s">
        <v>17</v>
      </c>
      <c r="E476">
        <v>3500</v>
      </c>
      <c r="F476" t="s">
        <v>302</v>
      </c>
      <c r="G476" s="12">
        <v>6.1388800000000003</v>
      </c>
      <c r="H476" t="s">
        <v>325</v>
      </c>
      <c r="I476">
        <v>49</v>
      </c>
      <c r="J476" t="s">
        <v>46</v>
      </c>
      <c r="K476" t="s">
        <v>88</v>
      </c>
      <c r="L476" t="s">
        <v>132</v>
      </c>
      <c r="M476" t="s">
        <v>150</v>
      </c>
      <c r="N476" t="s">
        <v>167</v>
      </c>
      <c r="O476" t="s">
        <v>248</v>
      </c>
    </row>
    <row r="477" spans="1:15" customFormat="1" x14ac:dyDescent="0.25">
      <c r="A477">
        <v>397390</v>
      </c>
      <c r="B477" t="s">
        <v>695</v>
      </c>
      <c r="C477">
        <v>3500</v>
      </c>
      <c r="D477" t="s">
        <v>17</v>
      </c>
      <c r="E477">
        <v>3500</v>
      </c>
      <c r="F477" t="s">
        <v>302</v>
      </c>
      <c r="G477" s="12">
        <v>6.1388800000000003</v>
      </c>
      <c r="H477" t="s">
        <v>325</v>
      </c>
      <c r="I477">
        <v>60</v>
      </c>
      <c r="J477" t="s">
        <v>46</v>
      </c>
      <c r="K477" t="s">
        <v>88</v>
      </c>
      <c r="L477" t="s">
        <v>132</v>
      </c>
      <c r="M477" t="s">
        <v>150</v>
      </c>
      <c r="N477" t="s">
        <v>167</v>
      </c>
      <c r="O477" t="s">
        <v>242</v>
      </c>
    </row>
    <row r="478" spans="1:15" customFormat="1" x14ac:dyDescent="0.25">
      <c r="A478">
        <v>410023</v>
      </c>
      <c r="B478" t="s">
        <v>696</v>
      </c>
      <c r="C478">
        <v>90</v>
      </c>
      <c r="D478" t="s">
        <v>17</v>
      </c>
      <c r="E478">
        <v>90</v>
      </c>
      <c r="F478" t="s">
        <v>302</v>
      </c>
      <c r="G478" s="12">
        <v>2.87215</v>
      </c>
      <c r="H478">
        <v>0</v>
      </c>
      <c r="I478">
        <v>72</v>
      </c>
      <c r="J478" t="s">
        <v>46</v>
      </c>
      <c r="K478" t="s">
        <v>88</v>
      </c>
      <c r="L478" t="s">
        <v>132</v>
      </c>
      <c r="M478" t="s">
        <v>149</v>
      </c>
      <c r="N478" t="s">
        <v>163</v>
      </c>
      <c r="O478" t="s">
        <v>444</v>
      </c>
    </row>
    <row r="479" spans="1:15" customFormat="1" x14ac:dyDescent="0.25">
      <c r="A479">
        <v>410126</v>
      </c>
      <c r="B479" t="s">
        <v>697</v>
      </c>
      <c r="C479">
        <v>90</v>
      </c>
      <c r="D479" t="s">
        <v>17</v>
      </c>
      <c r="E479">
        <v>90</v>
      </c>
      <c r="F479" t="s">
        <v>302</v>
      </c>
      <c r="G479" s="12">
        <v>3.03565</v>
      </c>
      <c r="H479">
        <v>0</v>
      </c>
      <c r="I479">
        <v>17</v>
      </c>
      <c r="J479" t="s">
        <v>46</v>
      </c>
      <c r="K479" t="s">
        <v>88</v>
      </c>
      <c r="L479" t="s">
        <v>132</v>
      </c>
      <c r="M479" t="s">
        <v>149</v>
      </c>
      <c r="N479" t="s">
        <v>163</v>
      </c>
      <c r="O479" t="s">
        <v>444</v>
      </c>
    </row>
    <row r="480" spans="1:15" customFormat="1" x14ac:dyDescent="0.25">
      <c r="A480">
        <v>464973</v>
      </c>
      <c r="B480" t="s">
        <v>698</v>
      </c>
      <c r="C480">
        <v>250</v>
      </c>
      <c r="D480" t="s">
        <v>17</v>
      </c>
      <c r="E480">
        <v>250</v>
      </c>
      <c r="F480" t="s">
        <v>302</v>
      </c>
      <c r="G480" s="12">
        <v>1.06</v>
      </c>
      <c r="H480">
        <v>0</v>
      </c>
      <c r="I480">
        <v>1068</v>
      </c>
      <c r="J480" t="s">
        <v>46</v>
      </c>
      <c r="K480" t="s">
        <v>88</v>
      </c>
      <c r="L480" t="s">
        <v>132</v>
      </c>
      <c r="M480" t="s">
        <v>143</v>
      </c>
      <c r="N480" t="s">
        <v>189</v>
      </c>
      <c r="O480" t="s">
        <v>255</v>
      </c>
    </row>
    <row r="481" spans="1:15" customFormat="1" x14ac:dyDescent="0.25">
      <c r="A481">
        <v>465975</v>
      </c>
      <c r="B481" t="s">
        <v>699</v>
      </c>
      <c r="C481">
        <v>250</v>
      </c>
      <c r="D481" t="s">
        <v>17</v>
      </c>
      <c r="E481">
        <v>250</v>
      </c>
      <c r="F481" t="s">
        <v>302</v>
      </c>
      <c r="G481" s="12">
        <v>1.327</v>
      </c>
      <c r="H481">
        <v>0</v>
      </c>
      <c r="I481">
        <v>328</v>
      </c>
      <c r="J481" t="s">
        <v>46</v>
      </c>
      <c r="K481" t="s">
        <v>88</v>
      </c>
      <c r="L481" t="s">
        <v>132</v>
      </c>
      <c r="M481" t="s">
        <v>143</v>
      </c>
      <c r="N481" t="s">
        <v>189</v>
      </c>
      <c r="O481" t="s">
        <v>255</v>
      </c>
    </row>
    <row r="482" spans="1:15" customFormat="1" x14ac:dyDescent="0.25">
      <c r="A482">
        <v>466970</v>
      </c>
      <c r="B482" t="s">
        <v>700</v>
      </c>
      <c r="C482">
        <v>250</v>
      </c>
      <c r="D482" t="s">
        <v>17</v>
      </c>
      <c r="E482">
        <v>250</v>
      </c>
      <c r="F482" t="s">
        <v>302</v>
      </c>
      <c r="G482" s="12">
        <v>1.002</v>
      </c>
      <c r="H482">
        <v>0</v>
      </c>
      <c r="I482">
        <v>1964</v>
      </c>
      <c r="J482" t="s">
        <v>46</v>
      </c>
      <c r="K482" t="s">
        <v>88</v>
      </c>
      <c r="L482" t="s">
        <v>132</v>
      </c>
      <c r="M482" t="s">
        <v>143</v>
      </c>
      <c r="N482" t="s">
        <v>189</v>
      </c>
      <c r="O482" t="s">
        <v>255</v>
      </c>
    </row>
    <row r="483" spans="1:15" customFormat="1" x14ac:dyDescent="0.25">
      <c r="A483">
        <v>467865</v>
      </c>
      <c r="B483" t="s">
        <v>701</v>
      </c>
      <c r="C483">
        <v>130</v>
      </c>
      <c r="D483" t="s">
        <v>17</v>
      </c>
      <c r="E483">
        <v>130</v>
      </c>
      <c r="F483" t="s">
        <v>302</v>
      </c>
      <c r="G483" s="12">
        <v>0.78300000000000003</v>
      </c>
      <c r="H483" t="s">
        <v>325</v>
      </c>
      <c r="I483">
        <v>879</v>
      </c>
      <c r="J483" t="s">
        <v>46</v>
      </c>
      <c r="K483" t="s">
        <v>88</v>
      </c>
      <c r="L483" t="s">
        <v>132</v>
      </c>
      <c r="M483" t="s">
        <v>141</v>
      </c>
      <c r="N483" t="s">
        <v>161</v>
      </c>
      <c r="O483" t="s">
        <v>255</v>
      </c>
    </row>
    <row r="484" spans="1:15" customFormat="1" x14ac:dyDescent="0.25">
      <c r="A484">
        <v>468864</v>
      </c>
      <c r="B484" t="s">
        <v>702</v>
      </c>
      <c r="C484">
        <v>130</v>
      </c>
      <c r="D484" t="s">
        <v>17</v>
      </c>
      <c r="E484">
        <v>130</v>
      </c>
      <c r="F484" t="s">
        <v>302</v>
      </c>
      <c r="G484" s="12">
        <v>0.84499999999999997</v>
      </c>
      <c r="H484" t="s">
        <v>325</v>
      </c>
      <c r="I484">
        <v>1700</v>
      </c>
      <c r="J484" t="s">
        <v>46</v>
      </c>
      <c r="K484" t="s">
        <v>88</v>
      </c>
      <c r="L484" t="s">
        <v>132</v>
      </c>
      <c r="M484" t="s">
        <v>141</v>
      </c>
      <c r="N484" t="s">
        <v>161</v>
      </c>
      <c r="O484" t="s">
        <v>255</v>
      </c>
    </row>
    <row r="485" spans="1:15" customFormat="1" x14ac:dyDescent="0.25">
      <c r="A485">
        <v>469862</v>
      </c>
      <c r="B485" t="s">
        <v>703</v>
      </c>
      <c r="C485">
        <v>130</v>
      </c>
      <c r="D485" t="s">
        <v>17</v>
      </c>
      <c r="E485">
        <v>130</v>
      </c>
      <c r="F485" t="s">
        <v>302</v>
      </c>
      <c r="G485" s="12">
        <v>1.0409999999999999</v>
      </c>
      <c r="H485" t="s">
        <v>325</v>
      </c>
      <c r="I485">
        <v>15</v>
      </c>
      <c r="J485" t="s">
        <v>46</v>
      </c>
      <c r="K485" t="s">
        <v>88</v>
      </c>
      <c r="L485" t="s">
        <v>132</v>
      </c>
      <c r="M485" t="s">
        <v>141</v>
      </c>
      <c r="N485" t="s">
        <v>161</v>
      </c>
      <c r="O485" t="s">
        <v>255</v>
      </c>
    </row>
    <row r="486" spans="1:15" customFormat="1" x14ac:dyDescent="0.25">
      <c r="A486">
        <v>470761</v>
      </c>
      <c r="B486" t="s">
        <v>704</v>
      </c>
      <c r="C486">
        <v>90</v>
      </c>
      <c r="D486" t="s">
        <v>17</v>
      </c>
      <c r="E486">
        <v>90</v>
      </c>
      <c r="F486" t="s">
        <v>302</v>
      </c>
      <c r="G486" s="12">
        <v>0.64900000000000002</v>
      </c>
      <c r="H486">
        <v>0</v>
      </c>
      <c r="I486">
        <v>3830</v>
      </c>
      <c r="J486" t="s">
        <v>46</v>
      </c>
      <c r="K486" t="s">
        <v>88</v>
      </c>
      <c r="L486" t="s">
        <v>132</v>
      </c>
      <c r="M486" t="s">
        <v>141</v>
      </c>
      <c r="N486" t="s">
        <v>161</v>
      </c>
      <c r="O486" t="s">
        <v>255</v>
      </c>
    </row>
    <row r="487" spans="1:15" customFormat="1" x14ac:dyDescent="0.25">
      <c r="A487">
        <v>471763</v>
      </c>
      <c r="B487" t="s">
        <v>705</v>
      </c>
      <c r="C487">
        <v>90</v>
      </c>
      <c r="D487" t="s">
        <v>17</v>
      </c>
      <c r="E487">
        <v>90</v>
      </c>
      <c r="F487" t="s">
        <v>302</v>
      </c>
      <c r="G487" s="12">
        <v>0.63300000000000001</v>
      </c>
      <c r="H487">
        <v>0</v>
      </c>
      <c r="I487">
        <v>3331</v>
      </c>
      <c r="J487" t="s">
        <v>46</v>
      </c>
      <c r="K487" t="s">
        <v>88</v>
      </c>
      <c r="L487" t="s">
        <v>132</v>
      </c>
      <c r="M487" t="s">
        <v>141</v>
      </c>
      <c r="N487" t="s">
        <v>161</v>
      </c>
      <c r="O487" t="s">
        <v>255</v>
      </c>
    </row>
    <row r="488" spans="1:15" customFormat="1" x14ac:dyDescent="0.25">
      <c r="A488">
        <v>472765</v>
      </c>
      <c r="B488" t="s">
        <v>706</v>
      </c>
      <c r="C488">
        <v>90</v>
      </c>
      <c r="D488" t="s">
        <v>17</v>
      </c>
      <c r="E488">
        <v>90</v>
      </c>
      <c r="F488" t="s">
        <v>302</v>
      </c>
      <c r="G488" s="12">
        <v>0.59</v>
      </c>
      <c r="H488">
        <v>0</v>
      </c>
      <c r="I488">
        <v>2678</v>
      </c>
      <c r="J488" t="s">
        <v>46</v>
      </c>
      <c r="K488" t="s">
        <v>88</v>
      </c>
      <c r="L488" t="s">
        <v>132</v>
      </c>
      <c r="M488" t="s">
        <v>141</v>
      </c>
      <c r="N488" t="s">
        <v>161</v>
      </c>
      <c r="O488" t="s">
        <v>255</v>
      </c>
    </row>
    <row r="489" spans="1:15" customFormat="1" x14ac:dyDescent="0.25">
      <c r="A489">
        <v>473760</v>
      </c>
      <c r="B489" t="s">
        <v>707</v>
      </c>
      <c r="C489">
        <v>90</v>
      </c>
      <c r="D489" t="s">
        <v>17</v>
      </c>
      <c r="E489">
        <v>90</v>
      </c>
      <c r="F489" t="s">
        <v>302</v>
      </c>
      <c r="G489" s="12">
        <v>0.66800000000000004</v>
      </c>
      <c r="H489">
        <v>0</v>
      </c>
      <c r="I489">
        <v>312</v>
      </c>
      <c r="J489" t="s">
        <v>46</v>
      </c>
      <c r="K489" t="s">
        <v>88</v>
      </c>
      <c r="L489" t="s">
        <v>132</v>
      </c>
      <c r="M489" t="s">
        <v>141</v>
      </c>
      <c r="N489" t="s">
        <v>161</v>
      </c>
      <c r="O489" t="s">
        <v>255</v>
      </c>
    </row>
    <row r="490" spans="1:15" customFormat="1" x14ac:dyDescent="0.25">
      <c r="A490">
        <v>474762</v>
      </c>
      <c r="B490" t="s">
        <v>708</v>
      </c>
      <c r="C490">
        <v>90</v>
      </c>
      <c r="D490" t="s">
        <v>17</v>
      </c>
      <c r="E490">
        <v>90</v>
      </c>
      <c r="F490" t="s">
        <v>302</v>
      </c>
      <c r="G490" s="12">
        <v>0.66400000000000003</v>
      </c>
      <c r="H490">
        <v>0</v>
      </c>
      <c r="I490">
        <v>2985</v>
      </c>
      <c r="J490" t="s">
        <v>46</v>
      </c>
      <c r="K490" t="s">
        <v>88</v>
      </c>
      <c r="L490" t="s">
        <v>132</v>
      </c>
      <c r="M490" t="s">
        <v>141</v>
      </c>
      <c r="N490" t="s">
        <v>161</v>
      </c>
      <c r="O490" t="s">
        <v>255</v>
      </c>
    </row>
    <row r="491" spans="1:15" customFormat="1" x14ac:dyDescent="0.25">
      <c r="A491">
        <v>475764</v>
      </c>
      <c r="B491" t="s">
        <v>709</v>
      </c>
      <c r="C491">
        <v>90</v>
      </c>
      <c r="D491" t="s">
        <v>17</v>
      </c>
      <c r="E491">
        <v>90</v>
      </c>
      <c r="F491" t="s">
        <v>302</v>
      </c>
      <c r="G491" s="12">
        <v>0.70799999999999996</v>
      </c>
      <c r="H491">
        <v>0</v>
      </c>
      <c r="I491">
        <v>1410</v>
      </c>
      <c r="J491" t="s">
        <v>46</v>
      </c>
      <c r="K491" t="s">
        <v>88</v>
      </c>
      <c r="L491" t="s">
        <v>132</v>
      </c>
      <c r="M491" t="s">
        <v>141</v>
      </c>
      <c r="N491" t="s">
        <v>161</v>
      </c>
      <c r="O491" t="s">
        <v>255</v>
      </c>
    </row>
    <row r="492" spans="1:15" customFormat="1" x14ac:dyDescent="0.25">
      <c r="A492">
        <v>476862</v>
      </c>
      <c r="B492" t="s">
        <v>710</v>
      </c>
      <c r="C492">
        <v>130</v>
      </c>
      <c r="D492" t="s">
        <v>17</v>
      </c>
      <c r="E492">
        <v>130</v>
      </c>
      <c r="F492" t="s">
        <v>302</v>
      </c>
      <c r="G492" s="12">
        <v>0.83499999999999996</v>
      </c>
      <c r="H492">
        <v>0</v>
      </c>
      <c r="I492">
        <v>3574</v>
      </c>
      <c r="J492" t="s">
        <v>46</v>
      </c>
      <c r="K492" t="s">
        <v>88</v>
      </c>
      <c r="L492" t="s">
        <v>132</v>
      </c>
      <c r="M492" t="s">
        <v>143</v>
      </c>
      <c r="N492" t="s">
        <v>189</v>
      </c>
      <c r="O492" t="s">
        <v>255</v>
      </c>
    </row>
    <row r="493" spans="1:15" customFormat="1" x14ac:dyDescent="0.25">
      <c r="A493">
        <v>476965</v>
      </c>
      <c r="B493" t="s">
        <v>710</v>
      </c>
      <c r="C493">
        <v>190</v>
      </c>
      <c r="D493" t="s">
        <v>17</v>
      </c>
      <c r="E493">
        <v>190</v>
      </c>
      <c r="F493" t="s">
        <v>302</v>
      </c>
      <c r="G493" s="12">
        <v>1.097</v>
      </c>
      <c r="H493">
        <v>0</v>
      </c>
      <c r="I493">
        <v>697</v>
      </c>
      <c r="J493" t="s">
        <v>46</v>
      </c>
      <c r="K493" t="s">
        <v>88</v>
      </c>
      <c r="L493" t="s">
        <v>132</v>
      </c>
      <c r="M493" t="s">
        <v>143</v>
      </c>
      <c r="N493" t="s">
        <v>189</v>
      </c>
      <c r="O493" t="s">
        <v>255</v>
      </c>
    </row>
    <row r="494" spans="1:15" customFormat="1" x14ac:dyDescent="0.25">
      <c r="A494">
        <v>480745</v>
      </c>
      <c r="B494" t="s">
        <v>711</v>
      </c>
      <c r="C494">
        <v>190</v>
      </c>
      <c r="D494" t="s">
        <v>17</v>
      </c>
      <c r="E494">
        <v>190</v>
      </c>
      <c r="F494" t="s">
        <v>302</v>
      </c>
      <c r="G494" s="12">
        <v>1.01</v>
      </c>
      <c r="H494">
        <v>0</v>
      </c>
      <c r="I494">
        <v>2487</v>
      </c>
      <c r="J494" t="s">
        <v>46</v>
      </c>
      <c r="K494" t="s">
        <v>88</v>
      </c>
      <c r="L494" t="s">
        <v>132</v>
      </c>
      <c r="M494" t="s">
        <v>143</v>
      </c>
      <c r="N494" t="s">
        <v>189</v>
      </c>
      <c r="O494" t="s">
        <v>255</v>
      </c>
    </row>
    <row r="495" spans="1:15" customFormat="1" x14ac:dyDescent="0.25">
      <c r="A495">
        <v>480863</v>
      </c>
      <c r="B495" t="s">
        <v>711</v>
      </c>
      <c r="C495">
        <v>130</v>
      </c>
      <c r="D495" t="s">
        <v>17</v>
      </c>
      <c r="E495">
        <v>130</v>
      </c>
      <c r="F495" t="s">
        <v>302</v>
      </c>
      <c r="G495" s="12">
        <v>0.78500000000000003</v>
      </c>
      <c r="H495">
        <v>0</v>
      </c>
      <c r="I495">
        <v>3010</v>
      </c>
      <c r="J495" t="s">
        <v>46</v>
      </c>
      <c r="K495" t="s">
        <v>88</v>
      </c>
      <c r="L495" t="s">
        <v>132</v>
      </c>
      <c r="M495" t="s">
        <v>143</v>
      </c>
      <c r="N495" t="s">
        <v>189</v>
      </c>
      <c r="O495" t="s">
        <v>255</v>
      </c>
    </row>
    <row r="496" spans="1:15" customFormat="1" x14ac:dyDescent="0.25">
      <c r="A496">
        <v>481014</v>
      </c>
      <c r="B496" t="s">
        <v>712</v>
      </c>
      <c r="C496">
        <v>235</v>
      </c>
      <c r="D496" t="s">
        <v>17</v>
      </c>
      <c r="E496">
        <v>235</v>
      </c>
      <c r="F496" t="s">
        <v>302</v>
      </c>
      <c r="G496" s="12">
        <v>2.3980000000000006</v>
      </c>
      <c r="H496">
        <v>0</v>
      </c>
      <c r="I496">
        <v>170</v>
      </c>
      <c r="J496" t="s">
        <v>46</v>
      </c>
      <c r="K496" t="s">
        <v>88</v>
      </c>
      <c r="L496" t="s">
        <v>132</v>
      </c>
      <c r="M496" t="s">
        <v>143</v>
      </c>
      <c r="N496" t="s">
        <v>189</v>
      </c>
      <c r="O496" t="s">
        <v>255</v>
      </c>
    </row>
    <row r="497" spans="1:15" customFormat="1" x14ac:dyDescent="0.25">
      <c r="A497">
        <v>481025</v>
      </c>
      <c r="B497" t="s">
        <v>713</v>
      </c>
      <c r="C497">
        <v>485</v>
      </c>
      <c r="D497" t="s">
        <v>17</v>
      </c>
      <c r="E497">
        <v>485</v>
      </c>
      <c r="F497" t="s">
        <v>302</v>
      </c>
      <c r="G497" s="12">
        <v>1.7113000000000003</v>
      </c>
      <c r="H497">
        <v>0</v>
      </c>
      <c r="I497">
        <v>107</v>
      </c>
      <c r="J497" t="s">
        <v>46</v>
      </c>
      <c r="K497" t="s">
        <v>88</v>
      </c>
      <c r="L497" t="s">
        <v>132</v>
      </c>
      <c r="M497" t="s">
        <v>141</v>
      </c>
      <c r="N497" t="s">
        <v>200</v>
      </c>
      <c r="O497" t="s">
        <v>255</v>
      </c>
    </row>
    <row r="498" spans="1:15" customFormat="1" x14ac:dyDescent="0.25">
      <c r="A498">
        <v>481040</v>
      </c>
      <c r="B498" t="s">
        <v>714</v>
      </c>
      <c r="C498">
        <v>485</v>
      </c>
      <c r="D498" t="s">
        <v>17</v>
      </c>
      <c r="E498">
        <v>485</v>
      </c>
      <c r="F498" t="s">
        <v>302</v>
      </c>
      <c r="G498" s="12">
        <v>1.7113000000000003</v>
      </c>
      <c r="H498">
        <v>0</v>
      </c>
      <c r="I498">
        <v>124</v>
      </c>
      <c r="J498" t="s">
        <v>46</v>
      </c>
      <c r="K498" t="s">
        <v>88</v>
      </c>
      <c r="L498" t="s">
        <v>132</v>
      </c>
      <c r="M498" t="s">
        <v>141</v>
      </c>
      <c r="N498" t="s">
        <v>200</v>
      </c>
      <c r="O498" t="s">
        <v>255</v>
      </c>
    </row>
    <row r="499" spans="1:15" customFormat="1" x14ac:dyDescent="0.25">
      <c r="A499">
        <v>481050</v>
      </c>
      <c r="B499" t="s">
        <v>715</v>
      </c>
      <c r="C499">
        <v>485</v>
      </c>
      <c r="D499" t="s">
        <v>17</v>
      </c>
      <c r="E499">
        <v>485</v>
      </c>
      <c r="F499" t="s">
        <v>302</v>
      </c>
      <c r="G499" s="12">
        <v>1.7113000000000003</v>
      </c>
      <c r="H499">
        <v>0</v>
      </c>
      <c r="I499">
        <v>83</v>
      </c>
      <c r="J499" t="s">
        <v>46</v>
      </c>
      <c r="K499" t="s">
        <v>88</v>
      </c>
      <c r="L499" t="s">
        <v>132</v>
      </c>
      <c r="M499" t="s">
        <v>141</v>
      </c>
      <c r="N499" t="s">
        <v>200</v>
      </c>
      <c r="O499" t="s">
        <v>255</v>
      </c>
    </row>
    <row r="500" spans="1:15" customFormat="1" x14ac:dyDescent="0.25">
      <c r="A500">
        <v>481073</v>
      </c>
      <c r="B500" t="s">
        <v>716</v>
      </c>
      <c r="C500">
        <v>485</v>
      </c>
      <c r="D500" t="s">
        <v>17</v>
      </c>
      <c r="E500">
        <v>485</v>
      </c>
      <c r="F500" t="s">
        <v>302</v>
      </c>
      <c r="G500" s="12">
        <v>1.7113000000000003</v>
      </c>
      <c r="H500">
        <v>0</v>
      </c>
      <c r="I500">
        <v>127</v>
      </c>
      <c r="J500" t="s">
        <v>46</v>
      </c>
      <c r="K500" t="s">
        <v>88</v>
      </c>
      <c r="L500" t="s">
        <v>132</v>
      </c>
      <c r="M500" t="s">
        <v>141</v>
      </c>
      <c r="N500" t="s">
        <v>200</v>
      </c>
      <c r="O500" t="s">
        <v>255</v>
      </c>
    </row>
    <row r="501" spans="1:15" customFormat="1" x14ac:dyDescent="0.25">
      <c r="A501">
        <v>481084</v>
      </c>
      <c r="B501" t="s">
        <v>717</v>
      </c>
      <c r="C501">
        <v>485</v>
      </c>
      <c r="D501" t="s">
        <v>17</v>
      </c>
      <c r="E501">
        <v>485</v>
      </c>
      <c r="F501" t="s">
        <v>302</v>
      </c>
      <c r="G501" s="12">
        <v>1.7113000000000003</v>
      </c>
      <c r="H501">
        <v>0</v>
      </c>
      <c r="I501">
        <v>120</v>
      </c>
      <c r="J501" t="s">
        <v>46</v>
      </c>
      <c r="K501" t="s">
        <v>88</v>
      </c>
      <c r="L501" t="s">
        <v>132</v>
      </c>
      <c r="M501" t="s">
        <v>141</v>
      </c>
      <c r="N501" t="s">
        <v>200</v>
      </c>
      <c r="O501" t="s">
        <v>255</v>
      </c>
    </row>
    <row r="502" spans="1:15" customFormat="1" x14ac:dyDescent="0.25">
      <c r="A502">
        <v>481305</v>
      </c>
      <c r="B502" t="s">
        <v>718</v>
      </c>
      <c r="C502">
        <v>250</v>
      </c>
      <c r="D502" t="s">
        <v>17</v>
      </c>
      <c r="E502">
        <v>250</v>
      </c>
      <c r="F502" t="s">
        <v>302</v>
      </c>
      <c r="G502" s="12">
        <v>1.2807500000000001</v>
      </c>
      <c r="H502" t="s">
        <v>325</v>
      </c>
      <c r="I502">
        <v>123</v>
      </c>
      <c r="J502" t="s">
        <v>46</v>
      </c>
      <c r="K502" t="s">
        <v>112</v>
      </c>
      <c r="L502" t="s">
        <v>132</v>
      </c>
      <c r="M502" t="s">
        <v>143</v>
      </c>
      <c r="N502" t="s">
        <v>189</v>
      </c>
      <c r="O502" t="s">
        <v>255</v>
      </c>
    </row>
    <row r="503" spans="1:15" customFormat="1" x14ac:dyDescent="0.25">
      <c r="A503">
        <v>481740</v>
      </c>
      <c r="B503" t="s">
        <v>719</v>
      </c>
      <c r="C503">
        <v>190</v>
      </c>
      <c r="D503" t="s">
        <v>17</v>
      </c>
      <c r="E503">
        <v>190</v>
      </c>
      <c r="F503" t="s">
        <v>302</v>
      </c>
      <c r="G503" s="12">
        <v>0.98499999999999999</v>
      </c>
      <c r="H503">
        <v>0</v>
      </c>
      <c r="I503">
        <v>6271</v>
      </c>
      <c r="J503" t="s">
        <v>46</v>
      </c>
      <c r="K503" t="s">
        <v>88</v>
      </c>
      <c r="L503" t="s">
        <v>132</v>
      </c>
      <c r="M503" t="s">
        <v>143</v>
      </c>
      <c r="N503" t="s">
        <v>189</v>
      </c>
      <c r="O503" t="s">
        <v>255</v>
      </c>
    </row>
    <row r="504" spans="1:15" customFormat="1" x14ac:dyDescent="0.25">
      <c r="A504">
        <v>481865</v>
      </c>
      <c r="B504" t="s">
        <v>719</v>
      </c>
      <c r="C504">
        <v>130</v>
      </c>
      <c r="D504" t="s">
        <v>17</v>
      </c>
      <c r="E504">
        <v>130</v>
      </c>
      <c r="F504" t="s">
        <v>302</v>
      </c>
      <c r="G504" s="12">
        <v>0.747</v>
      </c>
      <c r="H504">
        <v>0</v>
      </c>
      <c r="I504">
        <v>4290</v>
      </c>
      <c r="J504" t="s">
        <v>46</v>
      </c>
      <c r="K504" t="s">
        <v>88</v>
      </c>
      <c r="L504" t="s">
        <v>132</v>
      </c>
      <c r="M504" t="s">
        <v>143</v>
      </c>
      <c r="N504" t="s">
        <v>189</v>
      </c>
      <c r="O504" t="s">
        <v>255</v>
      </c>
    </row>
    <row r="505" spans="1:15" customFormat="1" x14ac:dyDescent="0.25">
      <c r="A505">
        <v>482403</v>
      </c>
      <c r="B505" t="s">
        <v>720</v>
      </c>
      <c r="C505">
        <v>420</v>
      </c>
      <c r="D505" t="s">
        <v>17</v>
      </c>
      <c r="E505">
        <v>420</v>
      </c>
      <c r="F505" t="s">
        <v>302</v>
      </c>
      <c r="G505" s="12">
        <v>1.18265</v>
      </c>
      <c r="H505">
        <v>0</v>
      </c>
      <c r="I505">
        <v>77</v>
      </c>
      <c r="J505" t="s">
        <v>46</v>
      </c>
      <c r="K505" t="s">
        <v>88</v>
      </c>
      <c r="L505" t="s">
        <v>132</v>
      </c>
      <c r="M505" t="s">
        <v>143</v>
      </c>
      <c r="N505" t="s">
        <v>189</v>
      </c>
      <c r="O505" t="s">
        <v>255</v>
      </c>
    </row>
    <row r="506" spans="1:15" customFormat="1" x14ac:dyDescent="0.25">
      <c r="A506">
        <v>501200</v>
      </c>
      <c r="B506" t="s">
        <v>721</v>
      </c>
      <c r="C506">
        <v>45</v>
      </c>
      <c r="D506" t="s">
        <v>17</v>
      </c>
      <c r="E506">
        <v>45</v>
      </c>
      <c r="F506" t="s">
        <v>302</v>
      </c>
      <c r="G506" s="12">
        <v>7.2485000000000008</v>
      </c>
      <c r="H506">
        <v>0</v>
      </c>
      <c r="I506">
        <v>15</v>
      </c>
      <c r="J506" t="s">
        <v>46</v>
      </c>
      <c r="K506" t="s">
        <v>93</v>
      </c>
      <c r="L506" t="s">
        <v>132</v>
      </c>
      <c r="M506" t="s">
        <v>310</v>
      </c>
      <c r="N506" t="s">
        <v>193</v>
      </c>
      <c r="O506" t="s">
        <v>284</v>
      </c>
    </row>
    <row r="507" spans="1:15" customFormat="1" x14ac:dyDescent="0.25">
      <c r="A507">
        <v>502320</v>
      </c>
      <c r="B507" t="s">
        <v>722</v>
      </c>
      <c r="C507">
        <v>16</v>
      </c>
      <c r="D507" t="s">
        <v>17</v>
      </c>
      <c r="E507">
        <v>16</v>
      </c>
      <c r="F507" t="s">
        <v>302</v>
      </c>
      <c r="G507" s="12">
        <v>13.679500000000003</v>
      </c>
      <c r="H507">
        <v>0</v>
      </c>
      <c r="I507">
        <v>22</v>
      </c>
      <c r="J507" t="s">
        <v>46</v>
      </c>
      <c r="K507" t="s">
        <v>93</v>
      </c>
      <c r="L507" t="s">
        <v>132</v>
      </c>
      <c r="M507" t="s">
        <v>310</v>
      </c>
      <c r="N507" t="s">
        <v>193</v>
      </c>
      <c r="O507" t="s">
        <v>284</v>
      </c>
    </row>
    <row r="508" spans="1:15" customFormat="1" x14ac:dyDescent="0.25">
      <c r="A508">
        <v>502390</v>
      </c>
      <c r="B508" t="s">
        <v>722</v>
      </c>
      <c r="C508">
        <v>33</v>
      </c>
      <c r="D508" t="s">
        <v>17</v>
      </c>
      <c r="E508">
        <v>33</v>
      </c>
      <c r="F508" t="s">
        <v>302</v>
      </c>
      <c r="G508" s="12">
        <v>26.269000000000002</v>
      </c>
      <c r="H508">
        <v>0</v>
      </c>
      <c r="I508">
        <v>22</v>
      </c>
      <c r="J508" t="s">
        <v>46</v>
      </c>
      <c r="K508" t="s">
        <v>93</v>
      </c>
      <c r="L508" t="s">
        <v>132</v>
      </c>
      <c r="M508" t="s">
        <v>310</v>
      </c>
      <c r="N508" t="s">
        <v>193</v>
      </c>
      <c r="O508" t="s">
        <v>284</v>
      </c>
    </row>
    <row r="509" spans="1:15" customFormat="1" x14ac:dyDescent="0.25">
      <c r="A509">
        <v>503322</v>
      </c>
      <c r="B509" t="s">
        <v>723</v>
      </c>
      <c r="C509">
        <v>16</v>
      </c>
      <c r="D509" t="s">
        <v>17</v>
      </c>
      <c r="E509">
        <v>16</v>
      </c>
      <c r="F509" t="s">
        <v>302</v>
      </c>
      <c r="G509" s="12">
        <v>11.99</v>
      </c>
      <c r="H509">
        <v>0</v>
      </c>
      <c r="I509">
        <v>19</v>
      </c>
      <c r="J509" t="s">
        <v>46</v>
      </c>
      <c r="K509" t="s">
        <v>93</v>
      </c>
      <c r="L509" t="s">
        <v>132</v>
      </c>
      <c r="M509" t="s">
        <v>310</v>
      </c>
      <c r="N509" t="s">
        <v>193</v>
      </c>
      <c r="O509" t="s">
        <v>284</v>
      </c>
    </row>
    <row r="510" spans="1:15" customFormat="1" x14ac:dyDescent="0.25">
      <c r="A510">
        <v>503370</v>
      </c>
      <c r="B510" t="s">
        <v>723</v>
      </c>
      <c r="C510">
        <v>33</v>
      </c>
      <c r="D510" t="s">
        <v>17</v>
      </c>
      <c r="E510">
        <v>33</v>
      </c>
      <c r="F510" t="s">
        <v>302</v>
      </c>
      <c r="G510" s="12">
        <v>23.598500000000001</v>
      </c>
      <c r="H510">
        <v>0</v>
      </c>
      <c r="I510">
        <v>31</v>
      </c>
      <c r="J510" t="s">
        <v>46</v>
      </c>
      <c r="K510" t="s">
        <v>93</v>
      </c>
      <c r="L510" t="s">
        <v>132</v>
      </c>
      <c r="M510" t="s">
        <v>310</v>
      </c>
      <c r="N510" t="s">
        <v>193</v>
      </c>
      <c r="O510" t="s">
        <v>284</v>
      </c>
    </row>
    <row r="511" spans="1:15" customFormat="1" x14ac:dyDescent="0.25">
      <c r="A511">
        <v>504324</v>
      </c>
      <c r="B511" t="s">
        <v>724</v>
      </c>
      <c r="C511">
        <v>15</v>
      </c>
      <c r="D511" t="s">
        <v>17</v>
      </c>
      <c r="E511">
        <v>15</v>
      </c>
      <c r="F511" t="s">
        <v>302</v>
      </c>
      <c r="G511" s="12">
        <v>7.3030000000000008</v>
      </c>
      <c r="H511">
        <v>0</v>
      </c>
      <c r="I511">
        <v>13</v>
      </c>
      <c r="J511" t="s">
        <v>46</v>
      </c>
      <c r="K511" t="s">
        <v>93</v>
      </c>
      <c r="L511" t="s">
        <v>132</v>
      </c>
      <c r="M511" t="s">
        <v>310</v>
      </c>
      <c r="N511" t="s">
        <v>193</v>
      </c>
      <c r="O511" t="s">
        <v>284</v>
      </c>
    </row>
    <row r="512" spans="1:15" customFormat="1" x14ac:dyDescent="0.25">
      <c r="A512">
        <v>506810</v>
      </c>
      <c r="B512" t="s">
        <v>725</v>
      </c>
      <c r="C512">
        <v>90</v>
      </c>
      <c r="D512" t="s">
        <v>17</v>
      </c>
      <c r="E512">
        <v>90</v>
      </c>
      <c r="F512" t="s">
        <v>302</v>
      </c>
      <c r="G512" s="12">
        <v>1.2503389999999999</v>
      </c>
      <c r="H512">
        <v>0</v>
      </c>
      <c r="I512">
        <v>1455</v>
      </c>
      <c r="J512" t="s">
        <v>46</v>
      </c>
      <c r="K512" t="s">
        <v>88</v>
      </c>
      <c r="L512" t="s">
        <v>132</v>
      </c>
      <c r="M512" t="s">
        <v>310</v>
      </c>
      <c r="N512" t="s">
        <v>192</v>
      </c>
      <c r="O512" t="s">
        <v>302</v>
      </c>
    </row>
    <row r="513" spans="1:15" customFormat="1" x14ac:dyDescent="0.25">
      <c r="A513">
        <v>506815</v>
      </c>
      <c r="B513" t="s">
        <v>726</v>
      </c>
      <c r="C513">
        <v>90</v>
      </c>
      <c r="D513" t="s">
        <v>17</v>
      </c>
      <c r="E513">
        <v>90</v>
      </c>
      <c r="F513" t="s">
        <v>302</v>
      </c>
      <c r="G513" s="12">
        <v>1.2503389999999999</v>
      </c>
      <c r="H513">
        <v>0</v>
      </c>
      <c r="I513">
        <v>409</v>
      </c>
      <c r="J513" t="s">
        <v>46</v>
      </c>
      <c r="K513" t="s">
        <v>88</v>
      </c>
      <c r="L513" t="s">
        <v>132</v>
      </c>
      <c r="M513" t="s">
        <v>310</v>
      </c>
      <c r="N513" t="s">
        <v>192</v>
      </c>
      <c r="O513" t="s">
        <v>302</v>
      </c>
    </row>
    <row r="514" spans="1:15" customFormat="1" x14ac:dyDescent="0.25">
      <c r="A514">
        <v>506830</v>
      </c>
      <c r="B514" t="s">
        <v>727</v>
      </c>
      <c r="C514">
        <v>90</v>
      </c>
      <c r="D514" t="s">
        <v>17</v>
      </c>
      <c r="E514">
        <v>90</v>
      </c>
      <c r="F514" t="s">
        <v>302</v>
      </c>
      <c r="G514" s="12">
        <v>1.293939</v>
      </c>
      <c r="H514">
        <v>0</v>
      </c>
      <c r="I514">
        <v>1560</v>
      </c>
      <c r="J514" t="s">
        <v>46</v>
      </c>
      <c r="K514" t="s">
        <v>88</v>
      </c>
      <c r="L514" t="s">
        <v>132</v>
      </c>
      <c r="M514" t="s">
        <v>310</v>
      </c>
      <c r="N514" t="s">
        <v>192</v>
      </c>
      <c r="O514" t="s">
        <v>302</v>
      </c>
    </row>
    <row r="515" spans="1:15" customFormat="1" x14ac:dyDescent="0.25">
      <c r="A515">
        <v>506833</v>
      </c>
      <c r="B515" t="s">
        <v>728</v>
      </c>
      <c r="C515">
        <v>90</v>
      </c>
      <c r="D515" t="s">
        <v>17</v>
      </c>
      <c r="E515">
        <v>90</v>
      </c>
      <c r="F515" t="s">
        <v>302</v>
      </c>
      <c r="G515" s="12">
        <v>1.293939</v>
      </c>
      <c r="H515">
        <v>0</v>
      </c>
      <c r="I515">
        <v>1132</v>
      </c>
      <c r="J515" t="s">
        <v>46</v>
      </c>
      <c r="K515" t="s">
        <v>88</v>
      </c>
      <c r="L515" t="s">
        <v>132</v>
      </c>
      <c r="M515" t="s">
        <v>310</v>
      </c>
      <c r="N515" t="s">
        <v>192</v>
      </c>
      <c r="O515" t="s">
        <v>302</v>
      </c>
    </row>
    <row r="516" spans="1:15" customFormat="1" x14ac:dyDescent="0.25">
      <c r="A516">
        <v>506835</v>
      </c>
      <c r="B516" t="s">
        <v>729</v>
      </c>
      <c r="C516">
        <v>90</v>
      </c>
      <c r="D516" t="s">
        <v>17</v>
      </c>
      <c r="E516">
        <v>90</v>
      </c>
      <c r="F516" t="s">
        <v>302</v>
      </c>
      <c r="G516" s="12">
        <v>1.293939</v>
      </c>
      <c r="H516">
        <v>0</v>
      </c>
      <c r="I516">
        <v>966</v>
      </c>
      <c r="J516" t="s">
        <v>46</v>
      </c>
      <c r="K516" t="s">
        <v>88</v>
      </c>
      <c r="L516" t="s">
        <v>132</v>
      </c>
      <c r="M516" t="s">
        <v>310</v>
      </c>
      <c r="N516" t="s">
        <v>192</v>
      </c>
      <c r="O516" t="s">
        <v>302</v>
      </c>
    </row>
    <row r="517" spans="1:15" customFormat="1" x14ac:dyDescent="0.25">
      <c r="A517">
        <v>506844</v>
      </c>
      <c r="B517" t="s">
        <v>730</v>
      </c>
      <c r="C517">
        <v>90</v>
      </c>
      <c r="D517" t="s">
        <v>17</v>
      </c>
      <c r="E517">
        <v>90</v>
      </c>
      <c r="F517" t="s">
        <v>302</v>
      </c>
      <c r="G517" s="12">
        <v>1.293939</v>
      </c>
      <c r="H517">
        <v>0</v>
      </c>
      <c r="I517">
        <v>1143</v>
      </c>
      <c r="J517" t="s">
        <v>46</v>
      </c>
      <c r="K517" t="s">
        <v>88</v>
      </c>
      <c r="L517" t="s">
        <v>132</v>
      </c>
      <c r="M517" t="s">
        <v>310</v>
      </c>
      <c r="N517" t="s">
        <v>192</v>
      </c>
      <c r="O517" t="s">
        <v>302</v>
      </c>
    </row>
    <row r="518" spans="1:15" customFormat="1" x14ac:dyDescent="0.25">
      <c r="A518">
        <v>506855</v>
      </c>
      <c r="B518" t="s">
        <v>731</v>
      </c>
      <c r="C518">
        <v>80</v>
      </c>
      <c r="D518" t="s">
        <v>17</v>
      </c>
      <c r="E518">
        <v>80</v>
      </c>
      <c r="F518" t="s">
        <v>302</v>
      </c>
      <c r="G518" s="12">
        <v>1.2612389999999998</v>
      </c>
      <c r="H518" t="s">
        <v>325</v>
      </c>
      <c r="I518" s="27"/>
      <c r="J518" t="s">
        <v>46</v>
      </c>
      <c r="K518" t="s">
        <v>88</v>
      </c>
      <c r="L518" t="s">
        <v>132</v>
      </c>
      <c r="M518" t="s">
        <v>310</v>
      </c>
      <c r="N518" t="s">
        <v>192</v>
      </c>
      <c r="O518" t="s">
        <v>302</v>
      </c>
    </row>
    <row r="519" spans="1:15" customFormat="1" x14ac:dyDescent="0.25">
      <c r="A519">
        <v>508141</v>
      </c>
      <c r="B519" t="s">
        <v>732</v>
      </c>
      <c r="C519">
        <v>110</v>
      </c>
      <c r="D519" t="s">
        <v>17</v>
      </c>
      <c r="E519">
        <v>110</v>
      </c>
      <c r="F519" t="s">
        <v>302</v>
      </c>
      <c r="G519" s="12">
        <v>1.4279000000000002</v>
      </c>
      <c r="H519">
        <v>0</v>
      </c>
      <c r="I519">
        <v>174</v>
      </c>
      <c r="J519" t="s">
        <v>46</v>
      </c>
      <c r="K519" t="s">
        <v>88</v>
      </c>
      <c r="L519" t="s">
        <v>132</v>
      </c>
      <c r="M519" t="s">
        <v>310</v>
      </c>
      <c r="N519" t="s">
        <v>167</v>
      </c>
      <c r="O519" t="s">
        <v>251</v>
      </c>
    </row>
    <row r="520" spans="1:15" customFormat="1" x14ac:dyDescent="0.25">
      <c r="A520">
        <v>508152</v>
      </c>
      <c r="B520" t="s">
        <v>733</v>
      </c>
      <c r="C520">
        <v>110</v>
      </c>
      <c r="D520" t="s">
        <v>17</v>
      </c>
      <c r="E520">
        <v>110</v>
      </c>
      <c r="F520" t="s">
        <v>302</v>
      </c>
      <c r="G520" s="12">
        <v>1.4279000000000002</v>
      </c>
      <c r="H520">
        <v>0</v>
      </c>
      <c r="I520">
        <v>174</v>
      </c>
      <c r="J520" t="s">
        <v>46</v>
      </c>
      <c r="K520" t="s">
        <v>88</v>
      </c>
      <c r="L520" t="s">
        <v>132</v>
      </c>
      <c r="M520" t="s">
        <v>310</v>
      </c>
      <c r="N520" t="s">
        <v>167</v>
      </c>
      <c r="O520" t="s">
        <v>251</v>
      </c>
    </row>
    <row r="521" spans="1:15" customFormat="1" x14ac:dyDescent="0.25">
      <c r="A521">
        <v>508163</v>
      </c>
      <c r="B521" t="s">
        <v>734</v>
      </c>
      <c r="C521">
        <v>110</v>
      </c>
      <c r="D521" t="s">
        <v>17</v>
      </c>
      <c r="E521">
        <v>110</v>
      </c>
      <c r="F521" t="s">
        <v>302</v>
      </c>
      <c r="G521" s="12">
        <v>1.4279000000000002</v>
      </c>
      <c r="H521">
        <v>0</v>
      </c>
      <c r="I521">
        <v>129</v>
      </c>
      <c r="J521" t="s">
        <v>46</v>
      </c>
      <c r="K521" t="s">
        <v>88</v>
      </c>
      <c r="L521" t="s">
        <v>132</v>
      </c>
      <c r="M521" t="s">
        <v>310</v>
      </c>
      <c r="N521" t="s">
        <v>167</v>
      </c>
      <c r="O521" t="s">
        <v>251</v>
      </c>
    </row>
    <row r="522" spans="1:15" customFormat="1" x14ac:dyDescent="0.25">
      <c r="A522" t="s">
        <v>735</v>
      </c>
      <c r="B522" t="s">
        <v>736</v>
      </c>
      <c r="C522">
        <v>50</v>
      </c>
      <c r="D522" t="s">
        <v>17</v>
      </c>
      <c r="E522">
        <v>50</v>
      </c>
      <c r="F522" t="s">
        <v>302</v>
      </c>
      <c r="G522" s="12">
        <v>3.8150000000000004</v>
      </c>
      <c r="H522" t="s">
        <v>325</v>
      </c>
      <c r="I522" s="27"/>
      <c r="J522" t="s">
        <v>46</v>
      </c>
      <c r="K522">
        <v>0</v>
      </c>
      <c r="L522" t="s">
        <v>132</v>
      </c>
      <c r="M522" t="s">
        <v>310</v>
      </c>
      <c r="N522" t="s">
        <v>737</v>
      </c>
      <c r="O522" t="s">
        <v>302</v>
      </c>
    </row>
    <row r="523" spans="1:15" customFormat="1" x14ac:dyDescent="0.25">
      <c r="A523">
        <v>516121</v>
      </c>
      <c r="B523" t="s">
        <v>738</v>
      </c>
      <c r="C523">
        <v>500</v>
      </c>
      <c r="D523" t="s">
        <v>17</v>
      </c>
      <c r="E523">
        <v>500</v>
      </c>
      <c r="F523" t="s">
        <v>302</v>
      </c>
      <c r="G523" s="12">
        <v>1.2099000000000002</v>
      </c>
      <c r="H523">
        <v>0</v>
      </c>
      <c r="I523">
        <v>115</v>
      </c>
      <c r="J523" t="s">
        <v>46</v>
      </c>
      <c r="K523" t="s">
        <v>67</v>
      </c>
      <c r="L523" t="s">
        <v>132</v>
      </c>
      <c r="M523" t="s">
        <v>144</v>
      </c>
      <c r="N523" t="s">
        <v>170</v>
      </c>
      <c r="O523" t="s">
        <v>251</v>
      </c>
    </row>
    <row r="524" spans="1:15" customFormat="1" x14ac:dyDescent="0.25">
      <c r="A524">
        <v>516224</v>
      </c>
      <c r="B524" t="s">
        <v>739</v>
      </c>
      <c r="C524">
        <v>500</v>
      </c>
      <c r="D524" t="s">
        <v>17</v>
      </c>
      <c r="E524">
        <v>500</v>
      </c>
      <c r="F524" t="s">
        <v>302</v>
      </c>
      <c r="G524" s="12">
        <v>1.1118000000000001</v>
      </c>
      <c r="H524">
        <v>0</v>
      </c>
      <c r="I524">
        <v>49</v>
      </c>
      <c r="J524" t="s">
        <v>46</v>
      </c>
      <c r="K524" t="s">
        <v>67</v>
      </c>
      <c r="L524" t="s">
        <v>132</v>
      </c>
      <c r="M524" t="s">
        <v>144</v>
      </c>
      <c r="N524" t="s">
        <v>170</v>
      </c>
      <c r="O524" t="s">
        <v>251</v>
      </c>
    </row>
    <row r="525" spans="1:15" customFormat="1" x14ac:dyDescent="0.25">
      <c r="A525">
        <v>516320</v>
      </c>
      <c r="B525" t="s">
        <v>740</v>
      </c>
      <c r="C525">
        <v>750</v>
      </c>
      <c r="D525" t="s">
        <v>17</v>
      </c>
      <c r="E525">
        <v>750</v>
      </c>
      <c r="F525" t="s">
        <v>302</v>
      </c>
      <c r="G525" s="12">
        <v>2.4634</v>
      </c>
      <c r="H525">
        <v>0</v>
      </c>
      <c r="I525">
        <v>24</v>
      </c>
      <c r="J525" t="s">
        <v>46</v>
      </c>
      <c r="K525" t="s">
        <v>67</v>
      </c>
      <c r="L525" t="s">
        <v>132</v>
      </c>
      <c r="M525" t="s">
        <v>144</v>
      </c>
      <c r="N525" t="s">
        <v>170</v>
      </c>
      <c r="O525" t="s">
        <v>251</v>
      </c>
    </row>
    <row r="526" spans="1:15" customFormat="1" x14ac:dyDescent="0.25">
      <c r="A526">
        <v>536012</v>
      </c>
      <c r="B526" t="s">
        <v>741</v>
      </c>
      <c r="C526">
        <v>46</v>
      </c>
      <c r="D526" t="s">
        <v>17</v>
      </c>
      <c r="E526">
        <v>46</v>
      </c>
      <c r="F526" t="s">
        <v>302</v>
      </c>
      <c r="G526" s="12">
        <v>2.6639600000000003</v>
      </c>
      <c r="H526">
        <v>0</v>
      </c>
      <c r="I526">
        <v>349</v>
      </c>
      <c r="J526" t="s">
        <v>46</v>
      </c>
      <c r="K526" t="s">
        <v>78</v>
      </c>
      <c r="L526" t="s">
        <v>132</v>
      </c>
      <c r="M526" t="s">
        <v>310</v>
      </c>
      <c r="N526" t="s">
        <v>189</v>
      </c>
      <c r="O526" t="s">
        <v>302</v>
      </c>
    </row>
    <row r="527" spans="1:15" customFormat="1" x14ac:dyDescent="0.25">
      <c r="A527">
        <v>538145</v>
      </c>
      <c r="B527" t="s">
        <v>742</v>
      </c>
      <c r="C527">
        <v>50</v>
      </c>
      <c r="D527" t="s">
        <v>17</v>
      </c>
      <c r="E527">
        <v>50</v>
      </c>
      <c r="F527" t="s">
        <v>302</v>
      </c>
      <c r="G527" s="12">
        <v>1.0137</v>
      </c>
      <c r="H527">
        <v>0</v>
      </c>
      <c r="I527">
        <v>36</v>
      </c>
      <c r="J527" t="s">
        <v>46</v>
      </c>
      <c r="K527" t="s">
        <v>743</v>
      </c>
      <c r="L527" t="s">
        <v>132</v>
      </c>
      <c r="M527" t="s">
        <v>142</v>
      </c>
      <c r="N527" t="s">
        <v>208</v>
      </c>
      <c r="O527" t="s">
        <v>295</v>
      </c>
    </row>
    <row r="528" spans="1:15" customFormat="1" x14ac:dyDescent="0.25">
      <c r="A528">
        <v>539487</v>
      </c>
      <c r="B528" t="s">
        <v>744</v>
      </c>
      <c r="C528">
        <v>30</v>
      </c>
      <c r="D528" t="s">
        <v>17</v>
      </c>
      <c r="E528">
        <v>30</v>
      </c>
      <c r="F528" t="s">
        <v>302</v>
      </c>
      <c r="G528" s="12">
        <v>1.1399999999999999</v>
      </c>
      <c r="H528" t="s">
        <v>325</v>
      </c>
      <c r="I528">
        <v>66</v>
      </c>
      <c r="J528" t="s">
        <v>46</v>
      </c>
      <c r="K528" t="s">
        <v>100</v>
      </c>
      <c r="L528" t="s">
        <v>132</v>
      </c>
      <c r="M528" t="s">
        <v>142</v>
      </c>
      <c r="N528" t="s">
        <v>208</v>
      </c>
      <c r="O528" t="s">
        <v>302</v>
      </c>
    </row>
    <row r="529" spans="1:15" customFormat="1" x14ac:dyDescent="0.25">
      <c r="A529">
        <v>540002</v>
      </c>
      <c r="B529" t="s">
        <v>745</v>
      </c>
      <c r="C529">
        <v>50</v>
      </c>
      <c r="D529" t="s">
        <v>17</v>
      </c>
      <c r="E529">
        <v>50</v>
      </c>
      <c r="F529" t="s">
        <v>302</v>
      </c>
      <c r="G529" s="12">
        <v>0.81750000000000012</v>
      </c>
      <c r="H529">
        <v>0</v>
      </c>
      <c r="I529">
        <v>81</v>
      </c>
      <c r="J529" t="s">
        <v>46</v>
      </c>
      <c r="K529" t="s">
        <v>128</v>
      </c>
      <c r="L529" t="s">
        <v>132</v>
      </c>
      <c r="M529" t="s">
        <v>142</v>
      </c>
      <c r="N529" t="s">
        <v>207</v>
      </c>
      <c r="O529" t="s">
        <v>298</v>
      </c>
    </row>
    <row r="530" spans="1:15" customFormat="1" x14ac:dyDescent="0.25">
      <c r="A530">
        <v>540013</v>
      </c>
      <c r="B530" t="s">
        <v>745</v>
      </c>
      <c r="C530">
        <v>125</v>
      </c>
      <c r="D530" t="s">
        <v>17</v>
      </c>
      <c r="E530">
        <v>125</v>
      </c>
      <c r="F530" t="s">
        <v>302</v>
      </c>
      <c r="G530" s="12">
        <v>1.4388000000000001</v>
      </c>
      <c r="H530">
        <v>0</v>
      </c>
      <c r="I530">
        <v>83</v>
      </c>
      <c r="J530" t="s">
        <v>46</v>
      </c>
      <c r="K530" t="s">
        <v>128</v>
      </c>
      <c r="L530" t="s">
        <v>132</v>
      </c>
      <c r="M530" t="s">
        <v>142</v>
      </c>
      <c r="N530" t="s">
        <v>207</v>
      </c>
      <c r="O530" t="s">
        <v>298</v>
      </c>
    </row>
    <row r="531" spans="1:15" customFormat="1" x14ac:dyDescent="0.25">
      <c r="A531">
        <v>540105</v>
      </c>
      <c r="B531" t="s">
        <v>745</v>
      </c>
      <c r="C531">
        <v>250</v>
      </c>
      <c r="D531" t="s">
        <v>17</v>
      </c>
      <c r="E531">
        <v>250</v>
      </c>
      <c r="F531" t="s">
        <v>302</v>
      </c>
      <c r="G531" s="12">
        <v>1.7989999999999999</v>
      </c>
      <c r="H531" t="s">
        <v>325</v>
      </c>
      <c r="I531">
        <v>42</v>
      </c>
      <c r="J531" t="s">
        <v>46</v>
      </c>
      <c r="K531" t="s">
        <v>128</v>
      </c>
      <c r="L531" t="s">
        <v>132</v>
      </c>
      <c r="M531" t="s">
        <v>142</v>
      </c>
      <c r="N531" t="s">
        <v>207</v>
      </c>
      <c r="O531" t="s">
        <v>298</v>
      </c>
    </row>
    <row r="532" spans="1:15" customFormat="1" x14ac:dyDescent="0.25">
      <c r="A532">
        <v>540142</v>
      </c>
      <c r="B532" t="s">
        <v>746</v>
      </c>
      <c r="C532">
        <v>12.5</v>
      </c>
      <c r="D532" t="s">
        <v>17</v>
      </c>
      <c r="E532">
        <v>12.5</v>
      </c>
      <c r="F532" t="s">
        <v>302</v>
      </c>
      <c r="G532" s="12">
        <v>4.8541333333333339E-2</v>
      </c>
      <c r="H532">
        <v>0</v>
      </c>
      <c r="I532">
        <v>14612</v>
      </c>
      <c r="J532" t="s">
        <v>46</v>
      </c>
      <c r="K532" t="s">
        <v>747</v>
      </c>
      <c r="L532" t="s">
        <v>132</v>
      </c>
      <c r="M532" t="s">
        <v>142</v>
      </c>
      <c r="N532" t="s">
        <v>172</v>
      </c>
      <c r="O532" t="s">
        <v>256</v>
      </c>
    </row>
    <row r="533" spans="1:15" customFormat="1" x14ac:dyDescent="0.25">
      <c r="A533">
        <v>541468</v>
      </c>
      <c r="B533" t="s">
        <v>748</v>
      </c>
      <c r="C533">
        <v>220</v>
      </c>
      <c r="D533" t="s">
        <v>17</v>
      </c>
      <c r="E533">
        <v>220</v>
      </c>
      <c r="F533" t="s">
        <v>302</v>
      </c>
      <c r="G533" s="12">
        <v>1.8748</v>
      </c>
      <c r="H533">
        <v>0</v>
      </c>
      <c r="I533">
        <v>85</v>
      </c>
      <c r="J533" t="s">
        <v>46</v>
      </c>
      <c r="K533" t="s">
        <v>68</v>
      </c>
      <c r="L533" t="s">
        <v>132</v>
      </c>
      <c r="M533" t="s">
        <v>142</v>
      </c>
      <c r="N533" t="s">
        <v>171</v>
      </c>
      <c r="O533" t="s">
        <v>302</v>
      </c>
    </row>
    <row r="534" spans="1:15" customFormat="1" x14ac:dyDescent="0.25">
      <c r="A534">
        <v>541498</v>
      </c>
      <c r="B534" t="s">
        <v>749</v>
      </c>
      <c r="C534">
        <v>220</v>
      </c>
      <c r="D534" t="s">
        <v>17</v>
      </c>
      <c r="E534">
        <v>220</v>
      </c>
      <c r="F534" t="s">
        <v>302</v>
      </c>
      <c r="G534" s="12">
        <v>2.0056000000000003</v>
      </c>
      <c r="H534">
        <v>0</v>
      </c>
      <c r="I534">
        <v>59</v>
      </c>
      <c r="J534" t="s">
        <v>46</v>
      </c>
      <c r="K534" t="s">
        <v>68</v>
      </c>
      <c r="L534" t="s">
        <v>132</v>
      </c>
      <c r="M534" t="s">
        <v>142</v>
      </c>
      <c r="N534" t="s">
        <v>171</v>
      </c>
      <c r="O534" t="s">
        <v>302</v>
      </c>
    </row>
    <row r="535" spans="1:15" customFormat="1" x14ac:dyDescent="0.25">
      <c r="A535">
        <v>541508</v>
      </c>
      <c r="B535" t="s">
        <v>750</v>
      </c>
      <c r="C535">
        <v>220</v>
      </c>
      <c r="D535" t="s">
        <v>17</v>
      </c>
      <c r="E535">
        <v>220</v>
      </c>
      <c r="F535" t="s">
        <v>302</v>
      </c>
      <c r="G535" s="12">
        <v>1.8639000000000001</v>
      </c>
      <c r="H535">
        <v>0</v>
      </c>
      <c r="I535">
        <v>99</v>
      </c>
      <c r="J535" t="s">
        <v>46</v>
      </c>
      <c r="K535" t="s">
        <v>68</v>
      </c>
      <c r="L535" t="s">
        <v>132</v>
      </c>
      <c r="M535" t="s">
        <v>142</v>
      </c>
      <c r="N535" t="s">
        <v>171</v>
      </c>
      <c r="O535" t="s">
        <v>302</v>
      </c>
    </row>
    <row r="536" spans="1:15" customFormat="1" x14ac:dyDescent="0.25">
      <c r="A536">
        <v>541518</v>
      </c>
      <c r="B536" t="s">
        <v>751</v>
      </c>
      <c r="C536">
        <v>220</v>
      </c>
      <c r="D536" t="s">
        <v>17</v>
      </c>
      <c r="E536">
        <v>220</v>
      </c>
      <c r="F536" t="s">
        <v>302</v>
      </c>
      <c r="G536" s="12">
        <v>1.7222000000000002</v>
      </c>
      <c r="H536">
        <v>0</v>
      </c>
      <c r="I536">
        <v>28</v>
      </c>
      <c r="J536" t="s">
        <v>46</v>
      </c>
      <c r="K536" t="s">
        <v>68</v>
      </c>
      <c r="L536" t="s">
        <v>132</v>
      </c>
      <c r="M536" t="s">
        <v>142</v>
      </c>
      <c r="N536" t="s">
        <v>171</v>
      </c>
      <c r="O536" t="s">
        <v>302</v>
      </c>
    </row>
    <row r="537" spans="1:15" customFormat="1" x14ac:dyDescent="0.25">
      <c r="A537">
        <v>541528</v>
      </c>
      <c r="B537" t="s">
        <v>752</v>
      </c>
      <c r="C537">
        <v>220</v>
      </c>
      <c r="D537" t="s">
        <v>17</v>
      </c>
      <c r="E537">
        <v>220</v>
      </c>
      <c r="F537" t="s">
        <v>302</v>
      </c>
      <c r="G537" s="12">
        <v>1.7876000000000001</v>
      </c>
      <c r="H537">
        <v>0</v>
      </c>
      <c r="I537">
        <v>148</v>
      </c>
      <c r="J537" t="s">
        <v>46</v>
      </c>
      <c r="K537" t="s">
        <v>68</v>
      </c>
      <c r="L537" t="s">
        <v>132</v>
      </c>
      <c r="M537" t="s">
        <v>142</v>
      </c>
      <c r="N537" t="s">
        <v>171</v>
      </c>
      <c r="O537" t="s">
        <v>302</v>
      </c>
    </row>
    <row r="538" spans="1:15" customFormat="1" x14ac:dyDescent="0.25">
      <c r="A538">
        <v>541531</v>
      </c>
      <c r="B538" t="s">
        <v>753</v>
      </c>
      <c r="C538">
        <v>220</v>
      </c>
      <c r="D538" t="s">
        <v>17</v>
      </c>
      <c r="E538">
        <v>220</v>
      </c>
      <c r="F538" t="s">
        <v>302</v>
      </c>
      <c r="G538" s="12">
        <v>1.7876000000000001</v>
      </c>
      <c r="H538">
        <v>0</v>
      </c>
      <c r="I538">
        <v>64</v>
      </c>
      <c r="J538" t="s">
        <v>46</v>
      </c>
      <c r="K538" t="s">
        <v>68</v>
      </c>
      <c r="L538" t="s">
        <v>132</v>
      </c>
      <c r="M538" t="s">
        <v>142</v>
      </c>
      <c r="N538" t="s">
        <v>171</v>
      </c>
      <c r="O538" t="s">
        <v>302</v>
      </c>
    </row>
    <row r="539" spans="1:15" customFormat="1" x14ac:dyDescent="0.25">
      <c r="A539">
        <v>541693</v>
      </c>
      <c r="B539" t="s">
        <v>754</v>
      </c>
      <c r="C539">
        <v>220</v>
      </c>
      <c r="D539" t="s">
        <v>17</v>
      </c>
      <c r="E539">
        <v>220</v>
      </c>
      <c r="F539" t="s">
        <v>302</v>
      </c>
      <c r="G539" s="12">
        <v>1.8312000000000002</v>
      </c>
      <c r="H539">
        <v>0</v>
      </c>
      <c r="I539">
        <v>73</v>
      </c>
      <c r="J539" t="s">
        <v>46</v>
      </c>
      <c r="K539" t="s">
        <v>68</v>
      </c>
      <c r="L539" t="s">
        <v>132</v>
      </c>
      <c r="M539" t="s">
        <v>142</v>
      </c>
      <c r="N539" t="s">
        <v>171</v>
      </c>
      <c r="O539" t="s">
        <v>302</v>
      </c>
    </row>
    <row r="540" spans="1:15" customFormat="1" x14ac:dyDescent="0.25">
      <c r="A540">
        <v>541811</v>
      </c>
      <c r="B540" t="s">
        <v>755</v>
      </c>
      <c r="C540">
        <v>220</v>
      </c>
      <c r="D540" t="s">
        <v>17</v>
      </c>
      <c r="E540">
        <v>220</v>
      </c>
      <c r="F540" t="s">
        <v>302</v>
      </c>
      <c r="G540" s="12">
        <v>1.7440000000000002</v>
      </c>
      <c r="H540">
        <v>0</v>
      </c>
      <c r="I540">
        <v>54</v>
      </c>
      <c r="J540" t="s">
        <v>46</v>
      </c>
      <c r="K540" t="s">
        <v>68</v>
      </c>
      <c r="L540" t="s">
        <v>132</v>
      </c>
      <c r="M540" t="s">
        <v>142</v>
      </c>
      <c r="N540" t="s">
        <v>171</v>
      </c>
      <c r="O540" t="s">
        <v>302</v>
      </c>
    </row>
    <row r="541" spans="1:15" customFormat="1" x14ac:dyDescent="0.25">
      <c r="A541">
        <v>541822</v>
      </c>
      <c r="B541" t="s">
        <v>756</v>
      </c>
      <c r="C541">
        <v>220</v>
      </c>
      <c r="D541" t="s">
        <v>17</v>
      </c>
      <c r="E541">
        <v>220</v>
      </c>
      <c r="F541" t="s">
        <v>302</v>
      </c>
      <c r="G541" s="12">
        <v>1.9402000000000001</v>
      </c>
      <c r="H541">
        <v>0</v>
      </c>
      <c r="I541">
        <v>62</v>
      </c>
      <c r="J541" t="s">
        <v>46</v>
      </c>
      <c r="K541" t="s">
        <v>68</v>
      </c>
      <c r="L541" t="s">
        <v>132</v>
      </c>
      <c r="M541" t="s">
        <v>142</v>
      </c>
      <c r="N541" t="s">
        <v>171</v>
      </c>
      <c r="O541" t="s">
        <v>302</v>
      </c>
    </row>
    <row r="542" spans="1:15" customFormat="1" x14ac:dyDescent="0.25">
      <c r="A542">
        <v>541855</v>
      </c>
      <c r="B542" t="s">
        <v>757</v>
      </c>
      <c r="C542">
        <v>220</v>
      </c>
      <c r="D542" t="s">
        <v>17</v>
      </c>
      <c r="E542">
        <v>220</v>
      </c>
      <c r="F542" t="s">
        <v>302</v>
      </c>
      <c r="G542" s="12">
        <v>1.9184000000000001</v>
      </c>
      <c r="H542">
        <v>0</v>
      </c>
      <c r="I542">
        <v>28</v>
      </c>
      <c r="J542" t="s">
        <v>46</v>
      </c>
      <c r="K542" t="s">
        <v>68</v>
      </c>
      <c r="L542" t="s">
        <v>132</v>
      </c>
      <c r="M542" t="s">
        <v>142</v>
      </c>
      <c r="N542" t="s">
        <v>171</v>
      </c>
      <c r="O542" t="s">
        <v>302</v>
      </c>
    </row>
    <row r="543" spans="1:15" customFormat="1" x14ac:dyDescent="0.25">
      <c r="A543">
        <v>541951</v>
      </c>
      <c r="B543" t="s">
        <v>758</v>
      </c>
      <c r="C543">
        <v>220</v>
      </c>
      <c r="D543" t="s">
        <v>17</v>
      </c>
      <c r="E543">
        <v>220</v>
      </c>
      <c r="F543" t="s">
        <v>302</v>
      </c>
      <c r="G543" s="12">
        <v>1.7766999999999999</v>
      </c>
      <c r="H543">
        <v>0</v>
      </c>
      <c r="I543">
        <v>74</v>
      </c>
      <c r="J543" t="s">
        <v>46</v>
      </c>
      <c r="K543" t="s">
        <v>68</v>
      </c>
      <c r="L543" t="s">
        <v>132</v>
      </c>
      <c r="M543" t="s">
        <v>142</v>
      </c>
      <c r="N543" t="s">
        <v>171</v>
      </c>
      <c r="O543" t="s">
        <v>302</v>
      </c>
    </row>
    <row r="544" spans="1:15" customFormat="1" x14ac:dyDescent="0.25">
      <c r="A544">
        <v>541962</v>
      </c>
      <c r="B544" t="s">
        <v>759</v>
      </c>
      <c r="C544">
        <v>220</v>
      </c>
      <c r="D544" t="s">
        <v>17</v>
      </c>
      <c r="E544">
        <v>220</v>
      </c>
      <c r="F544" t="s">
        <v>302</v>
      </c>
      <c r="G544" s="12">
        <v>1.7331000000000003</v>
      </c>
      <c r="H544">
        <v>0</v>
      </c>
      <c r="I544">
        <v>81</v>
      </c>
      <c r="J544" t="s">
        <v>46</v>
      </c>
      <c r="K544" t="s">
        <v>68</v>
      </c>
      <c r="L544" t="s">
        <v>132</v>
      </c>
      <c r="M544" t="s">
        <v>142</v>
      </c>
      <c r="N544" t="s">
        <v>171</v>
      </c>
      <c r="O544" t="s">
        <v>302</v>
      </c>
    </row>
    <row r="545" spans="1:15" customFormat="1" x14ac:dyDescent="0.25">
      <c r="A545">
        <v>541973</v>
      </c>
      <c r="B545" t="s">
        <v>760</v>
      </c>
      <c r="C545">
        <v>220</v>
      </c>
      <c r="D545" t="s">
        <v>17</v>
      </c>
      <c r="E545">
        <v>220</v>
      </c>
      <c r="F545" t="s">
        <v>302</v>
      </c>
      <c r="G545" s="12">
        <v>1.8312000000000002</v>
      </c>
      <c r="H545">
        <v>0</v>
      </c>
      <c r="I545">
        <v>30</v>
      </c>
      <c r="J545" t="s">
        <v>46</v>
      </c>
      <c r="K545" t="s">
        <v>68</v>
      </c>
      <c r="L545" t="s">
        <v>132</v>
      </c>
      <c r="M545" t="s">
        <v>142</v>
      </c>
      <c r="N545" t="s">
        <v>171</v>
      </c>
      <c r="O545" t="s">
        <v>302</v>
      </c>
    </row>
    <row r="546" spans="1:15" customFormat="1" x14ac:dyDescent="0.25">
      <c r="A546">
        <v>541984</v>
      </c>
      <c r="B546" t="s">
        <v>761</v>
      </c>
      <c r="C546">
        <v>220</v>
      </c>
      <c r="D546" t="s">
        <v>17</v>
      </c>
      <c r="E546">
        <v>220</v>
      </c>
      <c r="F546" t="s">
        <v>302</v>
      </c>
      <c r="G546" s="12">
        <v>2.0056000000000003</v>
      </c>
      <c r="H546">
        <v>0</v>
      </c>
      <c r="I546">
        <v>86</v>
      </c>
      <c r="J546" t="s">
        <v>46</v>
      </c>
      <c r="K546" t="s">
        <v>68</v>
      </c>
      <c r="L546" t="s">
        <v>132</v>
      </c>
      <c r="M546" t="s">
        <v>142</v>
      </c>
      <c r="N546" t="s">
        <v>171</v>
      </c>
      <c r="O546" t="s">
        <v>302</v>
      </c>
    </row>
    <row r="547" spans="1:15" customFormat="1" x14ac:dyDescent="0.25">
      <c r="A547">
        <v>542021</v>
      </c>
      <c r="B547" t="s">
        <v>762</v>
      </c>
      <c r="C547">
        <v>42</v>
      </c>
      <c r="D547" t="s">
        <v>17</v>
      </c>
      <c r="E547">
        <v>42</v>
      </c>
      <c r="F547" t="s">
        <v>302</v>
      </c>
      <c r="G547" s="12">
        <v>0.40439000000000003</v>
      </c>
      <c r="H547">
        <v>0</v>
      </c>
      <c r="I547">
        <v>1339</v>
      </c>
      <c r="J547" t="s">
        <v>46</v>
      </c>
      <c r="K547" t="s">
        <v>57</v>
      </c>
      <c r="L547" t="s">
        <v>132</v>
      </c>
      <c r="M547" t="s">
        <v>142</v>
      </c>
      <c r="N547" t="s">
        <v>171</v>
      </c>
      <c r="O547" t="s">
        <v>302</v>
      </c>
    </row>
    <row r="548" spans="1:15" customFormat="1" x14ac:dyDescent="0.25">
      <c r="A548" t="s">
        <v>763</v>
      </c>
      <c r="B548" t="s">
        <v>764</v>
      </c>
      <c r="C548">
        <v>42</v>
      </c>
      <c r="D548" t="s">
        <v>17</v>
      </c>
      <c r="E548">
        <v>42</v>
      </c>
      <c r="F548" t="s">
        <v>302</v>
      </c>
      <c r="G548" s="12">
        <v>0.44908000000000003</v>
      </c>
      <c r="H548" t="s">
        <v>325</v>
      </c>
      <c r="I548" s="27"/>
      <c r="J548" t="s">
        <v>46</v>
      </c>
      <c r="K548" t="s">
        <v>57</v>
      </c>
      <c r="L548" t="s">
        <v>132</v>
      </c>
      <c r="M548" t="s">
        <v>142</v>
      </c>
      <c r="N548" t="s">
        <v>171</v>
      </c>
      <c r="O548" t="s">
        <v>302</v>
      </c>
    </row>
    <row r="549" spans="1:15" customFormat="1" x14ac:dyDescent="0.25">
      <c r="A549">
        <v>542076</v>
      </c>
      <c r="B549" t="s">
        <v>765</v>
      </c>
      <c r="C549">
        <v>42</v>
      </c>
      <c r="D549" t="s">
        <v>17</v>
      </c>
      <c r="E549">
        <v>42</v>
      </c>
      <c r="F549" t="s">
        <v>302</v>
      </c>
      <c r="G549" s="12">
        <v>0.40439000000000003</v>
      </c>
      <c r="H549">
        <v>0</v>
      </c>
      <c r="I549">
        <v>1421</v>
      </c>
      <c r="J549" t="s">
        <v>46</v>
      </c>
      <c r="K549" t="s">
        <v>57</v>
      </c>
      <c r="L549" t="s">
        <v>132</v>
      </c>
      <c r="M549" t="s">
        <v>142</v>
      </c>
      <c r="N549" t="s">
        <v>171</v>
      </c>
      <c r="O549" t="s">
        <v>302</v>
      </c>
    </row>
    <row r="550" spans="1:15" customFormat="1" x14ac:dyDescent="0.25">
      <c r="A550">
        <v>542080</v>
      </c>
      <c r="B550" t="s">
        <v>766</v>
      </c>
      <c r="C550">
        <v>42</v>
      </c>
      <c r="D550" t="s">
        <v>17</v>
      </c>
      <c r="E550">
        <v>42</v>
      </c>
      <c r="F550" t="s">
        <v>302</v>
      </c>
      <c r="G550" s="12">
        <v>0.40439000000000003</v>
      </c>
      <c r="H550">
        <v>0</v>
      </c>
      <c r="I550">
        <v>1215</v>
      </c>
      <c r="J550" t="s">
        <v>46</v>
      </c>
      <c r="K550" t="s">
        <v>57</v>
      </c>
      <c r="L550" t="s">
        <v>132</v>
      </c>
      <c r="M550" t="s">
        <v>142</v>
      </c>
      <c r="N550" t="s">
        <v>171</v>
      </c>
      <c r="O550" t="s">
        <v>302</v>
      </c>
    </row>
    <row r="551" spans="1:15" customFormat="1" x14ac:dyDescent="0.25">
      <c r="A551">
        <v>542091</v>
      </c>
      <c r="B551" t="s">
        <v>767</v>
      </c>
      <c r="C551">
        <v>42</v>
      </c>
      <c r="D551" t="s">
        <v>17</v>
      </c>
      <c r="E551">
        <v>42</v>
      </c>
      <c r="F551" t="s">
        <v>302</v>
      </c>
      <c r="G551" s="12">
        <v>0.43818000000000007</v>
      </c>
      <c r="H551">
        <v>0</v>
      </c>
      <c r="I551">
        <v>751</v>
      </c>
      <c r="J551" t="s">
        <v>46</v>
      </c>
      <c r="K551" t="s">
        <v>57</v>
      </c>
      <c r="L551" t="s">
        <v>132</v>
      </c>
      <c r="M551" t="s">
        <v>142</v>
      </c>
      <c r="N551" t="s">
        <v>171</v>
      </c>
      <c r="O551" t="s">
        <v>302</v>
      </c>
    </row>
    <row r="552" spans="1:15" customFormat="1" x14ac:dyDescent="0.25">
      <c r="A552">
        <v>542216</v>
      </c>
      <c r="B552" t="s">
        <v>768</v>
      </c>
      <c r="C552">
        <v>120</v>
      </c>
      <c r="D552" t="s">
        <v>17</v>
      </c>
      <c r="E552">
        <v>120</v>
      </c>
      <c r="F552" t="s">
        <v>302</v>
      </c>
      <c r="G552" s="12">
        <v>0.81096000000000001</v>
      </c>
      <c r="H552">
        <v>0</v>
      </c>
      <c r="I552">
        <v>331</v>
      </c>
      <c r="J552" t="s">
        <v>46</v>
      </c>
      <c r="K552" t="s">
        <v>57</v>
      </c>
      <c r="L552" t="s">
        <v>132</v>
      </c>
      <c r="M552" t="s">
        <v>142</v>
      </c>
      <c r="N552" t="s">
        <v>171</v>
      </c>
      <c r="O552" t="s">
        <v>302</v>
      </c>
    </row>
    <row r="553" spans="1:15" customFormat="1" x14ac:dyDescent="0.25">
      <c r="A553">
        <v>542231</v>
      </c>
      <c r="B553" t="s">
        <v>764</v>
      </c>
      <c r="C553">
        <v>120</v>
      </c>
      <c r="D553" t="s">
        <v>17</v>
      </c>
      <c r="E553">
        <v>120</v>
      </c>
      <c r="F553" t="s">
        <v>302</v>
      </c>
      <c r="G553" s="12">
        <v>0.87091000000000007</v>
      </c>
      <c r="H553" t="s">
        <v>325</v>
      </c>
      <c r="I553">
        <v>0</v>
      </c>
      <c r="J553" t="s">
        <v>46</v>
      </c>
      <c r="K553" t="s">
        <v>57</v>
      </c>
      <c r="L553" t="s">
        <v>132</v>
      </c>
      <c r="M553" t="s">
        <v>142</v>
      </c>
      <c r="N553" t="s">
        <v>171</v>
      </c>
      <c r="O553" t="s">
        <v>302</v>
      </c>
    </row>
    <row r="554" spans="1:15" customFormat="1" x14ac:dyDescent="0.25">
      <c r="A554">
        <v>542253</v>
      </c>
      <c r="B554" t="s">
        <v>769</v>
      </c>
      <c r="C554">
        <v>120</v>
      </c>
      <c r="D554" t="s">
        <v>17</v>
      </c>
      <c r="E554">
        <v>120</v>
      </c>
      <c r="F554" t="s">
        <v>302</v>
      </c>
      <c r="G554" s="12">
        <v>0.81096000000000001</v>
      </c>
      <c r="H554">
        <v>0</v>
      </c>
      <c r="I554">
        <v>355</v>
      </c>
      <c r="J554" t="s">
        <v>46</v>
      </c>
      <c r="K554" t="s">
        <v>57</v>
      </c>
      <c r="L554" t="s">
        <v>132</v>
      </c>
      <c r="M554" t="s">
        <v>142</v>
      </c>
      <c r="N554" t="s">
        <v>171</v>
      </c>
      <c r="O554" t="s">
        <v>302</v>
      </c>
    </row>
    <row r="555" spans="1:15" customFormat="1" x14ac:dyDescent="0.25">
      <c r="A555">
        <v>542264</v>
      </c>
      <c r="B555" t="s">
        <v>770</v>
      </c>
      <c r="C555">
        <v>120</v>
      </c>
      <c r="D555" t="s">
        <v>17</v>
      </c>
      <c r="E555">
        <v>120</v>
      </c>
      <c r="F555" t="s">
        <v>302</v>
      </c>
      <c r="G555" s="12">
        <v>0.81096000000000001</v>
      </c>
      <c r="H555">
        <v>0</v>
      </c>
      <c r="I555">
        <v>1431</v>
      </c>
      <c r="J555" t="s">
        <v>46</v>
      </c>
      <c r="K555" t="s">
        <v>57</v>
      </c>
      <c r="L555" t="s">
        <v>132</v>
      </c>
      <c r="M555" t="s">
        <v>142</v>
      </c>
      <c r="N555" t="s">
        <v>171</v>
      </c>
      <c r="O555" t="s">
        <v>302</v>
      </c>
    </row>
    <row r="556" spans="1:15" customFormat="1" x14ac:dyDescent="0.25">
      <c r="A556">
        <v>542275</v>
      </c>
      <c r="B556" t="s">
        <v>767</v>
      </c>
      <c r="C556">
        <v>120</v>
      </c>
      <c r="D556" t="s">
        <v>17</v>
      </c>
      <c r="E556">
        <v>120</v>
      </c>
      <c r="F556" t="s">
        <v>302</v>
      </c>
      <c r="G556" s="12">
        <v>0.89816000000000007</v>
      </c>
      <c r="H556">
        <v>0</v>
      </c>
      <c r="I556">
        <v>267</v>
      </c>
      <c r="J556" t="s">
        <v>46</v>
      </c>
      <c r="K556" t="s">
        <v>57</v>
      </c>
      <c r="L556" t="s">
        <v>132</v>
      </c>
      <c r="M556" t="s">
        <v>142</v>
      </c>
      <c r="N556" t="s">
        <v>171</v>
      </c>
      <c r="O556" t="s">
        <v>302</v>
      </c>
    </row>
    <row r="557" spans="1:15" customFormat="1" x14ac:dyDescent="0.25">
      <c r="A557">
        <v>543841</v>
      </c>
      <c r="B557" t="s">
        <v>771</v>
      </c>
      <c r="C557">
        <v>30</v>
      </c>
      <c r="D557" t="s">
        <v>17</v>
      </c>
      <c r="E557">
        <v>30</v>
      </c>
      <c r="F557" t="s">
        <v>302</v>
      </c>
      <c r="G557" s="12">
        <v>3.0410999999999997</v>
      </c>
      <c r="H557" t="s">
        <v>325</v>
      </c>
      <c r="I557">
        <v>1</v>
      </c>
      <c r="J557" t="s">
        <v>46</v>
      </c>
      <c r="K557" t="s">
        <v>88</v>
      </c>
      <c r="L557" t="s">
        <v>132</v>
      </c>
      <c r="M557" t="s">
        <v>310</v>
      </c>
      <c r="N557" t="s">
        <v>193</v>
      </c>
      <c r="O557" t="s">
        <v>275</v>
      </c>
    </row>
    <row r="558" spans="1:15" customFormat="1" x14ac:dyDescent="0.25">
      <c r="A558">
        <v>546055</v>
      </c>
      <c r="B558" t="s">
        <v>772</v>
      </c>
      <c r="C558">
        <v>25</v>
      </c>
      <c r="D558" t="s">
        <v>17</v>
      </c>
      <c r="E558">
        <v>25</v>
      </c>
      <c r="F558" t="s">
        <v>302</v>
      </c>
      <c r="G558" s="12">
        <v>0.32700000000000001</v>
      </c>
      <c r="H558">
        <v>0</v>
      </c>
      <c r="I558">
        <v>5901</v>
      </c>
      <c r="J558" t="s">
        <v>46</v>
      </c>
      <c r="K558" t="s">
        <v>88</v>
      </c>
      <c r="L558" t="s">
        <v>132</v>
      </c>
      <c r="M558" t="s">
        <v>142</v>
      </c>
      <c r="N558" t="s">
        <v>167</v>
      </c>
      <c r="O558" t="s">
        <v>251</v>
      </c>
    </row>
    <row r="559" spans="1:15" customFormat="1" x14ac:dyDescent="0.25">
      <c r="A559">
        <v>546210</v>
      </c>
      <c r="B559" t="s">
        <v>416</v>
      </c>
      <c r="C559">
        <v>40</v>
      </c>
      <c r="D559" t="s">
        <v>17</v>
      </c>
      <c r="E559">
        <v>40</v>
      </c>
      <c r="F559" t="s">
        <v>302</v>
      </c>
      <c r="G559" s="12">
        <v>0.41529000000000005</v>
      </c>
      <c r="H559">
        <v>0</v>
      </c>
      <c r="I559">
        <v>715</v>
      </c>
      <c r="J559" t="s">
        <v>46</v>
      </c>
      <c r="K559" t="s">
        <v>88</v>
      </c>
      <c r="L559" t="s">
        <v>132</v>
      </c>
      <c r="M559" t="s">
        <v>142</v>
      </c>
      <c r="N559" t="s">
        <v>167</v>
      </c>
      <c r="O559" t="s">
        <v>251</v>
      </c>
    </row>
    <row r="560" spans="1:15" customFormat="1" x14ac:dyDescent="0.25">
      <c r="A560">
        <v>546221</v>
      </c>
      <c r="B560" t="s">
        <v>772</v>
      </c>
      <c r="C560">
        <v>40</v>
      </c>
      <c r="D560" t="s">
        <v>17</v>
      </c>
      <c r="E560">
        <v>40</v>
      </c>
      <c r="F560" t="s">
        <v>302</v>
      </c>
      <c r="G560" s="12">
        <v>0.41529000000000005</v>
      </c>
      <c r="H560">
        <v>0</v>
      </c>
      <c r="I560">
        <v>798</v>
      </c>
      <c r="J560" t="s">
        <v>46</v>
      </c>
      <c r="K560" t="s">
        <v>88</v>
      </c>
      <c r="L560" t="s">
        <v>132</v>
      </c>
      <c r="M560" t="s">
        <v>142</v>
      </c>
      <c r="N560" t="s">
        <v>167</v>
      </c>
      <c r="O560" t="s">
        <v>251</v>
      </c>
    </row>
    <row r="561" spans="1:15" customFormat="1" x14ac:dyDescent="0.25">
      <c r="A561">
        <v>546232</v>
      </c>
      <c r="B561" t="s">
        <v>773</v>
      </c>
      <c r="C561">
        <v>40</v>
      </c>
      <c r="D561" t="s">
        <v>17</v>
      </c>
      <c r="E561">
        <v>40</v>
      </c>
      <c r="F561" t="s">
        <v>302</v>
      </c>
      <c r="G561" s="12">
        <v>0.41529000000000005</v>
      </c>
      <c r="H561">
        <v>0</v>
      </c>
      <c r="I561">
        <v>517</v>
      </c>
      <c r="J561" t="s">
        <v>46</v>
      </c>
      <c r="K561" t="s">
        <v>88</v>
      </c>
      <c r="L561" t="s">
        <v>132</v>
      </c>
      <c r="M561" t="s">
        <v>142</v>
      </c>
      <c r="N561" t="s">
        <v>167</v>
      </c>
      <c r="O561" t="s">
        <v>251</v>
      </c>
    </row>
    <row r="562" spans="1:15" customFormat="1" x14ac:dyDescent="0.25">
      <c r="A562">
        <v>546243</v>
      </c>
      <c r="B562" t="s">
        <v>774</v>
      </c>
      <c r="C562">
        <v>40</v>
      </c>
      <c r="D562" t="s">
        <v>17</v>
      </c>
      <c r="E562">
        <v>40</v>
      </c>
      <c r="F562" t="s">
        <v>302</v>
      </c>
      <c r="G562" s="12">
        <v>0.41529000000000005</v>
      </c>
      <c r="H562">
        <v>0</v>
      </c>
      <c r="I562">
        <v>530</v>
      </c>
      <c r="J562" t="s">
        <v>46</v>
      </c>
      <c r="K562" t="s">
        <v>88</v>
      </c>
      <c r="L562" t="s">
        <v>132</v>
      </c>
      <c r="M562" t="s">
        <v>142</v>
      </c>
      <c r="N562" t="s">
        <v>167</v>
      </c>
      <c r="O562" t="s">
        <v>251</v>
      </c>
    </row>
    <row r="563" spans="1:15" customFormat="1" x14ac:dyDescent="0.25">
      <c r="A563">
        <v>546442</v>
      </c>
      <c r="B563" t="s">
        <v>775</v>
      </c>
      <c r="C563">
        <v>125</v>
      </c>
      <c r="D563" t="s">
        <v>17</v>
      </c>
      <c r="E563">
        <v>125</v>
      </c>
      <c r="F563" t="s">
        <v>302</v>
      </c>
      <c r="G563" s="12">
        <v>0.60277000000000014</v>
      </c>
      <c r="H563" t="s">
        <v>325</v>
      </c>
      <c r="I563">
        <v>63</v>
      </c>
      <c r="J563" t="s">
        <v>46</v>
      </c>
      <c r="K563" t="s">
        <v>57</v>
      </c>
      <c r="L563" t="s">
        <v>132</v>
      </c>
      <c r="M563" t="s">
        <v>142</v>
      </c>
      <c r="N563" t="s">
        <v>776</v>
      </c>
      <c r="O563" t="s">
        <v>286</v>
      </c>
    </row>
    <row r="564" spans="1:15" customFormat="1" x14ac:dyDescent="0.25">
      <c r="A564">
        <v>546453</v>
      </c>
      <c r="B564" t="s">
        <v>777</v>
      </c>
      <c r="C564">
        <v>125</v>
      </c>
      <c r="D564" t="s">
        <v>17</v>
      </c>
      <c r="E564">
        <v>125</v>
      </c>
      <c r="F564" t="s">
        <v>302</v>
      </c>
      <c r="G564" s="12">
        <v>0.60277000000000014</v>
      </c>
      <c r="H564" t="s">
        <v>325</v>
      </c>
      <c r="I564">
        <v>7</v>
      </c>
      <c r="J564" t="s">
        <v>46</v>
      </c>
      <c r="K564" t="s">
        <v>57</v>
      </c>
      <c r="L564" t="s">
        <v>132</v>
      </c>
      <c r="M564" t="s">
        <v>142</v>
      </c>
      <c r="N564" t="s">
        <v>776</v>
      </c>
      <c r="O564" t="s">
        <v>286</v>
      </c>
    </row>
    <row r="565" spans="1:15" customFormat="1" x14ac:dyDescent="0.25">
      <c r="A565">
        <v>546464</v>
      </c>
      <c r="B565" t="s">
        <v>778</v>
      </c>
      <c r="C565">
        <v>125</v>
      </c>
      <c r="D565" t="s">
        <v>17</v>
      </c>
      <c r="E565">
        <v>125</v>
      </c>
      <c r="F565" t="s">
        <v>302</v>
      </c>
      <c r="G565" s="12">
        <v>0.63002000000000002</v>
      </c>
      <c r="H565">
        <v>0</v>
      </c>
      <c r="I565">
        <v>947</v>
      </c>
      <c r="J565" t="s">
        <v>46</v>
      </c>
      <c r="K565" t="s">
        <v>57</v>
      </c>
      <c r="L565" t="s">
        <v>132</v>
      </c>
      <c r="M565" t="s">
        <v>142</v>
      </c>
      <c r="N565" t="s">
        <v>776</v>
      </c>
      <c r="O565" t="s">
        <v>286</v>
      </c>
    </row>
    <row r="566" spans="1:15" customFormat="1" x14ac:dyDescent="0.25">
      <c r="A566">
        <v>565025</v>
      </c>
      <c r="B566" t="s">
        <v>779</v>
      </c>
      <c r="C566">
        <v>180</v>
      </c>
      <c r="D566" t="s">
        <v>17</v>
      </c>
      <c r="E566">
        <v>180</v>
      </c>
      <c r="F566" t="s">
        <v>302</v>
      </c>
      <c r="G566" s="12">
        <v>2.3435000000000001</v>
      </c>
      <c r="H566">
        <v>0</v>
      </c>
      <c r="I566">
        <v>0</v>
      </c>
      <c r="J566" t="s">
        <v>46</v>
      </c>
      <c r="K566" t="s">
        <v>115</v>
      </c>
      <c r="L566" t="s">
        <v>132</v>
      </c>
      <c r="M566" t="s">
        <v>142</v>
      </c>
      <c r="N566" t="s">
        <v>184</v>
      </c>
      <c r="O566" t="s">
        <v>296</v>
      </c>
    </row>
    <row r="567" spans="1:15" customFormat="1" x14ac:dyDescent="0.25">
      <c r="A567">
        <v>565040</v>
      </c>
      <c r="B567" t="s">
        <v>780</v>
      </c>
      <c r="C567">
        <v>180</v>
      </c>
      <c r="D567" t="s">
        <v>17</v>
      </c>
      <c r="E567">
        <v>180</v>
      </c>
      <c r="F567" t="s">
        <v>302</v>
      </c>
      <c r="G567" s="12">
        <v>2.3435000000000001</v>
      </c>
      <c r="H567">
        <v>0</v>
      </c>
      <c r="I567">
        <v>0</v>
      </c>
      <c r="J567" t="s">
        <v>46</v>
      </c>
      <c r="K567" t="s">
        <v>115</v>
      </c>
      <c r="L567" t="s">
        <v>132</v>
      </c>
      <c r="M567" t="s">
        <v>142</v>
      </c>
      <c r="N567" t="s">
        <v>184</v>
      </c>
      <c r="O567" t="s">
        <v>296</v>
      </c>
    </row>
    <row r="568" spans="1:15" customFormat="1" x14ac:dyDescent="0.25">
      <c r="A568">
        <v>565051</v>
      </c>
      <c r="B568" t="s">
        <v>781</v>
      </c>
      <c r="C568">
        <v>180</v>
      </c>
      <c r="D568" t="s">
        <v>17</v>
      </c>
      <c r="E568">
        <v>180</v>
      </c>
      <c r="F568" t="s">
        <v>302</v>
      </c>
      <c r="G568" s="12">
        <v>2.3435000000000001</v>
      </c>
      <c r="H568">
        <v>0</v>
      </c>
      <c r="I568">
        <v>0</v>
      </c>
      <c r="J568" t="s">
        <v>46</v>
      </c>
      <c r="K568" t="s">
        <v>115</v>
      </c>
      <c r="L568" t="s">
        <v>132</v>
      </c>
      <c r="M568" t="s">
        <v>142</v>
      </c>
      <c r="N568" t="s">
        <v>184</v>
      </c>
      <c r="O568" t="s">
        <v>296</v>
      </c>
    </row>
    <row r="569" spans="1:15" customFormat="1" x14ac:dyDescent="0.25">
      <c r="A569">
        <v>565062</v>
      </c>
      <c r="B569" t="s">
        <v>782</v>
      </c>
      <c r="C569">
        <v>180</v>
      </c>
      <c r="D569" t="s">
        <v>17</v>
      </c>
      <c r="E569">
        <v>180</v>
      </c>
      <c r="F569" t="s">
        <v>302</v>
      </c>
      <c r="G569" s="12">
        <v>2.3435000000000001</v>
      </c>
      <c r="H569">
        <v>0</v>
      </c>
      <c r="I569">
        <v>0</v>
      </c>
      <c r="J569" t="s">
        <v>46</v>
      </c>
      <c r="K569" t="s">
        <v>115</v>
      </c>
      <c r="L569" t="s">
        <v>132</v>
      </c>
      <c r="M569" t="s">
        <v>142</v>
      </c>
      <c r="N569" t="s">
        <v>184</v>
      </c>
      <c r="O569" t="s">
        <v>296</v>
      </c>
    </row>
    <row r="570" spans="1:15" customFormat="1" x14ac:dyDescent="0.25">
      <c r="A570">
        <v>565073</v>
      </c>
      <c r="B570" t="s">
        <v>783</v>
      </c>
      <c r="C570">
        <v>180</v>
      </c>
      <c r="D570" t="s">
        <v>17</v>
      </c>
      <c r="E570">
        <v>180</v>
      </c>
      <c r="F570" t="s">
        <v>302</v>
      </c>
      <c r="G570" s="12">
        <v>2.3435000000000001</v>
      </c>
      <c r="H570">
        <v>0</v>
      </c>
      <c r="I570">
        <v>0</v>
      </c>
      <c r="J570" t="s">
        <v>46</v>
      </c>
      <c r="K570" t="s">
        <v>115</v>
      </c>
      <c r="L570" t="s">
        <v>132</v>
      </c>
      <c r="M570" t="s">
        <v>142</v>
      </c>
      <c r="N570" t="s">
        <v>184</v>
      </c>
      <c r="O570" t="s">
        <v>296</v>
      </c>
    </row>
    <row r="571" spans="1:15" customFormat="1" x14ac:dyDescent="0.25">
      <c r="A571">
        <v>565106</v>
      </c>
      <c r="B571" t="s">
        <v>784</v>
      </c>
      <c r="C571">
        <v>200</v>
      </c>
      <c r="D571" t="s">
        <v>17</v>
      </c>
      <c r="E571">
        <v>200</v>
      </c>
      <c r="F571" t="s">
        <v>302</v>
      </c>
      <c r="G571" s="12">
        <v>2.8558000000000003</v>
      </c>
      <c r="H571">
        <v>0</v>
      </c>
      <c r="I571">
        <v>0</v>
      </c>
      <c r="J571" t="s">
        <v>46</v>
      </c>
      <c r="K571" t="s">
        <v>115</v>
      </c>
      <c r="L571" t="s">
        <v>132</v>
      </c>
      <c r="M571" t="s">
        <v>142</v>
      </c>
      <c r="N571" t="s">
        <v>184</v>
      </c>
      <c r="O571" t="s">
        <v>296</v>
      </c>
    </row>
    <row r="572" spans="1:15" customFormat="1" x14ac:dyDescent="0.25">
      <c r="A572">
        <v>565110</v>
      </c>
      <c r="B572" t="s">
        <v>785</v>
      </c>
      <c r="C572">
        <v>200</v>
      </c>
      <c r="D572" t="s">
        <v>17</v>
      </c>
      <c r="E572">
        <v>200</v>
      </c>
      <c r="F572" t="s">
        <v>302</v>
      </c>
      <c r="G572" s="12">
        <v>2.6051000000000002</v>
      </c>
      <c r="H572">
        <v>0</v>
      </c>
      <c r="I572">
        <v>0</v>
      </c>
      <c r="J572" t="s">
        <v>46</v>
      </c>
      <c r="K572" t="s">
        <v>115</v>
      </c>
      <c r="L572" t="s">
        <v>132</v>
      </c>
      <c r="M572" t="s">
        <v>142</v>
      </c>
      <c r="N572" t="s">
        <v>184</v>
      </c>
      <c r="O572" t="s">
        <v>296</v>
      </c>
    </row>
    <row r="573" spans="1:15" customFormat="1" x14ac:dyDescent="0.25">
      <c r="A573">
        <v>565145</v>
      </c>
      <c r="B573" t="s">
        <v>786</v>
      </c>
      <c r="C573">
        <v>200</v>
      </c>
      <c r="D573" t="s">
        <v>17</v>
      </c>
      <c r="E573">
        <v>200</v>
      </c>
      <c r="F573" t="s">
        <v>302</v>
      </c>
      <c r="G573" s="12">
        <v>2.8558000000000003</v>
      </c>
      <c r="H573">
        <v>0</v>
      </c>
      <c r="I573">
        <v>0</v>
      </c>
      <c r="J573" t="s">
        <v>46</v>
      </c>
      <c r="K573" t="s">
        <v>115</v>
      </c>
      <c r="L573" t="s">
        <v>132</v>
      </c>
      <c r="M573" t="s">
        <v>142</v>
      </c>
      <c r="N573" t="s">
        <v>184</v>
      </c>
      <c r="O573" t="s">
        <v>296</v>
      </c>
    </row>
    <row r="574" spans="1:15" customFormat="1" x14ac:dyDescent="0.25">
      <c r="A574">
        <v>565154</v>
      </c>
      <c r="B574" t="s">
        <v>787</v>
      </c>
      <c r="C574">
        <v>200</v>
      </c>
      <c r="D574" t="s">
        <v>17</v>
      </c>
      <c r="E574">
        <v>200</v>
      </c>
      <c r="F574" t="s">
        <v>302</v>
      </c>
      <c r="G574" s="12">
        <v>2.8558000000000003</v>
      </c>
      <c r="H574">
        <v>0</v>
      </c>
      <c r="I574">
        <v>0</v>
      </c>
      <c r="J574" t="s">
        <v>46</v>
      </c>
      <c r="K574" t="s">
        <v>115</v>
      </c>
      <c r="L574" t="s">
        <v>132</v>
      </c>
      <c r="M574" t="s">
        <v>142</v>
      </c>
      <c r="N574" t="s">
        <v>184</v>
      </c>
      <c r="O574" t="s">
        <v>296</v>
      </c>
    </row>
    <row r="575" spans="1:15" customFormat="1" x14ac:dyDescent="0.25">
      <c r="A575">
        <v>565160</v>
      </c>
      <c r="B575" t="s">
        <v>788</v>
      </c>
      <c r="C575">
        <v>200</v>
      </c>
      <c r="D575" t="s">
        <v>17</v>
      </c>
      <c r="E575">
        <v>200</v>
      </c>
      <c r="F575" t="s">
        <v>302</v>
      </c>
      <c r="G575" s="12">
        <v>2.8558000000000003</v>
      </c>
      <c r="H575">
        <v>0</v>
      </c>
      <c r="I575">
        <v>0</v>
      </c>
      <c r="J575" t="s">
        <v>46</v>
      </c>
      <c r="K575" t="s">
        <v>115</v>
      </c>
      <c r="L575" t="s">
        <v>132</v>
      </c>
      <c r="M575" t="s">
        <v>142</v>
      </c>
      <c r="N575" t="s">
        <v>184</v>
      </c>
      <c r="O575" t="s">
        <v>296</v>
      </c>
    </row>
    <row r="576" spans="1:15" customFormat="1" x14ac:dyDescent="0.25">
      <c r="A576">
        <v>565176</v>
      </c>
      <c r="B576" t="s">
        <v>789</v>
      </c>
      <c r="C576">
        <v>200</v>
      </c>
      <c r="D576" t="s">
        <v>17</v>
      </c>
      <c r="E576">
        <v>200</v>
      </c>
      <c r="F576" t="s">
        <v>302</v>
      </c>
      <c r="G576" s="12">
        <v>2.8558000000000003</v>
      </c>
      <c r="H576">
        <v>0</v>
      </c>
      <c r="I576">
        <v>0</v>
      </c>
      <c r="J576" t="s">
        <v>46</v>
      </c>
      <c r="K576" t="s">
        <v>115</v>
      </c>
      <c r="L576" t="s">
        <v>132</v>
      </c>
      <c r="M576" t="s">
        <v>142</v>
      </c>
      <c r="N576" t="s">
        <v>184</v>
      </c>
      <c r="O576" t="s">
        <v>296</v>
      </c>
    </row>
    <row r="577" spans="1:15" customFormat="1" x14ac:dyDescent="0.25">
      <c r="A577">
        <v>565354</v>
      </c>
      <c r="B577" t="s">
        <v>790</v>
      </c>
      <c r="C577">
        <v>300</v>
      </c>
      <c r="D577" t="s">
        <v>17</v>
      </c>
      <c r="E577">
        <v>300</v>
      </c>
      <c r="F577" t="s">
        <v>302</v>
      </c>
      <c r="G577" s="12">
        <v>3.1719000000000004</v>
      </c>
      <c r="H577">
        <v>0</v>
      </c>
      <c r="I577">
        <v>0</v>
      </c>
      <c r="J577" t="s">
        <v>46</v>
      </c>
      <c r="K577" t="s">
        <v>115</v>
      </c>
      <c r="L577" t="s">
        <v>132</v>
      </c>
      <c r="M577" t="s">
        <v>142</v>
      </c>
      <c r="N577" t="s">
        <v>184</v>
      </c>
      <c r="O577" t="s">
        <v>296</v>
      </c>
    </row>
    <row r="578" spans="1:15" customFormat="1" x14ac:dyDescent="0.25">
      <c r="A578">
        <v>565365</v>
      </c>
      <c r="B578" t="s">
        <v>791</v>
      </c>
      <c r="C578">
        <v>300</v>
      </c>
      <c r="D578" t="s">
        <v>17</v>
      </c>
      <c r="E578">
        <v>300</v>
      </c>
      <c r="F578" t="s">
        <v>302</v>
      </c>
      <c r="G578" s="12">
        <v>3.1719000000000004</v>
      </c>
      <c r="H578">
        <v>0</v>
      </c>
      <c r="I578">
        <v>0</v>
      </c>
      <c r="J578" t="s">
        <v>46</v>
      </c>
      <c r="K578" t="s">
        <v>115</v>
      </c>
      <c r="L578" t="s">
        <v>132</v>
      </c>
      <c r="M578" t="s">
        <v>142</v>
      </c>
      <c r="N578" t="s">
        <v>184</v>
      </c>
      <c r="O578" t="s">
        <v>296</v>
      </c>
    </row>
    <row r="579" spans="1:15" customFormat="1" x14ac:dyDescent="0.25">
      <c r="A579">
        <v>565376</v>
      </c>
      <c r="B579" t="s">
        <v>792</v>
      </c>
      <c r="C579">
        <v>300</v>
      </c>
      <c r="D579" t="s">
        <v>17</v>
      </c>
      <c r="E579">
        <v>300</v>
      </c>
      <c r="F579" t="s">
        <v>302</v>
      </c>
      <c r="G579" s="12">
        <v>3.1719000000000004</v>
      </c>
      <c r="H579">
        <v>0</v>
      </c>
      <c r="I579">
        <v>6</v>
      </c>
      <c r="J579" t="s">
        <v>46</v>
      </c>
      <c r="K579" t="s">
        <v>115</v>
      </c>
      <c r="L579" t="s">
        <v>132</v>
      </c>
      <c r="M579" t="s">
        <v>142</v>
      </c>
      <c r="N579" t="s">
        <v>184</v>
      </c>
      <c r="O579" t="s">
        <v>296</v>
      </c>
    </row>
    <row r="580" spans="1:15" customFormat="1" x14ac:dyDescent="0.25">
      <c r="A580">
        <v>565402</v>
      </c>
      <c r="B580" t="s">
        <v>793</v>
      </c>
      <c r="C580">
        <v>75</v>
      </c>
      <c r="D580" t="s">
        <v>17</v>
      </c>
      <c r="E580">
        <v>75</v>
      </c>
      <c r="F580">
        <v>0</v>
      </c>
      <c r="G580" s="12">
        <v>1.0147900000000001</v>
      </c>
      <c r="H580">
        <v>0</v>
      </c>
      <c r="I580">
        <v>1012</v>
      </c>
      <c r="J580" t="s">
        <v>46</v>
      </c>
      <c r="K580" t="s">
        <v>88</v>
      </c>
      <c r="L580" t="s">
        <v>132</v>
      </c>
      <c r="M580" t="s">
        <v>142</v>
      </c>
      <c r="N580" t="s">
        <v>184</v>
      </c>
      <c r="O580" t="s">
        <v>21</v>
      </c>
    </row>
    <row r="581" spans="1:15" customFormat="1" x14ac:dyDescent="0.25">
      <c r="A581">
        <v>565410</v>
      </c>
      <c r="B581" t="s">
        <v>794</v>
      </c>
      <c r="C581">
        <v>75</v>
      </c>
      <c r="D581" t="s">
        <v>17</v>
      </c>
      <c r="E581">
        <v>75</v>
      </c>
      <c r="F581">
        <v>0</v>
      </c>
      <c r="G581" s="12">
        <v>1.0147900000000001</v>
      </c>
      <c r="H581">
        <v>0</v>
      </c>
      <c r="I581">
        <v>344</v>
      </c>
      <c r="J581" t="s">
        <v>46</v>
      </c>
      <c r="K581" t="s">
        <v>88</v>
      </c>
      <c r="L581" t="s">
        <v>132</v>
      </c>
      <c r="M581" t="s">
        <v>142</v>
      </c>
      <c r="N581" t="s">
        <v>184</v>
      </c>
      <c r="O581" t="s">
        <v>21</v>
      </c>
    </row>
    <row r="582" spans="1:15" customFormat="1" x14ac:dyDescent="0.25">
      <c r="A582">
        <v>565420</v>
      </c>
      <c r="B582" t="s">
        <v>795</v>
      </c>
      <c r="C582">
        <v>75</v>
      </c>
      <c r="D582" t="s">
        <v>17</v>
      </c>
      <c r="E582">
        <v>75</v>
      </c>
      <c r="F582">
        <v>0</v>
      </c>
      <c r="G582" s="12">
        <v>1.0147900000000001</v>
      </c>
      <c r="H582">
        <v>0</v>
      </c>
      <c r="I582">
        <v>369</v>
      </c>
      <c r="J582" t="s">
        <v>46</v>
      </c>
      <c r="K582" t="s">
        <v>88</v>
      </c>
      <c r="L582" t="s">
        <v>132</v>
      </c>
      <c r="M582" t="s">
        <v>142</v>
      </c>
      <c r="N582" t="s">
        <v>184</v>
      </c>
      <c r="O582" t="s">
        <v>21</v>
      </c>
    </row>
    <row r="583" spans="1:15" customFormat="1" x14ac:dyDescent="0.25">
      <c r="A583">
        <v>565430</v>
      </c>
      <c r="B583" t="s">
        <v>796</v>
      </c>
      <c r="C583">
        <v>75</v>
      </c>
      <c r="D583" t="s">
        <v>17</v>
      </c>
      <c r="E583">
        <v>75</v>
      </c>
      <c r="F583">
        <v>0</v>
      </c>
      <c r="G583" s="12">
        <v>1.29274</v>
      </c>
      <c r="H583">
        <v>0</v>
      </c>
      <c r="I583">
        <v>0</v>
      </c>
      <c r="J583" t="s">
        <v>46</v>
      </c>
      <c r="K583" t="s">
        <v>88</v>
      </c>
      <c r="L583" t="s">
        <v>132</v>
      </c>
      <c r="M583" t="s">
        <v>142</v>
      </c>
      <c r="N583" t="s">
        <v>184</v>
      </c>
      <c r="O583" t="s">
        <v>21</v>
      </c>
    </row>
    <row r="584" spans="1:15" customFormat="1" x14ac:dyDescent="0.25">
      <c r="A584">
        <v>565440</v>
      </c>
      <c r="B584" t="s">
        <v>797</v>
      </c>
      <c r="C584">
        <v>45</v>
      </c>
      <c r="D584" t="s">
        <v>17</v>
      </c>
      <c r="E584">
        <v>45</v>
      </c>
      <c r="F584">
        <v>0</v>
      </c>
      <c r="G584" s="12">
        <v>0.66490000000000005</v>
      </c>
      <c r="H584">
        <v>0</v>
      </c>
      <c r="I584">
        <v>9</v>
      </c>
      <c r="J584" t="s">
        <v>46</v>
      </c>
      <c r="K584" t="s">
        <v>88</v>
      </c>
      <c r="L584" t="s">
        <v>132</v>
      </c>
      <c r="M584" t="s">
        <v>142</v>
      </c>
      <c r="N584" t="s">
        <v>184</v>
      </c>
      <c r="O584" t="s">
        <v>21</v>
      </c>
    </row>
    <row r="585" spans="1:15" customFormat="1" x14ac:dyDescent="0.25">
      <c r="A585">
        <v>565450</v>
      </c>
      <c r="B585" t="s">
        <v>798</v>
      </c>
      <c r="C585">
        <v>50</v>
      </c>
      <c r="D585" t="s">
        <v>17</v>
      </c>
      <c r="E585">
        <v>50</v>
      </c>
      <c r="F585">
        <v>0</v>
      </c>
      <c r="G585" s="12">
        <v>0.66490000000000005</v>
      </c>
      <c r="H585">
        <v>0</v>
      </c>
      <c r="I585">
        <v>7011</v>
      </c>
      <c r="J585" t="s">
        <v>46</v>
      </c>
      <c r="K585" t="s">
        <v>88</v>
      </c>
      <c r="L585" t="s">
        <v>132</v>
      </c>
      <c r="M585" t="s">
        <v>142</v>
      </c>
      <c r="N585" t="s">
        <v>184</v>
      </c>
      <c r="O585" t="s">
        <v>21</v>
      </c>
    </row>
    <row r="586" spans="1:15" customFormat="1" x14ac:dyDescent="0.25">
      <c r="A586">
        <v>565460</v>
      </c>
      <c r="B586" t="s">
        <v>799</v>
      </c>
      <c r="C586">
        <v>7</v>
      </c>
      <c r="D586" t="s">
        <v>17</v>
      </c>
      <c r="E586">
        <v>7</v>
      </c>
      <c r="F586" t="s">
        <v>302</v>
      </c>
      <c r="G586" s="12">
        <v>8.7200000000000014E-2</v>
      </c>
      <c r="H586">
        <v>0</v>
      </c>
      <c r="I586">
        <v>2170</v>
      </c>
      <c r="J586" t="s">
        <v>46</v>
      </c>
      <c r="K586" t="s">
        <v>99</v>
      </c>
      <c r="L586" t="s">
        <v>132</v>
      </c>
      <c r="M586" t="s">
        <v>142</v>
      </c>
      <c r="N586" t="s">
        <v>184</v>
      </c>
      <c r="O586" t="s">
        <v>21</v>
      </c>
    </row>
    <row r="587" spans="1:15" customFormat="1" x14ac:dyDescent="0.25">
      <c r="A587">
        <v>565471</v>
      </c>
      <c r="B587" t="s">
        <v>800</v>
      </c>
      <c r="C587">
        <v>100</v>
      </c>
      <c r="D587" t="s">
        <v>17</v>
      </c>
      <c r="E587">
        <v>100</v>
      </c>
      <c r="F587" t="s">
        <v>302</v>
      </c>
      <c r="G587" s="12">
        <v>1.2644</v>
      </c>
      <c r="H587">
        <v>0</v>
      </c>
      <c r="I587">
        <v>632</v>
      </c>
      <c r="J587" t="s">
        <v>46</v>
      </c>
      <c r="K587" t="s">
        <v>70</v>
      </c>
      <c r="L587" t="s">
        <v>132</v>
      </c>
      <c r="M587" t="s">
        <v>142</v>
      </c>
      <c r="N587" t="s">
        <v>184</v>
      </c>
      <c r="O587" t="s">
        <v>21</v>
      </c>
    </row>
    <row r="588" spans="1:15" customFormat="1" x14ac:dyDescent="0.25">
      <c r="A588">
        <v>565493</v>
      </c>
      <c r="B588" t="s">
        <v>801</v>
      </c>
      <c r="C588">
        <v>70</v>
      </c>
      <c r="D588" t="s">
        <v>17</v>
      </c>
      <c r="E588">
        <v>70</v>
      </c>
      <c r="F588" t="s">
        <v>302</v>
      </c>
      <c r="G588" s="12">
        <v>1.3298000000000001</v>
      </c>
      <c r="H588">
        <v>0</v>
      </c>
      <c r="I588">
        <v>938</v>
      </c>
      <c r="J588" t="s">
        <v>46</v>
      </c>
      <c r="K588" t="s">
        <v>71</v>
      </c>
      <c r="L588" t="s">
        <v>132</v>
      </c>
      <c r="M588" t="s">
        <v>142</v>
      </c>
      <c r="N588" t="s">
        <v>184</v>
      </c>
      <c r="O588" t="s">
        <v>21</v>
      </c>
    </row>
    <row r="589" spans="1:15" customFormat="1" x14ac:dyDescent="0.25">
      <c r="A589">
        <v>565530</v>
      </c>
      <c r="B589" t="s">
        <v>802</v>
      </c>
      <c r="C589">
        <v>100</v>
      </c>
      <c r="D589" t="s">
        <v>17</v>
      </c>
      <c r="E589">
        <v>100</v>
      </c>
      <c r="F589" t="s">
        <v>302</v>
      </c>
      <c r="G589" s="12">
        <v>0.50700000000000001</v>
      </c>
      <c r="H589" t="s">
        <v>325</v>
      </c>
      <c r="I589">
        <v>193</v>
      </c>
      <c r="J589" t="s">
        <v>46</v>
      </c>
      <c r="K589" t="s">
        <v>87</v>
      </c>
      <c r="L589" t="s">
        <v>132</v>
      </c>
      <c r="M589" t="s">
        <v>142</v>
      </c>
      <c r="N589" t="s">
        <v>184</v>
      </c>
      <c r="O589" t="s">
        <v>21</v>
      </c>
    </row>
    <row r="590" spans="1:15" customFormat="1" x14ac:dyDescent="0.25">
      <c r="A590">
        <v>565541</v>
      </c>
      <c r="B590" t="s">
        <v>803</v>
      </c>
      <c r="C590">
        <v>100</v>
      </c>
      <c r="D590" t="s">
        <v>17</v>
      </c>
      <c r="E590">
        <v>100</v>
      </c>
      <c r="F590" t="s">
        <v>302</v>
      </c>
      <c r="G590" s="12">
        <v>0.49377000000000004</v>
      </c>
      <c r="H590">
        <v>0</v>
      </c>
      <c r="I590">
        <v>2311</v>
      </c>
      <c r="J590" t="s">
        <v>46</v>
      </c>
      <c r="K590" t="s">
        <v>87</v>
      </c>
      <c r="L590" t="s">
        <v>132</v>
      </c>
      <c r="M590" t="s">
        <v>142</v>
      </c>
      <c r="N590" t="s">
        <v>184</v>
      </c>
      <c r="O590" t="s">
        <v>21</v>
      </c>
    </row>
    <row r="591" spans="1:15" customFormat="1" x14ac:dyDescent="0.25">
      <c r="A591">
        <v>565574</v>
      </c>
      <c r="B591" t="s">
        <v>804</v>
      </c>
      <c r="C591">
        <v>36</v>
      </c>
      <c r="D591" t="s">
        <v>17</v>
      </c>
      <c r="E591">
        <v>36</v>
      </c>
      <c r="F591">
        <v>0</v>
      </c>
      <c r="G591" s="12">
        <v>0.99190000000000011</v>
      </c>
      <c r="H591">
        <v>0</v>
      </c>
      <c r="I591">
        <v>183</v>
      </c>
      <c r="J591" t="s">
        <v>46</v>
      </c>
      <c r="K591" t="s">
        <v>84</v>
      </c>
      <c r="L591" t="s">
        <v>132</v>
      </c>
      <c r="M591" t="s">
        <v>142</v>
      </c>
      <c r="N591" t="s">
        <v>184</v>
      </c>
      <c r="O591" t="s">
        <v>21</v>
      </c>
    </row>
    <row r="592" spans="1:15" customFormat="1" x14ac:dyDescent="0.25">
      <c r="A592">
        <v>565585</v>
      </c>
      <c r="B592" t="s">
        <v>805</v>
      </c>
      <c r="C592">
        <v>12</v>
      </c>
      <c r="D592" t="s">
        <v>17</v>
      </c>
      <c r="E592">
        <v>12</v>
      </c>
      <c r="F592">
        <v>0</v>
      </c>
      <c r="G592" s="12">
        <v>0.29757000000000006</v>
      </c>
      <c r="H592">
        <v>0</v>
      </c>
      <c r="I592">
        <v>224</v>
      </c>
      <c r="J592" t="s">
        <v>46</v>
      </c>
      <c r="K592" t="s">
        <v>108</v>
      </c>
      <c r="L592" t="s">
        <v>132</v>
      </c>
      <c r="M592" t="s">
        <v>142</v>
      </c>
      <c r="N592" t="s">
        <v>184</v>
      </c>
      <c r="O592" t="s">
        <v>21</v>
      </c>
    </row>
    <row r="593" spans="1:15" customFormat="1" x14ac:dyDescent="0.25">
      <c r="A593">
        <v>565596</v>
      </c>
      <c r="B593" t="s">
        <v>806</v>
      </c>
      <c r="C593">
        <v>72</v>
      </c>
      <c r="D593" t="s">
        <v>17</v>
      </c>
      <c r="E593">
        <v>72</v>
      </c>
      <c r="F593" t="s">
        <v>302</v>
      </c>
      <c r="G593" s="12">
        <v>1.82684</v>
      </c>
      <c r="H593">
        <v>0</v>
      </c>
      <c r="I593">
        <v>1393</v>
      </c>
      <c r="J593" t="s">
        <v>46</v>
      </c>
      <c r="K593" t="s">
        <v>84</v>
      </c>
      <c r="L593" t="s">
        <v>132</v>
      </c>
      <c r="M593" t="s">
        <v>142</v>
      </c>
      <c r="N593" t="s">
        <v>184</v>
      </c>
      <c r="O593" t="s">
        <v>21</v>
      </c>
    </row>
    <row r="594" spans="1:15" customFormat="1" x14ac:dyDescent="0.25">
      <c r="A594">
        <v>565832</v>
      </c>
      <c r="B594" t="s">
        <v>807</v>
      </c>
      <c r="C594">
        <v>35</v>
      </c>
      <c r="D594" t="s">
        <v>17</v>
      </c>
      <c r="E594">
        <v>35</v>
      </c>
      <c r="F594" t="s">
        <v>302</v>
      </c>
      <c r="G594" s="12">
        <v>0.61040000000000005</v>
      </c>
      <c r="H594">
        <v>0</v>
      </c>
      <c r="I594">
        <v>736</v>
      </c>
      <c r="J594" t="s">
        <v>46</v>
      </c>
      <c r="K594" t="s">
        <v>808</v>
      </c>
      <c r="L594" t="s">
        <v>132</v>
      </c>
      <c r="M594" t="s">
        <v>142</v>
      </c>
      <c r="N594" t="s">
        <v>184</v>
      </c>
      <c r="O594" t="s">
        <v>21</v>
      </c>
    </row>
    <row r="595" spans="1:15" customFormat="1" x14ac:dyDescent="0.25">
      <c r="A595">
        <v>565843</v>
      </c>
      <c r="B595" t="s">
        <v>809</v>
      </c>
      <c r="C595">
        <v>200</v>
      </c>
      <c r="D595" t="s">
        <v>17</v>
      </c>
      <c r="E595">
        <v>200</v>
      </c>
      <c r="F595" t="s">
        <v>302</v>
      </c>
      <c r="G595" s="12">
        <v>0.63219999999999998</v>
      </c>
      <c r="H595">
        <v>0</v>
      </c>
      <c r="I595">
        <v>371</v>
      </c>
      <c r="J595" t="s">
        <v>46</v>
      </c>
      <c r="K595" t="s">
        <v>69</v>
      </c>
      <c r="L595" t="s">
        <v>132</v>
      </c>
      <c r="M595" t="s">
        <v>142</v>
      </c>
      <c r="N595" t="s">
        <v>184</v>
      </c>
      <c r="O595" t="s">
        <v>21</v>
      </c>
    </row>
    <row r="596" spans="1:15" customFormat="1" x14ac:dyDescent="0.25">
      <c r="A596">
        <v>565880</v>
      </c>
      <c r="B596" t="s">
        <v>810</v>
      </c>
      <c r="C596">
        <v>80</v>
      </c>
      <c r="D596" t="s">
        <v>17</v>
      </c>
      <c r="E596">
        <v>80</v>
      </c>
      <c r="F596" t="s">
        <v>302</v>
      </c>
      <c r="G596" s="12">
        <v>0.82894500000000004</v>
      </c>
      <c r="H596">
        <v>0</v>
      </c>
      <c r="I596">
        <v>644</v>
      </c>
      <c r="J596" t="s">
        <v>46</v>
      </c>
      <c r="K596" t="s">
        <v>98</v>
      </c>
      <c r="L596" t="s">
        <v>132</v>
      </c>
      <c r="M596" t="s">
        <v>142</v>
      </c>
      <c r="N596" t="s">
        <v>185</v>
      </c>
      <c r="O596" t="s">
        <v>272</v>
      </c>
    </row>
    <row r="597" spans="1:15" customFormat="1" x14ac:dyDescent="0.25">
      <c r="A597">
        <v>565891</v>
      </c>
      <c r="B597" t="s">
        <v>811</v>
      </c>
      <c r="C597">
        <v>100</v>
      </c>
      <c r="D597" t="s">
        <v>17</v>
      </c>
      <c r="E597">
        <v>100</v>
      </c>
      <c r="F597" t="s">
        <v>302</v>
      </c>
      <c r="G597" s="12">
        <v>1.0028000000000001</v>
      </c>
      <c r="H597">
        <v>0</v>
      </c>
      <c r="I597">
        <v>1175</v>
      </c>
      <c r="J597" t="s">
        <v>46</v>
      </c>
      <c r="K597" t="s">
        <v>73</v>
      </c>
      <c r="L597" t="s">
        <v>132</v>
      </c>
      <c r="M597" t="s">
        <v>142</v>
      </c>
      <c r="N597" t="s">
        <v>184</v>
      </c>
      <c r="O597" t="s">
        <v>21</v>
      </c>
    </row>
    <row r="598" spans="1:15" customFormat="1" x14ac:dyDescent="0.25">
      <c r="A598">
        <v>565935</v>
      </c>
      <c r="B598" t="s">
        <v>812</v>
      </c>
      <c r="C598">
        <v>50</v>
      </c>
      <c r="D598" t="s">
        <v>17</v>
      </c>
      <c r="E598">
        <v>50</v>
      </c>
      <c r="F598" t="s">
        <v>302</v>
      </c>
      <c r="G598" s="12">
        <v>1.0137</v>
      </c>
      <c r="H598">
        <v>0</v>
      </c>
      <c r="I598">
        <v>392</v>
      </c>
      <c r="J598" t="s">
        <v>46</v>
      </c>
      <c r="K598" t="s">
        <v>125</v>
      </c>
      <c r="L598" t="s">
        <v>132</v>
      </c>
      <c r="M598" t="s">
        <v>142</v>
      </c>
      <c r="N598" t="s">
        <v>184</v>
      </c>
      <c r="O598" t="s">
        <v>21</v>
      </c>
    </row>
    <row r="599" spans="1:15" customFormat="1" x14ac:dyDescent="0.25">
      <c r="A599">
        <v>565946</v>
      </c>
      <c r="B599" t="s">
        <v>813</v>
      </c>
      <c r="C599">
        <v>50</v>
      </c>
      <c r="D599" t="s">
        <v>17</v>
      </c>
      <c r="E599">
        <v>50</v>
      </c>
      <c r="F599" t="s">
        <v>302</v>
      </c>
      <c r="G599" s="12">
        <v>1.4170000000000003</v>
      </c>
      <c r="H599" t="s">
        <v>325</v>
      </c>
      <c r="I599">
        <v>27</v>
      </c>
      <c r="J599" t="s">
        <v>46</v>
      </c>
      <c r="K599" t="s">
        <v>125</v>
      </c>
      <c r="L599" t="s">
        <v>132</v>
      </c>
      <c r="M599" t="s">
        <v>142</v>
      </c>
      <c r="N599" t="s">
        <v>184</v>
      </c>
      <c r="O599" t="s">
        <v>21</v>
      </c>
    </row>
    <row r="600" spans="1:15" customFormat="1" x14ac:dyDescent="0.25">
      <c r="A600">
        <v>565972</v>
      </c>
      <c r="B600" t="s">
        <v>814</v>
      </c>
      <c r="C600">
        <v>35</v>
      </c>
      <c r="D600" t="s">
        <v>17</v>
      </c>
      <c r="E600">
        <v>35</v>
      </c>
      <c r="F600" t="s">
        <v>302</v>
      </c>
      <c r="G600" s="12">
        <v>0.65400000000000003</v>
      </c>
      <c r="H600" t="s">
        <v>325</v>
      </c>
      <c r="I600">
        <v>3</v>
      </c>
      <c r="J600" t="s">
        <v>46</v>
      </c>
      <c r="K600" t="s">
        <v>73</v>
      </c>
      <c r="L600" t="s">
        <v>132</v>
      </c>
      <c r="M600" t="s">
        <v>142</v>
      </c>
      <c r="N600" t="s">
        <v>184</v>
      </c>
      <c r="O600" t="s">
        <v>21</v>
      </c>
    </row>
    <row r="601" spans="1:15" customFormat="1" x14ac:dyDescent="0.25">
      <c r="A601">
        <v>580801</v>
      </c>
      <c r="B601" t="s">
        <v>815</v>
      </c>
      <c r="C601">
        <v>180</v>
      </c>
      <c r="D601" t="s">
        <v>17</v>
      </c>
      <c r="E601">
        <v>180</v>
      </c>
      <c r="F601" t="s">
        <v>302</v>
      </c>
      <c r="G601" s="12">
        <v>1.7298300000000002</v>
      </c>
      <c r="H601">
        <v>0</v>
      </c>
      <c r="I601">
        <v>632</v>
      </c>
      <c r="J601" t="s">
        <v>46</v>
      </c>
      <c r="K601" t="s">
        <v>88</v>
      </c>
      <c r="L601" t="s">
        <v>132</v>
      </c>
      <c r="M601" t="s">
        <v>141</v>
      </c>
      <c r="N601" t="s">
        <v>161</v>
      </c>
      <c r="O601" t="s">
        <v>242</v>
      </c>
    </row>
    <row r="602" spans="1:15" customFormat="1" x14ac:dyDescent="0.25">
      <c r="A602">
        <v>582201</v>
      </c>
      <c r="B602" t="s">
        <v>816</v>
      </c>
      <c r="C602">
        <v>100</v>
      </c>
      <c r="D602" t="s">
        <v>17</v>
      </c>
      <c r="E602">
        <v>100</v>
      </c>
      <c r="F602" t="s">
        <v>302</v>
      </c>
      <c r="G602" s="12">
        <v>0.70850000000000013</v>
      </c>
      <c r="H602">
        <v>0</v>
      </c>
      <c r="I602">
        <v>488</v>
      </c>
      <c r="J602" t="s">
        <v>46</v>
      </c>
      <c r="K602" t="s">
        <v>88</v>
      </c>
      <c r="L602" t="s">
        <v>132</v>
      </c>
      <c r="M602" t="s">
        <v>142</v>
      </c>
      <c r="N602" t="s">
        <v>776</v>
      </c>
      <c r="O602" t="s">
        <v>283</v>
      </c>
    </row>
    <row r="603" spans="1:15" customFormat="1" x14ac:dyDescent="0.25">
      <c r="A603">
        <v>582212</v>
      </c>
      <c r="B603" t="s">
        <v>816</v>
      </c>
      <c r="C603">
        <v>190</v>
      </c>
      <c r="D603" t="s">
        <v>17</v>
      </c>
      <c r="E603">
        <v>190</v>
      </c>
      <c r="F603" t="s">
        <v>302</v>
      </c>
      <c r="G603" s="12">
        <v>0.87200000000000011</v>
      </c>
      <c r="H603">
        <v>0</v>
      </c>
      <c r="I603">
        <v>1225</v>
      </c>
      <c r="J603" t="s">
        <v>46</v>
      </c>
      <c r="K603" t="s">
        <v>88</v>
      </c>
      <c r="L603" t="s">
        <v>132</v>
      </c>
      <c r="M603" t="s">
        <v>142</v>
      </c>
      <c r="N603" t="s">
        <v>776</v>
      </c>
      <c r="O603" t="s">
        <v>283</v>
      </c>
    </row>
    <row r="604" spans="1:15" customFormat="1" x14ac:dyDescent="0.25">
      <c r="A604">
        <v>582503</v>
      </c>
      <c r="B604" t="s">
        <v>817</v>
      </c>
      <c r="C604">
        <v>100</v>
      </c>
      <c r="D604" t="s">
        <v>17</v>
      </c>
      <c r="E604">
        <v>100</v>
      </c>
      <c r="F604" t="s">
        <v>302</v>
      </c>
      <c r="G604" s="12">
        <v>0.71940000000000004</v>
      </c>
      <c r="H604" t="s">
        <v>325</v>
      </c>
      <c r="I604">
        <v>10</v>
      </c>
      <c r="J604" t="s">
        <v>46</v>
      </c>
      <c r="K604" t="s">
        <v>88</v>
      </c>
      <c r="L604" t="s">
        <v>132</v>
      </c>
      <c r="M604" t="s">
        <v>142</v>
      </c>
      <c r="N604" t="s">
        <v>776</v>
      </c>
      <c r="O604" t="s">
        <v>283</v>
      </c>
    </row>
    <row r="605" spans="1:15" customFormat="1" x14ac:dyDescent="0.25">
      <c r="A605">
        <v>582536</v>
      </c>
      <c r="B605" t="s">
        <v>818</v>
      </c>
      <c r="C605">
        <v>100</v>
      </c>
      <c r="D605" t="s">
        <v>17</v>
      </c>
      <c r="E605">
        <v>100</v>
      </c>
      <c r="F605" t="s">
        <v>302</v>
      </c>
      <c r="G605" s="12">
        <v>0.73030000000000006</v>
      </c>
      <c r="H605">
        <v>0</v>
      </c>
      <c r="I605">
        <v>513</v>
      </c>
      <c r="J605" t="s">
        <v>46</v>
      </c>
      <c r="K605" t="s">
        <v>88</v>
      </c>
      <c r="L605" t="s">
        <v>132</v>
      </c>
      <c r="M605" t="s">
        <v>142</v>
      </c>
      <c r="N605" t="s">
        <v>776</v>
      </c>
      <c r="O605" t="s">
        <v>283</v>
      </c>
    </row>
    <row r="606" spans="1:15" customFormat="1" x14ac:dyDescent="0.25">
      <c r="A606">
        <v>582540</v>
      </c>
      <c r="B606" t="s">
        <v>818</v>
      </c>
      <c r="C606">
        <v>190</v>
      </c>
      <c r="D606" t="s">
        <v>17</v>
      </c>
      <c r="E606">
        <v>190</v>
      </c>
      <c r="F606" t="s">
        <v>302</v>
      </c>
      <c r="G606" s="12">
        <v>0.88290000000000013</v>
      </c>
      <c r="H606">
        <v>0</v>
      </c>
      <c r="I606">
        <v>292</v>
      </c>
      <c r="J606" t="s">
        <v>46</v>
      </c>
      <c r="K606" t="s">
        <v>88</v>
      </c>
      <c r="L606" t="s">
        <v>132</v>
      </c>
      <c r="M606" t="s">
        <v>142</v>
      </c>
      <c r="N606" t="s">
        <v>776</v>
      </c>
      <c r="O606" t="s">
        <v>283</v>
      </c>
    </row>
    <row r="607" spans="1:15" customFormat="1" x14ac:dyDescent="0.25">
      <c r="A607">
        <v>582610</v>
      </c>
      <c r="B607" t="s">
        <v>819</v>
      </c>
      <c r="C607">
        <v>125</v>
      </c>
      <c r="D607" t="s">
        <v>17</v>
      </c>
      <c r="E607">
        <v>125</v>
      </c>
      <c r="F607" t="s">
        <v>302</v>
      </c>
      <c r="G607" s="12">
        <v>1.9620000000000002</v>
      </c>
      <c r="H607">
        <v>0</v>
      </c>
      <c r="I607">
        <v>58</v>
      </c>
      <c r="J607" t="s">
        <v>46</v>
      </c>
      <c r="K607" t="s">
        <v>88</v>
      </c>
      <c r="L607" t="s">
        <v>132</v>
      </c>
      <c r="M607" t="s">
        <v>142</v>
      </c>
      <c r="N607" t="s">
        <v>172</v>
      </c>
      <c r="O607" t="s">
        <v>283</v>
      </c>
    </row>
    <row r="608" spans="1:15" customFormat="1" x14ac:dyDescent="0.25">
      <c r="A608">
        <v>584242</v>
      </c>
      <c r="B608" t="s">
        <v>820</v>
      </c>
      <c r="C608">
        <v>35</v>
      </c>
      <c r="D608" t="s">
        <v>17</v>
      </c>
      <c r="E608">
        <v>35</v>
      </c>
      <c r="F608" t="s">
        <v>302</v>
      </c>
      <c r="G608" s="12">
        <v>0.28340000000000004</v>
      </c>
      <c r="H608">
        <v>0</v>
      </c>
      <c r="I608">
        <v>341</v>
      </c>
      <c r="J608" t="s">
        <v>46</v>
      </c>
      <c r="K608" t="s">
        <v>96</v>
      </c>
      <c r="L608" t="s">
        <v>132</v>
      </c>
      <c r="M608" t="s">
        <v>142</v>
      </c>
      <c r="N608" t="s">
        <v>184</v>
      </c>
      <c r="O608" t="s">
        <v>21</v>
      </c>
    </row>
    <row r="609" spans="1:15" customFormat="1" x14ac:dyDescent="0.25">
      <c r="A609">
        <v>584441</v>
      </c>
      <c r="B609" t="s">
        <v>821</v>
      </c>
      <c r="C609">
        <v>80</v>
      </c>
      <c r="D609" t="s">
        <v>17</v>
      </c>
      <c r="E609">
        <v>80</v>
      </c>
      <c r="F609" t="s">
        <v>302</v>
      </c>
      <c r="G609" s="12">
        <v>0.93740000000000001</v>
      </c>
      <c r="H609">
        <v>0</v>
      </c>
      <c r="I609">
        <v>381</v>
      </c>
      <c r="J609" t="s">
        <v>46</v>
      </c>
      <c r="K609" t="s">
        <v>88</v>
      </c>
      <c r="L609" t="s">
        <v>132</v>
      </c>
      <c r="M609" t="s">
        <v>142</v>
      </c>
      <c r="N609" t="s">
        <v>776</v>
      </c>
      <c r="O609" t="s">
        <v>179</v>
      </c>
    </row>
    <row r="610" spans="1:15" customFormat="1" x14ac:dyDescent="0.25">
      <c r="A610">
        <v>584500</v>
      </c>
      <c r="B610" t="s">
        <v>822</v>
      </c>
      <c r="C610">
        <v>90</v>
      </c>
      <c r="D610" t="s">
        <v>17</v>
      </c>
      <c r="E610">
        <v>90</v>
      </c>
      <c r="F610" t="s">
        <v>302</v>
      </c>
      <c r="G610" s="12">
        <v>0.75209999999999999</v>
      </c>
      <c r="H610">
        <v>0</v>
      </c>
      <c r="I610">
        <v>614</v>
      </c>
      <c r="J610" t="s">
        <v>46</v>
      </c>
      <c r="K610" t="s">
        <v>88</v>
      </c>
      <c r="L610" t="s">
        <v>132</v>
      </c>
      <c r="M610" t="s">
        <v>142</v>
      </c>
      <c r="N610" t="s">
        <v>776</v>
      </c>
      <c r="O610" t="s">
        <v>179</v>
      </c>
    </row>
    <row r="611" spans="1:15" customFormat="1" x14ac:dyDescent="0.25">
      <c r="A611">
        <v>584511</v>
      </c>
      <c r="B611" t="s">
        <v>823</v>
      </c>
      <c r="C611">
        <v>90</v>
      </c>
      <c r="D611" t="s">
        <v>17</v>
      </c>
      <c r="E611">
        <v>90</v>
      </c>
      <c r="F611" t="s">
        <v>302</v>
      </c>
      <c r="G611" s="12">
        <v>0.82840000000000003</v>
      </c>
      <c r="H611">
        <v>0</v>
      </c>
      <c r="I611">
        <v>398</v>
      </c>
      <c r="J611" t="s">
        <v>46</v>
      </c>
      <c r="K611" t="s">
        <v>88</v>
      </c>
      <c r="L611" t="s">
        <v>132</v>
      </c>
      <c r="M611" t="s">
        <v>142</v>
      </c>
      <c r="N611" t="s">
        <v>776</v>
      </c>
      <c r="O611" t="s">
        <v>179</v>
      </c>
    </row>
    <row r="612" spans="1:15" customFormat="1" x14ac:dyDescent="0.25">
      <c r="A612">
        <v>602206</v>
      </c>
      <c r="B612" t="s">
        <v>824</v>
      </c>
      <c r="C612">
        <v>50</v>
      </c>
      <c r="D612" t="s">
        <v>17</v>
      </c>
      <c r="E612">
        <v>50</v>
      </c>
      <c r="F612" t="s">
        <v>302</v>
      </c>
      <c r="G612" s="12">
        <v>0.58860000000000012</v>
      </c>
      <c r="H612">
        <v>0</v>
      </c>
      <c r="I612">
        <v>1858</v>
      </c>
      <c r="J612" t="s">
        <v>46</v>
      </c>
      <c r="K612" t="s">
        <v>825</v>
      </c>
      <c r="L612" t="s">
        <v>132</v>
      </c>
      <c r="M612" t="s">
        <v>142</v>
      </c>
      <c r="N612" t="s">
        <v>185</v>
      </c>
      <c r="O612" t="s">
        <v>272</v>
      </c>
    </row>
    <row r="613" spans="1:15" customFormat="1" x14ac:dyDescent="0.25">
      <c r="A613">
        <v>602210</v>
      </c>
      <c r="B613" t="s">
        <v>824</v>
      </c>
      <c r="C613">
        <v>100</v>
      </c>
      <c r="D613" t="s">
        <v>17</v>
      </c>
      <c r="E613">
        <v>100</v>
      </c>
      <c r="F613" t="s">
        <v>302</v>
      </c>
      <c r="G613" s="12">
        <v>0.71940000000000004</v>
      </c>
      <c r="H613">
        <v>0</v>
      </c>
      <c r="I613">
        <v>938</v>
      </c>
      <c r="J613" t="s">
        <v>46</v>
      </c>
      <c r="K613" t="s">
        <v>825</v>
      </c>
      <c r="L613" t="s">
        <v>132</v>
      </c>
      <c r="M613" t="s">
        <v>142</v>
      </c>
      <c r="N613" t="s">
        <v>185</v>
      </c>
      <c r="O613" t="s">
        <v>272</v>
      </c>
    </row>
    <row r="614" spans="1:15" customFormat="1" x14ac:dyDescent="0.25">
      <c r="A614">
        <v>602221</v>
      </c>
      <c r="B614" t="s">
        <v>824</v>
      </c>
      <c r="C614">
        <v>200</v>
      </c>
      <c r="D614" t="s">
        <v>17</v>
      </c>
      <c r="E614">
        <v>200</v>
      </c>
      <c r="F614" t="s">
        <v>302</v>
      </c>
      <c r="G614" s="12">
        <v>1.1118000000000001</v>
      </c>
      <c r="H614">
        <v>0</v>
      </c>
      <c r="I614">
        <v>170</v>
      </c>
      <c r="J614" t="s">
        <v>46</v>
      </c>
      <c r="K614" t="s">
        <v>825</v>
      </c>
      <c r="L614" t="s">
        <v>132</v>
      </c>
      <c r="M614" t="s">
        <v>142</v>
      </c>
      <c r="N614" t="s">
        <v>185</v>
      </c>
      <c r="O614" t="s">
        <v>272</v>
      </c>
    </row>
    <row r="615" spans="1:15" customFormat="1" x14ac:dyDescent="0.25">
      <c r="A615">
        <v>602243</v>
      </c>
      <c r="B615" t="s">
        <v>826</v>
      </c>
      <c r="C615">
        <v>150</v>
      </c>
      <c r="D615" t="s">
        <v>17</v>
      </c>
      <c r="E615">
        <v>150</v>
      </c>
      <c r="F615" t="s">
        <v>302</v>
      </c>
      <c r="G615" s="12">
        <v>1.2753000000000001</v>
      </c>
      <c r="H615" t="s">
        <v>325</v>
      </c>
      <c r="I615">
        <v>125</v>
      </c>
      <c r="J615" t="s">
        <v>46</v>
      </c>
      <c r="K615" t="s">
        <v>825</v>
      </c>
      <c r="L615" t="s">
        <v>132</v>
      </c>
      <c r="M615" t="s">
        <v>142</v>
      </c>
      <c r="N615" t="s">
        <v>185</v>
      </c>
      <c r="O615" t="s">
        <v>272</v>
      </c>
    </row>
    <row r="616" spans="1:15" customFormat="1" x14ac:dyDescent="0.25">
      <c r="A616">
        <v>602302</v>
      </c>
      <c r="B616" t="s">
        <v>827</v>
      </c>
      <c r="C616">
        <v>100</v>
      </c>
      <c r="D616" t="s">
        <v>17</v>
      </c>
      <c r="E616">
        <v>100</v>
      </c>
      <c r="F616" t="s">
        <v>302</v>
      </c>
      <c r="G616" s="12">
        <v>0.76300000000000001</v>
      </c>
      <c r="H616">
        <v>0</v>
      </c>
      <c r="I616">
        <v>349</v>
      </c>
      <c r="J616" t="s">
        <v>46</v>
      </c>
      <c r="K616" t="s">
        <v>79</v>
      </c>
      <c r="L616" t="s">
        <v>132</v>
      </c>
      <c r="M616" t="s">
        <v>142</v>
      </c>
      <c r="N616" t="s">
        <v>172</v>
      </c>
      <c r="O616" t="s">
        <v>257</v>
      </c>
    </row>
    <row r="617" spans="1:15" customFormat="1" x14ac:dyDescent="0.25">
      <c r="A617">
        <v>604820</v>
      </c>
      <c r="B617" t="s">
        <v>828</v>
      </c>
      <c r="C617">
        <v>100</v>
      </c>
      <c r="D617" t="s">
        <v>17</v>
      </c>
      <c r="E617">
        <v>100</v>
      </c>
      <c r="F617" t="s">
        <v>302</v>
      </c>
      <c r="G617" s="12">
        <v>1.8966000000000001</v>
      </c>
      <c r="H617">
        <v>0</v>
      </c>
      <c r="I617">
        <v>253</v>
      </c>
      <c r="J617" t="s">
        <v>46</v>
      </c>
      <c r="K617" t="s">
        <v>88</v>
      </c>
      <c r="L617" t="s">
        <v>132</v>
      </c>
      <c r="M617" t="s">
        <v>142</v>
      </c>
      <c r="N617" t="s">
        <v>185</v>
      </c>
      <c r="O617" t="s">
        <v>281</v>
      </c>
    </row>
    <row r="618" spans="1:15" customFormat="1" x14ac:dyDescent="0.25">
      <c r="A618">
        <v>605065</v>
      </c>
      <c r="B618" t="s">
        <v>829</v>
      </c>
      <c r="C618">
        <v>250</v>
      </c>
      <c r="D618" t="s">
        <v>17</v>
      </c>
      <c r="E618">
        <v>250</v>
      </c>
      <c r="F618">
        <v>0</v>
      </c>
      <c r="G618" s="12">
        <v>2.6923000000000004</v>
      </c>
      <c r="H618" t="s">
        <v>325</v>
      </c>
      <c r="I618">
        <v>8</v>
      </c>
      <c r="J618" t="s">
        <v>46</v>
      </c>
      <c r="K618" t="s">
        <v>92</v>
      </c>
      <c r="L618" t="s">
        <v>132</v>
      </c>
      <c r="M618" t="s">
        <v>142</v>
      </c>
      <c r="N618" t="s">
        <v>207</v>
      </c>
      <c r="O618" t="s">
        <v>302</v>
      </c>
    </row>
    <row r="619" spans="1:15" customFormat="1" x14ac:dyDescent="0.25">
      <c r="A619">
        <v>605076</v>
      </c>
      <c r="B619" t="s">
        <v>830</v>
      </c>
      <c r="C619">
        <v>36</v>
      </c>
      <c r="D619" t="s">
        <v>17</v>
      </c>
      <c r="E619">
        <v>36</v>
      </c>
      <c r="F619">
        <v>0</v>
      </c>
      <c r="G619" s="12">
        <v>2.0819000000000001</v>
      </c>
      <c r="H619" t="s">
        <v>325</v>
      </c>
      <c r="I619">
        <v>8</v>
      </c>
      <c r="J619" t="s">
        <v>46</v>
      </c>
      <c r="K619" t="s">
        <v>92</v>
      </c>
      <c r="L619" t="s">
        <v>132</v>
      </c>
      <c r="M619" t="s">
        <v>142</v>
      </c>
      <c r="N619" t="s">
        <v>208</v>
      </c>
      <c r="O619" t="s">
        <v>302</v>
      </c>
    </row>
    <row r="620" spans="1:15" customFormat="1" x14ac:dyDescent="0.25">
      <c r="A620">
        <v>605080</v>
      </c>
      <c r="B620" t="s">
        <v>831</v>
      </c>
      <c r="C620">
        <v>375</v>
      </c>
      <c r="D620" t="s">
        <v>17</v>
      </c>
      <c r="E620">
        <v>375</v>
      </c>
      <c r="F620">
        <v>0</v>
      </c>
      <c r="G620" s="12">
        <v>2.1555840000000002</v>
      </c>
      <c r="H620" t="s">
        <v>325</v>
      </c>
      <c r="I620">
        <v>2</v>
      </c>
      <c r="J620" t="s">
        <v>46</v>
      </c>
      <c r="K620" t="s">
        <v>92</v>
      </c>
      <c r="L620" t="s">
        <v>132</v>
      </c>
      <c r="M620" t="s">
        <v>142</v>
      </c>
      <c r="N620" t="s">
        <v>171</v>
      </c>
      <c r="O620" t="s">
        <v>302</v>
      </c>
    </row>
    <row r="621" spans="1:15" customFormat="1" x14ac:dyDescent="0.25">
      <c r="A621">
        <v>605500</v>
      </c>
      <c r="B621" t="s">
        <v>832</v>
      </c>
      <c r="C621">
        <v>25</v>
      </c>
      <c r="D621" t="s">
        <v>18</v>
      </c>
      <c r="E621">
        <v>25</v>
      </c>
      <c r="F621" t="s">
        <v>302</v>
      </c>
      <c r="G621" s="12">
        <v>0.95920000000000016</v>
      </c>
      <c r="H621">
        <v>0</v>
      </c>
      <c r="I621">
        <v>454</v>
      </c>
      <c r="J621" t="s">
        <v>46</v>
      </c>
      <c r="K621" t="s">
        <v>110</v>
      </c>
      <c r="L621" t="s">
        <v>132</v>
      </c>
      <c r="M621" t="s">
        <v>147</v>
      </c>
      <c r="N621">
        <v>0</v>
      </c>
      <c r="O621" t="s">
        <v>21</v>
      </c>
    </row>
    <row r="622" spans="1:15" customFormat="1" x14ac:dyDescent="0.25">
      <c r="A622">
        <v>605511</v>
      </c>
      <c r="B622" t="s">
        <v>833</v>
      </c>
      <c r="C622">
        <v>25</v>
      </c>
      <c r="D622" t="s">
        <v>18</v>
      </c>
      <c r="E622">
        <v>25</v>
      </c>
      <c r="F622" t="s">
        <v>302</v>
      </c>
      <c r="G622" s="12">
        <v>0.8545600000000001</v>
      </c>
      <c r="H622">
        <v>0</v>
      </c>
      <c r="I622">
        <v>1537</v>
      </c>
      <c r="J622" t="s">
        <v>46</v>
      </c>
      <c r="K622" t="s">
        <v>110</v>
      </c>
      <c r="L622" t="s">
        <v>132</v>
      </c>
      <c r="M622" t="s">
        <v>147</v>
      </c>
      <c r="N622">
        <v>0</v>
      </c>
      <c r="O622" t="s">
        <v>21</v>
      </c>
    </row>
    <row r="623" spans="1:15" customFormat="1" x14ac:dyDescent="0.25">
      <c r="A623">
        <v>606270</v>
      </c>
      <c r="B623" t="s">
        <v>834</v>
      </c>
      <c r="C623">
        <v>36</v>
      </c>
      <c r="D623" t="s">
        <v>17</v>
      </c>
      <c r="E623">
        <v>36</v>
      </c>
      <c r="F623" t="s">
        <v>302</v>
      </c>
      <c r="G623" s="12">
        <v>0.65400000000000003</v>
      </c>
      <c r="H623" t="s">
        <v>325</v>
      </c>
      <c r="I623">
        <v>928</v>
      </c>
      <c r="J623" t="s">
        <v>46</v>
      </c>
      <c r="K623" t="s">
        <v>98</v>
      </c>
      <c r="L623" t="s">
        <v>132</v>
      </c>
      <c r="M623" t="s">
        <v>142</v>
      </c>
      <c r="N623" t="s">
        <v>185</v>
      </c>
      <c r="O623" t="s">
        <v>272</v>
      </c>
    </row>
    <row r="624" spans="1:15" customFormat="1" x14ac:dyDescent="0.25">
      <c r="A624">
        <v>606443</v>
      </c>
      <c r="B624" t="s">
        <v>835</v>
      </c>
      <c r="C624">
        <v>250</v>
      </c>
      <c r="D624" t="s">
        <v>17</v>
      </c>
      <c r="E624">
        <v>250</v>
      </c>
      <c r="F624" t="s">
        <v>302</v>
      </c>
      <c r="G624" s="12">
        <v>3.0901500000000004</v>
      </c>
      <c r="H624">
        <v>0</v>
      </c>
      <c r="I624">
        <v>284</v>
      </c>
      <c r="J624" t="s">
        <v>46</v>
      </c>
      <c r="K624" t="s">
        <v>98</v>
      </c>
      <c r="L624" t="s">
        <v>132</v>
      </c>
      <c r="M624" t="s">
        <v>142</v>
      </c>
      <c r="N624" t="s">
        <v>185</v>
      </c>
      <c r="O624" t="s">
        <v>282</v>
      </c>
    </row>
    <row r="625" spans="1:15" customFormat="1" x14ac:dyDescent="0.25">
      <c r="A625">
        <v>606502</v>
      </c>
      <c r="B625" t="s">
        <v>836</v>
      </c>
      <c r="C625">
        <v>125</v>
      </c>
      <c r="D625" t="s">
        <v>17</v>
      </c>
      <c r="E625">
        <v>125</v>
      </c>
      <c r="F625" t="s">
        <v>302</v>
      </c>
      <c r="G625" s="12">
        <v>1.6431750000000003</v>
      </c>
      <c r="H625">
        <v>0</v>
      </c>
      <c r="I625">
        <v>556</v>
      </c>
      <c r="J625" t="s">
        <v>46</v>
      </c>
      <c r="K625" t="s">
        <v>98</v>
      </c>
      <c r="L625" t="s">
        <v>132</v>
      </c>
      <c r="M625" t="s">
        <v>142</v>
      </c>
      <c r="N625" t="s">
        <v>185</v>
      </c>
      <c r="O625" t="s">
        <v>282</v>
      </c>
    </row>
    <row r="626" spans="1:15" customFormat="1" x14ac:dyDescent="0.25">
      <c r="A626">
        <v>606525</v>
      </c>
      <c r="B626" t="s">
        <v>837</v>
      </c>
      <c r="C626">
        <v>125</v>
      </c>
      <c r="D626" t="s">
        <v>17</v>
      </c>
      <c r="E626">
        <v>125</v>
      </c>
      <c r="F626" t="s">
        <v>302</v>
      </c>
      <c r="G626" s="12">
        <v>3.0410999999999997</v>
      </c>
      <c r="H626">
        <v>0</v>
      </c>
      <c r="I626">
        <v>242</v>
      </c>
      <c r="J626" t="s">
        <v>46</v>
      </c>
      <c r="K626" t="s">
        <v>88</v>
      </c>
      <c r="L626" t="s">
        <v>132</v>
      </c>
      <c r="M626" t="s">
        <v>142</v>
      </c>
      <c r="N626" t="s">
        <v>185</v>
      </c>
      <c r="O626" t="s">
        <v>282</v>
      </c>
    </row>
    <row r="627" spans="1:15" customFormat="1" x14ac:dyDescent="0.25">
      <c r="A627">
        <v>606535</v>
      </c>
      <c r="B627" t="s">
        <v>837</v>
      </c>
      <c r="C627">
        <v>260</v>
      </c>
      <c r="D627" t="s">
        <v>17</v>
      </c>
      <c r="E627">
        <v>260</v>
      </c>
      <c r="F627" t="s">
        <v>302</v>
      </c>
      <c r="G627" s="12">
        <v>3.8258999999999999</v>
      </c>
      <c r="H627">
        <v>0</v>
      </c>
      <c r="I627">
        <v>66</v>
      </c>
      <c r="J627" t="s">
        <v>46</v>
      </c>
      <c r="K627" t="s">
        <v>88</v>
      </c>
      <c r="L627" t="s">
        <v>132</v>
      </c>
      <c r="M627" t="s">
        <v>142</v>
      </c>
      <c r="N627" t="s">
        <v>185</v>
      </c>
      <c r="O627" t="s">
        <v>282</v>
      </c>
    </row>
    <row r="628" spans="1:15" customFormat="1" x14ac:dyDescent="0.25">
      <c r="A628">
        <v>606546</v>
      </c>
      <c r="B628" t="s">
        <v>837</v>
      </c>
      <c r="C628">
        <v>350</v>
      </c>
      <c r="D628" t="s">
        <v>17</v>
      </c>
      <c r="E628">
        <v>350</v>
      </c>
      <c r="F628" t="s">
        <v>302</v>
      </c>
      <c r="G628" s="12">
        <v>5.3846000000000007</v>
      </c>
      <c r="H628">
        <v>0</v>
      </c>
      <c r="I628">
        <v>0</v>
      </c>
      <c r="J628" t="s">
        <v>46</v>
      </c>
      <c r="K628" t="s">
        <v>88</v>
      </c>
      <c r="L628" t="s">
        <v>132</v>
      </c>
      <c r="M628" t="s">
        <v>142</v>
      </c>
      <c r="N628" t="s">
        <v>185</v>
      </c>
      <c r="O628" t="s">
        <v>282</v>
      </c>
    </row>
    <row r="629" spans="1:15" customFormat="1" x14ac:dyDescent="0.25">
      <c r="A629">
        <v>606561</v>
      </c>
      <c r="B629" t="s">
        <v>837</v>
      </c>
      <c r="C629">
        <v>475</v>
      </c>
      <c r="D629" t="s">
        <v>17</v>
      </c>
      <c r="E629">
        <v>475</v>
      </c>
      <c r="F629" t="s">
        <v>302</v>
      </c>
      <c r="G629" s="12">
        <v>7.2049000000000012</v>
      </c>
      <c r="H629">
        <v>0</v>
      </c>
      <c r="I629">
        <v>135</v>
      </c>
      <c r="J629" t="s">
        <v>46</v>
      </c>
      <c r="K629" t="s">
        <v>88</v>
      </c>
      <c r="L629" t="s">
        <v>132</v>
      </c>
      <c r="M629" t="s">
        <v>142</v>
      </c>
      <c r="N629" t="s">
        <v>185</v>
      </c>
      <c r="O629" t="s">
        <v>282</v>
      </c>
    </row>
    <row r="630" spans="1:15" customFormat="1" x14ac:dyDescent="0.25">
      <c r="A630">
        <v>606580</v>
      </c>
      <c r="B630" t="s">
        <v>838</v>
      </c>
      <c r="C630">
        <v>235</v>
      </c>
      <c r="D630" t="s">
        <v>17</v>
      </c>
      <c r="E630">
        <v>235</v>
      </c>
      <c r="F630" t="s">
        <v>302</v>
      </c>
      <c r="G630" s="12">
        <v>10.0062</v>
      </c>
      <c r="H630">
        <v>0</v>
      </c>
      <c r="I630">
        <v>10</v>
      </c>
      <c r="J630" t="s">
        <v>46</v>
      </c>
      <c r="K630" t="s">
        <v>113</v>
      </c>
      <c r="L630" t="s">
        <v>132</v>
      </c>
      <c r="M630" t="s">
        <v>142</v>
      </c>
      <c r="N630" t="s">
        <v>185</v>
      </c>
      <c r="O630" t="s">
        <v>282</v>
      </c>
    </row>
    <row r="631" spans="1:15" customFormat="1" x14ac:dyDescent="0.25">
      <c r="A631">
        <v>606590</v>
      </c>
      <c r="B631" t="s">
        <v>838</v>
      </c>
      <c r="C631">
        <v>350</v>
      </c>
      <c r="D631" t="s">
        <v>17</v>
      </c>
      <c r="E631">
        <v>350</v>
      </c>
      <c r="F631" t="s">
        <v>302</v>
      </c>
      <c r="G631" s="12">
        <v>14.682300000000001</v>
      </c>
      <c r="H631">
        <v>0</v>
      </c>
      <c r="I631">
        <v>11</v>
      </c>
      <c r="J631" t="s">
        <v>46</v>
      </c>
      <c r="K631" t="s">
        <v>113</v>
      </c>
      <c r="L631" t="s">
        <v>132</v>
      </c>
      <c r="M631" t="s">
        <v>142</v>
      </c>
      <c r="N631" t="s">
        <v>185</v>
      </c>
      <c r="O631" t="s">
        <v>282</v>
      </c>
    </row>
    <row r="632" spans="1:15" customFormat="1" x14ac:dyDescent="0.25">
      <c r="A632">
        <v>606594</v>
      </c>
      <c r="B632" t="s">
        <v>839</v>
      </c>
      <c r="C632">
        <v>430</v>
      </c>
      <c r="D632" t="s">
        <v>17</v>
      </c>
      <c r="E632">
        <v>430</v>
      </c>
      <c r="F632" t="s">
        <v>302</v>
      </c>
      <c r="G632" s="12">
        <v>15.478</v>
      </c>
      <c r="H632" t="s">
        <v>325</v>
      </c>
      <c r="I632">
        <v>50</v>
      </c>
      <c r="J632" t="s">
        <v>46</v>
      </c>
      <c r="K632" t="s">
        <v>88</v>
      </c>
      <c r="L632" t="s">
        <v>132</v>
      </c>
      <c r="M632" t="s">
        <v>142</v>
      </c>
      <c r="N632" t="s">
        <v>185</v>
      </c>
      <c r="O632" t="s">
        <v>282</v>
      </c>
    </row>
    <row r="633" spans="1:15" customFormat="1" x14ac:dyDescent="0.25">
      <c r="A633">
        <v>606631</v>
      </c>
      <c r="B633" t="s">
        <v>840</v>
      </c>
      <c r="C633">
        <v>40</v>
      </c>
      <c r="D633" t="s">
        <v>17</v>
      </c>
      <c r="E633">
        <v>40</v>
      </c>
      <c r="F633" t="s">
        <v>302</v>
      </c>
      <c r="G633" s="12">
        <v>0.92649999999999999</v>
      </c>
      <c r="H633">
        <v>0</v>
      </c>
      <c r="I633">
        <v>653</v>
      </c>
      <c r="J633" t="s">
        <v>46</v>
      </c>
      <c r="K633" t="s">
        <v>808</v>
      </c>
      <c r="L633" t="s">
        <v>132</v>
      </c>
      <c r="M633" t="s">
        <v>142</v>
      </c>
      <c r="N633" t="s">
        <v>185</v>
      </c>
      <c r="O633" t="s">
        <v>272</v>
      </c>
    </row>
    <row r="634" spans="1:15" customFormat="1" x14ac:dyDescent="0.25">
      <c r="A634">
        <v>606642</v>
      </c>
      <c r="B634" t="s">
        <v>840</v>
      </c>
      <c r="C634">
        <v>80</v>
      </c>
      <c r="D634" t="s">
        <v>17</v>
      </c>
      <c r="E634">
        <v>80</v>
      </c>
      <c r="F634" t="s">
        <v>302</v>
      </c>
      <c r="G634" s="12">
        <v>1.6241000000000001</v>
      </c>
      <c r="H634">
        <v>0</v>
      </c>
      <c r="I634">
        <v>156</v>
      </c>
      <c r="J634" t="s">
        <v>46</v>
      </c>
      <c r="K634" t="s">
        <v>808</v>
      </c>
      <c r="L634" t="s">
        <v>132</v>
      </c>
      <c r="M634" t="s">
        <v>142</v>
      </c>
      <c r="N634" t="s">
        <v>185</v>
      </c>
      <c r="O634" t="s">
        <v>272</v>
      </c>
    </row>
    <row r="635" spans="1:15" customFormat="1" x14ac:dyDescent="0.25">
      <c r="A635">
        <v>606885</v>
      </c>
      <c r="B635" t="s">
        <v>841</v>
      </c>
      <c r="C635">
        <v>37.5</v>
      </c>
      <c r="D635" t="s">
        <v>17</v>
      </c>
      <c r="E635">
        <v>37.5</v>
      </c>
      <c r="F635" t="s">
        <v>302</v>
      </c>
      <c r="G635" s="12">
        <v>0.9401250000000001</v>
      </c>
      <c r="H635">
        <v>0</v>
      </c>
      <c r="I635">
        <v>370</v>
      </c>
      <c r="J635" t="s">
        <v>46</v>
      </c>
      <c r="K635" t="s">
        <v>88</v>
      </c>
      <c r="L635" t="s">
        <v>132</v>
      </c>
      <c r="M635" t="s">
        <v>142</v>
      </c>
      <c r="N635" t="s">
        <v>185</v>
      </c>
      <c r="O635" t="s">
        <v>272</v>
      </c>
    </row>
    <row r="636" spans="1:15" customFormat="1" x14ac:dyDescent="0.25">
      <c r="A636">
        <v>606896</v>
      </c>
      <c r="B636" t="s">
        <v>842</v>
      </c>
      <c r="C636">
        <v>75</v>
      </c>
      <c r="D636" t="s">
        <v>17</v>
      </c>
      <c r="E636">
        <v>75</v>
      </c>
      <c r="F636" t="s">
        <v>302</v>
      </c>
      <c r="G636" s="12">
        <v>1.430625</v>
      </c>
      <c r="H636">
        <v>0</v>
      </c>
      <c r="I636">
        <v>166</v>
      </c>
      <c r="J636" t="s">
        <v>46</v>
      </c>
      <c r="K636" t="s">
        <v>88</v>
      </c>
      <c r="L636" t="s">
        <v>132</v>
      </c>
      <c r="M636" t="s">
        <v>142</v>
      </c>
      <c r="N636" t="s">
        <v>185</v>
      </c>
      <c r="O636" t="s">
        <v>272</v>
      </c>
    </row>
    <row r="637" spans="1:15" customFormat="1" x14ac:dyDescent="0.25">
      <c r="A637">
        <v>607084</v>
      </c>
      <c r="B637" t="s">
        <v>843</v>
      </c>
      <c r="C637">
        <v>150</v>
      </c>
      <c r="D637" t="s">
        <v>17</v>
      </c>
      <c r="E637">
        <v>150</v>
      </c>
      <c r="F637" t="s">
        <v>302</v>
      </c>
      <c r="G637" s="12">
        <v>0.97555000000000014</v>
      </c>
      <c r="H637">
        <v>0</v>
      </c>
      <c r="I637">
        <v>249</v>
      </c>
      <c r="J637" t="s">
        <v>46</v>
      </c>
      <c r="K637" t="s">
        <v>81</v>
      </c>
      <c r="L637" t="s">
        <v>132</v>
      </c>
      <c r="M637" t="s">
        <v>142</v>
      </c>
      <c r="N637" t="s">
        <v>172</v>
      </c>
      <c r="O637" t="s">
        <v>272</v>
      </c>
    </row>
    <row r="638" spans="1:15" customFormat="1" x14ac:dyDescent="0.25">
      <c r="A638">
        <v>607342</v>
      </c>
      <c r="B638" t="s">
        <v>844</v>
      </c>
      <c r="C638">
        <v>45</v>
      </c>
      <c r="D638" t="s">
        <v>17</v>
      </c>
      <c r="E638">
        <v>45</v>
      </c>
      <c r="F638" t="s">
        <v>302</v>
      </c>
      <c r="G638" s="12">
        <v>0.81750000000000012</v>
      </c>
      <c r="H638">
        <v>0</v>
      </c>
      <c r="I638">
        <v>1068</v>
      </c>
      <c r="J638" t="s">
        <v>46</v>
      </c>
      <c r="K638" t="s">
        <v>114</v>
      </c>
      <c r="L638" t="s">
        <v>132</v>
      </c>
      <c r="M638" t="s">
        <v>142</v>
      </c>
      <c r="N638" t="s">
        <v>241</v>
      </c>
      <c r="O638" t="s">
        <v>302</v>
      </c>
    </row>
    <row r="639" spans="1:15" customFormat="1" x14ac:dyDescent="0.25">
      <c r="A639">
        <v>607364</v>
      </c>
      <c r="B639" t="s">
        <v>845</v>
      </c>
      <c r="C639">
        <v>80</v>
      </c>
      <c r="D639" t="s">
        <v>17</v>
      </c>
      <c r="E639">
        <v>80</v>
      </c>
      <c r="F639" t="s">
        <v>302</v>
      </c>
      <c r="G639" s="12">
        <v>1.2535000000000001</v>
      </c>
      <c r="H639">
        <v>0</v>
      </c>
      <c r="I639">
        <v>176</v>
      </c>
      <c r="J639" t="s">
        <v>46</v>
      </c>
      <c r="K639" t="s">
        <v>114</v>
      </c>
      <c r="L639" t="s">
        <v>132</v>
      </c>
      <c r="M639" t="s">
        <v>142</v>
      </c>
      <c r="N639" t="s">
        <v>241</v>
      </c>
      <c r="O639" t="s">
        <v>302</v>
      </c>
    </row>
    <row r="640" spans="1:15" customFormat="1" x14ac:dyDescent="0.25">
      <c r="A640">
        <v>607375</v>
      </c>
      <c r="B640" t="s">
        <v>846</v>
      </c>
      <c r="C640">
        <v>80</v>
      </c>
      <c r="D640" t="s">
        <v>17</v>
      </c>
      <c r="E640">
        <v>80</v>
      </c>
      <c r="F640" t="s">
        <v>302</v>
      </c>
      <c r="G640" s="12">
        <v>1.2753000000000001</v>
      </c>
      <c r="H640">
        <v>0</v>
      </c>
      <c r="I640">
        <v>141</v>
      </c>
      <c r="J640" t="s">
        <v>46</v>
      </c>
      <c r="K640" t="s">
        <v>114</v>
      </c>
      <c r="L640" t="s">
        <v>132</v>
      </c>
      <c r="M640" t="s">
        <v>142</v>
      </c>
      <c r="N640" t="s">
        <v>241</v>
      </c>
      <c r="O640" t="s">
        <v>302</v>
      </c>
    </row>
    <row r="641" spans="1:15" customFormat="1" x14ac:dyDescent="0.25">
      <c r="A641">
        <v>607386</v>
      </c>
      <c r="B641" t="s">
        <v>847</v>
      </c>
      <c r="C641">
        <v>80</v>
      </c>
      <c r="D641" t="s">
        <v>17</v>
      </c>
      <c r="E641">
        <v>80</v>
      </c>
      <c r="F641" t="s">
        <v>302</v>
      </c>
      <c r="G641" s="12">
        <v>1.2753000000000001</v>
      </c>
      <c r="H641">
        <v>0</v>
      </c>
      <c r="I641">
        <v>108</v>
      </c>
      <c r="J641" t="s">
        <v>46</v>
      </c>
      <c r="K641" t="s">
        <v>114</v>
      </c>
      <c r="L641" t="s">
        <v>132</v>
      </c>
      <c r="M641" t="s">
        <v>142</v>
      </c>
      <c r="N641" t="s">
        <v>241</v>
      </c>
      <c r="O641" t="s">
        <v>302</v>
      </c>
    </row>
    <row r="642" spans="1:15" customFormat="1" x14ac:dyDescent="0.25">
      <c r="A642">
        <v>607390</v>
      </c>
      <c r="B642" t="s">
        <v>848</v>
      </c>
      <c r="C642">
        <v>80</v>
      </c>
      <c r="D642" t="s">
        <v>17</v>
      </c>
      <c r="E642">
        <v>80</v>
      </c>
      <c r="F642" t="s">
        <v>302</v>
      </c>
      <c r="G642" s="12">
        <v>1.2753000000000001</v>
      </c>
      <c r="H642">
        <v>0</v>
      </c>
      <c r="I642">
        <v>73</v>
      </c>
      <c r="J642" t="s">
        <v>46</v>
      </c>
      <c r="K642" t="s">
        <v>114</v>
      </c>
      <c r="L642" t="s">
        <v>132</v>
      </c>
      <c r="M642" t="s">
        <v>142</v>
      </c>
      <c r="N642" t="s">
        <v>241</v>
      </c>
      <c r="O642" t="s">
        <v>302</v>
      </c>
    </row>
    <row r="643" spans="1:15" customFormat="1" x14ac:dyDescent="0.25">
      <c r="A643">
        <v>607563</v>
      </c>
      <c r="B643" t="s">
        <v>849</v>
      </c>
      <c r="C643">
        <v>6.5</v>
      </c>
      <c r="D643" t="s">
        <v>17</v>
      </c>
      <c r="E643">
        <v>6.5</v>
      </c>
      <c r="F643" t="s">
        <v>302</v>
      </c>
      <c r="G643" s="12">
        <v>0.18530000000000002</v>
      </c>
      <c r="H643" t="s">
        <v>325</v>
      </c>
      <c r="I643">
        <v>0</v>
      </c>
      <c r="J643" t="s">
        <v>46</v>
      </c>
      <c r="K643" t="s">
        <v>104</v>
      </c>
      <c r="L643" t="s">
        <v>132</v>
      </c>
      <c r="M643" t="s">
        <v>142</v>
      </c>
      <c r="N643" t="s">
        <v>172</v>
      </c>
      <c r="O643" t="s">
        <v>272</v>
      </c>
    </row>
    <row r="644" spans="1:15" customFormat="1" x14ac:dyDescent="0.25">
      <c r="A644">
        <v>607574</v>
      </c>
      <c r="B644" t="s">
        <v>850</v>
      </c>
      <c r="C644">
        <v>55</v>
      </c>
      <c r="D644" t="s">
        <v>17</v>
      </c>
      <c r="E644">
        <v>55</v>
      </c>
      <c r="F644" t="s">
        <v>302</v>
      </c>
      <c r="G644" s="12">
        <v>2.4307000000000003</v>
      </c>
      <c r="H644" t="s">
        <v>325</v>
      </c>
      <c r="I644">
        <v>0</v>
      </c>
      <c r="J644" t="s">
        <v>46</v>
      </c>
      <c r="K644" t="s">
        <v>104</v>
      </c>
      <c r="L644" t="s">
        <v>132</v>
      </c>
      <c r="M644" t="s">
        <v>142</v>
      </c>
      <c r="N644" t="s">
        <v>172</v>
      </c>
      <c r="O644" t="s">
        <v>272</v>
      </c>
    </row>
    <row r="645" spans="1:15" customFormat="1" x14ac:dyDescent="0.25">
      <c r="A645">
        <v>607806</v>
      </c>
      <c r="B645" t="s">
        <v>851</v>
      </c>
      <c r="C645">
        <v>240</v>
      </c>
      <c r="D645" t="s">
        <v>17</v>
      </c>
      <c r="E645">
        <v>240</v>
      </c>
      <c r="F645" t="s">
        <v>302</v>
      </c>
      <c r="G645" s="12">
        <v>4.5954400000000009</v>
      </c>
      <c r="H645">
        <v>0</v>
      </c>
      <c r="I645">
        <v>104</v>
      </c>
      <c r="J645" t="s">
        <v>46</v>
      </c>
      <c r="K645" t="s">
        <v>130</v>
      </c>
      <c r="L645" t="s">
        <v>132</v>
      </c>
      <c r="M645" t="s">
        <v>142</v>
      </c>
      <c r="N645" t="s">
        <v>184</v>
      </c>
      <c r="O645" t="s">
        <v>280</v>
      </c>
    </row>
    <row r="646" spans="1:15" customFormat="1" x14ac:dyDescent="0.25">
      <c r="A646">
        <v>607891</v>
      </c>
      <c r="B646" t="s">
        <v>852</v>
      </c>
      <c r="C646">
        <v>120</v>
      </c>
      <c r="D646" t="s">
        <v>17</v>
      </c>
      <c r="E646">
        <v>120</v>
      </c>
      <c r="F646" t="s">
        <v>302</v>
      </c>
      <c r="G646" s="12">
        <v>1.2535000000000001</v>
      </c>
      <c r="H646">
        <v>0</v>
      </c>
      <c r="I646">
        <v>343</v>
      </c>
      <c r="J646" t="s">
        <v>46</v>
      </c>
      <c r="K646" t="s">
        <v>96</v>
      </c>
      <c r="L646" t="s">
        <v>132</v>
      </c>
      <c r="M646" t="s">
        <v>142</v>
      </c>
      <c r="N646" t="s">
        <v>184</v>
      </c>
      <c r="O646" t="s">
        <v>21</v>
      </c>
    </row>
    <row r="647" spans="1:15" customFormat="1" x14ac:dyDescent="0.25">
      <c r="A647">
        <v>607981</v>
      </c>
      <c r="B647" t="s">
        <v>853</v>
      </c>
      <c r="C647">
        <v>32</v>
      </c>
      <c r="D647" t="s">
        <v>17</v>
      </c>
      <c r="E647">
        <v>32</v>
      </c>
      <c r="F647" t="s">
        <v>302</v>
      </c>
      <c r="G647" s="12">
        <v>0.24525000000000002</v>
      </c>
      <c r="H647">
        <v>0</v>
      </c>
      <c r="I647">
        <v>2481</v>
      </c>
      <c r="J647" t="s">
        <v>46</v>
      </c>
      <c r="K647" t="s">
        <v>88</v>
      </c>
      <c r="L647" t="s">
        <v>132</v>
      </c>
      <c r="M647" t="s">
        <v>142</v>
      </c>
      <c r="N647" t="s">
        <v>184</v>
      </c>
      <c r="O647" t="s">
        <v>280</v>
      </c>
    </row>
    <row r="648" spans="1:15" customFormat="1" x14ac:dyDescent="0.25">
      <c r="A648">
        <v>608145</v>
      </c>
      <c r="B648" t="s">
        <v>854</v>
      </c>
      <c r="C648">
        <v>120</v>
      </c>
      <c r="D648" t="s">
        <v>17</v>
      </c>
      <c r="E648">
        <v>120</v>
      </c>
      <c r="F648" t="s">
        <v>302</v>
      </c>
      <c r="G648" s="12">
        <v>2.0819000000000001</v>
      </c>
      <c r="H648" t="s">
        <v>325</v>
      </c>
      <c r="I648">
        <v>2</v>
      </c>
      <c r="J648" t="s">
        <v>46</v>
      </c>
      <c r="K648" t="s">
        <v>88</v>
      </c>
      <c r="L648" t="s">
        <v>132</v>
      </c>
      <c r="M648" t="s">
        <v>142</v>
      </c>
      <c r="N648" t="s">
        <v>185</v>
      </c>
      <c r="O648" t="s">
        <v>281</v>
      </c>
    </row>
    <row r="649" spans="1:15" customFormat="1" x14ac:dyDescent="0.25">
      <c r="A649">
        <v>608156</v>
      </c>
      <c r="B649" t="s">
        <v>855</v>
      </c>
      <c r="C649">
        <v>100</v>
      </c>
      <c r="D649" t="s">
        <v>17</v>
      </c>
      <c r="E649">
        <v>100</v>
      </c>
      <c r="F649" t="s">
        <v>302</v>
      </c>
      <c r="G649" s="12">
        <v>1.8748</v>
      </c>
      <c r="H649">
        <v>0</v>
      </c>
      <c r="I649">
        <v>373</v>
      </c>
      <c r="J649" t="s">
        <v>46</v>
      </c>
      <c r="K649" t="s">
        <v>119</v>
      </c>
      <c r="L649" t="s">
        <v>132</v>
      </c>
      <c r="M649" t="s">
        <v>142</v>
      </c>
      <c r="N649" t="s">
        <v>172</v>
      </c>
      <c r="O649" t="s">
        <v>272</v>
      </c>
    </row>
    <row r="650" spans="1:15" customFormat="1" x14ac:dyDescent="0.25">
      <c r="A650">
        <v>608160</v>
      </c>
      <c r="B650" t="s">
        <v>856</v>
      </c>
      <c r="C650">
        <v>100</v>
      </c>
      <c r="D650" t="s">
        <v>17</v>
      </c>
      <c r="E650">
        <v>100</v>
      </c>
      <c r="F650" t="s">
        <v>302</v>
      </c>
      <c r="G650" s="12">
        <v>1.8312000000000002</v>
      </c>
      <c r="H650">
        <v>0</v>
      </c>
      <c r="I650">
        <v>224</v>
      </c>
      <c r="J650" t="s">
        <v>46</v>
      </c>
      <c r="K650" t="s">
        <v>119</v>
      </c>
      <c r="L650" t="s">
        <v>132</v>
      </c>
      <c r="M650" t="s">
        <v>142</v>
      </c>
      <c r="N650" t="s">
        <v>172</v>
      </c>
      <c r="O650" t="s">
        <v>272</v>
      </c>
    </row>
    <row r="651" spans="1:15" customFormat="1" x14ac:dyDescent="0.25">
      <c r="A651">
        <v>608171</v>
      </c>
      <c r="B651" t="s">
        <v>857</v>
      </c>
      <c r="C651">
        <v>100</v>
      </c>
      <c r="D651" t="s">
        <v>17</v>
      </c>
      <c r="E651">
        <v>100</v>
      </c>
      <c r="F651" t="s">
        <v>302</v>
      </c>
      <c r="G651" s="12">
        <v>2.1909000000000001</v>
      </c>
      <c r="H651">
        <v>0</v>
      </c>
      <c r="I651">
        <v>626</v>
      </c>
      <c r="J651" t="s">
        <v>46</v>
      </c>
      <c r="K651" t="s">
        <v>119</v>
      </c>
      <c r="L651" t="s">
        <v>132</v>
      </c>
      <c r="M651" t="s">
        <v>142</v>
      </c>
      <c r="N651" t="s">
        <v>172</v>
      </c>
      <c r="O651" t="s">
        <v>272</v>
      </c>
    </row>
    <row r="652" spans="1:15" customFormat="1" x14ac:dyDescent="0.25">
      <c r="A652">
        <v>608182</v>
      </c>
      <c r="B652" t="s">
        <v>858</v>
      </c>
      <c r="C652">
        <v>100</v>
      </c>
      <c r="D652" t="s">
        <v>17</v>
      </c>
      <c r="E652">
        <v>100</v>
      </c>
      <c r="F652" t="s">
        <v>302</v>
      </c>
      <c r="G652" s="12">
        <v>1.7985</v>
      </c>
      <c r="H652">
        <v>0</v>
      </c>
      <c r="I652">
        <v>1091</v>
      </c>
      <c r="J652" t="s">
        <v>46</v>
      </c>
      <c r="K652" t="s">
        <v>119</v>
      </c>
      <c r="L652" t="s">
        <v>132</v>
      </c>
      <c r="M652" t="s">
        <v>142</v>
      </c>
      <c r="N652" t="s">
        <v>172</v>
      </c>
      <c r="O652" t="s">
        <v>281</v>
      </c>
    </row>
    <row r="653" spans="1:15" customFormat="1" x14ac:dyDescent="0.25">
      <c r="A653">
        <v>609556</v>
      </c>
      <c r="B653" t="s">
        <v>859</v>
      </c>
      <c r="C653">
        <v>30</v>
      </c>
      <c r="D653" t="s">
        <v>17</v>
      </c>
      <c r="E653">
        <v>30</v>
      </c>
      <c r="F653" t="s">
        <v>302</v>
      </c>
      <c r="G653" s="12">
        <v>0.12589500000000001</v>
      </c>
      <c r="H653">
        <v>0</v>
      </c>
      <c r="I653">
        <v>7826</v>
      </c>
      <c r="J653" t="s">
        <v>46</v>
      </c>
      <c r="K653" t="s">
        <v>52</v>
      </c>
      <c r="L653" t="s">
        <v>132</v>
      </c>
      <c r="M653" t="s">
        <v>142</v>
      </c>
      <c r="N653" t="s">
        <v>172</v>
      </c>
      <c r="O653" t="s">
        <v>257</v>
      </c>
    </row>
    <row r="654" spans="1:15" customFormat="1" x14ac:dyDescent="0.25">
      <c r="A654">
        <v>609630</v>
      </c>
      <c r="B654" t="s">
        <v>860</v>
      </c>
      <c r="C654">
        <v>72</v>
      </c>
      <c r="D654" t="s">
        <v>17</v>
      </c>
      <c r="E654">
        <v>72</v>
      </c>
      <c r="F654" t="s">
        <v>302</v>
      </c>
      <c r="G654" s="12">
        <v>1.4824000000000002</v>
      </c>
      <c r="H654">
        <v>0</v>
      </c>
      <c r="I654">
        <v>166</v>
      </c>
      <c r="J654" t="s">
        <v>46</v>
      </c>
      <c r="K654" t="s">
        <v>95</v>
      </c>
      <c r="L654" t="s">
        <v>132</v>
      </c>
      <c r="M654" t="s">
        <v>142</v>
      </c>
      <c r="N654" t="s">
        <v>172</v>
      </c>
      <c r="O654" t="s">
        <v>287</v>
      </c>
    </row>
    <row r="655" spans="1:15" customFormat="1" x14ac:dyDescent="0.25">
      <c r="A655">
        <v>609700</v>
      </c>
      <c r="B655" t="s">
        <v>861</v>
      </c>
      <c r="C655">
        <v>100</v>
      </c>
      <c r="D655" t="s">
        <v>17</v>
      </c>
      <c r="E655">
        <v>100</v>
      </c>
      <c r="F655" t="s">
        <v>302</v>
      </c>
      <c r="G655" s="12">
        <v>1.7222000000000002</v>
      </c>
      <c r="H655">
        <v>0</v>
      </c>
      <c r="I655">
        <v>269</v>
      </c>
      <c r="J655" t="s">
        <v>46</v>
      </c>
      <c r="K655" t="s">
        <v>105</v>
      </c>
      <c r="L655" t="s">
        <v>132</v>
      </c>
      <c r="M655" t="s">
        <v>142</v>
      </c>
      <c r="N655" t="s">
        <v>172</v>
      </c>
      <c r="O655" t="s">
        <v>272</v>
      </c>
    </row>
    <row r="656" spans="1:15" customFormat="1" x14ac:dyDescent="0.25">
      <c r="A656">
        <v>609803</v>
      </c>
      <c r="B656" t="s">
        <v>862</v>
      </c>
      <c r="C656">
        <v>40</v>
      </c>
      <c r="D656" t="s">
        <v>17</v>
      </c>
      <c r="E656">
        <v>40</v>
      </c>
      <c r="F656" t="s">
        <v>302</v>
      </c>
      <c r="G656" s="12">
        <v>0.91560000000000008</v>
      </c>
      <c r="H656">
        <v>0</v>
      </c>
      <c r="I656">
        <v>97</v>
      </c>
      <c r="J656" t="s">
        <v>46</v>
      </c>
      <c r="K656" t="s">
        <v>111</v>
      </c>
      <c r="L656" t="s">
        <v>132</v>
      </c>
      <c r="M656" t="s">
        <v>142</v>
      </c>
      <c r="N656" t="s">
        <v>172</v>
      </c>
      <c r="O656" t="s">
        <v>272</v>
      </c>
    </row>
    <row r="657" spans="1:15" customFormat="1" x14ac:dyDescent="0.25">
      <c r="A657">
        <v>609814</v>
      </c>
      <c r="B657" t="s">
        <v>862</v>
      </c>
      <c r="C657">
        <v>80</v>
      </c>
      <c r="D657" t="s">
        <v>17</v>
      </c>
      <c r="E657">
        <v>80</v>
      </c>
      <c r="F657" t="s">
        <v>302</v>
      </c>
      <c r="G657" s="12">
        <v>1.3625</v>
      </c>
      <c r="H657">
        <v>0</v>
      </c>
      <c r="I657">
        <v>28</v>
      </c>
      <c r="J657" t="s">
        <v>46</v>
      </c>
      <c r="K657" t="s">
        <v>111</v>
      </c>
      <c r="L657" t="s">
        <v>132</v>
      </c>
      <c r="M657" t="s">
        <v>142</v>
      </c>
      <c r="N657" t="s">
        <v>172</v>
      </c>
      <c r="O657" t="s">
        <v>272</v>
      </c>
    </row>
    <row r="658" spans="1:15" customFormat="1" x14ac:dyDescent="0.25">
      <c r="A658">
        <v>613174</v>
      </c>
      <c r="B658" t="s">
        <v>863</v>
      </c>
      <c r="C658">
        <v>132</v>
      </c>
      <c r="D658" t="s">
        <v>17</v>
      </c>
      <c r="E658">
        <v>132</v>
      </c>
      <c r="F658" t="s">
        <v>302</v>
      </c>
      <c r="G658" s="12">
        <v>1.52</v>
      </c>
      <c r="H658" t="s">
        <v>325</v>
      </c>
      <c r="I658">
        <v>68</v>
      </c>
      <c r="J658" t="s">
        <v>46</v>
      </c>
      <c r="K658" t="s">
        <v>52</v>
      </c>
      <c r="L658" t="s">
        <v>133</v>
      </c>
      <c r="M658" t="s">
        <v>137</v>
      </c>
      <c r="N658" t="s">
        <v>181</v>
      </c>
      <c r="O658" t="s">
        <v>246</v>
      </c>
    </row>
    <row r="659" spans="1:15" customFormat="1" x14ac:dyDescent="0.25">
      <c r="A659">
        <v>613185</v>
      </c>
      <c r="B659" t="s">
        <v>864</v>
      </c>
      <c r="C659">
        <v>50</v>
      </c>
      <c r="D659" t="s">
        <v>17</v>
      </c>
      <c r="E659">
        <v>50</v>
      </c>
      <c r="F659" t="s">
        <v>302</v>
      </c>
      <c r="G659" s="12">
        <v>1.52</v>
      </c>
      <c r="H659" t="s">
        <v>325</v>
      </c>
      <c r="I659">
        <v>36</v>
      </c>
      <c r="J659" t="s">
        <v>46</v>
      </c>
      <c r="K659" t="s">
        <v>52</v>
      </c>
      <c r="L659" t="s">
        <v>133</v>
      </c>
      <c r="M659" t="s">
        <v>138</v>
      </c>
      <c r="N659" t="s">
        <v>159</v>
      </c>
      <c r="O659" t="s">
        <v>262</v>
      </c>
    </row>
    <row r="660" spans="1:15" customFormat="1" x14ac:dyDescent="0.25">
      <c r="A660">
        <v>613196</v>
      </c>
      <c r="B660" t="s">
        <v>865</v>
      </c>
      <c r="C660">
        <v>2</v>
      </c>
      <c r="D660" t="s">
        <v>17</v>
      </c>
      <c r="E660">
        <v>2</v>
      </c>
      <c r="F660" t="s">
        <v>302</v>
      </c>
      <c r="G660" s="12">
        <v>0.11</v>
      </c>
      <c r="H660" t="s">
        <v>325</v>
      </c>
      <c r="I660">
        <v>732</v>
      </c>
      <c r="J660" t="s">
        <v>46</v>
      </c>
      <c r="K660" t="s">
        <v>52</v>
      </c>
      <c r="L660" t="s">
        <v>133</v>
      </c>
      <c r="M660" t="s">
        <v>138</v>
      </c>
      <c r="N660" t="s">
        <v>159</v>
      </c>
      <c r="O660" t="s">
        <v>262</v>
      </c>
    </row>
    <row r="661" spans="1:15" customFormat="1" x14ac:dyDescent="0.25">
      <c r="A661">
        <v>614000</v>
      </c>
      <c r="B661" t="s">
        <v>866</v>
      </c>
      <c r="C661">
        <v>21</v>
      </c>
      <c r="D661" t="s">
        <v>17</v>
      </c>
      <c r="E661">
        <v>21</v>
      </c>
      <c r="F661">
        <v>0</v>
      </c>
      <c r="G661" s="12">
        <v>0.35970000000000002</v>
      </c>
      <c r="H661">
        <v>0</v>
      </c>
      <c r="I661">
        <v>778</v>
      </c>
      <c r="J661" t="s">
        <v>46</v>
      </c>
      <c r="K661" t="s">
        <v>52</v>
      </c>
      <c r="L661" t="s">
        <v>133</v>
      </c>
      <c r="M661" t="s">
        <v>138</v>
      </c>
      <c r="N661" t="s">
        <v>867</v>
      </c>
      <c r="O661">
        <v>0</v>
      </c>
    </row>
    <row r="662" spans="1:15" customFormat="1" x14ac:dyDescent="0.25">
      <c r="A662">
        <v>614014</v>
      </c>
      <c r="B662" t="s">
        <v>868</v>
      </c>
      <c r="C662">
        <v>95</v>
      </c>
      <c r="D662" t="s">
        <v>17</v>
      </c>
      <c r="E662">
        <v>95</v>
      </c>
      <c r="F662" t="s">
        <v>302</v>
      </c>
      <c r="G662" s="12">
        <v>0.65400000000000003</v>
      </c>
      <c r="H662" t="s">
        <v>325</v>
      </c>
      <c r="I662">
        <v>155</v>
      </c>
      <c r="J662" t="s">
        <v>46</v>
      </c>
      <c r="K662" t="s">
        <v>52</v>
      </c>
      <c r="L662" t="s">
        <v>133</v>
      </c>
      <c r="M662" t="s">
        <v>138</v>
      </c>
      <c r="N662" t="s">
        <v>179</v>
      </c>
      <c r="O662" t="s">
        <v>262</v>
      </c>
    </row>
    <row r="663" spans="1:15" customFormat="1" x14ac:dyDescent="0.25">
      <c r="A663">
        <v>614036</v>
      </c>
      <c r="B663" t="s">
        <v>869</v>
      </c>
      <c r="C663">
        <v>42</v>
      </c>
      <c r="D663" t="s">
        <v>17</v>
      </c>
      <c r="E663">
        <v>42</v>
      </c>
      <c r="F663" t="s">
        <v>302</v>
      </c>
      <c r="G663" s="12">
        <v>1.0791000000000002</v>
      </c>
      <c r="H663" t="s">
        <v>325</v>
      </c>
      <c r="I663">
        <v>29</v>
      </c>
      <c r="J663" t="s">
        <v>46</v>
      </c>
      <c r="K663" t="s">
        <v>83</v>
      </c>
      <c r="L663" t="s">
        <v>133</v>
      </c>
      <c r="M663" t="s">
        <v>138</v>
      </c>
      <c r="N663">
        <v>0</v>
      </c>
      <c r="O663">
        <v>0</v>
      </c>
    </row>
    <row r="664" spans="1:15" customFormat="1" x14ac:dyDescent="0.25">
      <c r="A664">
        <v>614040</v>
      </c>
      <c r="B664" t="s">
        <v>870</v>
      </c>
      <c r="C664">
        <v>80</v>
      </c>
      <c r="D664" t="s">
        <v>17</v>
      </c>
      <c r="E664">
        <v>80</v>
      </c>
      <c r="F664" t="s">
        <v>302</v>
      </c>
      <c r="G664" s="12">
        <v>1.7766999999999999</v>
      </c>
      <c r="H664" t="s">
        <v>325</v>
      </c>
      <c r="I664">
        <v>90</v>
      </c>
      <c r="J664" t="s">
        <v>46</v>
      </c>
      <c r="K664" t="s">
        <v>83</v>
      </c>
      <c r="L664" t="s">
        <v>133</v>
      </c>
      <c r="M664" t="s">
        <v>138</v>
      </c>
      <c r="N664">
        <v>0</v>
      </c>
      <c r="O664">
        <v>0</v>
      </c>
    </row>
    <row r="665" spans="1:15" customFormat="1" x14ac:dyDescent="0.25">
      <c r="A665">
        <v>614045</v>
      </c>
      <c r="B665" t="s">
        <v>871</v>
      </c>
      <c r="C665">
        <v>80</v>
      </c>
      <c r="D665" t="s">
        <v>17</v>
      </c>
      <c r="E665">
        <v>80</v>
      </c>
      <c r="F665" t="s">
        <v>302</v>
      </c>
      <c r="G665" s="12">
        <v>1.3080000000000001</v>
      </c>
      <c r="H665" t="s">
        <v>325</v>
      </c>
      <c r="I665">
        <v>18</v>
      </c>
      <c r="J665" t="s">
        <v>46</v>
      </c>
      <c r="K665">
        <v>0</v>
      </c>
      <c r="L665" t="s">
        <v>133</v>
      </c>
      <c r="M665" t="s">
        <v>138</v>
      </c>
      <c r="N665">
        <v>0</v>
      </c>
      <c r="O665">
        <v>0</v>
      </c>
    </row>
    <row r="666" spans="1:15" customFormat="1" x14ac:dyDescent="0.25">
      <c r="A666">
        <v>614051</v>
      </c>
      <c r="B666" t="s">
        <v>872</v>
      </c>
      <c r="C666">
        <v>191</v>
      </c>
      <c r="D666" t="s">
        <v>17</v>
      </c>
      <c r="E666">
        <v>191</v>
      </c>
      <c r="F666" t="s">
        <v>302</v>
      </c>
      <c r="G666" s="12">
        <v>1.0137</v>
      </c>
      <c r="H666" t="s">
        <v>325</v>
      </c>
      <c r="I666">
        <v>29</v>
      </c>
      <c r="J666" t="s">
        <v>46</v>
      </c>
      <c r="K666" t="s">
        <v>83</v>
      </c>
      <c r="L666" t="s">
        <v>133</v>
      </c>
      <c r="M666" t="s">
        <v>138</v>
      </c>
      <c r="N666">
        <v>0</v>
      </c>
      <c r="O666">
        <v>0</v>
      </c>
    </row>
    <row r="667" spans="1:15" customFormat="1" x14ac:dyDescent="0.25">
      <c r="A667">
        <v>614062</v>
      </c>
      <c r="B667" t="s">
        <v>873</v>
      </c>
      <c r="C667">
        <v>94</v>
      </c>
      <c r="D667" t="s">
        <v>17</v>
      </c>
      <c r="E667">
        <v>94</v>
      </c>
      <c r="F667" t="s">
        <v>302</v>
      </c>
      <c r="G667" s="12">
        <v>1.4715000000000003</v>
      </c>
      <c r="H667" t="s">
        <v>325</v>
      </c>
      <c r="I667">
        <v>41</v>
      </c>
      <c r="J667" t="s">
        <v>46</v>
      </c>
      <c r="K667" t="s">
        <v>83</v>
      </c>
      <c r="L667" t="s">
        <v>133</v>
      </c>
      <c r="M667" t="s">
        <v>138</v>
      </c>
      <c r="N667">
        <v>0</v>
      </c>
      <c r="O667">
        <v>0</v>
      </c>
    </row>
    <row r="668" spans="1:15" customFormat="1" x14ac:dyDescent="0.25">
      <c r="A668">
        <v>614073</v>
      </c>
      <c r="B668" t="s">
        <v>874</v>
      </c>
      <c r="C668">
        <v>48</v>
      </c>
      <c r="D668" t="s">
        <v>17</v>
      </c>
      <c r="E668">
        <v>48</v>
      </c>
      <c r="F668" t="s">
        <v>302</v>
      </c>
      <c r="G668" s="12">
        <v>0.59950000000000014</v>
      </c>
      <c r="H668" t="s">
        <v>325</v>
      </c>
      <c r="I668">
        <v>1832</v>
      </c>
      <c r="J668" t="s">
        <v>46</v>
      </c>
      <c r="K668" t="s">
        <v>80</v>
      </c>
      <c r="L668" t="s">
        <v>133</v>
      </c>
      <c r="M668" t="s">
        <v>138</v>
      </c>
      <c r="N668" t="s">
        <v>179</v>
      </c>
      <c r="O668" t="s">
        <v>262</v>
      </c>
    </row>
    <row r="669" spans="1:15" customFormat="1" x14ac:dyDescent="0.25">
      <c r="A669">
        <v>614110</v>
      </c>
      <c r="B669" t="s">
        <v>875</v>
      </c>
      <c r="C669">
        <v>104</v>
      </c>
      <c r="D669" t="s">
        <v>17</v>
      </c>
      <c r="E669">
        <v>104</v>
      </c>
      <c r="F669" t="s">
        <v>302</v>
      </c>
      <c r="G669" s="12">
        <v>1.0573000000000001</v>
      </c>
      <c r="H669" t="s">
        <v>325</v>
      </c>
      <c r="I669">
        <v>5</v>
      </c>
      <c r="J669" t="s">
        <v>46</v>
      </c>
      <c r="K669" t="s">
        <v>83</v>
      </c>
      <c r="L669" t="s">
        <v>133</v>
      </c>
      <c r="M669" t="s">
        <v>138</v>
      </c>
      <c r="N669" t="s">
        <v>159</v>
      </c>
      <c r="O669" t="s">
        <v>263</v>
      </c>
    </row>
    <row r="670" spans="1:15" customFormat="1" x14ac:dyDescent="0.25">
      <c r="A670">
        <v>614143</v>
      </c>
      <c r="B670" t="s">
        <v>876</v>
      </c>
      <c r="C670">
        <v>28</v>
      </c>
      <c r="D670" t="s">
        <v>17</v>
      </c>
      <c r="E670">
        <v>28</v>
      </c>
      <c r="F670" t="s">
        <v>302</v>
      </c>
      <c r="G670" s="12">
        <v>0.78480000000000005</v>
      </c>
      <c r="H670" t="s">
        <v>325</v>
      </c>
      <c r="I670">
        <v>319</v>
      </c>
      <c r="J670" t="s">
        <v>46</v>
      </c>
      <c r="K670" t="s">
        <v>52</v>
      </c>
      <c r="L670" t="s">
        <v>133</v>
      </c>
      <c r="M670" t="s">
        <v>138</v>
      </c>
      <c r="N670" t="s">
        <v>180</v>
      </c>
      <c r="O670" t="s">
        <v>263</v>
      </c>
    </row>
    <row r="671" spans="1:15" customFormat="1" x14ac:dyDescent="0.25">
      <c r="A671" t="s">
        <v>877</v>
      </c>
      <c r="B671" t="s">
        <v>878</v>
      </c>
      <c r="C671">
        <v>183</v>
      </c>
      <c r="D671" t="s">
        <v>17</v>
      </c>
      <c r="E671">
        <v>183</v>
      </c>
      <c r="F671" t="s">
        <v>302</v>
      </c>
      <c r="G671" s="12">
        <v>1.1990000000000003</v>
      </c>
      <c r="H671" t="s">
        <v>325</v>
      </c>
      <c r="I671" s="27"/>
      <c r="J671" t="s">
        <v>46</v>
      </c>
      <c r="K671" t="s">
        <v>52</v>
      </c>
      <c r="L671" t="s">
        <v>133</v>
      </c>
      <c r="M671" t="s">
        <v>138</v>
      </c>
      <c r="N671" t="s">
        <v>159</v>
      </c>
      <c r="O671" t="s">
        <v>263</v>
      </c>
    </row>
    <row r="672" spans="1:15" customFormat="1" x14ac:dyDescent="0.25">
      <c r="A672">
        <v>614176</v>
      </c>
      <c r="B672" t="s">
        <v>879</v>
      </c>
      <c r="C672">
        <v>0</v>
      </c>
      <c r="D672" t="s">
        <v>17</v>
      </c>
      <c r="E672">
        <v>0</v>
      </c>
      <c r="F672" t="s">
        <v>302</v>
      </c>
      <c r="G672" s="12">
        <v>7.4119999999999999</v>
      </c>
      <c r="H672" t="s">
        <v>325</v>
      </c>
      <c r="I672">
        <v>2</v>
      </c>
      <c r="J672" t="s">
        <v>46</v>
      </c>
      <c r="K672" t="s">
        <v>52</v>
      </c>
      <c r="L672" t="s">
        <v>133</v>
      </c>
      <c r="M672" t="s">
        <v>138</v>
      </c>
      <c r="N672" t="s">
        <v>159</v>
      </c>
      <c r="O672" t="s">
        <v>263</v>
      </c>
    </row>
    <row r="673" spans="1:15" customFormat="1" x14ac:dyDescent="0.25">
      <c r="A673">
        <v>614180</v>
      </c>
      <c r="B673" t="s">
        <v>880</v>
      </c>
      <c r="C673">
        <v>0</v>
      </c>
      <c r="D673" t="s">
        <v>17</v>
      </c>
      <c r="E673">
        <v>0</v>
      </c>
      <c r="F673" t="s">
        <v>302</v>
      </c>
      <c r="G673" s="12">
        <v>0.55590000000000006</v>
      </c>
      <c r="H673" t="s">
        <v>325</v>
      </c>
      <c r="I673">
        <v>93</v>
      </c>
      <c r="J673" t="s">
        <v>46</v>
      </c>
      <c r="K673" t="s">
        <v>52</v>
      </c>
      <c r="L673" t="s">
        <v>133</v>
      </c>
      <c r="M673" t="s">
        <v>138</v>
      </c>
      <c r="N673" t="s">
        <v>159</v>
      </c>
      <c r="O673" t="s">
        <v>263</v>
      </c>
    </row>
    <row r="674" spans="1:15" customFormat="1" x14ac:dyDescent="0.25">
      <c r="A674">
        <v>614195</v>
      </c>
      <c r="B674" t="s">
        <v>881</v>
      </c>
      <c r="C674">
        <v>0</v>
      </c>
      <c r="D674" t="s">
        <v>17</v>
      </c>
      <c r="E674">
        <v>0</v>
      </c>
      <c r="F674" t="s">
        <v>302</v>
      </c>
      <c r="G674" s="12">
        <v>0.53410000000000002</v>
      </c>
      <c r="H674" t="s">
        <v>325</v>
      </c>
      <c r="I674">
        <v>250</v>
      </c>
      <c r="J674" t="s">
        <v>46</v>
      </c>
      <c r="K674" t="s">
        <v>52</v>
      </c>
      <c r="L674" t="s">
        <v>133</v>
      </c>
      <c r="M674" t="s">
        <v>138</v>
      </c>
      <c r="N674" t="s">
        <v>159</v>
      </c>
      <c r="O674" t="s">
        <v>263</v>
      </c>
    </row>
    <row r="675" spans="1:15" customFormat="1" x14ac:dyDescent="0.25">
      <c r="A675">
        <v>614224</v>
      </c>
      <c r="B675" t="s">
        <v>882</v>
      </c>
      <c r="C675">
        <v>207</v>
      </c>
      <c r="D675" t="s">
        <v>17</v>
      </c>
      <c r="E675">
        <v>207</v>
      </c>
      <c r="F675" t="s">
        <v>302</v>
      </c>
      <c r="G675" s="12">
        <v>1.0682</v>
      </c>
      <c r="H675" t="s">
        <v>325</v>
      </c>
      <c r="I675">
        <v>2382</v>
      </c>
      <c r="J675" t="s">
        <v>46</v>
      </c>
      <c r="K675" t="s">
        <v>52</v>
      </c>
      <c r="L675" t="s">
        <v>133</v>
      </c>
      <c r="M675" t="s">
        <v>138</v>
      </c>
      <c r="N675" t="s">
        <v>179</v>
      </c>
      <c r="O675" t="s">
        <v>262</v>
      </c>
    </row>
    <row r="676" spans="1:15" customFormat="1" x14ac:dyDescent="0.25">
      <c r="A676">
        <v>614235</v>
      </c>
      <c r="B676" t="s">
        <v>883</v>
      </c>
      <c r="C676">
        <v>218</v>
      </c>
      <c r="D676" t="s">
        <v>17</v>
      </c>
      <c r="E676">
        <v>218</v>
      </c>
      <c r="F676" t="s">
        <v>302</v>
      </c>
      <c r="G676" s="12">
        <v>0.83187710000000015</v>
      </c>
      <c r="H676">
        <v>0</v>
      </c>
      <c r="I676">
        <v>803</v>
      </c>
      <c r="J676" t="s">
        <v>46</v>
      </c>
      <c r="K676" t="s">
        <v>52</v>
      </c>
      <c r="L676" t="s">
        <v>133</v>
      </c>
      <c r="M676" t="s">
        <v>138</v>
      </c>
      <c r="N676" t="s">
        <v>179</v>
      </c>
      <c r="O676" t="s">
        <v>262</v>
      </c>
    </row>
    <row r="677" spans="1:15" customFormat="1" x14ac:dyDescent="0.25">
      <c r="A677">
        <v>614246</v>
      </c>
      <c r="B677" t="s">
        <v>884</v>
      </c>
      <c r="C677">
        <v>200</v>
      </c>
      <c r="D677" t="s">
        <v>17</v>
      </c>
      <c r="E677">
        <v>200</v>
      </c>
      <c r="F677" t="s">
        <v>302</v>
      </c>
      <c r="G677" s="12">
        <v>0.59950000000000014</v>
      </c>
      <c r="H677" t="s">
        <v>325</v>
      </c>
      <c r="I677">
        <v>26</v>
      </c>
      <c r="J677" t="s">
        <v>46</v>
      </c>
      <c r="K677" t="s">
        <v>52</v>
      </c>
      <c r="L677" t="s">
        <v>133</v>
      </c>
      <c r="M677" t="s">
        <v>138</v>
      </c>
      <c r="N677" t="s">
        <v>159</v>
      </c>
      <c r="O677" t="s">
        <v>263</v>
      </c>
    </row>
    <row r="678" spans="1:15" customFormat="1" x14ac:dyDescent="0.25">
      <c r="A678">
        <v>614250</v>
      </c>
      <c r="B678" t="s">
        <v>885</v>
      </c>
      <c r="C678">
        <v>0</v>
      </c>
      <c r="D678" t="s">
        <v>17</v>
      </c>
      <c r="E678">
        <v>0</v>
      </c>
      <c r="F678">
        <v>0</v>
      </c>
      <c r="G678" s="12">
        <v>2.8231000000000002</v>
      </c>
      <c r="H678" t="s">
        <v>325</v>
      </c>
      <c r="I678">
        <v>0</v>
      </c>
      <c r="J678" t="s">
        <v>46</v>
      </c>
      <c r="K678" t="s">
        <v>52</v>
      </c>
      <c r="L678" t="s">
        <v>133</v>
      </c>
      <c r="M678" t="s">
        <v>138</v>
      </c>
      <c r="N678" t="s">
        <v>159</v>
      </c>
      <c r="O678" t="s">
        <v>263</v>
      </c>
    </row>
    <row r="679" spans="1:15" customFormat="1" x14ac:dyDescent="0.25">
      <c r="A679">
        <v>614320</v>
      </c>
      <c r="B679" t="s">
        <v>886</v>
      </c>
      <c r="C679">
        <v>0</v>
      </c>
      <c r="D679" t="s">
        <v>17</v>
      </c>
      <c r="E679">
        <v>0</v>
      </c>
      <c r="F679">
        <v>0</v>
      </c>
      <c r="G679" s="12">
        <v>1.6098521428571428</v>
      </c>
      <c r="H679" t="s">
        <v>325</v>
      </c>
      <c r="I679">
        <v>140</v>
      </c>
      <c r="J679" t="s">
        <v>46</v>
      </c>
      <c r="K679" t="s">
        <v>52</v>
      </c>
      <c r="L679" t="s">
        <v>133</v>
      </c>
      <c r="M679" t="s">
        <v>138</v>
      </c>
      <c r="N679" t="s">
        <v>179</v>
      </c>
      <c r="O679" t="s">
        <v>262</v>
      </c>
    </row>
    <row r="680" spans="1:15" customFormat="1" x14ac:dyDescent="0.25">
      <c r="A680">
        <v>614331</v>
      </c>
      <c r="B680" t="s">
        <v>887</v>
      </c>
      <c r="C680">
        <v>870</v>
      </c>
      <c r="D680" t="s">
        <v>17</v>
      </c>
      <c r="E680">
        <v>870</v>
      </c>
      <c r="F680" t="s">
        <v>302</v>
      </c>
      <c r="G680" s="12">
        <v>5.45</v>
      </c>
      <c r="H680" t="s">
        <v>325</v>
      </c>
      <c r="I680">
        <v>478</v>
      </c>
      <c r="J680" t="s">
        <v>46</v>
      </c>
      <c r="K680" t="s">
        <v>52</v>
      </c>
      <c r="L680" t="s">
        <v>133</v>
      </c>
      <c r="M680" t="s">
        <v>137</v>
      </c>
      <c r="N680" t="s">
        <v>182</v>
      </c>
      <c r="O680" t="s">
        <v>262</v>
      </c>
    </row>
    <row r="681" spans="1:15" customFormat="1" x14ac:dyDescent="0.25">
      <c r="A681">
        <v>614342</v>
      </c>
      <c r="B681" t="s">
        <v>888</v>
      </c>
      <c r="C681">
        <v>0</v>
      </c>
      <c r="D681" t="s">
        <v>17</v>
      </c>
      <c r="E681">
        <v>0</v>
      </c>
      <c r="F681">
        <v>0</v>
      </c>
      <c r="G681" s="12">
        <v>1.47041</v>
      </c>
      <c r="H681" t="s">
        <v>325</v>
      </c>
      <c r="I681">
        <v>10</v>
      </c>
      <c r="J681" t="s">
        <v>46</v>
      </c>
      <c r="K681" t="s">
        <v>52</v>
      </c>
      <c r="L681" t="s">
        <v>133</v>
      </c>
      <c r="M681" t="s">
        <v>138</v>
      </c>
      <c r="N681" t="s">
        <v>179</v>
      </c>
      <c r="O681" t="s">
        <v>262</v>
      </c>
    </row>
    <row r="682" spans="1:15" customFormat="1" x14ac:dyDescent="0.25">
      <c r="A682">
        <v>614353</v>
      </c>
      <c r="B682" t="s">
        <v>889</v>
      </c>
      <c r="C682">
        <v>0</v>
      </c>
      <c r="D682" t="s">
        <v>17</v>
      </c>
      <c r="E682">
        <v>0</v>
      </c>
      <c r="F682">
        <v>0</v>
      </c>
      <c r="G682" s="12">
        <v>1.8094000000000001</v>
      </c>
      <c r="H682" t="s">
        <v>325</v>
      </c>
      <c r="I682">
        <v>0</v>
      </c>
      <c r="J682" t="s">
        <v>46</v>
      </c>
      <c r="K682" t="s">
        <v>52</v>
      </c>
      <c r="L682" t="s">
        <v>133</v>
      </c>
      <c r="M682" t="s">
        <v>138</v>
      </c>
      <c r="N682" t="s">
        <v>179</v>
      </c>
      <c r="O682" t="s">
        <v>262</v>
      </c>
    </row>
    <row r="683" spans="1:15" customFormat="1" x14ac:dyDescent="0.25">
      <c r="A683">
        <v>614600</v>
      </c>
      <c r="B683" t="s">
        <v>890</v>
      </c>
      <c r="C683">
        <v>134</v>
      </c>
      <c r="D683" t="s">
        <v>17</v>
      </c>
      <c r="E683">
        <v>134</v>
      </c>
      <c r="F683" t="s">
        <v>302</v>
      </c>
      <c r="G683" s="12">
        <v>0.74120000000000008</v>
      </c>
      <c r="H683" t="s">
        <v>325</v>
      </c>
      <c r="I683">
        <v>531</v>
      </c>
      <c r="J683" t="s">
        <v>46</v>
      </c>
      <c r="K683" t="s">
        <v>52</v>
      </c>
      <c r="L683" t="s">
        <v>133</v>
      </c>
      <c r="M683" t="s">
        <v>137</v>
      </c>
      <c r="N683" t="s">
        <v>182</v>
      </c>
      <c r="O683" t="s">
        <v>246</v>
      </c>
    </row>
    <row r="684" spans="1:15" customFormat="1" x14ac:dyDescent="0.25">
      <c r="A684">
        <v>614611</v>
      </c>
      <c r="B684" t="s">
        <v>891</v>
      </c>
      <c r="C684">
        <v>705</v>
      </c>
      <c r="D684" t="s">
        <v>17</v>
      </c>
      <c r="E684">
        <v>705</v>
      </c>
      <c r="F684" t="s">
        <v>302</v>
      </c>
      <c r="G684" s="12">
        <v>3.052</v>
      </c>
      <c r="H684" t="s">
        <v>325</v>
      </c>
      <c r="I684">
        <v>18</v>
      </c>
      <c r="J684" t="s">
        <v>46</v>
      </c>
      <c r="K684" t="s">
        <v>52</v>
      </c>
      <c r="L684" t="s">
        <v>133</v>
      </c>
      <c r="M684" t="s">
        <v>137</v>
      </c>
      <c r="N684" t="s">
        <v>182</v>
      </c>
      <c r="O684" t="s">
        <v>246</v>
      </c>
    </row>
    <row r="685" spans="1:15" customFormat="1" x14ac:dyDescent="0.25">
      <c r="A685">
        <v>614622</v>
      </c>
      <c r="B685" t="s">
        <v>892</v>
      </c>
      <c r="C685">
        <v>530</v>
      </c>
      <c r="D685" t="s">
        <v>17</v>
      </c>
      <c r="E685">
        <v>530</v>
      </c>
      <c r="F685" t="s">
        <v>302</v>
      </c>
      <c r="G685" s="12">
        <v>0.7648166666666667</v>
      </c>
      <c r="H685">
        <v>0</v>
      </c>
      <c r="I685">
        <v>2078</v>
      </c>
      <c r="J685" t="s">
        <v>46</v>
      </c>
      <c r="K685" t="s">
        <v>52</v>
      </c>
      <c r="L685" t="s">
        <v>133</v>
      </c>
      <c r="M685" t="s">
        <v>138</v>
      </c>
      <c r="N685" t="s">
        <v>159</v>
      </c>
      <c r="O685" t="s">
        <v>246</v>
      </c>
    </row>
    <row r="686" spans="1:15" customFormat="1" x14ac:dyDescent="0.25">
      <c r="A686">
        <v>614633</v>
      </c>
      <c r="B686" t="s">
        <v>893</v>
      </c>
      <c r="C686">
        <v>34</v>
      </c>
      <c r="D686" t="s">
        <v>17</v>
      </c>
      <c r="E686">
        <v>34</v>
      </c>
      <c r="F686" t="s">
        <v>302</v>
      </c>
      <c r="G686" s="12">
        <v>0.71940000000000004</v>
      </c>
      <c r="H686">
        <v>0</v>
      </c>
      <c r="I686">
        <v>9049</v>
      </c>
      <c r="J686" t="s">
        <v>46</v>
      </c>
      <c r="K686" t="s">
        <v>52</v>
      </c>
      <c r="L686" t="s">
        <v>133</v>
      </c>
      <c r="M686" t="s">
        <v>138</v>
      </c>
      <c r="N686" t="s">
        <v>159</v>
      </c>
      <c r="O686" t="s">
        <v>262</v>
      </c>
    </row>
    <row r="687" spans="1:15" customFormat="1" x14ac:dyDescent="0.25">
      <c r="A687">
        <v>614644</v>
      </c>
      <c r="B687" t="s">
        <v>894</v>
      </c>
      <c r="C687">
        <v>150</v>
      </c>
      <c r="D687" t="s">
        <v>17</v>
      </c>
      <c r="E687">
        <v>150</v>
      </c>
      <c r="F687" t="s">
        <v>302</v>
      </c>
      <c r="G687" s="12">
        <v>0.68670000000000009</v>
      </c>
      <c r="H687">
        <v>0</v>
      </c>
      <c r="I687">
        <v>656</v>
      </c>
      <c r="J687" t="s">
        <v>46</v>
      </c>
      <c r="K687" t="s">
        <v>52</v>
      </c>
      <c r="L687" t="s">
        <v>133</v>
      </c>
      <c r="M687" t="s">
        <v>138</v>
      </c>
      <c r="N687" t="s">
        <v>181</v>
      </c>
      <c r="O687" t="s">
        <v>262</v>
      </c>
    </row>
    <row r="688" spans="1:15" customFormat="1" x14ac:dyDescent="0.25">
      <c r="A688">
        <v>614655</v>
      </c>
      <c r="B688" t="s">
        <v>895</v>
      </c>
      <c r="C688">
        <v>1050</v>
      </c>
      <c r="D688" t="s">
        <v>17</v>
      </c>
      <c r="E688">
        <v>1050</v>
      </c>
      <c r="F688" t="s">
        <v>302</v>
      </c>
      <c r="G688" s="12">
        <v>10.791</v>
      </c>
      <c r="H688" t="s">
        <v>325</v>
      </c>
      <c r="I688">
        <v>13</v>
      </c>
      <c r="J688" t="s">
        <v>46</v>
      </c>
      <c r="K688" t="s">
        <v>896</v>
      </c>
      <c r="L688" t="s">
        <v>133</v>
      </c>
      <c r="M688" t="s">
        <v>138</v>
      </c>
      <c r="N688" t="s">
        <v>180</v>
      </c>
      <c r="O688" t="s">
        <v>263</v>
      </c>
    </row>
    <row r="689" spans="1:15" customFormat="1" x14ac:dyDescent="0.25">
      <c r="A689">
        <v>614666</v>
      </c>
      <c r="B689" t="s">
        <v>897</v>
      </c>
      <c r="C689">
        <v>0</v>
      </c>
      <c r="D689" t="s">
        <v>17</v>
      </c>
      <c r="E689">
        <v>0</v>
      </c>
      <c r="F689">
        <v>0</v>
      </c>
      <c r="G689" s="12">
        <v>22.900900000000004</v>
      </c>
      <c r="H689" t="s">
        <v>325</v>
      </c>
      <c r="I689">
        <v>0</v>
      </c>
      <c r="J689" t="s">
        <v>46</v>
      </c>
      <c r="K689" t="s">
        <v>52</v>
      </c>
      <c r="L689" t="s">
        <v>133</v>
      </c>
      <c r="M689" t="s">
        <v>138</v>
      </c>
      <c r="N689" t="s">
        <v>179</v>
      </c>
      <c r="O689" t="s">
        <v>262</v>
      </c>
    </row>
    <row r="690" spans="1:15" customFormat="1" x14ac:dyDescent="0.25">
      <c r="A690">
        <v>614670</v>
      </c>
      <c r="B690" t="s">
        <v>898</v>
      </c>
      <c r="C690">
        <v>0</v>
      </c>
      <c r="D690" t="s">
        <v>17</v>
      </c>
      <c r="E690">
        <v>0</v>
      </c>
      <c r="F690">
        <v>0</v>
      </c>
      <c r="G690" s="12">
        <v>16.241000000000003</v>
      </c>
      <c r="H690" t="s">
        <v>325</v>
      </c>
      <c r="I690">
        <v>0</v>
      </c>
      <c r="J690" t="s">
        <v>46</v>
      </c>
      <c r="K690" t="s">
        <v>52</v>
      </c>
      <c r="L690" t="s">
        <v>133</v>
      </c>
      <c r="M690" t="s">
        <v>138</v>
      </c>
      <c r="N690" t="s">
        <v>179</v>
      </c>
      <c r="O690" t="s">
        <v>262</v>
      </c>
    </row>
    <row r="691" spans="1:15" customFormat="1" x14ac:dyDescent="0.25">
      <c r="A691">
        <v>614681</v>
      </c>
      <c r="B691" t="s">
        <v>899</v>
      </c>
      <c r="C691">
        <v>0</v>
      </c>
      <c r="D691" t="s">
        <v>17</v>
      </c>
      <c r="E691">
        <v>0</v>
      </c>
      <c r="F691">
        <v>0</v>
      </c>
      <c r="G691" s="12">
        <v>8.1096000000000004</v>
      </c>
      <c r="H691" t="s">
        <v>325</v>
      </c>
      <c r="I691">
        <v>0</v>
      </c>
      <c r="J691" t="s">
        <v>46</v>
      </c>
      <c r="K691" t="s">
        <v>52</v>
      </c>
      <c r="L691" t="s">
        <v>133</v>
      </c>
      <c r="M691" t="s">
        <v>138</v>
      </c>
      <c r="N691" t="s">
        <v>179</v>
      </c>
      <c r="O691" t="s">
        <v>262</v>
      </c>
    </row>
    <row r="692" spans="1:15" customFormat="1" x14ac:dyDescent="0.25">
      <c r="A692">
        <v>614692</v>
      </c>
      <c r="B692" t="s">
        <v>900</v>
      </c>
      <c r="C692">
        <v>0</v>
      </c>
      <c r="D692" t="s">
        <v>17</v>
      </c>
      <c r="E692">
        <v>0</v>
      </c>
      <c r="F692">
        <v>0</v>
      </c>
      <c r="G692" s="12">
        <v>14.311700000000002</v>
      </c>
      <c r="H692" t="s">
        <v>325</v>
      </c>
      <c r="I692">
        <v>0</v>
      </c>
      <c r="J692" t="s">
        <v>46</v>
      </c>
      <c r="K692" t="s">
        <v>52</v>
      </c>
      <c r="L692" t="s">
        <v>133</v>
      </c>
      <c r="M692" t="s">
        <v>138</v>
      </c>
      <c r="N692" t="s">
        <v>179</v>
      </c>
      <c r="O692" t="s">
        <v>262</v>
      </c>
    </row>
    <row r="693" spans="1:15" customFormat="1" x14ac:dyDescent="0.25">
      <c r="A693">
        <v>614703</v>
      </c>
      <c r="B693" t="s">
        <v>901</v>
      </c>
      <c r="C693">
        <v>0</v>
      </c>
      <c r="D693" t="s">
        <v>17</v>
      </c>
      <c r="E693">
        <v>0</v>
      </c>
      <c r="F693">
        <v>0</v>
      </c>
      <c r="G693" s="12">
        <v>18.1267</v>
      </c>
      <c r="H693" t="s">
        <v>325</v>
      </c>
      <c r="I693">
        <v>0</v>
      </c>
      <c r="J693" t="s">
        <v>46</v>
      </c>
      <c r="K693" t="s">
        <v>52</v>
      </c>
      <c r="L693" t="s">
        <v>133</v>
      </c>
      <c r="M693" t="s">
        <v>138</v>
      </c>
      <c r="N693" t="s">
        <v>179</v>
      </c>
      <c r="O693" t="s">
        <v>262</v>
      </c>
    </row>
    <row r="694" spans="1:15" customFormat="1" x14ac:dyDescent="0.25">
      <c r="A694">
        <v>614714</v>
      </c>
      <c r="B694" t="s">
        <v>902</v>
      </c>
      <c r="C694">
        <v>0</v>
      </c>
      <c r="D694" t="s">
        <v>17</v>
      </c>
      <c r="E694">
        <v>0</v>
      </c>
      <c r="F694">
        <v>0</v>
      </c>
      <c r="G694" s="12">
        <v>10.9</v>
      </c>
      <c r="H694" t="s">
        <v>325</v>
      </c>
      <c r="I694">
        <v>0</v>
      </c>
      <c r="J694" t="s">
        <v>46</v>
      </c>
      <c r="K694" t="s">
        <v>52</v>
      </c>
      <c r="L694" t="s">
        <v>133</v>
      </c>
      <c r="M694" t="s">
        <v>138</v>
      </c>
      <c r="N694" t="s">
        <v>179</v>
      </c>
      <c r="O694" t="s">
        <v>262</v>
      </c>
    </row>
    <row r="695" spans="1:15" customFormat="1" x14ac:dyDescent="0.25">
      <c r="A695">
        <v>614725</v>
      </c>
      <c r="B695" t="s">
        <v>903</v>
      </c>
      <c r="C695">
        <v>645</v>
      </c>
      <c r="D695" t="s">
        <v>17</v>
      </c>
      <c r="E695">
        <v>645</v>
      </c>
      <c r="F695">
        <v>0</v>
      </c>
      <c r="G695" s="12">
        <v>21.255000000000003</v>
      </c>
      <c r="H695" t="s">
        <v>325</v>
      </c>
      <c r="I695">
        <v>0</v>
      </c>
      <c r="J695" t="s">
        <v>46</v>
      </c>
      <c r="K695" t="s">
        <v>95</v>
      </c>
      <c r="L695" t="s">
        <v>133</v>
      </c>
      <c r="M695" t="s">
        <v>138</v>
      </c>
      <c r="N695" t="s">
        <v>159</v>
      </c>
      <c r="O695" t="s">
        <v>263</v>
      </c>
    </row>
    <row r="696" spans="1:15" customFormat="1" x14ac:dyDescent="0.25">
      <c r="A696">
        <v>614736</v>
      </c>
      <c r="B696" t="s">
        <v>904</v>
      </c>
      <c r="C696">
        <v>0</v>
      </c>
      <c r="D696" t="s">
        <v>17</v>
      </c>
      <c r="E696">
        <v>0</v>
      </c>
      <c r="F696">
        <v>0</v>
      </c>
      <c r="G696" s="12">
        <v>2.7631500000000004</v>
      </c>
      <c r="H696" t="s">
        <v>325</v>
      </c>
      <c r="I696">
        <v>2</v>
      </c>
      <c r="J696" t="s">
        <v>46</v>
      </c>
      <c r="K696" t="s">
        <v>52</v>
      </c>
      <c r="L696" t="s">
        <v>133</v>
      </c>
      <c r="M696" t="s">
        <v>138</v>
      </c>
      <c r="N696" t="s">
        <v>159</v>
      </c>
      <c r="O696" t="s">
        <v>263</v>
      </c>
    </row>
    <row r="697" spans="1:15" customFormat="1" x14ac:dyDescent="0.25">
      <c r="A697">
        <v>614905</v>
      </c>
      <c r="B697" t="s">
        <v>905</v>
      </c>
      <c r="C697">
        <v>304</v>
      </c>
      <c r="D697" t="s">
        <v>17</v>
      </c>
      <c r="E697">
        <v>304</v>
      </c>
      <c r="F697" t="s">
        <v>302</v>
      </c>
      <c r="G697" s="12">
        <v>1.3952000000000002</v>
      </c>
      <c r="H697" t="s">
        <v>325</v>
      </c>
      <c r="I697">
        <v>234</v>
      </c>
      <c r="J697" t="s">
        <v>46</v>
      </c>
      <c r="K697" t="s">
        <v>52</v>
      </c>
      <c r="L697" t="s">
        <v>133</v>
      </c>
      <c r="M697" t="s">
        <v>137</v>
      </c>
      <c r="N697" t="s">
        <v>156</v>
      </c>
      <c r="O697" t="s">
        <v>246</v>
      </c>
    </row>
    <row r="698" spans="1:15" customFormat="1" x14ac:dyDescent="0.25">
      <c r="A698">
        <v>615005</v>
      </c>
      <c r="B698" t="s">
        <v>906</v>
      </c>
      <c r="C698">
        <v>394</v>
      </c>
      <c r="D698" t="s">
        <v>17</v>
      </c>
      <c r="E698">
        <v>394</v>
      </c>
      <c r="F698" t="s">
        <v>302</v>
      </c>
      <c r="G698" s="12">
        <v>1.0355000000000001</v>
      </c>
      <c r="H698" t="s">
        <v>325</v>
      </c>
      <c r="I698">
        <v>0</v>
      </c>
      <c r="J698" t="s">
        <v>46</v>
      </c>
      <c r="K698" t="s">
        <v>52</v>
      </c>
      <c r="L698" t="s">
        <v>133</v>
      </c>
      <c r="M698" t="s">
        <v>138</v>
      </c>
      <c r="N698" t="s">
        <v>159</v>
      </c>
      <c r="O698" t="s">
        <v>263</v>
      </c>
    </row>
    <row r="699" spans="1:15" customFormat="1" x14ac:dyDescent="0.25">
      <c r="A699">
        <v>615105</v>
      </c>
      <c r="B699" t="s">
        <v>907</v>
      </c>
      <c r="C699">
        <v>46</v>
      </c>
      <c r="D699" t="s">
        <v>17</v>
      </c>
      <c r="E699">
        <v>46</v>
      </c>
      <c r="F699" t="s">
        <v>302</v>
      </c>
      <c r="G699" s="12">
        <v>0.60568365384615386</v>
      </c>
      <c r="H699" t="s">
        <v>325</v>
      </c>
      <c r="I699">
        <v>0</v>
      </c>
      <c r="J699" t="s">
        <v>46</v>
      </c>
      <c r="K699" t="s">
        <v>52</v>
      </c>
      <c r="L699" t="s">
        <v>133</v>
      </c>
      <c r="M699" t="s">
        <v>908</v>
      </c>
      <c r="N699" t="s">
        <v>159</v>
      </c>
      <c r="O699" t="s">
        <v>264</v>
      </c>
    </row>
    <row r="700" spans="1:15" customFormat="1" x14ac:dyDescent="0.25">
      <c r="A700">
        <v>615410</v>
      </c>
      <c r="B700" t="s">
        <v>909</v>
      </c>
      <c r="C700">
        <v>100</v>
      </c>
      <c r="D700" t="s">
        <v>17</v>
      </c>
      <c r="E700">
        <v>100</v>
      </c>
      <c r="F700" t="s">
        <v>302</v>
      </c>
      <c r="G700" s="12">
        <v>3.04</v>
      </c>
      <c r="H700" t="s">
        <v>325</v>
      </c>
      <c r="I700">
        <v>14</v>
      </c>
      <c r="J700" t="s">
        <v>46</v>
      </c>
      <c r="K700" t="s">
        <v>52</v>
      </c>
      <c r="L700" t="s">
        <v>133</v>
      </c>
      <c r="M700" t="s">
        <v>138</v>
      </c>
      <c r="N700" t="s">
        <v>159</v>
      </c>
      <c r="O700" t="s">
        <v>263</v>
      </c>
    </row>
    <row r="701" spans="1:15" customFormat="1" x14ac:dyDescent="0.25">
      <c r="A701">
        <v>615420</v>
      </c>
      <c r="B701" t="s">
        <v>910</v>
      </c>
      <c r="C701">
        <v>134</v>
      </c>
      <c r="D701" t="s">
        <v>17</v>
      </c>
      <c r="E701">
        <v>134</v>
      </c>
      <c r="F701" t="s">
        <v>302</v>
      </c>
      <c r="G701" s="12">
        <v>0.98</v>
      </c>
      <c r="H701" t="s">
        <v>325</v>
      </c>
      <c r="I701">
        <v>2</v>
      </c>
      <c r="J701" t="s">
        <v>46</v>
      </c>
      <c r="K701" t="s">
        <v>95</v>
      </c>
      <c r="L701" t="s">
        <v>133</v>
      </c>
      <c r="M701" t="s">
        <v>138</v>
      </c>
      <c r="N701" t="s">
        <v>159</v>
      </c>
      <c r="O701" t="s">
        <v>263</v>
      </c>
    </row>
    <row r="702" spans="1:15" customFormat="1" x14ac:dyDescent="0.25">
      <c r="A702">
        <v>615430</v>
      </c>
      <c r="B702" t="s">
        <v>911</v>
      </c>
      <c r="C702">
        <v>124</v>
      </c>
      <c r="D702" t="s">
        <v>17</v>
      </c>
      <c r="E702">
        <v>124</v>
      </c>
      <c r="F702" t="s">
        <v>302</v>
      </c>
      <c r="G702" s="12">
        <v>0.98</v>
      </c>
      <c r="H702" t="s">
        <v>325</v>
      </c>
      <c r="I702">
        <v>20</v>
      </c>
      <c r="J702" t="s">
        <v>46</v>
      </c>
      <c r="K702" t="s">
        <v>95</v>
      </c>
      <c r="L702" t="s">
        <v>133</v>
      </c>
      <c r="M702" t="s">
        <v>138</v>
      </c>
      <c r="N702" t="s">
        <v>159</v>
      </c>
      <c r="O702" t="s">
        <v>263</v>
      </c>
    </row>
    <row r="703" spans="1:15" customFormat="1" x14ac:dyDescent="0.25">
      <c r="A703">
        <v>615473</v>
      </c>
      <c r="B703" t="s">
        <v>912</v>
      </c>
      <c r="C703">
        <v>205</v>
      </c>
      <c r="D703" t="s">
        <v>17</v>
      </c>
      <c r="E703">
        <v>205</v>
      </c>
      <c r="F703" t="s">
        <v>302</v>
      </c>
      <c r="G703" s="12">
        <v>1.93</v>
      </c>
      <c r="H703" t="s">
        <v>325</v>
      </c>
      <c r="I703">
        <v>162</v>
      </c>
      <c r="J703" t="s">
        <v>46</v>
      </c>
      <c r="K703" t="s">
        <v>95</v>
      </c>
      <c r="L703" t="s">
        <v>133</v>
      </c>
      <c r="M703" t="s">
        <v>138</v>
      </c>
      <c r="N703" t="s">
        <v>159</v>
      </c>
      <c r="O703" t="s">
        <v>292</v>
      </c>
    </row>
    <row r="704" spans="1:15" customFormat="1" x14ac:dyDescent="0.25">
      <c r="A704">
        <v>615500</v>
      </c>
      <c r="B704" t="s">
        <v>913</v>
      </c>
      <c r="C704">
        <v>3500</v>
      </c>
      <c r="D704" t="s">
        <v>17</v>
      </c>
      <c r="E704">
        <v>3500</v>
      </c>
      <c r="F704" t="s">
        <v>302</v>
      </c>
      <c r="G704" s="12">
        <v>12.164400000000001</v>
      </c>
      <c r="H704" t="s">
        <v>325</v>
      </c>
      <c r="I704">
        <v>118</v>
      </c>
      <c r="J704" t="s">
        <v>46</v>
      </c>
      <c r="K704" t="s">
        <v>95</v>
      </c>
      <c r="L704" t="s">
        <v>133</v>
      </c>
      <c r="M704" t="s">
        <v>138</v>
      </c>
      <c r="N704" t="s">
        <v>159</v>
      </c>
      <c r="O704" t="s">
        <v>262</v>
      </c>
    </row>
    <row r="705" spans="1:15" customFormat="1" x14ac:dyDescent="0.25">
      <c r="A705">
        <v>615543</v>
      </c>
      <c r="B705" t="s">
        <v>914</v>
      </c>
      <c r="C705">
        <v>640</v>
      </c>
      <c r="D705" t="s">
        <v>17</v>
      </c>
      <c r="E705">
        <v>640</v>
      </c>
      <c r="F705" t="s">
        <v>302</v>
      </c>
      <c r="G705" s="12">
        <v>1.1499999999999999</v>
      </c>
      <c r="H705" t="s">
        <v>325</v>
      </c>
      <c r="I705">
        <v>307</v>
      </c>
      <c r="J705" t="s">
        <v>46</v>
      </c>
      <c r="K705" t="s">
        <v>52</v>
      </c>
      <c r="L705" t="s">
        <v>133</v>
      </c>
      <c r="M705" t="s">
        <v>138</v>
      </c>
      <c r="N705" t="s">
        <v>159</v>
      </c>
      <c r="O705" t="s">
        <v>263</v>
      </c>
    </row>
    <row r="706" spans="1:15" customFormat="1" x14ac:dyDescent="0.25">
      <c r="A706">
        <v>615545</v>
      </c>
      <c r="B706" t="s">
        <v>915</v>
      </c>
      <c r="C706">
        <v>44</v>
      </c>
      <c r="D706" t="s">
        <v>17</v>
      </c>
      <c r="E706">
        <v>44</v>
      </c>
      <c r="F706" t="s">
        <v>302</v>
      </c>
      <c r="G706" s="12">
        <v>1</v>
      </c>
      <c r="H706" t="s">
        <v>325</v>
      </c>
      <c r="I706">
        <v>1581</v>
      </c>
      <c r="J706" t="s">
        <v>46</v>
      </c>
      <c r="K706" t="s">
        <v>52</v>
      </c>
      <c r="L706" t="s">
        <v>133</v>
      </c>
      <c r="M706" t="s">
        <v>138</v>
      </c>
      <c r="N706" t="s">
        <v>159</v>
      </c>
      <c r="O706" t="s">
        <v>263</v>
      </c>
    </row>
    <row r="707" spans="1:15" customFormat="1" x14ac:dyDescent="0.25">
      <c r="A707">
        <v>615576</v>
      </c>
      <c r="B707" t="s">
        <v>916</v>
      </c>
      <c r="C707">
        <v>120</v>
      </c>
      <c r="D707" t="s">
        <v>17</v>
      </c>
      <c r="E707">
        <v>120</v>
      </c>
      <c r="F707">
        <v>0</v>
      </c>
      <c r="G707" s="12">
        <v>1.4170000000000003</v>
      </c>
      <c r="H707">
        <v>0</v>
      </c>
      <c r="I707">
        <v>3918</v>
      </c>
      <c r="J707" t="s">
        <v>46</v>
      </c>
      <c r="K707" t="s">
        <v>52</v>
      </c>
      <c r="L707" t="s">
        <v>133</v>
      </c>
      <c r="M707" t="s">
        <v>138</v>
      </c>
      <c r="N707" t="s">
        <v>159</v>
      </c>
      <c r="O707" t="s">
        <v>265</v>
      </c>
    </row>
    <row r="708" spans="1:15" customFormat="1" x14ac:dyDescent="0.25">
      <c r="A708">
        <v>615615</v>
      </c>
      <c r="B708" t="s">
        <v>917</v>
      </c>
      <c r="C708">
        <v>300</v>
      </c>
      <c r="D708" t="s">
        <v>17</v>
      </c>
      <c r="E708">
        <v>300</v>
      </c>
      <c r="F708">
        <v>0</v>
      </c>
      <c r="G708" s="12">
        <v>3.3790000000000004</v>
      </c>
      <c r="H708" t="s">
        <v>325</v>
      </c>
      <c r="I708">
        <v>0</v>
      </c>
      <c r="J708" t="s">
        <v>46</v>
      </c>
      <c r="K708" t="s">
        <v>88</v>
      </c>
      <c r="L708" t="s">
        <v>133</v>
      </c>
      <c r="M708" t="s">
        <v>138</v>
      </c>
      <c r="N708" t="s">
        <v>159</v>
      </c>
      <c r="O708" t="s">
        <v>264</v>
      </c>
    </row>
    <row r="709" spans="1:15" customFormat="1" x14ac:dyDescent="0.25">
      <c r="A709">
        <v>615635</v>
      </c>
      <c r="B709" t="s">
        <v>918</v>
      </c>
      <c r="C709">
        <v>42</v>
      </c>
      <c r="D709" t="s">
        <v>17</v>
      </c>
      <c r="E709">
        <v>42</v>
      </c>
      <c r="F709" t="s">
        <v>302</v>
      </c>
      <c r="G709" s="12">
        <v>0.74</v>
      </c>
      <c r="H709" t="s">
        <v>325</v>
      </c>
      <c r="I709">
        <v>136</v>
      </c>
      <c r="J709" t="s">
        <v>46</v>
      </c>
      <c r="K709" t="s">
        <v>88</v>
      </c>
      <c r="L709" t="s">
        <v>133</v>
      </c>
      <c r="M709" t="s">
        <v>138</v>
      </c>
      <c r="N709" t="s">
        <v>159</v>
      </c>
      <c r="O709" t="s">
        <v>264</v>
      </c>
    </row>
    <row r="710" spans="1:15" customFormat="1" x14ac:dyDescent="0.25">
      <c r="A710">
        <v>615661</v>
      </c>
      <c r="B710" t="s">
        <v>919</v>
      </c>
      <c r="C710">
        <v>5600</v>
      </c>
      <c r="D710" t="s">
        <v>17</v>
      </c>
      <c r="E710">
        <v>5600</v>
      </c>
      <c r="F710" t="s">
        <v>302</v>
      </c>
      <c r="G710" s="12">
        <v>12.535</v>
      </c>
      <c r="H710" t="s">
        <v>369</v>
      </c>
      <c r="I710">
        <v>0</v>
      </c>
      <c r="J710" t="s">
        <v>46</v>
      </c>
      <c r="K710" t="s">
        <v>52</v>
      </c>
      <c r="L710" t="s">
        <v>133</v>
      </c>
      <c r="M710" t="s">
        <v>145</v>
      </c>
      <c r="N710" t="s">
        <v>175</v>
      </c>
      <c r="O710" t="s">
        <v>179</v>
      </c>
    </row>
    <row r="711" spans="1:15" customFormat="1" x14ac:dyDescent="0.25">
      <c r="A711">
        <v>615694</v>
      </c>
      <c r="B711" t="s">
        <v>920</v>
      </c>
      <c r="C711">
        <v>760</v>
      </c>
      <c r="D711" t="s">
        <v>17</v>
      </c>
      <c r="E711">
        <v>760</v>
      </c>
      <c r="F711" t="s">
        <v>302</v>
      </c>
      <c r="G711" s="12">
        <v>5.7661000000000007</v>
      </c>
      <c r="H711" t="s">
        <v>325</v>
      </c>
      <c r="I711">
        <v>1583</v>
      </c>
      <c r="J711" t="s">
        <v>46</v>
      </c>
      <c r="K711" t="s">
        <v>52</v>
      </c>
      <c r="L711" t="s">
        <v>133</v>
      </c>
      <c r="M711" t="s">
        <v>137</v>
      </c>
      <c r="N711" t="s">
        <v>183</v>
      </c>
      <c r="O711" t="s">
        <v>268</v>
      </c>
    </row>
    <row r="712" spans="1:15" customFormat="1" x14ac:dyDescent="0.25">
      <c r="A712">
        <v>615716</v>
      </c>
      <c r="B712" t="s">
        <v>921</v>
      </c>
      <c r="C712">
        <v>144</v>
      </c>
      <c r="D712" t="s">
        <v>17</v>
      </c>
      <c r="E712">
        <v>144</v>
      </c>
      <c r="F712" t="s">
        <v>302</v>
      </c>
      <c r="G712" s="12">
        <v>0.95920000000000005</v>
      </c>
      <c r="H712" t="s">
        <v>325</v>
      </c>
      <c r="I712">
        <v>6400</v>
      </c>
      <c r="J712" t="s">
        <v>46</v>
      </c>
      <c r="K712" t="s">
        <v>52</v>
      </c>
      <c r="L712" t="s">
        <v>133</v>
      </c>
      <c r="M712" t="s">
        <v>138</v>
      </c>
      <c r="N712" t="s">
        <v>179</v>
      </c>
      <c r="O712" t="s">
        <v>179</v>
      </c>
    </row>
    <row r="713" spans="1:15" customFormat="1" x14ac:dyDescent="0.25">
      <c r="A713">
        <v>615753</v>
      </c>
      <c r="B713" t="s">
        <v>922</v>
      </c>
      <c r="C713">
        <v>440</v>
      </c>
      <c r="D713" t="s">
        <v>17</v>
      </c>
      <c r="E713">
        <v>440</v>
      </c>
      <c r="F713" t="s">
        <v>302</v>
      </c>
      <c r="G713" s="12">
        <v>35.010800000000003</v>
      </c>
      <c r="H713" t="s">
        <v>325</v>
      </c>
      <c r="I713">
        <v>8</v>
      </c>
      <c r="J713" t="s">
        <v>46</v>
      </c>
      <c r="K713" t="s">
        <v>74</v>
      </c>
      <c r="L713" t="s">
        <v>133</v>
      </c>
      <c r="M713" t="s">
        <v>138</v>
      </c>
      <c r="N713" t="s">
        <v>159</v>
      </c>
      <c r="O713" t="s">
        <v>263</v>
      </c>
    </row>
    <row r="714" spans="1:15" customFormat="1" x14ac:dyDescent="0.25">
      <c r="A714">
        <v>615790</v>
      </c>
      <c r="B714" t="s">
        <v>923</v>
      </c>
      <c r="C714">
        <v>456</v>
      </c>
      <c r="D714" t="s">
        <v>17</v>
      </c>
      <c r="E714">
        <v>456</v>
      </c>
      <c r="F714" t="s">
        <v>302</v>
      </c>
      <c r="G714" s="12">
        <v>7.63</v>
      </c>
      <c r="H714" t="s">
        <v>325</v>
      </c>
      <c r="I714">
        <v>130</v>
      </c>
      <c r="J714" t="s">
        <v>46</v>
      </c>
      <c r="K714" t="s">
        <v>52</v>
      </c>
      <c r="L714" t="s">
        <v>133</v>
      </c>
      <c r="M714" t="s">
        <v>137</v>
      </c>
      <c r="N714" t="s">
        <v>157</v>
      </c>
      <c r="O714" t="s">
        <v>270</v>
      </c>
    </row>
    <row r="715" spans="1:15" customFormat="1" x14ac:dyDescent="0.25">
      <c r="A715" t="s">
        <v>924</v>
      </c>
      <c r="B715" t="s">
        <v>925</v>
      </c>
      <c r="C715">
        <v>200</v>
      </c>
      <c r="D715" t="s">
        <v>17</v>
      </c>
      <c r="E715">
        <v>200</v>
      </c>
      <c r="F715" t="s">
        <v>302</v>
      </c>
      <c r="G715" s="12">
        <v>1.7309200000000002</v>
      </c>
      <c r="H715" t="s">
        <v>325</v>
      </c>
      <c r="I715" s="27"/>
      <c r="J715" t="s">
        <v>46</v>
      </c>
      <c r="K715" t="s">
        <v>52</v>
      </c>
      <c r="L715" t="s">
        <v>133</v>
      </c>
      <c r="M715" t="s">
        <v>138</v>
      </c>
      <c r="N715" t="s">
        <v>179</v>
      </c>
      <c r="O715" t="s">
        <v>179</v>
      </c>
    </row>
    <row r="716" spans="1:15" customFormat="1" x14ac:dyDescent="0.25">
      <c r="A716">
        <v>616011</v>
      </c>
      <c r="B716" t="s">
        <v>926</v>
      </c>
      <c r="C716">
        <v>824</v>
      </c>
      <c r="D716" t="s">
        <v>17</v>
      </c>
      <c r="E716">
        <v>824</v>
      </c>
      <c r="F716" t="s">
        <v>302</v>
      </c>
      <c r="G716" s="12">
        <v>2.7795000000000001</v>
      </c>
      <c r="H716" t="s">
        <v>325</v>
      </c>
      <c r="I716">
        <v>16</v>
      </c>
      <c r="J716" t="s">
        <v>46</v>
      </c>
      <c r="K716" t="s">
        <v>52</v>
      </c>
      <c r="L716" t="s">
        <v>133</v>
      </c>
      <c r="M716" t="s">
        <v>138</v>
      </c>
      <c r="N716" t="s">
        <v>179</v>
      </c>
      <c r="O716" t="s">
        <v>179</v>
      </c>
    </row>
    <row r="717" spans="1:15" customFormat="1" x14ac:dyDescent="0.25">
      <c r="A717">
        <v>616022</v>
      </c>
      <c r="B717" t="s">
        <v>927</v>
      </c>
      <c r="C717">
        <v>228</v>
      </c>
      <c r="D717" t="s">
        <v>17</v>
      </c>
      <c r="E717">
        <v>228</v>
      </c>
      <c r="F717" t="s">
        <v>302</v>
      </c>
      <c r="G717" s="12">
        <v>2.9321000000000002</v>
      </c>
      <c r="H717" t="s">
        <v>325</v>
      </c>
      <c r="I717">
        <v>2</v>
      </c>
      <c r="J717" t="s">
        <v>46</v>
      </c>
      <c r="K717" t="s">
        <v>52</v>
      </c>
      <c r="L717" t="s">
        <v>133</v>
      </c>
      <c r="M717" t="s">
        <v>138</v>
      </c>
      <c r="N717" t="s">
        <v>179</v>
      </c>
      <c r="O717" t="s">
        <v>179</v>
      </c>
    </row>
    <row r="718" spans="1:15" customFormat="1" x14ac:dyDescent="0.25">
      <c r="A718">
        <v>616033</v>
      </c>
      <c r="B718" t="s">
        <v>928</v>
      </c>
      <c r="C718">
        <v>178</v>
      </c>
      <c r="D718" t="s">
        <v>17</v>
      </c>
      <c r="E718">
        <v>178</v>
      </c>
      <c r="F718" t="s">
        <v>302</v>
      </c>
      <c r="G718" s="12">
        <v>3.5425</v>
      </c>
      <c r="H718" t="s">
        <v>325</v>
      </c>
      <c r="I718">
        <v>17</v>
      </c>
      <c r="J718" t="s">
        <v>46</v>
      </c>
      <c r="K718" t="s">
        <v>52</v>
      </c>
      <c r="L718" t="s">
        <v>133</v>
      </c>
      <c r="M718" t="s">
        <v>138</v>
      </c>
      <c r="N718" t="s">
        <v>179</v>
      </c>
      <c r="O718" t="s">
        <v>179</v>
      </c>
    </row>
    <row r="719" spans="1:15" customFormat="1" x14ac:dyDescent="0.25">
      <c r="A719" t="s">
        <v>929</v>
      </c>
      <c r="B719" t="s">
        <v>930</v>
      </c>
      <c r="C719">
        <v>60</v>
      </c>
      <c r="D719" t="s">
        <v>17</v>
      </c>
      <c r="E719">
        <v>60</v>
      </c>
      <c r="F719" t="s">
        <v>302</v>
      </c>
      <c r="G719" s="12">
        <v>0.45780000000000004</v>
      </c>
      <c r="H719" t="s">
        <v>325</v>
      </c>
      <c r="I719" s="27"/>
      <c r="J719" t="s">
        <v>46</v>
      </c>
      <c r="K719" t="s">
        <v>52</v>
      </c>
      <c r="L719" t="s">
        <v>133</v>
      </c>
      <c r="M719" t="s">
        <v>138</v>
      </c>
      <c r="N719" t="s">
        <v>179</v>
      </c>
      <c r="O719" t="s">
        <v>179</v>
      </c>
    </row>
    <row r="720" spans="1:15" customFormat="1" x14ac:dyDescent="0.25">
      <c r="A720" t="s">
        <v>931</v>
      </c>
      <c r="B720" t="s">
        <v>932</v>
      </c>
      <c r="C720">
        <v>188</v>
      </c>
      <c r="D720" t="s">
        <v>17</v>
      </c>
      <c r="E720">
        <v>188</v>
      </c>
      <c r="F720" t="s">
        <v>302</v>
      </c>
      <c r="G720" s="12">
        <v>2.1255000000000002</v>
      </c>
      <c r="H720" t="s">
        <v>325</v>
      </c>
      <c r="I720" s="27"/>
      <c r="J720" t="s">
        <v>46</v>
      </c>
      <c r="K720" t="s">
        <v>52</v>
      </c>
      <c r="L720" t="s">
        <v>133</v>
      </c>
      <c r="M720" t="s">
        <v>138</v>
      </c>
      <c r="N720" t="s">
        <v>157</v>
      </c>
      <c r="O720" t="s">
        <v>266</v>
      </c>
    </row>
    <row r="721" spans="1:15" customFormat="1" x14ac:dyDescent="0.25">
      <c r="A721">
        <v>616070</v>
      </c>
      <c r="B721" t="s">
        <v>933</v>
      </c>
      <c r="C721">
        <v>2295</v>
      </c>
      <c r="D721" t="s">
        <v>17</v>
      </c>
      <c r="E721">
        <v>2295</v>
      </c>
      <c r="F721" t="s">
        <v>302</v>
      </c>
      <c r="G721" s="12">
        <v>8.7745000000000015</v>
      </c>
      <c r="H721" t="s">
        <v>325</v>
      </c>
      <c r="I721">
        <v>3</v>
      </c>
      <c r="J721" t="s">
        <v>46</v>
      </c>
      <c r="K721" t="s">
        <v>52</v>
      </c>
      <c r="L721" t="s">
        <v>133</v>
      </c>
      <c r="M721" t="s">
        <v>137</v>
      </c>
      <c r="N721" t="s">
        <v>157</v>
      </c>
      <c r="O721" t="s">
        <v>266</v>
      </c>
    </row>
    <row r="722" spans="1:15" customFormat="1" x14ac:dyDescent="0.25">
      <c r="A722">
        <v>616081</v>
      </c>
      <c r="B722" t="s">
        <v>934</v>
      </c>
      <c r="C722">
        <v>456</v>
      </c>
      <c r="D722" t="s">
        <v>17</v>
      </c>
      <c r="E722">
        <v>456</v>
      </c>
      <c r="F722" t="s">
        <v>302</v>
      </c>
      <c r="G722" s="12">
        <v>2.9430000000000005</v>
      </c>
      <c r="H722" t="s">
        <v>325</v>
      </c>
      <c r="I722">
        <v>2</v>
      </c>
      <c r="J722" t="s">
        <v>46</v>
      </c>
      <c r="K722" t="s">
        <v>52</v>
      </c>
      <c r="L722" t="s">
        <v>133</v>
      </c>
      <c r="M722" t="s">
        <v>137</v>
      </c>
      <c r="N722" t="s">
        <v>157</v>
      </c>
      <c r="O722" t="s">
        <v>266</v>
      </c>
    </row>
    <row r="723" spans="1:15" customFormat="1" x14ac:dyDescent="0.25">
      <c r="A723">
        <v>616136</v>
      </c>
      <c r="B723" t="s">
        <v>935</v>
      </c>
      <c r="C723">
        <v>1078</v>
      </c>
      <c r="D723" t="s">
        <v>17</v>
      </c>
      <c r="E723">
        <v>1078</v>
      </c>
      <c r="F723" t="s">
        <v>302</v>
      </c>
      <c r="G723" s="12">
        <v>4.2401000000000009</v>
      </c>
      <c r="H723" t="s">
        <v>325</v>
      </c>
      <c r="I723">
        <v>40</v>
      </c>
      <c r="J723" t="s">
        <v>46</v>
      </c>
      <c r="K723" t="s">
        <v>52</v>
      </c>
      <c r="L723" t="s">
        <v>133</v>
      </c>
      <c r="M723" t="s">
        <v>138</v>
      </c>
      <c r="N723" t="s">
        <v>179</v>
      </c>
      <c r="O723" t="s">
        <v>179</v>
      </c>
    </row>
    <row r="724" spans="1:15" customFormat="1" x14ac:dyDescent="0.25">
      <c r="A724">
        <v>616906</v>
      </c>
      <c r="B724" t="s">
        <v>936</v>
      </c>
      <c r="C724">
        <v>100</v>
      </c>
      <c r="D724" t="s">
        <v>17</v>
      </c>
      <c r="E724">
        <v>100</v>
      </c>
      <c r="F724" t="s">
        <v>302</v>
      </c>
      <c r="G724" s="12">
        <v>0.56999999999999995</v>
      </c>
      <c r="H724">
        <v>0</v>
      </c>
      <c r="I724">
        <v>16514</v>
      </c>
      <c r="J724" t="s">
        <v>46</v>
      </c>
      <c r="K724" t="s">
        <v>52</v>
      </c>
      <c r="L724" t="s">
        <v>133</v>
      </c>
      <c r="M724" t="s">
        <v>138</v>
      </c>
      <c r="N724" t="s">
        <v>179</v>
      </c>
      <c r="O724" t="s">
        <v>179</v>
      </c>
    </row>
    <row r="725" spans="1:15" customFormat="1" x14ac:dyDescent="0.25">
      <c r="A725">
        <v>617002</v>
      </c>
      <c r="B725" t="s">
        <v>937</v>
      </c>
      <c r="C725">
        <v>621</v>
      </c>
      <c r="D725" t="s">
        <v>17</v>
      </c>
      <c r="E725">
        <v>621</v>
      </c>
      <c r="F725" t="s">
        <v>302</v>
      </c>
      <c r="G725" s="12">
        <v>5.5979285714285716</v>
      </c>
      <c r="H725" t="s">
        <v>325</v>
      </c>
      <c r="I725">
        <v>18</v>
      </c>
      <c r="J725" t="s">
        <v>46</v>
      </c>
      <c r="K725" t="s">
        <v>52</v>
      </c>
      <c r="L725" t="s">
        <v>133</v>
      </c>
      <c r="M725" t="s">
        <v>137</v>
      </c>
      <c r="N725" t="s">
        <v>938</v>
      </c>
      <c r="O725" t="s">
        <v>267</v>
      </c>
    </row>
    <row r="726" spans="1:15" customFormat="1" x14ac:dyDescent="0.25">
      <c r="A726">
        <v>617013</v>
      </c>
      <c r="B726" t="s">
        <v>939</v>
      </c>
      <c r="C726">
        <v>375</v>
      </c>
      <c r="D726" t="s">
        <v>17</v>
      </c>
      <c r="E726">
        <v>375</v>
      </c>
      <c r="F726" t="s">
        <v>302</v>
      </c>
      <c r="G726" s="12">
        <v>2.9615299999999998</v>
      </c>
      <c r="H726" t="s">
        <v>325</v>
      </c>
      <c r="I726">
        <v>726</v>
      </c>
      <c r="J726" t="s">
        <v>46</v>
      </c>
      <c r="K726" t="s">
        <v>52</v>
      </c>
      <c r="L726" t="s">
        <v>133</v>
      </c>
      <c r="M726" t="s">
        <v>137</v>
      </c>
      <c r="N726" t="s">
        <v>938</v>
      </c>
      <c r="O726" t="s">
        <v>267</v>
      </c>
    </row>
    <row r="727" spans="1:15" customFormat="1" x14ac:dyDescent="0.25">
      <c r="A727">
        <v>617035</v>
      </c>
      <c r="B727" t="s">
        <v>940</v>
      </c>
      <c r="C727">
        <v>130</v>
      </c>
      <c r="D727" t="s">
        <v>17</v>
      </c>
      <c r="E727">
        <v>130</v>
      </c>
      <c r="F727" t="s">
        <v>302</v>
      </c>
      <c r="G727" s="12">
        <v>1.3777600000000001</v>
      </c>
      <c r="H727" t="s">
        <v>325</v>
      </c>
      <c r="I727">
        <v>35</v>
      </c>
      <c r="J727" t="s">
        <v>46</v>
      </c>
      <c r="K727" t="s">
        <v>52</v>
      </c>
      <c r="L727" t="s">
        <v>133</v>
      </c>
      <c r="M727" t="s">
        <v>137</v>
      </c>
      <c r="N727" t="s">
        <v>182</v>
      </c>
      <c r="O727" t="s">
        <v>246</v>
      </c>
    </row>
    <row r="728" spans="1:15" customFormat="1" x14ac:dyDescent="0.25">
      <c r="A728">
        <v>617083</v>
      </c>
      <c r="B728" t="s">
        <v>941</v>
      </c>
      <c r="C728">
        <v>523</v>
      </c>
      <c r="D728" t="s">
        <v>17</v>
      </c>
      <c r="E728">
        <v>523</v>
      </c>
      <c r="F728" t="s">
        <v>302</v>
      </c>
      <c r="G728" s="12">
        <v>2.0059999999999998</v>
      </c>
      <c r="H728">
        <v>0</v>
      </c>
      <c r="I728">
        <v>4489</v>
      </c>
      <c r="J728" t="s">
        <v>46</v>
      </c>
      <c r="K728" t="s">
        <v>52</v>
      </c>
      <c r="L728" t="s">
        <v>133</v>
      </c>
      <c r="M728" t="s">
        <v>137</v>
      </c>
      <c r="N728" t="s">
        <v>180</v>
      </c>
      <c r="O728" t="s">
        <v>267</v>
      </c>
    </row>
    <row r="729" spans="1:15" customFormat="1" x14ac:dyDescent="0.25">
      <c r="A729">
        <v>617116</v>
      </c>
      <c r="B729" t="s">
        <v>942</v>
      </c>
      <c r="C729">
        <v>1131</v>
      </c>
      <c r="D729" t="s">
        <v>17</v>
      </c>
      <c r="E729">
        <v>1131</v>
      </c>
      <c r="F729" t="s">
        <v>302</v>
      </c>
      <c r="G729" s="12">
        <v>14.170000000000002</v>
      </c>
      <c r="H729" t="s">
        <v>325</v>
      </c>
      <c r="I729">
        <v>1</v>
      </c>
      <c r="J729" t="s">
        <v>46</v>
      </c>
      <c r="K729" t="s">
        <v>52</v>
      </c>
      <c r="L729" t="s">
        <v>133</v>
      </c>
      <c r="M729" t="s">
        <v>137</v>
      </c>
      <c r="N729" t="s">
        <v>938</v>
      </c>
      <c r="O729" t="s">
        <v>268</v>
      </c>
    </row>
    <row r="730" spans="1:15" customFormat="1" x14ac:dyDescent="0.25">
      <c r="A730">
        <v>617164</v>
      </c>
      <c r="B730" t="s">
        <v>943</v>
      </c>
      <c r="C730">
        <v>330</v>
      </c>
      <c r="D730" t="s">
        <v>17</v>
      </c>
      <c r="E730">
        <v>330</v>
      </c>
      <c r="F730" t="s">
        <v>302</v>
      </c>
      <c r="G730" s="12">
        <v>2.8122000000000003</v>
      </c>
      <c r="H730">
        <v>0</v>
      </c>
      <c r="I730">
        <v>231</v>
      </c>
      <c r="J730" t="s">
        <v>46</v>
      </c>
      <c r="K730" t="s">
        <v>52</v>
      </c>
      <c r="L730" t="s">
        <v>133</v>
      </c>
      <c r="M730" t="s">
        <v>137</v>
      </c>
      <c r="N730" t="s">
        <v>180</v>
      </c>
      <c r="O730" t="s">
        <v>267</v>
      </c>
    </row>
    <row r="731" spans="1:15" customFormat="1" x14ac:dyDescent="0.25">
      <c r="A731">
        <v>617223</v>
      </c>
      <c r="B731" t="s">
        <v>944</v>
      </c>
      <c r="C731">
        <v>85</v>
      </c>
      <c r="D731" t="s">
        <v>17</v>
      </c>
      <c r="E731">
        <v>85</v>
      </c>
      <c r="F731" t="s">
        <v>302</v>
      </c>
      <c r="G731" s="12">
        <v>0.78588999999999998</v>
      </c>
      <c r="H731">
        <v>0</v>
      </c>
      <c r="I731">
        <v>40</v>
      </c>
      <c r="J731" t="s">
        <v>46</v>
      </c>
      <c r="K731" t="s">
        <v>52</v>
      </c>
      <c r="L731" t="s">
        <v>133</v>
      </c>
      <c r="M731" t="s">
        <v>137</v>
      </c>
      <c r="N731" t="s">
        <v>210</v>
      </c>
      <c r="O731" t="s">
        <v>246</v>
      </c>
    </row>
    <row r="732" spans="1:15" customFormat="1" x14ac:dyDescent="0.25">
      <c r="A732">
        <v>617234</v>
      </c>
      <c r="B732" t="s">
        <v>945</v>
      </c>
      <c r="C732">
        <v>205</v>
      </c>
      <c r="D732" t="s">
        <v>17</v>
      </c>
      <c r="E732">
        <v>205</v>
      </c>
      <c r="F732" t="s">
        <v>302</v>
      </c>
      <c r="G732" s="12">
        <v>2.8841399999999999</v>
      </c>
      <c r="H732">
        <v>0</v>
      </c>
      <c r="I732">
        <v>29</v>
      </c>
      <c r="J732" t="s">
        <v>46</v>
      </c>
      <c r="K732" t="s">
        <v>52</v>
      </c>
      <c r="L732" t="s">
        <v>133</v>
      </c>
      <c r="M732" t="s">
        <v>137</v>
      </c>
      <c r="N732" t="s">
        <v>210</v>
      </c>
      <c r="O732" t="s">
        <v>246</v>
      </c>
    </row>
    <row r="733" spans="1:15" customFormat="1" x14ac:dyDescent="0.25">
      <c r="A733">
        <v>617256</v>
      </c>
      <c r="B733" t="s">
        <v>946</v>
      </c>
      <c r="C733">
        <v>260</v>
      </c>
      <c r="D733" t="s">
        <v>17</v>
      </c>
      <c r="E733">
        <v>260</v>
      </c>
      <c r="F733" t="s">
        <v>302</v>
      </c>
      <c r="G733" s="12">
        <v>2.0710000000000002</v>
      </c>
      <c r="H733">
        <v>0</v>
      </c>
      <c r="I733">
        <v>8</v>
      </c>
      <c r="J733" t="s">
        <v>46</v>
      </c>
      <c r="K733" t="s">
        <v>52</v>
      </c>
      <c r="L733" t="s">
        <v>133</v>
      </c>
      <c r="M733" t="s">
        <v>137</v>
      </c>
      <c r="N733" t="s">
        <v>210</v>
      </c>
      <c r="O733" t="s">
        <v>267</v>
      </c>
    </row>
    <row r="734" spans="1:15" customFormat="1" x14ac:dyDescent="0.25">
      <c r="A734">
        <v>617293</v>
      </c>
      <c r="B734" t="s">
        <v>947</v>
      </c>
      <c r="C734">
        <v>278</v>
      </c>
      <c r="D734" t="s">
        <v>17</v>
      </c>
      <c r="E734">
        <v>278</v>
      </c>
      <c r="F734" t="s">
        <v>302</v>
      </c>
      <c r="G734" s="12">
        <v>3.2700000000000005</v>
      </c>
      <c r="H734">
        <v>0</v>
      </c>
      <c r="I734">
        <v>18</v>
      </c>
      <c r="J734" t="s">
        <v>46</v>
      </c>
      <c r="K734" t="s">
        <v>52</v>
      </c>
      <c r="L734" t="s">
        <v>133</v>
      </c>
      <c r="M734" t="s">
        <v>137</v>
      </c>
      <c r="N734" t="s">
        <v>181</v>
      </c>
      <c r="O734" t="s">
        <v>246</v>
      </c>
    </row>
    <row r="735" spans="1:15" customFormat="1" x14ac:dyDescent="0.25">
      <c r="A735">
        <v>617326</v>
      </c>
      <c r="B735" t="s">
        <v>948</v>
      </c>
      <c r="C735">
        <v>170</v>
      </c>
      <c r="D735" t="s">
        <v>17</v>
      </c>
      <c r="E735">
        <v>170</v>
      </c>
      <c r="F735" t="s">
        <v>302</v>
      </c>
      <c r="G735" s="12">
        <v>2.5833000000000004</v>
      </c>
      <c r="H735">
        <v>0</v>
      </c>
      <c r="I735">
        <v>136</v>
      </c>
      <c r="J735" t="s">
        <v>46</v>
      </c>
      <c r="K735" t="s">
        <v>52</v>
      </c>
      <c r="L735" t="s">
        <v>133</v>
      </c>
      <c r="M735" t="s">
        <v>137</v>
      </c>
      <c r="N735" t="s">
        <v>181</v>
      </c>
      <c r="O735" t="s">
        <v>267</v>
      </c>
    </row>
    <row r="736" spans="1:15" customFormat="1" x14ac:dyDescent="0.25">
      <c r="A736">
        <v>617330</v>
      </c>
      <c r="B736" t="s">
        <v>949</v>
      </c>
      <c r="C736">
        <v>600</v>
      </c>
      <c r="D736" t="s">
        <v>17</v>
      </c>
      <c r="E736">
        <v>600</v>
      </c>
      <c r="F736" t="s">
        <v>302</v>
      </c>
      <c r="G736" s="12">
        <v>4.5671000000000008</v>
      </c>
      <c r="H736">
        <v>0</v>
      </c>
      <c r="I736">
        <v>62</v>
      </c>
      <c r="J736" t="s">
        <v>46</v>
      </c>
      <c r="K736" t="s">
        <v>52</v>
      </c>
      <c r="L736" t="s">
        <v>133</v>
      </c>
      <c r="M736" t="s">
        <v>137</v>
      </c>
      <c r="N736" t="s">
        <v>180</v>
      </c>
      <c r="O736" t="s">
        <v>267</v>
      </c>
    </row>
    <row r="737" spans="1:15" customFormat="1" x14ac:dyDescent="0.25">
      <c r="A737">
        <v>617385</v>
      </c>
      <c r="B737" t="s">
        <v>950</v>
      </c>
      <c r="C737">
        <v>140</v>
      </c>
      <c r="D737" t="s">
        <v>17</v>
      </c>
      <c r="E737">
        <v>140</v>
      </c>
      <c r="F737" t="s">
        <v>302</v>
      </c>
      <c r="G737" s="12">
        <v>1.9620000000000002</v>
      </c>
      <c r="H737">
        <v>0</v>
      </c>
      <c r="I737">
        <v>1278</v>
      </c>
      <c r="J737" t="s">
        <v>46</v>
      </c>
      <c r="K737" t="s">
        <v>52</v>
      </c>
      <c r="L737" t="s">
        <v>133</v>
      </c>
      <c r="M737" t="s">
        <v>137</v>
      </c>
      <c r="N737" t="s">
        <v>181</v>
      </c>
      <c r="O737" t="s">
        <v>267</v>
      </c>
    </row>
    <row r="738" spans="1:15" customFormat="1" x14ac:dyDescent="0.25">
      <c r="A738">
        <v>617400</v>
      </c>
      <c r="B738" t="s">
        <v>951</v>
      </c>
      <c r="C738">
        <v>1060</v>
      </c>
      <c r="D738" t="s">
        <v>17</v>
      </c>
      <c r="E738">
        <v>1060</v>
      </c>
      <c r="F738" t="s">
        <v>302</v>
      </c>
      <c r="G738" s="12">
        <v>4.5453000000000001</v>
      </c>
      <c r="H738" t="s">
        <v>325</v>
      </c>
      <c r="I738">
        <v>230</v>
      </c>
      <c r="J738" t="s">
        <v>46</v>
      </c>
      <c r="K738" t="s">
        <v>52</v>
      </c>
      <c r="L738" t="s">
        <v>133</v>
      </c>
      <c r="M738" t="s">
        <v>137</v>
      </c>
      <c r="N738" t="s">
        <v>180</v>
      </c>
      <c r="O738" t="s">
        <v>267</v>
      </c>
    </row>
    <row r="739" spans="1:15" customFormat="1" x14ac:dyDescent="0.25">
      <c r="A739">
        <v>617411</v>
      </c>
      <c r="B739" t="s">
        <v>952</v>
      </c>
      <c r="C739">
        <v>325</v>
      </c>
      <c r="D739" t="s">
        <v>17</v>
      </c>
      <c r="E739">
        <v>325</v>
      </c>
      <c r="F739" t="s">
        <v>302</v>
      </c>
      <c r="G739" s="12">
        <v>0.98100000000000009</v>
      </c>
      <c r="H739">
        <v>0</v>
      </c>
      <c r="I739">
        <v>886</v>
      </c>
      <c r="J739" t="s">
        <v>46</v>
      </c>
      <c r="K739" t="s">
        <v>52</v>
      </c>
      <c r="L739" t="s">
        <v>133</v>
      </c>
      <c r="M739" t="s">
        <v>137</v>
      </c>
      <c r="N739" t="s">
        <v>180</v>
      </c>
      <c r="O739" t="s">
        <v>246</v>
      </c>
    </row>
    <row r="740" spans="1:15" customFormat="1" x14ac:dyDescent="0.25">
      <c r="A740">
        <v>617420</v>
      </c>
      <c r="B740" t="s">
        <v>953</v>
      </c>
      <c r="C740">
        <v>55</v>
      </c>
      <c r="D740" t="s">
        <v>17</v>
      </c>
      <c r="E740">
        <v>55</v>
      </c>
      <c r="F740" t="s">
        <v>302</v>
      </c>
      <c r="G740" s="12">
        <v>0.31609999999999999</v>
      </c>
      <c r="H740">
        <v>0</v>
      </c>
      <c r="I740">
        <v>0</v>
      </c>
      <c r="J740" t="s">
        <v>46</v>
      </c>
      <c r="K740" t="s">
        <v>52</v>
      </c>
      <c r="L740" t="s">
        <v>133</v>
      </c>
      <c r="M740" t="s">
        <v>137</v>
      </c>
      <c r="N740" t="s">
        <v>210</v>
      </c>
      <c r="O740" t="s">
        <v>246</v>
      </c>
    </row>
    <row r="741" spans="1:15" customFormat="1" x14ac:dyDescent="0.25">
      <c r="A741">
        <v>617433</v>
      </c>
      <c r="B741" t="s">
        <v>954</v>
      </c>
      <c r="C741">
        <v>300</v>
      </c>
      <c r="D741" t="s">
        <v>17</v>
      </c>
      <c r="E741">
        <v>300</v>
      </c>
      <c r="F741" t="s">
        <v>302</v>
      </c>
      <c r="G741" s="12">
        <v>1.5587</v>
      </c>
      <c r="H741" t="s">
        <v>325</v>
      </c>
      <c r="I741">
        <v>80</v>
      </c>
      <c r="J741" t="s">
        <v>46</v>
      </c>
      <c r="K741" t="s">
        <v>52</v>
      </c>
      <c r="L741" t="s">
        <v>133</v>
      </c>
      <c r="M741" t="s">
        <v>137</v>
      </c>
      <c r="N741" t="s">
        <v>180</v>
      </c>
      <c r="O741" t="s">
        <v>246</v>
      </c>
    </row>
    <row r="742" spans="1:15" customFormat="1" x14ac:dyDescent="0.25">
      <c r="A742">
        <v>617444</v>
      </c>
      <c r="B742" t="s">
        <v>955</v>
      </c>
      <c r="C742">
        <v>50</v>
      </c>
      <c r="D742" t="s">
        <v>17</v>
      </c>
      <c r="E742">
        <v>50</v>
      </c>
      <c r="F742" t="s">
        <v>302</v>
      </c>
      <c r="G742" s="12">
        <v>0.58860000000000012</v>
      </c>
      <c r="H742" t="s">
        <v>325</v>
      </c>
      <c r="I742">
        <v>645</v>
      </c>
      <c r="J742" t="s">
        <v>46</v>
      </c>
      <c r="K742" t="s">
        <v>52</v>
      </c>
      <c r="L742" t="s">
        <v>133</v>
      </c>
      <c r="M742" t="s">
        <v>137</v>
      </c>
      <c r="N742" t="s">
        <v>210</v>
      </c>
      <c r="O742" t="s">
        <v>246</v>
      </c>
    </row>
    <row r="743" spans="1:15" customFormat="1" x14ac:dyDescent="0.25">
      <c r="A743">
        <v>617455</v>
      </c>
      <c r="B743" t="s">
        <v>956</v>
      </c>
      <c r="C743">
        <v>130</v>
      </c>
      <c r="D743" t="s">
        <v>17</v>
      </c>
      <c r="E743">
        <v>130</v>
      </c>
      <c r="F743">
        <v>0</v>
      </c>
      <c r="G743" s="12">
        <v>0.98100000000000009</v>
      </c>
      <c r="H743" t="s">
        <v>325</v>
      </c>
      <c r="I743">
        <v>143</v>
      </c>
      <c r="J743" t="s">
        <v>46</v>
      </c>
      <c r="K743" t="s">
        <v>52</v>
      </c>
      <c r="L743" t="s">
        <v>133</v>
      </c>
      <c r="M743" t="s">
        <v>137</v>
      </c>
      <c r="N743" t="s">
        <v>180</v>
      </c>
      <c r="O743" t="s">
        <v>268</v>
      </c>
    </row>
    <row r="744" spans="1:15" customFormat="1" x14ac:dyDescent="0.25">
      <c r="A744">
        <v>617466</v>
      </c>
      <c r="B744" t="s">
        <v>957</v>
      </c>
      <c r="C744">
        <v>275</v>
      </c>
      <c r="D744" t="s">
        <v>17</v>
      </c>
      <c r="E744">
        <v>275</v>
      </c>
      <c r="F744">
        <v>0</v>
      </c>
      <c r="G744" s="12">
        <v>2.2236000000000002</v>
      </c>
      <c r="H744" t="s">
        <v>325</v>
      </c>
      <c r="I744">
        <v>197</v>
      </c>
      <c r="J744" t="s">
        <v>46</v>
      </c>
      <c r="K744" t="s">
        <v>52</v>
      </c>
      <c r="L744" t="s">
        <v>133</v>
      </c>
      <c r="M744" t="s">
        <v>137</v>
      </c>
      <c r="N744" t="s">
        <v>180</v>
      </c>
      <c r="O744" t="s">
        <v>268</v>
      </c>
    </row>
    <row r="745" spans="1:15" customFormat="1" x14ac:dyDescent="0.25">
      <c r="A745">
        <v>617492</v>
      </c>
      <c r="B745" t="s">
        <v>958</v>
      </c>
      <c r="C745">
        <v>250</v>
      </c>
      <c r="D745" t="s">
        <v>17</v>
      </c>
      <c r="E745">
        <v>250</v>
      </c>
      <c r="F745" t="s">
        <v>302</v>
      </c>
      <c r="G745" s="12">
        <v>0.98100000000000009</v>
      </c>
      <c r="H745" t="s">
        <v>325</v>
      </c>
      <c r="I745">
        <v>160</v>
      </c>
      <c r="J745" t="s">
        <v>46</v>
      </c>
      <c r="K745" t="s">
        <v>52</v>
      </c>
      <c r="L745" t="s">
        <v>133</v>
      </c>
      <c r="M745" t="s">
        <v>137</v>
      </c>
      <c r="N745" t="s">
        <v>180</v>
      </c>
      <c r="O745" t="s">
        <v>267</v>
      </c>
    </row>
    <row r="746" spans="1:15" customFormat="1" x14ac:dyDescent="0.25">
      <c r="A746">
        <v>617536</v>
      </c>
      <c r="B746" t="s">
        <v>959</v>
      </c>
      <c r="C746">
        <v>360</v>
      </c>
      <c r="D746" t="s">
        <v>17</v>
      </c>
      <c r="E746">
        <v>360</v>
      </c>
      <c r="F746" t="s">
        <v>302</v>
      </c>
      <c r="G746" s="12">
        <v>2.5615000000000001</v>
      </c>
      <c r="H746">
        <v>0</v>
      </c>
      <c r="I746">
        <v>2520</v>
      </c>
      <c r="J746" t="s">
        <v>46</v>
      </c>
      <c r="K746" t="s">
        <v>52</v>
      </c>
      <c r="L746" t="s">
        <v>133</v>
      </c>
      <c r="M746" t="s">
        <v>137</v>
      </c>
      <c r="N746" t="s">
        <v>181</v>
      </c>
      <c r="O746" t="s">
        <v>267</v>
      </c>
    </row>
    <row r="747" spans="1:15" customFormat="1" x14ac:dyDescent="0.25">
      <c r="A747">
        <v>617540</v>
      </c>
      <c r="B747" t="s">
        <v>960</v>
      </c>
      <c r="C747">
        <v>590</v>
      </c>
      <c r="D747" t="s">
        <v>17</v>
      </c>
      <c r="E747">
        <v>590</v>
      </c>
      <c r="F747" t="s">
        <v>302</v>
      </c>
      <c r="G747" s="12">
        <v>3.8150000000000004</v>
      </c>
      <c r="H747">
        <v>0</v>
      </c>
      <c r="I747">
        <v>1630</v>
      </c>
      <c r="J747" t="s">
        <v>46</v>
      </c>
      <c r="K747" t="s">
        <v>52</v>
      </c>
      <c r="L747" t="s">
        <v>133</v>
      </c>
      <c r="M747" t="s">
        <v>137</v>
      </c>
      <c r="N747" t="s">
        <v>181</v>
      </c>
      <c r="O747" t="s">
        <v>267</v>
      </c>
    </row>
    <row r="748" spans="1:15" customFormat="1" x14ac:dyDescent="0.25">
      <c r="A748">
        <v>617551</v>
      </c>
      <c r="B748" t="s">
        <v>961</v>
      </c>
      <c r="C748">
        <v>951</v>
      </c>
      <c r="D748" t="s">
        <v>17</v>
      </c>
      <c r="E748">
        <v>951</v>
      </c>
      <c r="F748" t="s">
        <v>302</v>
      </c>
      <c r="G748" s="12">
        <v>7.0850000000000009</v>
      </c>
      <c r="H748">
        <v>0</v>
      </c>
      <c r="I748">
        <v>34</v>
      </c>
      <c r="J748" t="s">
        <v>46</v>
      </c>
      <c r="K748" t="s">
        <v>52</v>
      </c>
      <c r="L748" t="s">
        <v>133</v>
      </c>
      <c r="M748" t="s">
        <v>137</v>
      </c>
      <c r="N748" t="s">
        <v>180</v>
      </c>
      <c r="O748" t="s">
        <v>159</v>
      </c>
    </row>
    <row r="749" spans="1:15" customFormat="1" x14ac:dyDescent="0.25">
      <c r="A749">
        <v>617584</v>
      </c>
      <c r="B749" t="s">
        <v>962</v>
      </c>
      <c r="C749">
        <v>300</v>
      </c>
      <c r="D749" t="s">
        <v>17</v>
      </c>
      <c r="E749">
        <v>300</v>
      </c>
      <c r="F749" t="s">
        <v>302</v>
      </c>
      <c r="G749" s="12">
        <v>2.4525000000000001</v>
      </c>
      <c r="H749">
        <v>0</v>
      </c>
      <c r="I749">
        <v>153</v>
      </c>
      <c r="J749" t="s">
        <v>46</v>
      </c>
      <c r="K749" t="s">
        <v>52</v>
      </c>
      <c r="L749" t="s">
        <v>133</v>
      </c>
      <c r="M749" t="s">
        <v>137</v>
      </c>
      <c r="N749" t="s">
        <v>181</v>
      </c>
      <c r="O749" t="s">
        <v>246</v>
      </c>
    </row>
    <row r="750" spans="1:15" customFormat="1" x14ac:dyDescent="0.25">
      <c r="A750">
        <v>617595</v>
      </c>
      <c r="B750" t="s">
        <v>963</v>
      </c>
      <c r="C750">
        <v>255</v>
      </c>
      <c r="D750" t="s">
        <v>17</v>
      </c>
      <c r="E750">
        <v>255</v>
      </c>
      <c r="F750" t="s">
        <v>302</v>
      </c>
      <c r="G750" s="12">
        <v>1.4170000000000003</v>
      </c>
      <c r="H750" t="s">
        <v>325</v>
      </c>
      <c r="I750">
        <v>208</v>
      </c>
      <c r="J750" t="s">
        <v>46</v>
      </c>
      <c r="K750" t="s">
        <v>52</v>
      </c>
      <c r="L750" t="s">
        <v>133</v>
      </c>
      <c r="M750" t="s">
        <v>137</v>
      </c>
      <c r="N750" t="s">
        <v>181</v>
      </c>
      <c r="O750" t="s">
        <v>246</v>
      </c>
    </row>
    <row r="751" spans="1:15" customFormat="1" x14ac:dyDescent="0.25">
      <c r="A751">
        <v>617606</v>
      </c>
      <c r="B751" t="s">
        <v>964</v>
      </c>
      <c r="C751">
        <v>310</v>
      </c>
      <c r="D751" t="s">
        <v>17</v>
      </c>
      <c r="E751">
        <v>310</v>
      </c>
      <c r="F751" t="s">
        <v>302</v>
      </c>
      <c r="G751" s="12">
        <v>1.8421000000000001</v>
      </c>
      <c r="H751">
        <v>0</v>
      </c>
      <c r="I751">
        <v>1936</v>
      </c>
      <c r="J751" t="s">
        <v>46</v>
      </c>
      <c r="K751" t="s">
        <v>52</v>
      </c>
      <c r="L751" t="s">
        <v>133</v>
      </c>
      <c r="M751" t="s">
        <v>137</v>
      </c>
      <c r="N751" t="s">
        <v>181</v>
      </c>
      <c r="O751" t="s">
        <v>246</v>
      </c>
    </row>
    <row r="752" spans="1:15" customFormat="1" x14ac:dyDescent="0.25">
      <c r="A752">
        <v>617621</v>
      </c>
      <c r="B752" t="s">
        <v>965</v>
      </c>
      <c r="C752">
        <v>2650</v>
      </c>
      <c r="D752" t="s">
        <v>17</v>
      </c>
      <c r="E752">
        <v>2650</v>
      </c>
      <c r="F752" t="s">
        <v>302</v>
      </c>
      <c r="G752" s="12">
        <v>8.1750000000000007</v>
      </c>
      <c r="H752" t="s">
        <v>325</v>
      </c>
      <c r="I752">
        <v>209</v>
      </c>
      <c r="J752" t="s">
        <v>46</v>
      </c>
      <c r="K752" t="s">
        <v>52</v>
      </c>
      <c r="L752" t="s">
        <v>133</v>
      </c>
      <c r="M752" t="s">
        <v>137</v>
      </c>
      <c r="N752" t="s">
        <v>181</v>
      </c>
      <c r="O752" t="s">
        <v>268</v>
      </c>
    </row>
    <row r="753" spans="1:15" customFormat="1" x14ac:dyDescent="0.25">
      <c r="A753">
        <v>617654</v>
      </c>
      <c r="B753" t="s">
        <v>966</v>
      </c>
      <c r="C753">
        <v>115</v>
      </c>
      <c r="D753" t="s">
        <v>17</v>
      </c>
      <c r="E753">
        <v>115</v>
      </c>
      <c r="F753" t="s">
        <v>302</v>
      </c>
      <c r="G753" s="12">
        <v>0.98100000000000009</v>
      </c>
      <c r="H753" t="s">
        <v>325</v>
      </c>
      <c r="I753">
        <v>1545</v>
      </c>
      <c r="J753" t="s">
        <v>46</v>
      </c>
      <c r="K753" t="s">
        <v>52</v>
      </c>
      <c r="L753" t="s">
        <v>133</v>
      </c>
      <c r="M753" t="s">
        <v>137</v>
      </c>
      <c r="N753" t="s">
        <v>210</v>
      </c>
      <c r="O753" t="s">
        <v>246</v>
      </c>
    </row>
    <row r="754" spans="1:15" customFormat="1" x14ac:dyDescent="0.25">
      <c r="A754">
        <v>617665</v>
      </c>
      <c r="B754" t="s">
        <v>967</v>
      </c>
      <c r="C754">
        <v>1670</v>
      </c>
      <c r="D754" t="s">
        <v>17</v>
      </c>
      <c r="E754">
        <v>1670</v>
      </c>
      <c r="F754" t="s">
        <v>302</v>
      </c>
      <c r="G754" s="12">
        <v>7.2489999999999997</v>
      </c>
      <c r="H754" t="s">
        <v>325</v>
      </c>
      <c r="I754">
        <v>143</v>
      </c>
      <c r="J754" t="s">
        <v>46</v>
      </c>
      <c r="K754" t="s">
        <v>52</v>
      </c>
      <c r="L754" t="s">
        <v>133</v>
      </c>
      <c r="M754" t="s">
        <v>137</v>
      </c>
      <c r="N754" t="s">
        <v>181</v>
      </c>
      <c r="O754" t="s">
        <v>268</v>
      </c>
    </row>
    <row r="755" spans="1:15" customFormat="1" x14ac:dyDescent="0.25">
      <c r="A755">
        <v>617746</v>
      </c>
      <c r="B755" t="s">
        <v>968</v>
      </c>
      <c r="C755">
        <v>385</v>
      </c>
      <c r="D755" t="s">
        <v>17</v>
      </c>
      <c r="E755">
        <v>385</v>
      </c>
      <c r="F755" t="s">
        <v>302</v>
      </c>
      <c r="G755" s="12">
        <v>1.9075</v>
      </c>
      <c r="H755" t="s">
        <v>325</v>
      </c>
      <c r="I755">
        <v>188</v>
      </c>
      <c r="J755" t="s">
        <v>46</v>
      </c>
      <c r="K755" t="s">
        <v>52</v>
      </c>
      <c r="L755" t="s">
        <v>133</v>
      </c>
      <c r="M755" t="s">
        <v>137</v>
      </c>
      <c r="N755" t="s">
        <v>156</v>
      </c>
      <c r="O755" t="s">
        <v>246</v>
      </c>
    </row>
    <row r="756" spans="1:15" customFormat="1" x14ac:dyDescent="0.25">
      <c r="A756">
        <v>617750</v>
      </c>
      <c r="B756" t="s">
        <v>969</v>
      </c>
      <c r="C756">
        <v>340</v>
      </c>
      <c r="D756" t="s">
        <v>17</v>
      </c>
      <c r="E756">
        <v>340</v>
      </c>
      <c r="F756" t="s">
        <v>302</v>
      </c>
      <c r="G756" s="12">
        <v>0.87200000000000011</v>
      </c>
      <c r="H756" t="s">
        <v>325</v>
      </c>
      <c r="I756">
        <v>852</v>
      </c>
      <c r="J756" t="s">
        <v>46</v>
      </c>
      <c r="K756" t="s">
        <v>52</v>
      </c>
      <c r="L756" t="s">
        <v>133</v>
      </c>
      <c r="M756" t="s">
        <v>137</v>
      </c>
      <c r="N756" t="s">
        <v>181</v>
      </c>
      <c r="O756" t="s">
        <v>246</v>
      </c>
    </row>
    <row r="757" spans="1:15" customFormat="1" x14ac:dyDescent="0.25">
      <c r="A757">
        <v>617761</v>
      </c>
      <c r="B757" t="s">
        <v>970</v>
      </c>
      <c r="C757">
        <v>2290</v>
      </c>
      <c r="D757" t="s">
        <v>17</v>
      </c>
      <c r="E757">
        <v>2290</v>
      </c>
      <c r="F757" t="s">
        <v>302</v>
      </c>
      <c r="G757" s="12">
        <v>9.4830000000000005</v>
      </c>
      <c r="H757" t="s">
        <v>325</v>
      </c>
      <c r="I757">
        <v>1102</v>
      </c>
      <c r="J757" t="s">
        <v>46</v>
      </c>
      <c r="K757" t="s">
        <v>52</v>
      </c>
      <c r="L757" t="s">
        <v>133</v>
      </c>
      <c r="M757" t="s">
        <v>137</v>
      </c>
      <c r="N757" t="s">
        <v>181</v>
      </c>
      <c r="O757" t="s">
        <v>268</v>
      </c>
    </row>
    <row r="758" spans="1:15" customFormat="1" x14ac:dyDescent="0.25">
      <c r="A758">
        <v>617772</v>
      </c>
      <c r="B758" t="s">
        <v>971</v>
      </c>
      <c r="C758">
        <v>88</v>
      </c>
      <c r="D758" t="s">
        <v>17</v>
      </c>
      <c r="E758">
        <v>88</v>
      </c>
      <c r="F758" t="s">
        <v>302</v>
      </c>
      <c r="G758" s="12">
        <v>1.3189</v>
      </c>
      <c r="H758" t="s">
        <v>325</v>
      </c>
      <c r="I758">
        <v>3</v>
      </c>
      <c r="J758" t="s">
        <v>46</v>
      </c>
      <c r="K758" t="s">
        <v>52</v>
      </c>
      <c r="L758" t="s">
        <v>133</v>
      </c>
      <c r="M758" t="s">
        <v>137</v>
      </c>
      <c r="N758" t="s">
        <v>181</v>
      </c>
      <c r="O758" t="s">
        <v>267</v>
      </c>
    </row>
    <row r="759" spans="1:15" customFormat="1" x14ac:dyDescent="0.25">
      <c r="A759">
        <v>617820</v>
      </c>
      <c r="B759" t="s">
        <v>972</v>
      </c>
      <c r="C759">
        <v>382</v>
      </c>
      <c r="D759" t="s">
        <v>17</v>
      </c>
      <c r="E759">
        <v>382</v>
      </c>
      <c r="F759" t="s">
        <v>302</v>
      </c>
      <c r="G759" s="12">
        <v>1.9075000000000002</v>
      </c>
      <c r="H759" t="s">
        <v>325</v>
      </c>
      <c r="I759">
        <v>138</v>
      </c>
      <c r="J759" t="s">
        <v>46</v>
      </c>
      <c r="K759" t="s">
        <v>52</v>
      </c>
      <c r="L759" t="s">
        <v>133</v>
      </c>
      <c r="M759" t="s">
        <v>137</v>
      </c>
      <c r="N759" t="s">
        <v>182</v>
      </c>
      <c r="O759" t="s">
        <v>267</v>
      </c>
    </row>
    <row r="760" spans="1:15" customFormat="1" x14ac:dyDescent="0.25">
      <c r="A760">
        <v>617842</v>
      </c>
      <c r="B760" t="s">
        <v>973</v>
      </c>
      <c r="C760">
        <v>270</v>
      </c>
      <c r="D760" t="s">
        <v>17</v>
      </c>
      <c r="E760">
        <v>270</v>
      </c>
      <c r="F760" t="s">
        <v>302</v>
      </c>
      <c r="G760" s="12">
        <v>2.0710000000000002</v>
      </c>
      <c r="H760">
        <v>0</v>
      </c>
      <c r="I760">
        <v>81</v>
      </c>
      <c r="J760" t="s">
        <v>46</v>
      </c>
      <c r="K760" t="s">
        <v>52</v>
      </c>
      <c r="L760" t="s">
        <v>133</v>
      </c>
      <c r="M760" t="s">
        <v>137</v>
      </c>
      <c r="N760" t="s">
        <v>182</v>
      </c>
      <c r="O760" t="s">
        <v>267</v>
      </c>
    </row>
    <row r="761" spans="1:15" customFormat="1" x14ac:dyDescent="0.25">
      <c r="A761">
        <v>617853</v>
      </c>
      <c r="B761" t="s">
        <v>974</v>
      </c>
      <c r="C761">
        <v>350</v>
      </c>
      <c r="D761" t="s">
        <v>17</v>
      </c>
      <c r="E761">
        <v>350</v>
      </c>
      <c r="F761" t="s">
        <v>302</v>
      </c>
      <c r="G761" s="12">
        <v>3.0629000000000004</v>
      </c>
      <c r="H761" t="s">
        <v>325</v>
      </c>
      <c r="I761">
        <v>206</v>
      </c>
      <c r="J761" t="s">
        <v>46</v>
      </c>
      <c r="K761" t="s">
        <v>52</v>
      </c>
      <c r="L761" t="s">
        <v>133</v>
      </c>
      <c r="M761" t="s">
        <v>137</v>
      </c>
      <c r="N761" t="s">
        <v>182</v>
      </c>
      <c r="O761" t="s">
        <v>267</v>
      </c>
    </row>
    <row r="762" spans="1:15" customFormat="1" x14ac:dyDescent="0.25">
      <c r="A762">
        <v>617864</v>
      </c>
      <c r="B762" t="s">
        <v>975</v>
      </c>
      <c r="C762">
        <v>250</v>
      </c>
      <c r="D762" t="s">
        <v>17</v>
      </c>
      <c r="E762">
        <v>250</v>
      </c>
      <c r="F762" t="s">
        <v>302</v>
      </c>
      <c r="G762" s="12">
        <v>2.2890000000000001</v>
      </c>
      <c r="H762">
        <v>0</v>
      </c>
      <c r="I762">
        <v>4235</v>
      </c>
      <c r="J762" t="s">
        <v>46</v>
      </c>
      <c r="K762" t="s">
        <v>52</v>
      </c>
      <c r="L762" t="s">
        <v>133</v>
      </c>
      <c r="M762" t="s">
        <v>137</v>
      </c>
      <c r="N762" t="s">
        <v>182</v>
      </c>
      <c r="O762" t="s">
        <v>267</v>
      </c>
    </row>
    <row r="763" spans="1:15" customFormat="1" x14ac:dyDescent="0.25">
      <c r="A763">
        <v>617875</v>
      </c>
      <c r="B763" t="s">
        <v>976</v>
      </c>
      <c r="C763">
        <v>375</v>
      </c>
      <c r="D763" t="s">
        <v>17</v>
      </c>
      <c r="E763">
        <v>375</v>
      </c>
      <c r="F763" t="s">
        <v>302</v>
      </c>
      <c r="G763" s="12">
        <v>3.2700000000000005</v>
      </c>
      <c r="H763">
        <v>0</v>
      </c>
      <c r="I763">
        <v>631</v>
      </c>
      <c r="J763" t="s">
        <v>46</v>
      </c>
      <c r="K763" t="s">
        <v>52</v>
      </c>
      <c r="L763" t="s">
        <v>133</v>
      </c>
      <c r="M763" t="s">
        <v>137</v>
      </c>
      <c r="N763" t="s">
        <v>182</v>
      </c>
      <c r="O763" t="s">
        <v>267</v>
      </c>
    </row>
    <row r="764" spans="1:15" customFormat="1" x14ac:dyDescent="0.25">
      <c r="A764">
        <v>617902</v>
      </c>
      <c r="B764" t="s">
        <v>977</v>
      </c>
      <c r="C764">
        <v>690</v>
      </c>
      <c r="D764" t="s">
        <v>17</v>
      </c>
      <c r="E764">
        <v>690</v>
      </c>
      <c r="F764" t="s">
        <v>302</v>
      </c>
      <c r="G764" s="12">
        <v>5.2865000000000002</v>
      </c>
      <c r="H764" t="s">
        <v>325</v>
      </c>
      <c r="I764">
        <v>44</v>
      </c>
      <c r="J764" t="s">
        <v>46</v>
      </c>
      <c r="K764" t="s">
        <v>52</v>
      </c>
      <c r="L764" t="s">
        <v>133</v>
      </c>
      <c r="M764" t="s">
        <v>137</v>
      </c>
      <c r="N764" t="s">
        <v>181</v>
      </c>
      <c r="O764" t="s">
        <v>246</v>
      </c>
    </row>
    <row r="765" spans="1:15" customFormat="1" x14ac:dyDescent="0.25">
      <c r="A765">
        <v>617923</v>
      </c>
      <c r="B765" t="s">
        <v>978</v>
      </c>
      <c r="C765">
        <v>384</v>
      </c>
      <c r="D765" t="s">
        <v>17</v>
      </c>
      <c r="E765">
        <v>384</v>
      </c>
      <c r="F765" t="s">
        <v>302</v>
      </c>
      <c r="G765" s="12">
        <v>2.6709999999999998</v>
      </c>
      <c r="H765">
        <v>0</v>
      </c>
      <c r="I765">
        <v>4499</v>
      </c>
      <c r="J765" t="s">
        <v>46</v>
      </c>
      <c r="K765" t="s">
        <v>52</v>
      </c>
      <c r="L765" t="s">
        <v>133</v>
      </c>
      <c r="M765" t="s">
        <v>137</v>
      </c>
      <c r="N765" t="s">
        <v>210</v>
      </c>
      <c r="O765" t="s">
        <v>267</v>
      </c>
    </row>
    <row r="766" spans="1:15" customFormat="1" x14ac:dyDescent="0.25">
      <c r="A766">
        <v>617934</v>
      </c>
      <c r="B766" t="s">
        <v>979</v>
      </c>
      <c r="C766">
        <v>365</v>
      </c>
      <c r="D766" t="s">
        <v>17</v>
      </c>
      <c r="E766">
        <v>365</v>
      </c>
      <c r="F766" t="s">
        <v>302</v>
      </c>
      <c r="G766" s="12">
        <v>1.7440000000000002</v>
      </c>
      <c r="H766" t="s">
        <v>325</v>
      </c>
      <c r="I766">
        <v>258</v>
      </c>
      <c r="J766" t="s">
        <v>46</v>
      </c>
      <c r="K766" t="s">
        <v>52</v>
      </c>
      <c r="L766" t="s">
        <v>133</v>
      </c>
      <c r="M766" t="s">
        <v>137</v>
      </c>
      <c r="N766" t="s">
        <v>210</v>
      </c>
      <c r="O766" t="s">
        <v>267</v>
      </c>
    </row>
    <row r="767" spans="1:15" customFormat="1" x14ac:dyDescent="0.25">
      <c r="A767">
        <v>617945</v>
      </c>
      <c r="B767" t="s">
        <v>980</v>
      </c>
      <c r="C767">
        <v>72</v>
      </c>
      <c r="D767" t="s">
        <v>17</v>
      </c>
      <c r="E767">
        <v>72</v>
      </c>
      <c r="F767" t="s">
        <v>302</v>
      </c>
      <c r="G767" s="12">
        <v>1.8998700000000002</v>
      </c>
      <c r="H767" t="s">
        <v>325</v>
      </c>
      <c r="I767">
        <v>55</v>
      </c>
      <c r="J767" t="s">
        <v>46</v>
      </c>
      <c r="K767" t="s">
        <v>52</v>
      </c>
      <c r="L767" t="s">
        <v>133</v>
      </c>
      <c r="M767" t="s">
        <v>137</v>
      </c>
      <c r="N767" t="s">
        <v>210</v>
      </c>
      <c r="O767" t="s">
        <v>268</v>
      </c>
    </row>
    <row r="768" spans="1:15" customFormat="1" x14ac:dyDescent="0.25">
      <c r="A768">
        <v>617971</v>
      </c>
      <c r="B768" t="s">
        <v>981</v>
      </c>
      <c r="C768">
        <v>1475</v>
      </c>
      <c r="D768" t="s">
        <v>17</v>
      </c>
      <c r="E768">
        <v>1475</v>
      </c>
      <c r="F768" t="s">
        <v>302</v>
      </c>
      <c r="G768" s="12">
        <v>4.9050000000000002</v>
      </c>
      <c r="H768" t="s">
        <v>325</v>
      </c>
      <c r="I768" s="27"/>
      <c r="J768" t="s">
        <v>46</v>
      </c>
      <c r="K768" t="s">
        <v>52</v>
      </c>
      <c r="L768" t="s">
        <v>133</v>
      </c>
      <c r="M768" t="s">
        <v>137</v>
      </c>
      <c r="N768" t="s">
        <v>210</v>
      </c>
      <c r="O768" t="s">
        <v>267</v>
      </c>
    </row>
    <row r="769" spans="1:15" customFormat="1" x14ac:dyDescent="0.25">
      <c r="A769">
        <v>617993</v>
      </c>
      <c r="B769" t="s">
        <v>982</v>
      </c>
      <c r="C769">
        <v>678</v>
      </c>
      <c r="D769" t="s">
        <v>17</v>
      </c>
      <c r="E769">
        <v>678</v>
      </c>
      <c r="F769" t="s">
        <v>302</v>
      </c>
      <c r="G769" s="12">
        <v>3.1828000000000003</v>
      </c>
      <c r="H769" t="s">
        <v>325</v>
      </c>
      <c r="I769">
        <v>23</v>
      </c>
      <c r="J769" t="s">
        <v>46</v>
      </c>
      <c r="K769" t="s">
        <v>52</v>
      </c>
      <c r="L769" t="s">
        <v>133</v>
      </c>
      <c r="M769" t="s">
        <v>137</v>
      </c>
      <c r="N769" t="s">
        <v>210</v>
      </c>
      <c r="O769" t="s">
        <v>267</v>
      </c>
    </row>
    <row r="770" spans="1:15" customFormat="1" x14ac:dyDescent="0.25">
      <c r="A770">
        <v>618001</v>
      </c>
      <c r="B770" t="s">
        <v>983</v>
      </c>
      <c r="C770">
        <v>520</v>
      </c>
      <c r="D770" t="s">
        <v>17</v>
      </c>
      <c r="E770">
        <v>520</v>
      </c>
      <c r="F770" t="s">
        <v>302</v>
      </c>
      <c r="G770" s="12">
        <v>2.3653</v>
      </c>
      <c r="H770">
        <v>0</v>
      </c>
      <c r="I770">
        <v>1696</v>
      </c>
      <c r="J770" t="s">
        <v>46</v>
      </c>
      <c r="K770" t="s">
        <v>52</v>
      </c>
      <c r="L770" t="s">
        <v>133</v>
      </c>
      <c r="M770" t="s">
        <v>137</v>
      </c>
      <c r="N770" t="s">
        <v>181</v>
      </c>
      <c r="O770" t="s">
        <v>268</v>
      </c>
    </row>
    <row r="771" spans="1:15" customFormat="1" x14ac:dyDescent="0.25">
      <c r="A771">
        <v>618015</v>
      </c>
      <c r="B771" t="s">
        <v>984</v>
      </c>
      <c r="C771">
        <v>390</v>
      </c>
      <c r="D771" t="s">
        <v>17</v>
      </c>
      <c r="E771">
        <v>390</v>
      </c>
      <c r="F771">
        <v>0</v>
      </c>
      <c r="G771" s="12">
        <v>1.0900000000000001</v>
      </c>
      <c r="H771">
        <v>0</v>
      </c>
      <c r="I771">
        <v>0</v>
      </c>
      <c r="J771" t="s">
        <v>46</v>
      </c>
      <c r="K771" t="s">
        <v>52</v>
      </c>
      <c r="L771" t="s">
        <v>133</v>
      </c>
      <c r="M771" t="s">
        <v>137</v>
      </c>
      <c r="N771" t="s">
        <v>938</v>
      </c>
      <c r="O771" t="s">
        <v>246</v>
      </c>
    </row>
    <row r="772" spans="1:15" customFormat="1" x14ac:dyDescent="0.25">
      <c r="A772">
        <v>618026</v>
      </c>
      <c r="B772" t="s">
        <v>985</v>
      </c>
      <c r="C772">
        <v>250</v>
      </c>
      <c r="D772" t="s">
        <v>17</v>
      </c>
      <c r="E772">
        <v>250</v>
      </c>
      <c r="F772">
        <v>0</v>
      </c>
      <c r="G772" s="12">
        <v>1.6895000000000002</v>
      </c>
      <c r="H772">
        <v>0</v>
      </c>
      <c r="I772">
        <v>954</v>
      </c>
      <c r="J772" t="s">
        <v>46</v>
      </c>
      <c r="K772" t="s">
        <v>52</v>
      </c>
      <c r="L772" t="s">
        <v>133</v>
      </c>
      <c r="M772" t="s">
        <v>137</v>
      </c>
      <c r="N772" t="s">
        <v>180</v>
      </c>
      <c r="O772" t="s">
        <v>246</v>
      </c>
    </row>
    <row r="773" spans="1:15" customFormat="1" x14ac:dyDescent="0.25">
      <c r="A773">
        <v>618030</v>
      </c>
      <c r="B773" t="s">
        <v>986</v>
      </c>
      <c r="C773">
        <v>190</v>
      </c>
      <c r="D773" t="s">
        <v>17</v>
      </c>
      <c r="E773">
        <v>190</v>
      </c>
      <c r="F773">
        <v>0</v>
      </c>
      <c r="G773" s="12">
        <v>1.6350000000000002</v>
      </c>
      <c r="H773">
        <v>0</v>
      </c>
      <c r="I773">
        <v>120</v>
      </c>
      <c r="J773" t="s">
        <v>46</v>
      </c>
      <c r="K773" t="s">
        <v>52</v>
      </c>
      <c r="L773" t="s">
        <v>133</v>
      </c>
      <c r="M773" t="s">
        <v>137</v>
      </c>
      <c r="N773" t="s">
        <v>180</v>
      </c>
      <c r="O773" t="s">
        <v>246</v>
      </c>
    </row>
    <row r="774" spans="1:15" customFormat="1" x14ac:dyDescent="0.25">
      <c r="A774">
        <v>618041</v>
      </c>
      <c r="B774" t="s">
        <v>987</v>
      </c>
      <c r="C774">
        <v>145</v>
      </c>
      <c r="D774" t="s">
        <v>17</v>
      </c>
      <c r="E774">
        <v>145</v>
      </c>
      <c r="F774">
        <v>0</v>
      </c>
      <c r="G774" s="12">
        <v>0.98100000000000009</v>
      </c>
      <c r="H774">
        <v>0</v>
      </c>
      <c r="I774">
        <v>320</v>
      </c>
      <c r="J774" t="s">
        <v>46</v>
      </c>
      <c r="K774" t="s">
        <v>52</v>
      </c>
      <c r="L774" t="s">
        <v>133</v>
      </c>
      <c r="M774" t="s">
        <v>137</v>
      </c>
      <c r="N774" t="s">
        <v>938</v>
      </c>
      <c r="O774" t="s">
        <v>246</v>
      </c>
    </row>
    <row r="775" spans="1:15" customFormat="1" x14ac:dyDescent="0.25">
      <c r="A775">
        <v>618052</v>
      </c>
      <c r="B775" t="s">
        <v>988</v>
      </c>
      <c r="C775">
        <v>445</v>
      </c>
      <c r="D775" t="s">
        <v>17</v>
      </c>
      <c r="E775">
        <v>445</v>
      </c>
      <c r="F775">
        <v>0</v>
      </c>
      <c r="G775" s="12">
        <v>3.161</v>
      </c>
      <c r="H775">
        <v>0</v>
      </c>
      <c r="I775">
        <v>306</v>
      </c>
      <c r="J775" t="s">
        <v>46</v>
      </c>
      <c r="K775" t="s">
        <v>52</v>
      </c>
      <c r="L775" t="s">
        <v>133</v>
      </c>
      <c r="M775" t="s">
        <v>137</v>
      </c>
      <c r="N775" t="s">
        <v>938</v>
      </c>
      <c r="O775" t="s">
        <v>246</v>
      </c>
    </row>
    <row r="776" spans="1:15" customFormat="1" x14ac:dyDescent="0.25">
      <c r="A776">
        <v>618111</v>
      </c>
      <c r="B776" t="s">
        <v>989</v>
      </c>
      <c r="C776">
        <v>115</v>
      </c>
      <c r="D776" t="s">
        <v>17</v>
      </c>
      <c r="E776">
        <v>115</v>
      </c>
      <c r="F776" t="s">
        <v>302</v>
      </c>
      <c r="G776" s="12">
        <v>1.7766999999999999</v>
      </c>
      <c r="H776" t="s">
        <v>325</v>
      </c>
      <c r="I776">
        <v>10</v>
      </c>
      <c r="J776" t="s">
        <v>46</v>
      </c>
      <c r="K776" t="s">
        <v>88</v>
      </c>
      <c r="L776" t="s">
        <v>133</v>
      </c>
      <c r="M776" t="s">
        <v>137</v>
      </c>
      <c r="N776" t="s">
        <v>180</v>
      </c>
      <c r="O776" t="s">
        <v>262</v>
      </c>
    </row>
    <row r="777" spans="1:15" customFormat="1" x14ac:dyDescent="0.25">
      <c r="A777">
        <v>618140</v>
      </c>
      <c r="B777" t="s">
        <v>990</v>
      </c>
      <c r="C777">
        <v>906</v>
      </c>
      <c r="D777" t="s">
        <v>17</v>
      </c>
      <c r="E777">
        <v>906</v>
      </c>
      <c r="F777" t="s">
        <v>302</v>
      </c>
      <c r="G777" s="12">
        <v>4.92</v>
      </c>
      <c r="H777" t="s">
        <v>325</v>
      </c>
      <c r="I777">
        <v>124</v>
      </c>
      <c r="J777" t="s">
        <v>46</v>
      </c>
      <c r="K777" t="s">
        <v>52</v>
      </c>
      <c r="L777" t="s">
        <v>133</v>
      </c>
      <c r="M777" t="s">
        <v>137</v>
      </c>
      <c r="N777" t="s">
        <v>181</v>
      </c>
      <c r="O777" t="s">
        <v>268</v>
      </c>
    </row>
    <row r="778" spans="1:15" customFormat="1" x14ac:dyDescent="0.25">
      <c r="A778">
        <v>618150</v>
      </c>
      <c r="B778" t="s">
        <v>991</v>
      </c>
      <c r="C778">
        <v>1400</v>
      </c>
      <c r="D778" t="s">
        <v>17</v>
      </c>
      <c r="E778">
        <v>1400</v>
      </c>
      <c r="F778" t="s">
        <v>302</v>
      </c>
      <c r="G778" s="12">
        <v>5.79</v>
      </c>
      <c r="H778" t="s">
        <v>325</v>
      </c>
      <c r="I778">
        <v>474</v>
      </c>
      <c r="J778" t="s">
        <v>46</v>
      </c>
      <c r="K778" t="s">
        <v>52</v>
      </c>
      <c r="L778" t="s">
        <v>133</v>
      </c>
      <c r="M778" t="s">
        <v>137</v>
      </c>
      <c r="N778" t="s">
        <v>157</v>
      </c>
      <c r="O778" t="s">
        <v>268</v>
      </c>
    </row>
    <row r="779" spans="1:15" customFormat="1" x14ac:dyDescent="0.25">
      <c r="A779">
        <v>618180</v>
      </c>
      <c r="B779" t="s">
        <v>992</v>
      </c>
      <c r="C779">
        <v>2000</v>
      </c>
      <c r="D779" t="s">
        <v>17</v>
      </c>
      <c r="E779">
        <v>2000</v>
      </c>
      <c r="F779" t="s">
        <v>302</v>
      </c>
      <c r="G779" s="12">
        <v>7.58</v>
      </c>
      <c r="H779" t="s">
        <v>325</v>
      </c>
      <c r="I779">
        <v>250</v>
      </c>
      <c r="J779" t="s">
        <v>46</v>
      </c>
      <c r="K779" t="s">
        <v>52</v>
      </c>
      <c r="L779" t="s">
        <v>133</v>
      </c>
      <c r="M779" t="s">
        <v>137</v>
      </c>
      <c r="N779" t="s">
        <v>157</v>
      </c>
      <c r="O779" t="s">
        <v>266</v>
      </c>
    </row>
    <row r="780" spans="1:15" customFormat="1" x14ac:dyDescent="0.25">
      <c r="A780">
        <v>618214</v>
      </c>
      <c r="B780" t="s">
        <v>993</v>
      </c>
      <c r="C780">
        <v>630</v>
      </c>
      <c r="D780" t="s">
        <v>17</v>
      </c>
      <c r="E780">
        <v>630</v>
      </c>
      <c r="F780" t="s">
        <v>302</v>
      </c>
      <c r="G780" s="12">
        <v>3.7605000000000004</v>
      </c>
      <c r="H780">
        <v>0</v>
      </c>
      <c r="I780">
        <v>1231</v>
      </c>
      <c r="J780" t="s">
        <v>46</v>
      </c>
      <c r="K780" t="s">
        <v>52</v>
      </c>
      <c r="L780" t="s">
        <v>133</v>
      </c>
      <c r="M780" t="s">
        <v>137</v>
      </c>
      <c r="N780" t="s">
        <v>157</v>
      </c>
      <c r="O780" t="s">
        <v>267</v>
      </c>
    </row>
    <row r="781" spans="1:15" customFormat="1" x14ac:dyDescent="0.25">
      <c r="A781">
        <v>618215</v>
      </c>
      <c r="B781" t="s">
        <v>994</v>
      </c>
      <c r="C781">
        <v>630</v>
      </c>
      <c r="D781" t="s">
        <v>17</v>
      </c>
      <c r="E781">
        <v>630</v>
      </c>
      <c r="F781" t="s">
        <v>302</v>
      </c>
      <c r="G781" s="12">
        <v>4.2401000000000009</v>
      </c>
      <c r="H781">
        <v>0</v>
      </c>
      <c r="I781">
        <v>1766</v>
      </c>
      <c r="J781" t="s">
        <v>46</v>
      </c>
      <c r="K781" t="s">
        <v>52</v>
      </c>
      <c r="L781" t="s">
        <v>133</v>
      </c>
      <c r="M781" t="s">
        <v>137</v>
      </c>
      <c r="N781" t="s">
        <v>157</v>
      </c>
      <c r="O781" t="s">
        <v>267</v>
      </c>
    </row>
    <row r="782" spans="1:15" customFormat="1" x14ac:dyDescent="0.25">
      <c r="A782">
        <v>618220</v>
      </c>
      <c r="B782" t="s">
        <v>995</v>
      </c>
      <c r="C782">
        <v>3025</v>
      </c>
      <c r="D782" t="s">
        <v>17</v>
      </c>
      <c r="E782">
        <v>3025</v>
      </c>
      <c r="F782" t="s">
        <v>302</v>
      </c>
      <c r="G782" s="12">
        <v>11.03</v>
      </c>
      <c r="H782" t="s">
        <v>325</v>
      </c>
      <c r="I782">
        <v>15</v>
      </c>
      <c r="J782" t="s">
        <v>46</v>
      </c>
      <c r="K782" t="s">
        <v>52</v>
      </c>
      <c r="L782" t="s">
        <v>133</v>
      </c>
      <c r="M782" t="s">
        <v>137</v>
      </c>
      <c r="N782" t="s">
        <v>157</v>
      </c>
      <c r="O782" t="s">
        <v>266</v>
      </c>
    </row>
    <row r="783" spans="1:15" customFormat="1" x14ac:dyDescent="0.25">
      <c r="A783">
        <v>618260</v>
      </c>
      <c r="B783" t="s">
        <v>996</v>
      </c>
      <c r="C783">
        <v>1168</v>
      </c>
      <c r="D783" t="s">
        <v>17</v>
      </c>
      <c r="E783">
        <v>1168</v>
      </c>
      <c r="F783" t="s">
        <v>302</v>
      </c>
      <c r="G783" s="12">
        <v>5.4064000000000005</v>
      </c>
      <c r="H783" t="s">
        <v>325</v>
      </c>
      <c r="I783">
        <v>0</v>
      </c>
      <c r="J783" t="s">
        <v>46</v>
      </c>
      <c r="K783" t="s">
        <v>52</v>
      </c>
      <c r="L783" t="s">
        <v>133</v>
      </c>
      <c r="M783" t="s">
        <v>137</v>
      </c>
      <c r="N783" t="s">
        <v>157</v>
      </c>
      <c r="O783" t="s">
        <v>266</v>
      </c>
    </row>
    <row r="784" spans="1:15" customFormat="1" x14ac:dyDescent="0.25">
      <c r="A784">
        <v>618306</v>
      </c>
      <c r="B784" t="s">
        <v>997</v>
      </c>
      <c r="C784">
        <v>4500</v>
      </c>
      <c r="D784" t="s">
        <v>17</v>
      </c>
      <c r="E784">
        <v>4500</v>
      </c>
      <c r="F784" t="s">
        <v>302</v>
      </c>
      <c r="G784" s="12">
        <v>14.715000000000002</v>
      </c>
      <c r="H784" t="s">
        <v>325</v>
      </c>
      <c r="I784">
        <v>47</v>
      </c>
      <c r="J784" t="s">
        <v>46</v>
      </c>
      <c r="K784" t="s">
        <v>52</v>
      </c>
      <c r="L784" t="s">
        <v>133</v>
      </c>
      <c r="M784" t="s">
        <v>137</v>
      </c>
      <c r="N784" t="s">
        <v>180</v>
      </c>
      <c r="O784" t="s">
        <v>262</v>
      </c>
    </row>
    <row r="785" spans="1:15" customFormat="1" x14ac:dyDescent="0.25">
      <c r="A785">
        <v>618452</v>
      </c>
      <c r="B785" t="s">
        <v>998</v>
      </c>
      <c r="C785">
        <v>285</v>
      </c>
      <c r="D785" t="s">
        <v>17</v>
      </c>
      <c r="E785">
        <v>285</v>
      </c>
      <c r="F785" t="s">
        <v>302</v>
      </c>
      <c r="G785" s="12">
        <v>1.2535000000000001</v>
      </c>
      <c r="H785" t="s">
        <v>325</v>
      </c>
      <c r="I785">
        <v>707</v>
      </c>
      <c r="J785" t="s">
        <v>46</v>
      </c>
      <c r="K785" t="s">
        <v>52</v>
      </c>
      <c r="L785" t="s">
        <v>133</v>
      </c>
      <c r="M785" t="s">
        <v>137</v>
      </c>
      <c r="N785" t="s">
        <v>210</v>
      </c>
      <c r="O785" t="s">
        <v>267</v>
      </c>
    </row>
    <row r="786" spans="1:15" customFormat="1" x14ac:dyDescent="0.25">
      <c r="A786">
        <v>618461</v>
      </c>
      <c r="B786" t="s">
        <v>999</v>
      </c>
      <c r="C786">
        <v>640</v>
      </c>
      <c r="D786" t="s">
        <v>17</v>
      </c>
      <c r="E786">
        <v>640</v>
      </c>
      <c r="F786" t="s">
        <v>302</v>
      </c>
      <c r="G786" s="12">
        <v>11.55</v>
      </c>
      <c r="H786" t="s">
        <v>325</v>
      </c>
      <c r="I786">
        <v>67</v>
      </c>
      <c r="J786" t="s">
        <v>46</v>
      </c>
      <c r="K786" t="s">
        <v>52</v>
      </c>
      <c r="L786" t="s">
        <v>133</v>
      </c>
      <c r="M786" t="s">
        <v>137</v>
      </c>
      <c r="N786" t="s">
        <v>210</v>
      </c>
      <c r="O786" t="s">
        <v>271</v>
      </c>
    </row>
    <row r="787" spans="1:15" customFormat="1" x14ac:dyDescent="0.25">
      <c r="A787">
        <v>618601</v>
      </c>
      <c r="B787" t="s">
        <v>1000</v>
      </c>
      <c r="C787">
        <v>1580</v>
      </c>
      <c r="D787" t="s">
        <v>17</v>
      </c>
      <c r="E787">
        <v>1580</v>
      </c>
      <c r="F787" t="s">
        <v>302</v>
      </c>
      <c r="G787" s="12">
        <v>4.9000000000000004</v>
      </c>
      <c r="H787" t="s">
        <v>325</v>
      </c>
      <c r="I787">
        <v>78</v>
      </c>
      <c r="J787" t="s">
        <v>46</v>
      </c>
      <c r="K787" t="s">
        <v>52</v>
      </c>
      <c r="L787" t="s">
        <v>133</v>
      </c>
      <c r="M787" t="s">
        <v>137</v>
      </c>
      <c r="N787" t="s">
        <v>210</v>
      </c>
      <c r="O787" t="s">
        <v>271</v>
      </c>
    </row>
    <row r="788" spans="1:15" customFormat="1" x14ac:dyDescent="0.25">
      <c r="A788">
        <v>618610</v>
      </c>
      <c r="B788" t="s">
        <v>1001</v>
      </c>
      <c r="C788">
        <v>90</v>
      </c>
      <c r="D788" t="s">
        <v>17</v>
      </c>
      <c r="E788">
        <v>90</v>
      </c>
      <c r="F788" t="s">
        <v>302</v>
      </c>
      <c r="G788" s="12">
        <v>1.1554000000000002</v>
      </c>
      <c r="H788" t="s">
        <v>325</v>
      </c>
      <c r="I788">
        <v>1143</v>
      </c>
      <c r="J788" t="s">
        <v>46</v>
      </c>
      <c r="K788" t="s">
        <v>52</v>
      </c>
      <c r="L788" t="s">
        <v>133</v>
      </c>
      <c r="M788" t="s">
        <v>137</v>
      </c>
      <c r="N788" t="s">
        <v>157</v>
      </c>
      <c r="O788" t="s">
        <v>270</v>
      </c>
    </row>
    <row r="789" spans="1:15" customFormat="1" x14ac:dyDescent="0.25">
      <c r="A789">
        <v>618745</v>
      </c>
      <c r="B789" t="s">
        <v>1002</v>
      </c>
      <c r="C789">
        <v>410</v>
      </c>
      <c r="D789" t="s">
        <v>17</v>
      </c>
      <c r="E789">
        <v>410</v>
      </c>
      <c r="F789" t="s">
        <v>302</v>
      </c>
      <c r="G789" s="12">
        <v>2.8776000000000002</v>
      </c>
      <c r="H789" t="s">
        <v>325</v>
      </c>
      <c r="I789">
        <v>533</v>
      </c>
      <c r="J789" t="s">
        <v>46</v>
      </c>
      <c r="K789" t="s">
        <v>52</v>
      </c>
      <c r="L789" t="s">
        <v>133</v>
      </c>
      <c r="M789" t="s">
        <v>137</v>
      </c>
      <c r="N789" t="s">
        <v>181</v>
      </c>
      <c r="O789" t="s">
        <v>246</v>
      </c>
    </row>
    <row r="790" spans="1:15" customFormat="1" x14ac:dyDescent="0.25">
      <c r="A790">
        <v>618760</v>
      </c>
      <c r="B790" t="s">
        <v>1003</v>
      </c>
      <c r="C790">
        <v>2294</v>
      </c>
      <c r="D790" t="s">
        <v>17</v>
      </c>
      <c r="E790">
        <v>2294</v>
      </c>
      <c r="F790" t="s">
        <v>302</v>
      </c>
      <c r="G790" s="12">
        <v>10.52</v>
      </c>
      <c r="H790" t="s">
        <v>325</v>
      </c>
      <c r="I790">
        <v>4</v>
      </c>
      <c r="J790" t="s">
        <v>46</v>
      </c>
      <c r="K790" t="s">
        <v>52</v>
      </c>
      <c r="L790" t="s">
        <v>133</v>
      </c>
      <c r="M790" t="s">
        <v>137</v>
      </c>
      <c r="N790" t="s">
        <v>210</v>
      </c>
      <c r="O790" t="s">
        <v>267</v>
      </c>
    </row>
    <row r="791" spans="1:15" customFormat="1" x14ac:dyDescent="0.25">
      <c r="A791">
        <v>618787</v>
      </c>
      <c r="B791" t="s">
        <v>1004</v>
      </c>
      <c r="C791">
        <v>70</v>
      </c>
      <c r="D791" t="s">
        <v>17</v>
      </c>
      <c r="E791">
        <v>70</v>
      </c>
      <c r="F791" t="s">
        <v>302</v>
      </c>
      <c r="G791" s="12">
        <v>0.75209999999999999</v>
      </c>
      <c r="H791">
        <v>0</v>
      </c>
      <c r="I791">
        <v>2524</v>
      </c>
      <c r="J791" t="s">
        <v>46</v>
      </c>
      <c r="K791" t="s">
        <v>52</v>
      </c>
      <c r="L791" t="s">
        <v>133</v>
      </c>
      <c r="M791" t="s">
        <v>137</v>
      </c>
      <c r="N791" t="s">
        <v>210</v>
      </c>
      <c r="O791" t="s">
        <v>246</v>
      </c>
    </row>
    <row r="792" spans="1:15" customFormat="1" x14ac:dyDescent="0.25">
      <c r="A792">
        <v>618791</v>
      </c>
      <c r="B792" t="s">
        <v>1005</v>
      </c>
      <c r="C792">
        <v>400</v>
      </c>
      <c r="D792" t="s">
        <v>17</v>
      </c>
      <c r="E792">
        <v>400</v>
      </c>
      <c r="F792" t="s">
        <v>302</v>
      </c>
      <c r="G792" s="12">
        <v>7.2485000000000008</v>
      </c>
      <c r="H792" t="s">
        <v>325</v>
      </c>
      <c r="I792">
        <v>26</v>
      </c>
      <c r="J792" t="s">
        <v>46</v>
      </c>
      <c r="K792" t="s">
        <v>52</v>
      </c>
      <c r="L792" t="s">
        <v>133</v>
      </c>
      <c r="M792" t="s">
        <v>137</v>
      </c>
      <c r="N792" t="s">
        <v>181</v>
      </c>
      <c r="O792" t="s">
        <v>268</v>
      </c>
    </row>
    <row r="793" spans="1:15" customFormat="1" x14ac:dyDescent="0.25">
      <c r="A793">
        <v>618799</v>
      </c>
      <c r="B793" t="s">
        <v>1006</v>
      </c>
      <c r="C793">
        <v>190</v>
      </c>
      <c r="D793" t="s">
        <v>17</v>
      </c>
      <c r="E793">
        <v>190</v>
      </c>
      <c r="F793" t="s">
        <v>302</v>
      </c>
      <c r="G793" s="12">
        <v>1.3625</v>
      </c>
      <c r="H793" t="s">
        <v>325</v>
      </c>
      <c r="I793">
        <v>93</v>
      </c>
      <c r="J793" t="s">
        <v>46</v>
      </c>
      <c r="K793" t="s">
        <v>52</v>
      </c>
      <c r="L793" t="s">
        <v>133</v>
      </c>
      <c r="M793" t="s">
        <v>137</v>
      </c>
      <c r="N793" t="s">
        <v>210</v>
      </c>
      <c r="O793" t="s">
        <v>246</v>
      </c>
    </row>
    <row r="794" spans="1:15" customFormat="1" x14ac:dyDescent="0.25">
      <c r="A794">
        <v>618830</v>
      </c>
      <c r="B794" t="s">
        <v>1007</v>
      </c>
      <c r="C794">
        <v>58</v>
      </c>
      <c r="D794" t="s">
        <v>17</v>
      </c>
      <c r="E794">
        <v>58</v>
      </c>
      <c r="F794" t="s">
        <v>302</v>
      </c>
      <c r="G794" s="12">
        <v>0.23980000000000001</v>
      </c>
      <c r="H794" t="s">
        <v>325</v>
      </c>
      <c r="I794" s="27"/>
      <c r="J794" t="s">
        <v>46</v>
      </c>
      <c r="K794" t="s">
        <v>94</v>
      </c>
      <c r="L794" t="s">
        <v>133</v>
      </c>
      <c r="M794" t="s">
        <v>137</v>
      </c>
      <c r="N794" t="s">
        <v>210</v>
      </c>
      <c r="O794" t="s">
        <v>246</v>
      </c>
    </row>
    <row r="795" spans="1:15" customFormat="1" x14ac:dyDescent="0.25">
      <c r="A795">
        <v>618850</v>
      </c>
      <c r="B795" t="s">
        <v>1008</v>
      </c>
      <c r="C795">
        <v>96</v>
      </c>
      <c r="D795" t="s">
        <v>17</v>
      </c>
      <c r="E795">
        <v>96</v>
      </c>
      <c r="F795" t="s">
        <v>302</v>
      </c>
      <c r="G795" s="12">
        <v>0.37</v>
      </c>
      <c r="H795" t="s">
        <v>325</v>
      </c>
      <c r="I795" s="27"/>
      <c r="J795" t="s">
        <v>46</v>
      </c>
      <c r="K795" t="s">
        <v>52</v>
      </c>
      <c r="L795" t="s">
        <v>133</v>
      </c>
      <c r="M795" t="s">
        <v>137</v>
      </c>
      <c r="N795" t="s">
        <v>210</v>
      </c>
      <c r="O795" t="s">
        <v>246</v>
      </c>
    </row>
    <row r="796" spans="1:15" customFormat="1" x14ac:dyDescent="0.25">
      <c r="A796">
        <v>618940</v>
      </c>
      <c r="B796" t="s">
        <v>1009</v>
      </c>
      <c r="C796">
        <v>1150</v>
      </c>
      <c r="D796" t="s">
        <v>17</v>
      </c>
      <c r="E796">
        <v>1150</v>
      </c>
      <c r="F796" t="s">
        <v>302</v>
      </c>
      <c r="G796" s="12">
        <v>15.39</v>
      </c>
      <c r="H796" t="s">
        <v>325</v>
      </c>
      <c r="I796">
        <v>10</v>
      </c>
      <c r="J796" t="s">
        <v>46</v>
      </c>
      <c r="K796" t="s">
        <v>52</v>
      </c>
      <c r="L796" t="s">
        <v>133</v>
      </c>
      <c r="M796" t="s">
        <v>137</v>
      </c>
      <c r="N796" t="s">
        <v>210</v>
      </c>
      <c r="O796" t="s">
        <v>271</v>
      </c>
    </row>
    <row r="797" spans="1:15" customFormat="1" x14ac:dyDescent="0.25">
      <c r="A797">
        <v>619010</v>
      </c>
      <c r="B797" t="s">
        <v>1010</v>
      </c>
      <c r="C797">
        <v>280</v>
      </c>
      <c r="D797" t="s">
        <v>17</v>
      </c>
      <c r="E797">
        <v>280</v>
      </c>
      <c r="F797" t="s">
        <v>302</v>
      </c>
      <c r="G797" s="12">
        <v>1.71675</v>
      </c>
      <c r="H797" t="s">
        <v>325</v>
      </c>
      <c r="I797">
        <v>0</v>
      </c>
      <c r="J797" t="s">
        <v>46</v>
      </c>
      <c r="K797" t="s">
        <v>52</v>
      </c>
      <c r="L797" t="s">
        <v>133</v>
      </c>
      <c r="M797" t="s">
        <v>137</v>
      </c>
      <c r="N797" t="s">
        <v>156</v>
      </c>
      <c r="O797" t="s">
        <v>268</v>
      </c>
    </row>
    <row r="798" spans="1:15" customFormat="1" x14ac:dyDescent="0.25">
      <c r="A798">
        <v>619021</v>
      </c>
      <c r="B798" t="s">
        <v>1011</v>
      </c>
      <c r="C798">
        <v>500</v>
      </c>
      <c r="D798" t="s">
        <v>17</v>
      </c>
      <c r="E798">
        <v>500</v>
      </c>
      <c r="F798" t="s">
        <v>302</v>
      </c>
      <c r="G798" s="12">
        <v>3.0138500000000001</v>
      </c>
      <c r="H798" t="s">
        <v>325</v>
      </c>
      <c r="I798">
        <v>7</v>
      </c>
      <c r="J798" t="s">
        <v>46</v>
      </c>
      <c r="K798" t="s">
        <v>52</v>
      </c>
      <c r="L798" t="s">
        <v>133</v>
      </c>
      <c r="M798" t="s">
        <v>137</v>
      </c>
      <c r="N798" t="s">
        <v>156</v>
      </c>
      <c r="O798" t="s">
        <v>268</v>
      </c>
    </row>
    <row r="799" spans="1:15" customFormat="1" x14ac:dyDescent="0.25">
      <c r="A799">
        <v>619032</v>
      </c>
      <c r="B799" t="s">
        <v>1012</v>
      </c>
      <c r="C799">
        <v>2</v>
      </c>
      <c r="D799" t="s">
        <v>17</v>
      </c>
      <c r="E799">
        <v>2</v>
      </c>
      <c r="F799" t="s">
        <v>302</v>
      </c>
      <c r="G799" s="12">
        <v>0</v>
      </c>
      <c r="H799" t="s">
        <v>325</v>
      </c>
      <c r="I799">
        <v>209</v>
      </c>
      <c r="J799" t="s">
        <v>46</v>
      </c>
      <c r="K799" t="s">
        <v>95</v>
      </c>
      <c r="L799" t="s">
        <v>133</v>
      </c>
      <c r="M799" t="s">
        <v>137</v>
      </c>
      <c r="N799" t="s">
        <v>182</v>
      </c>
      <c r="O799" t="s">
        <v>262</v>
      </c>
    </row>
    <row r="800" spans="1:15" customFormat="1" x14ac:dyDescent="0.25">
      <c r="A800">
        <v>619076</v>
      </c>
      <c r="B800" t="s">
        <v>1013</v>
      </c>
      <c r="C800">
        <v>875</v>
      </c>
      <c r="D800" t="s">
        <v>17</v>
      </c>
      <c r="E800">
        <v>875</v>
      </c>
      <c r="F800" t="s">
        <v>302</v>
      </c>
      <c r="G800" s="12">
        <v>3.0210000000000004</v>
      </c>
      <c r="H800" t="s">
        <v>325</v>
      </c>
      <c r="I800">
        <v>712</v>
      </c>
      <c r="J800" t="s">
        <v>46</v>
      </c>
      <c r="K800" t="s">
        <v>52</v>
      </c>
      <c r="L800" t="s">
        <v>133</v>
      </c>
      <c r="M800" t="s">
        <v>137</v>
      </c>
      <c r="N800" t="s">
        <v>156</v>
      </c>
      <c r="O800" t="s">
        <v>268</v>
      </c>
    </row>
    <row r="801" spans="1:15" customFormat="1" x14ac:dyDescent="0.25">
      <c r="A801">
        <v>619102</v>
      </c>
      <c r="B801" t="s">
        <v>1014</v>
      </c>
      <c r="C801">
        <v>289</v>
      </c>
      <c r="D801" t="s">
        <v>17</v>
      </c>
      <c r="E801">
        <v>289</v>
      </c>
      <c r="F801" t="s">
        <v>302</v>
      </c>
      <c r="G801" s="12">
        <v>1.4061000000000001</v>
      </c>
      <c r="H801" t="s">
        <v>325</v>
      </c>
      <c r="I801">
        <v>257</v>
      </c>
      <c r="J801" t="s">
        <v>46</v>
      </c>
      <c r="K801" t="s">
        <v>52</v>
      </c>
      <c r="L801" t="s">
        <v>133</v>
      </c>
      <c r="M801" t="s">
        <v>137</v>
      </c>
      <c r="N801" t="s">
        <v>156</v>
      </c>
      <c r="O801" t="s">
        <v>268</v>
      </c>
    </row>
    <row r="802" spans="1:15" customFormat="1" x14ac:dyDescent="0.25">
      <c r="A802">
        <v>619113</v>
      </c>
      <c r="B802" t="s">
        <v>1015</v>
      </c>
      <c r="C802">
        <v>491</v>
      </c>
      <c r="D802" t="s">
        <v>17</v>
      </c>
      <c r="E802">
        <v>491</v>
      </c>
      <c r="F802" t="s">
        <v>302</v>
      </c>
      <c r="G802" s="12">
        <v>2.5179</v>
      </c>
      <c r="H802" t="s">
        <v>325</v>
      </c>
      <c r="I802">
        <v>91</v>
      </c>
      <c r="J802" t="s">
        <v>46</v>
      </c>
      <c r="K802" t="s">
        <v>52</v>
      </c>
      <c r="L802" t="s">
        <v>133</v>
      </c>
      <c r="M802" t="s">
        <v>137</v>
      </c>
      <c r="N802" t="s">
        <v>156</v>
      </c>
      <c r="O802" t="s">
        <v>268</v>
      </c>
    </row>
    <row r="803" spans="1:15" customFormat="1" x14ac:dyDescent="0.25">
      <c r="A803">
        <v>619124</v>
      </c>
      <c r="B803" t="s">
        <v>1016</v>
      </c>
      <c r="C803">
        <v>450</v>
      </c>
      <c r="D803" t="s">
        <v>17</v>
      </c>
      <c r="E803">
        <v>450</v>
      </c>
      <c r="F803" t="s">
        <v>302</v>
      </c>
      <c r="G803" s="12">
        <v>2.5636800000000002</v>
      </c>
      <c r="H803" t="s">
        <v>325</v>
      </c>
      <c r="I803">
        <v>0</v>
      </c>
      <c r="J803" t="s">
        <v>46</v>
      </c>
      <c r="K803" t="s">
        <v>52</v>
      </c>
      <c r="L803" t="s">
        <v>133</v>
      </c>
      <c r="M803" t="s">
        <v>137</v>
      </c>
      <c r="N803" t="s">
        <v>156</v>
      </c>
      <c r="O803" t="s">
        <v>268</v>
      </c>
    </row>
    <row r="804" spans="1:15" customFormat="1" x14ac:dyDescent="0.25">
      <c r="A804">
        <v>619137</v>
      </c>
      <c r="B804" t="s">
        <v>1017</v>
      </c>
      <c r="C804">
        <v>400</v>
      </c>
      <c r="D804" t="s">
        <v>17</v>
      </c>
      <c r="E804">
        <v>400</v>
      </c>
      <c r="F804" t="s">
        <v>302</v>
      </c>
      <c r="G804" s="12">
        <v>3.2700000000000005</v>
      </c>
      <c r="H804" t="s">
        <v>325</v>
      </c>
      <c r="I804">
        <v>0</v>
      </c>
      <c r="J804" t="s">
        <v>46</v>
      </c>
      <c r="K804" t="s">
        <v>52</v>
      </c>
      <c r="L804" t="s">
        <v>133</v>
      </c>
      <c r="M804" t="s">
        <v>137</v>
      </c>
      <c r="N804" t="s">
        <v>156</v>
      </c>
      <c r="O804" t="s">
        <v>268</v>
      </c>
    </row>
    <row r="805" spans="1:15" customFormat="1" x14ac:dyDescent="0.25">
      <c r="A805">
        <v>619161</v>
      </c>
      <c r="B805" t="s">
        <v>1018</v>
      </c>
      <c r="C805">
        <v>715</v>
      </c>
      <c r="D805" t="s">
        <v>17</v>
      </c>
      <c r="E805">
        <v>715</v>
      </c>
      <c r="F805" t="s">
        <v>302</v>
      </c>
      <c r="G805" s="12">
        <v>3.3463000000000003</v>
      </c>
      <c r="H805" t="s">
        <v>325</v>
      </c>
      <c r="I805">
        <v>0</v>
      </c>
      <c r="J805" t="s">
        <v>46</v>
      </c>
      <c r="K805" t="s">
        <v>52</v>
      </c>
      <c r="L805" t="s">
        <v>133</v>
      </c>
      <c r="M805" t="s">
        <v>137</v>
      </c>
      <c r="N805" t="s">
        <v>156</v>
      </c>
      <c r="O805" t="s">
        <v>268</v>
      </c>
    </row>
    <row r="806" spans="1:15" customFormat="1" x14ac:dyDescent="0.25">
      <c r="A806">
        <v>619172</v>
      </c>
      <c r="B806" t="s">
        <v>1019</v>
      </c>
      <c r="C806">
        <v>360</v>
      </c>
      <c r="D806" t="s">
        <v>17</v>
      </c>
      <c r="E806">
        <v>360</v>
      </c>
      <c r="F806" t="s">
        <v>302</v>
      </c>
      <c r="G806" s="12">
        <v>1.3</v>
      </c>
      <c r="H806">
        <v>0</v>
      </c>
      <c r="I806">
        <v>3331</v>
      </c>
      <c r="J806" t="s">
        <v>46</v>
      </c>
      <c r="K806" t="s">
        <v>52</v>
      </c>
      <c r="L806" t="s">
        <v>133</v>
      </c>
      <c r="M806" t="s">
        <v>137</v>
      </c>
      <c r="N806" t="s">
        <v>156</v>
      </c>
      <c r="O806" t="s">
        <v>268</v>
      </c>
    </row>
    <row r="807" spans="1:15" customFormat="1" x14ac:dyDescent="0.25">
      <c r="A807">
        <v>619183</v>
      </c>
      <c r="B807" t="s">
        <v>1020</v>
      </c>
      <c r="C807">
        <v>490</v>
      </c>
      <c r="D807" t="s">
        <v>17</v>
      </c>
      <c r="E807">
        <v>490</v>
      </c>
      <c r="F807" t="s">
        <v>302</v>
      </c>
      <c r="G807" s="12">
        <v>1.74</v>
      </c>
      <c r="H807">
        <v>0</v>
      </c>
      <c r="I807">
        <v>1254</v>
      </c>
      <c r="J807" t="s">
        <v>46</v>
      </c>
      <c r="K807" t="s">
        <v>52</v>
      </c>
      <c r="L807" t="s">
        <v>133</v>
      </c>
      <c r="M807" t="s">
        <v>137</v>
      </c>
      <c r="N807" t="s">
        <v>156</v>
      </c>
      <c r="O807" t="s">
        <v>268</v>
      </c>
    </row>
    <row r="808" spans="1:15" customFormat="1" x14ac:dyDescent="0.25">
      <c r="A808">
        <v>619216</v>
      </c>
      <c r="B808" t="s">
        <v>1021</v>
      </c>
      <c r="C808">
        <v>340</v>
      </c>
      <c r="D808" t="s">
        <v>17</v>
      </c>
      <c r="E808">
        <v>340</v>
      </c>
      <c r="F808" t="s">
        <v>302</v>
      </c>
      <c r="G808" s="12">
        <v>1.0900000000000001</v>
      </c>
      <c r="H808" t="s">
        <v>325</v>
      </c>
      <c r="I808">
        <v>1</v>
      </c>
      <c r="J808" t="s">
        <v>46</v>
      </c>
      <c r="K808" t="s">
        <v>52</v>
      </c>
      <c r="L808" t="s">
        <v>133</v>
      </c>
      <c r="M808" t="s">
        <v>137</v>
      </c>
      <c r="N808" t="s">
        <v>156</v>
      </c>
      <c r="O808" t="s">
        <v>268</v>
      </c>
    </row>
    <row r="809" spans="1:15" customFormat="1" x14ac:dyDescent="0.25">
      <c r="A809">
        <v>619220</v>
      </c>
      <c r="B809" t="s">
        <v>1022</v>
      </c>
      <c r="C809">
        <v>340</v>
      </c>
      <c r="D809" t="s">
        <v>17</v>
      </c>
      <c r="E809">
        <v>340</v>
      </c>
      <c r="F809" t="s">
        <v>302</v>
      </c>
      <c r="G809" s="12">
        <v>1.0900000000000001</v>
      </c>
      <c r="H809" t="s">
        <v>325</v>
      </c>
      <c r="I809">
        <v>3</v>
      </c>
      <c r="J809" t="s">
        <v>46</v>
      </c>
      <c r="K809" t="s">
        <v>52</v>
      </c>
      <c r="L809" t="s">
        <v>133</v>
      </c>
      <c r="M809" t="s">
        <v>137</v>
      </c>
      <c r="N809" t="s">
        <v>156</v>
      </c>
      <c r="O809" t="s">
        <v>268</v>
      </c>
    </row>
    <row r="810" spans="1:15" customFormat="1" x14ac:dyDescent="0.25">
      <c r="A810">
        <v>619253</v>
      </c>
      <c r="B810" t="s">
        <v>1023</v>
      </c>
      <c r="C810">
        <v>130</v>
      </c>
      <c r="D810" t="s">
        <v>17</v>
      </c>
      <c r="E810">
        <v>130</v>
      </c>
      <c r="F810" t="s">
        <v>302</v>
      </c>
      <c r="G810" s="12">
        <v>1</v>
      </c>
      <c r="H810">
        <v>0</v>
      </c>
      <c r="I810">
        <v>1748</v>
      </c>
      <c r="J810" t="s">
        <v>46</v>
      </c>
      <c r="K810" t="s">
        <v>52</v>
      </c>
      <c r="L810" t="s">
        <v>133</v>
      </c>
      <c r="M810" t="s">
        <v>137</v>
      </c>
      <c r="N810" t="s">
        <v>156</v>
      </c>
      <c r="O810" t="s">
        <v>268</v>
      </c>
    </row>
    <row r="811" spans="1:15" customFormat="1" x14ac:dyDescent="0.25">
      <c r="A811">
        <v>619264</v>
      </c>
      <c r="B811" t="s">
        <v>1024</v>
      </c>
      <c r="C811">
        <v>385</v>
      </c>
      <c r="D811" t="s">
        <v>17</v>
      </c>
      <c r="E811">
        <v>385</v>
      </c>
      <c r="F811" t="s">
        <v>302</v>
      </c>
      <c r="G811" s="12">
        <v>1.33</v>
      </c>
      <c r="H811">
        <v>0</v>
      </c>
      <c r="I811">
        <v>923</v>
      </c>
      <c r="J811" t="s">
        <v>46</v>
      </c>
      <c r="K811" t="s">
        <v>52</v>
      </c>
      <c r="L811" t="s">
        <v>133</v>
      </c>
      <c r="M811" t="s">
        <v>137</v>
      </c>
      <c r="N811" t="s">
        <v>156</v>
      </c>
      <c r="O811" t="s">
        <v>268</v>
      </c>
    </row>
    <row r="812" spans="1:15" customFormat="1" x14ac:dyDescent="0.25">
      <c r="A812">
        <v>619275</v>
      </c>
      <c r="B812" t="s">
        <v>1025</v>
      </c>
      <c r="C812">
        <v>520</v>
      </c>
      <c r="D812" t="s">
        <v>17</v>
      </c>
      <c r="E812">
        <v>520</v>
      </c>
      <c r="F812" t="s">
        <v>302</v>
      </c>
      <c r="G812" s="12">
        <v>1.1000000000000001</v>
      </c>
      <c r="H812">
        <v>0</v>
      </c>
      <c r="I812">
        <v>0</v>
      </c>
      <c r="J812" t="s">
        <v>46</v>
      </c>
      <c r="K812" t="s">
        <v>52</v>
      </c>
      <c r="L812" t="s">
        <v>133</v>
      </c>
      <c r="M812" t="s">
        <v>137</v>
      </c>
      <c r="N812" t="s">
        <v>156</v>
      </c>
      <c r="O812" t="s">
        <v>268</v>
      </c>
    </row>
    <row r="813" spans="1:15" customFormat="1" x14ac:dyDescent="0.25">
      <c r="A813">
        <v>619286</v>
      </c>
      <c r="B813" t="s">
        <v>1026</v>
      </c>
      <c r="C813">
        <v>800</v>
      </c>
      <c r="D813" t="s">
        <v>17</v>
      </c>
      <c r="E813">
        <v>800</v>
      </c>
      <c r="F813" t="s">
        <v>302</v>
      </c>
      <c r="G813" s="12">
        <v>1.5</v>
      </c>
      <c r="H813">
        <v>0</v>
      </c>
      <c r="I813">
        <v>106</v>
      </c>
      <c r="J813" t="s">
        <v>46</v>
      </c>
      <c r="K813" t="s">
        <v>52</v>
      </c>
      <c r="L813" t="s">
        <v>133</v>
      </c>
      <c r="M813" t="s">
        <v>137</v>
      </c>
      <c r="N813" t="s">
        <v>156</v>
      </c>
      <c r="O813" t="s">
        <v>268</v>
      </c>
    </row>
    <row r="814" spans="1:15" customFormat="1" x14ac:dyDescent="0.25">
      <c r="A814">
        <v>619500</v>
      </c>
      <c r="B814" t="s">
        <v>1027</v>
      </c>
      <c r="C814">
        <v>185</v>
      </c>
      <c r="D814" t="s">
        <v>17</v>
      </c>
      <c r="E814">
        <v>185</v>
      </c>
      <c r="F814" t="s">
        <v>302</v>
      </c>
      <c r="G814" s="12">
        <v>1.8660800000000004</v>
      </c>
      <c r="H814">
        <v>0</v>
      </c>
      <c r="I814">
        <v>3671</v>
      </c>
      <c r="J814" t="s">
        <v>46</v>
      </c>
      <c r="K814" t="s">
        <v>52</v>
      </c>
      <c r="L814" t="s">
        <v>133</v>
      </c>
      <c r="M814" t="s">
        <v>137</v>
      </c>
      <c r="N814" t="s">
        <v>156</v>
      </c>
      <c r="O814" t="s">
        <v>268</v>
      </c>
    </row>
    <row r="815" spans="1:15" customFormat="1" x14ac:dyDescent="0.25">
      <c r="A815">
        <v>619743</v>
      </c>
      <c r="B815" t="s">
        <v>1028</v>
      </c>
      <c r="C815">
        <v>6800</v>
      </c>
      <c r="D815" t="s">
        <v>17</v>
      </c>
      <c r="E815">
        <v>6800</v>
      </c>
      <c r="F815" t="s">
        <v>302</v>
      </c>
      <c r="G815" s="12">
        <v>55.63</v>
      </c>
      <c r="H815" t="s">
        <v>325</v>
      </c>
      <c r="I815">
        <v>0</v>
      </c>
      <c r="J815" t="s">
        <v>46</v>
      </c>
      <c r="K815" t="s">
        <v>52</v>
      </c>
      <c r="L815" t="s">
        <v>133</v>
      </c>
      <c r="M815" t="s">
        <v>145</v>
      </c>
      <c r="N815" t="s">
        <v>175</v>
      </c>
      <c r="O815" t="s">
        <v>179</v>
      </c>
    </row>
    <row r="816" spans="1:15" customFormat="1" x14ac:dyDescent="0.25">
      <c r="A816">
        <v>619770</v>
      </c>
      <c r="B816" t="s">
        <v>1029</v>
      </c>
      <c r="C816">
        <v>278</v>
      </c>
      <c r="D816" t="s">
        <v>17</v>
      </c>
      <c r="E816">
        <v>278</v>
      </c>
      <c r="F816" t="s">
        <v>302</v>
      </c>
      <c r="G816" s="12">
        <v>0.24961000000000003</v>
      </c>
      <c r="H816">
        <v>0</v>
      </c>
      <c r="I816">
        <v>1393</v>
      </c>
      <c r="J816" t="s">
        <v>46</v>
      </c>
      <c r="K816" t="s">
        <v>88</v>
      </c>
      <c r="L816" t="s">
        <v>133</v>
      </c>
      <c r="M816" t="s">
        <v>137</v>
      </c>
      <c r="N816" t="s">
        <v>156</v>
      </c>
      <c r="O816" t="s">
        <v>277</v>
      </c>
    </row>
    <row r="817" spans="1:15" customFormat="1" x14ac:dyDescent="0.25">
      <c r="A817">
        <v>619775</v>
      </c>
      <c r="B817" t="s">
        <v>1030</v>
      </c>
      <c r="C817">
        <v>520</v>
      </c>
      <c r="D817" t="s">
        <v>17</v>
      </c>
      <c r="E817">
        <v>520</v>
      </c>
      <c r="F817" t="s">
        <v>302</v>
      </c>
      <c r="G817" s="12">
        <v>0.43164000000000008</v>
      </c>
      <c r="H817">
        <v>0</v>
      </c>
      <c r="I817">
        <v>2876</v>
      </c>
      <c r="J817" t="s">
        <v>46</v>
      </c>
      <c r="K817" t="s">
        <v>88</v>
      </c>
      <c r="L817" t="s">
        <v>133</v>
      </c>
      <c r="M817" t="s">
        <v>137</v>
      </c>
      <c r="N817" t="s">
        <v>156</v>
      </c>
      <c r="O817" t="s">
        <v>277</v>
      </c>
    </row>
    <row r="818" spans="1:15" customFormat="1" x14ac:dyDescent="0.25">
      <c r="A818">
        <v>619846</v>
      </c>
      <c r="B818" t="s">
        <v>1031</v>
      </c>
      <c r="C818">
        <v>700</v>
      </c>
      <c r="D818" t="s">
        <v>17</v>
      </c>
      <c r="E818">
        <v>700</v>
      </c>
      <c r="F818" t="s">
        <v>302</v>
      </c>
      <c r="G818" s="12">
        <v>0.4</v>
      </c>
      <c r="H818" t="s">
        <v>325</v>
      </c>
      <c r="I818">
        <v>737</v>
      </c>
      <c r="J818" t="s">
        <v>46</v>
      </c>
      <c r="K818" t="s">
        <v>88</v>
      </c>
      <c r="L818" t="s">
        <v>133</v>
      </c>
      <c r="M818" t="s">
        <v>137</v>
      </c>
      <c r="N818" t="s">
        <v>156</v>
      </c>
      <c r="O818" t="s">
        <v>277</v>
      </c>
    </row>
    <row r="819" spans="1:15" customFormat="1" x14ac:dyDescent="0.25">
      <c r="A819">
        <v>620000</v>
      </c>
      <c r="B819" t="s">
        <v>1032</v>
      </c>
      <c r="C819">
        <v>20</v>
      </c>
      <c r="D819" t="s">
        <v>17</v>
      </c>
      <c r="E819">
        <v>20</v>
      </c>
      <c r="F819" t="s">
        <v>302</v>
      </c>
      <c r="G819" s="12">
        <v>0.1308</v>
      </c>
      <c r="H819">
        <v>0</v>
      </c>
      <c r="I819">
        <v>420</v>
      </c>
      <c r="J819" t="s">
        <v>46</v>
      </c>
      <c r="K819" t="s">
        <v>52</v>
      </c>
      <c r="L819" t="s">
        <v>133</v>
      </c>
      <c r="M819" t="s">
        <v>137</v>
      </c>
      <c r="N819" t="s">
        <v>156</v>
      </c>
      <c r="O819" t="s">
        <v>175</v>
      </c>
    </row>
    <row r="820" spans="1:15" customFormat="1" x14ac:dyDescent="0.25">
      <c r="A820">
        <v>620023</v>
      </c>
      <c r="B820" t="s">
        <v>1033</v>
      </c>
      <c r="C820">
        <v>200</v>
      </c>
      <c r="D820" t="s">
        <v>17</v>
      </c>
      <c r="E820">
        <v>200</v>
      </c>
      <c r="F820" t="s">
        <v>302</v>
      </c>
      <c r="G820" s="12">
        <v>0.66490000000000005</v>
      </c>
      <c r="H820">
        <v>0</v>
      </c>
      <c r="I820">
        <v>6883</v>
      </c>
      <c r="J820" t="s">
        <v>46</v>
      </c>
      <c r="K820" t="s">
        <v>52</v>
      </c>
      <c r="L820" t="s">
        <v>133</v>
      </c>
      <c r="M820" t="s">
        <v>137</v>
      </c>
      <c r="N820" t="s">
        <v>156</v>
      </c>
      <c r="O820" t="s">
        <v>175</v>
      </c>
    </row>
    <row r="821" spans="1:15" customFormat="1" x14ac:dyDescent="0.25">
      <c r="A821">
        <v>620034</v>
      </c>
      <c r="B821" t="s">
        <v>1034</v>
      </c>
      <c r="C821">
        <v>19</v>
      </c>
      <c r="D821" t="s">
        <v>17</v>
      </c>
      <c r="E821">
        <v>19</v>
      </c>
      <c r="F821" t="s">
        <v>302</v>
      </c>
      <c r="G821" s="12">
        <v>0.56178600000000012</v>
      </c>
      <c r="H821">
        <v>0</v>
      </c>
      <c r="I821">
        <v>1514</v>
      </c>
      <c r="J821" t="s">
        <v>46</v>
      </c>
      <c r="K821" t="s">
        <v>88</v>
      </c>
      <c r="L821" t="s">
        <v>133</v>
      </c>
      <c r="M821" t="s">
        <v>137</v>
      </c>
      <c r="N821" t="s">
        <v>156</v>
      </c>
      <c r="O821" t="s">
        <v>262</v>
      </c>
    </row>
    <row r="822" spans="1:15" customFormat="1" x14ac:dyDescent="0.25">
      <c r="A822">
        <v>620044</v>
      </c>
      <c r="B822" t="s">
        <v>1035</v>
      </c>
      <c r="C822">
        <v>28</v>
      </c>
      <c r="D822" t="s">
        <v>17</v>
      </c>
      <c r="E822">
        <v>28</v>
      </c>
      <c r="F822" t="s">
        <v>302</v>
      </c>
      <c r="G822" s="12">
        <v>0.42223875000000005</v>
      </c>
      <c r="H822">
        <v>0</v>
      </c>
      <c r="I822">
        <v>6856</v>
      </c>
      <c r="J822" t="s">
        <v>46</v>
      </c>
      <c r="K822" t="s">
        <v>88</v>
      </c>
      <c r="L822" t="s">
        <v>133</v>
      </c>
      <c r="M822" t="s">
        <v>137</v>
      </c>
      <c r="N822" t="s">
        <v>156</v>
      </c>
      <c r="O822" t="s">
        <v>262</v>
      </c>
    </row>
    <row r="823" spans="1:15" customFormat="1" x14ac:dyDescent="0.25">
      <c r="A823">
        <v>620104</v>
      </c>
      <c r="B823" t="s">
        <v>1036</v>
      </c>
      <c r="C823">
        <v>200</v>
      </c>
      <c r="D823" t="s">
        <v>17</v>
      </c>
      <c r="E823">
        <v>200</v>
      </c>
      <c r="F823" t="s">
        <v>302</v>
      </c>
      <c r="G823" s="12">
        <v>0.62789450000000013</v>
      </c>
      <c r="H823">
        <v>0</v>
      </c>
      <c r="I823">
        <v>802</v>
      </c>
      <c r="J823" t="s">
        <v>46</v>
      </c>
      <c r="K823" t="s">
        <v>52</v>
      </c>
      <c r="L823" t="s">
        <v>133</v>
      </c>
      <c r="M823" t="s">
        <v>137</v>
      </c>
      <c r="N823" t="s">
        <v>156</v>
      </c>
      <c r="O823" t="s">
        <v>175</v>
      </c>
    </row>
    <row r="824" spans="1:15" customFormat="1" x14ac:dyDescent="0.25">
      <c r="A824">
        <v>620303</v>
      </c>
      <c r="B824" t="s">
        <v>1037</v>
      </c>
      <c r="C824">
        <v>27</v>
      </c>
      <c r="D824" t="s">
        <v>17</v>
      </c>
      <c r="E824">
        <v>27</v>
      </c>
      <c r="F824" t="s">
        <v>302</v>
      </c>
      <c r="G824" s="12">
        <v>0.46107000000000009</v>
      </c>
      <c r="H824">
        <v>0</v>
      </c>
      <c r="I824">
        <v>1244</v>
      </c>
      <c r="J824" t="s">
        <v>46</v>
      </c>
      <c r="K824" t="s">
        <v>52</v>
      </c>
      <c r="L824" t="s">
        <v>133</v>
      </c>
      <c r="M824" t="s">
        <v>137</v>
      </c>
      <c r="N824" t="s">
        <v>938</v>
      </c>
      <c r="O824" t="s">
        <v>269</v>
      </c>
    </row>
    <row r="825" spans="1:15" customFormat="1" x14ac:dyDescent="0.25">
      <c r="A825">
        <v>621192</v>
      </c>
      <c r="B825" t="s">
        <v>1038</v>
      </c>
      <c r="C825">
        <v>50</v>
      </c>
      <c r="D825" t="s">
        <v>17</v>
      </c>
      <c r="E825">
        <v>50</v>
      </c>
      <c r="F825" t="s">
        <v>302</v>
      </c>
      <c r="G825" s="12">
        <v>1.1336000000000002</v>
      </c>
      <c r="H825" t="s">
        <v>325</v>
      </c>
      <c r="I825">
        <v>0</v>
      </c>
      <c r="J825" t="s">
        <v>46</v>
      </c>
      <c r="K825" t="s">
        <v>52</v>
      </c>
      <c r="L825" t="s">
        <v>133</v>
      </c>
      <c r="M825" t="s">
        <v>137</v>
      </c>
      <c r="N825" t="s">
        <v>157</v>
      </c>
      <c r="O825" t="s">
        <v>419</v>
      </c>
    </row>
    <row r="826" spans="1:15" customFormat="1" x14ac:dyDescent="0.25">
      <c r="A826">
        <v>621285</v>
      </c>
      <c r="B826" t="s">
        <v>1039</v>
      </c>
      <c r="C826">
        <v>2230</v>
      </c>
      <c r="D826" t="s">
        <v>17</v>
      </c>
      <c r="E826">
        <v>2230</v>
      </c>
      <c r="F826" t="s">
        <v>302</v>
      </c>
      <c r="G826" s="12">
        <v>16.9495</v>
      </c>
      <c r="H826" t="s">
        <v>325</v>
      </c>
      <c r="I826">
        <v>168</v>
      </c>
      <c r="J826" t="s">
        <v>46</v>
      </c>
      <c r="K826" t="s">
        <v>52</v>
      </c>
      <c r="L826" t="s">
        <v>133</v>
      </c>
      <c r="M826" t="s">
        <v>137</v>
      </c>
      <c r="N826" t="s">
        <v>157</v>
      </c>
      <c r="O826" t="s">
        <v>419</v>
      </c>
    </row>
    <row r="827" spans="1:15" customFormat="1" x14ac:dyDescent="0.25">
      <c r="A827">
        <v>621316</v>
      </c>
      <c r="B827" t="s">
        <v>1040</v>
      </c>
      <c r="C827">
        <v>2900</v>
      </c>
      <c r="D827" t="s">
        <v>17</v>
      </c>
      <c r="E827">
        <v>2900</v>
      </c>
      <c r="F827" t="s">
        <v>302</v>
      </c>
      <c r="G827" s="12">
        <v>10.011650000000001</v>
      </c>
      <c r="H827" t="s">
        <v>325</v>
      </c>
      <c r="I827" s="27"/>
      <c r="J827" t="s">
        <v>46</v>
      </c>
      <c r="K827" t="s">
        <v>52</v>
      </c>
      <c r="L827" t="s">
        <v>133</v>
      </c>
      <c r="M827" t="s">
        <v>137</v>
      </c>
      <c r="N827" t="s">
        <v>181</v>
      </c>
      <c r="O827" t="s">
        <v>268</v>
      </c>
    </row>
    <row r="828" spans="1:15" customFormat="1" x14ac:dyDescent="0.25">
      <c r="A828">
        <v>621320</v>
      </c>
      <c r="B828" t="s">
        <v>1041</v>
      </c>
      <c r="C828">
        <v>1800</v>
      </c>
      <c r="D828" t="s">
        <v>17</v>
      </c>
      <c r="E828">
        <v>1800</v>
      </c>
      <c r="F828" t="s">
        <v>302</v>
      </c>
      <c r="G828" s="12">
        <v>6.213000000000001</v>
      </c>
      <c r="H828" t="s">
        <v>325</v>
      </c>
      <c r="I828">
        <v>2</v>
      </c>
      <c r="J828" t="s">
        <v>46</v>
      </c>
      <c r="K828" t="s">
        <v>52</v>
      </c>
      <c r="L828" t="s">
        <v>133</v>
      </c>
      <c r="M828" t="s">
        <v>137</v>
      </c>
      <c r="N828" t="s">
        <v>181</v>
      </c>
      <c r="O828" t="s">
        <v>268</v>
      </c>
    </row>
    <row r="829" spans="1:15" customFormat="1" x14ac:dyDescent="0.25">
      <c r="A829">
        <v>621342</v>
      </c>
      <c r="B829" t="s">
        <v>1042</v>
      </c>
      <c r="C829">
        <v>2170</v>
      </c>
      <c r="D829" t="s">
        <v>17</v>
      </c>
      <c r="E829">
        <v>2170</v>
      </c>
      <c r="F829" t="s">
        <v>302</v>
      </c>
      <c r="G829" s="12">
        <v>6.92</v>
      </c>
      <c r="H829" t="s">
        <v>325</v>
      </c>
      <c r="I829">
        <v>1</v>
      </c>
      <c r="J829" t="s">
        <v>46</v>
      </c>
      <c r="K829" t="s">
        <v>88</v>
      </c>
      <c r="L829" t="s">
        <v>133</v>
      </c>
      <c r="M829" t="s">
        <v>137</v>
      </c>
      <c r="N829" t="s">
        <v>157</v>
      </c>
      <c r="O829" t="s">
        <v>270</v>
      </c>
    </row>
    <row r="830" spans="1:15" customFormat="1" x14ac:dyDescent="0.25">
      <c r="A830">
        <v>621364</v>
      </c>
      <c r="B830" t="s">
        <v>1043</v>
      </c>
      <c r="C830">
        <v>200</v>
      </c>
      <c r="D830" t="s">
        <v>17</v>
      </c>
      <c r="E830">
        <v>200</v>
      </c>
      <c r="F830" t="s">
        <v>302</v>
      </c>
      <c r="G830" s="12">
        <v>2.2413125000000003</v>
      </c>
      <c r="H830" t="s">
        <v>325</v>
      </c>
      <c r="I830">
        <v>2411</v>
      </c>
      <c r="J830" t="s">
        <v>46</v>
      </c>
      <c r="K830" t="s">
        <v>88</v>
      </c>
      <c r="L830" t="s">
        <v>133</v>
      </c>
      <c r="M830" t="s">
        <v>137</v>
      </c>
      <c r="N830" t="s">
        <v>181</v>
      </c>
      <c r="O830" t="s">
        <v>267</v>
      </c>
    </row>
    <row r="831" spans="1:15" customFormat="1" x14ac:dyDescent="0.25">
      <c r="A831">
        <v>621515</v>
      </c>
      <c r="B831" t="s">
        <v>1044</v>
      </c>
      <c r="C831">
        <v>830</v>
      </c>
      <c r="D831" t="s">
        <v>17</v>
      </c>
      <c r="E831">
        <v>830</v>
      </c>
      <c r="F831" t="s">
        <v>302</v>
      </c>
      <c r="G831" s="12">
        <v>4.57</v>
      </c>
      <c r="H831" t="s">
        <v>325</v>
      </c>
      <c r="I831">
        <v>13</v>
      </c>
      <c r="J831" t="s">
        <v>46</v>
      </c>
      <c r="K831" t="s">
        <v>52</v>
      </c>
      <c r="L831" t="s">
        <v>133</v>
      </c>
      <c r="M831" t="s">
        <v>137</v>
      </c>
      <c r="N831" t="s">
        <v>157</v>
      </c>
      <c r="O831" t="s">
        <v>419</v>
      </c>
    </row>
    <row r="832" spans="1:15" customFormat="1" x14ac:dyDescent="0.25">
      <c r="A832">
        <v>621526</v>
      </c>
      <c r="B832" t="s">
        <v>1045</v>
      </c>
      <c r="C832">
        <v>60</v>
      </c>
      <c r="D832" t="s">
        <v>17</v>
      </c>
      <c r="E832">
        <v>60</v>
      </c>
      <c r="F832" t="s">
        <v>302</v>
      </c>
      <c r="G832" s="12">
        <v>0.85020000000000007</v>
      </c>
      <c r="H832" t="s">
        <v>325</v>
      </c>
      <c r="I832">
        <v>80</v>
      </c>
      <c r="J832" t="s">
        <v>46</v>
      </c>
      <c r="K832" t="s">
        <v>52</v>
      </c>
      <c r="L832" t="s">
        <v>133</v>
      </c>
      <c r="M832" t="s">
        <v>137</v>
      </c>
      <c r="N832" t="s">
        <v>157</v>
      </c>
      <c r="O832" t="s">
        <v>270</v>
      </c>
    </row>
    <row r="833" spans="1:15" customFormat="1" x14ac:dyDescent="0.25">
      <c r="A833">
        <v>621552</v>
      </c>
      <c r="B833" t="s">
        <v>1046</v>
      </c>
      <c r="C833">
        <v>113</v>
      </c>
      <c r="D833" t="s">
        <v>17</v>
      </c>
      <c r="E833">
        <v>113</v>
      </c>
      <c r="F833" t="s">
        <v>302</v>
      </c>
      <c r="G833" s="12">
        <v>1.5151000000000001</v>
      </c>
      <c r="H833" t="s">
        <v>325</v>
      </c>
      <c r="I833">
        <v>271</v>
      </c>
      <c r="J833" t="s">
        <v>46</v>
      </c>
      <c r="K833" t="s">
        <v>52</v>
      </c>
      <c r="L833" t="s">
        <v>133</v>
      </c>
      <c r="M833" t="s">
        <v>137</v>
      </c>
      <c r="N833" t="s">
        <v>181</v>
      </c>
      <c r="O833" t="s">
        <v>268</v>
      </c>
    </row>
    <row r="834" spans="1:15" customFormat="1" x14ac:dyDescent="0.25">
      <c r="A834">
        <v>621563</v>
      </c>
      <c r="B834" t="s">
        <v>1047</v>
      </c>
      <c r="C834">
        <v>273</v>
      </c>
      <c r="D834" t="s">
        <v>17</v>
      </c>
      <c r="E834">
        <v>273</v>
      </c>
      <c r="F834" t="s">
        <v>302</v>
      </c>
      <c r="G834" s="12">
        <v>2.8994000000000004</v>
      </c>
      <c r="H834" t="s">
        <v>325</v>
      </c>
      <c r="I834">
        <v>599</v>
      </c>
      <c r="J834" t="s">
        <v>46</v>
      </c>
      <c r="K834" t="s">
        <v>52</v>
      </c>
      <c r="L834" t="s">
        <v>133</v>
      </c>
      <c r="M834" t="s">
        <v>137</v>
      </c>
      <c r="N834" t="s">
        <v>181</v>
      </c>
      <c r="O834" t="s">
        <v>268</v>
      </c>
    </row>
    <row r="835" spans="1:15" customFormat="1" x14ac:dyDescent="0.25">
      <c r="A835">
        <v>621574</v>
      </c>
      <c r="B835" t="s">
        <v>1048</v>
      </c>
      <c r="C835">
        <v>400</v>
      </c>
      <c r="D835" t="s">
        <v>17</v>
      </c>
      <c r="E835">
        <v>400</v>
      </c>
      <c r="F835" t="s">
        <v>302</v>
      </c>
      <c r="G835" s="12">
        <v>3.9240000000000004</v>
      </c>
      <c r="H835">
        <v>0</v>
      </c>
      <c r="I835">
        <v>2</v>
      </c>
      <c r="J835" t="s">
        <v>46</v>
      </c>
      <c r="K835" t="s">
        <v>95</v>
      </c>
      <c r="L835" t="s">
        <v>133</v>
      </c>
      <c r="M835" t="s">
        <v>137</v>
      </c>
      <c r="N835" t="s">
        <v>181</v>
      </c>
      <c r="O835" t="s">
        <v>268</v>
      </c>
    </row>
    <row r="836" spans="1:15" customFormat="1" x14ac:dyDescent="0.25">
      <c r="A836">
        <v>621585</v>
      </c>
      <c r="B836" t="s">
        <v>1049</v>
      </c>
      <c r="C836">
        <v>70</v>
      </c>
      <c r="D836" t="s">
        <v>17</v>
      </c>
      <c r="E836">
        <v>70</v>
      </c>
      <c r="F836" t="s">
        <v>302</v>
      </c>
      <c r="G836" s="12">
        <v>0.85020000000000007</v>
      </c>
      <c r="H836">
        <v>0</v>
      </c>
      <c r="I836">
        <v>23</v>
      </c>
      <c r="J836" t="s">
        <v>46</v>
      </c>
      <c r="K836" t="s">
        <v>95</v>
      </c>
      <c r="L836" t="s">
        <v>133</v>
      </c>
      <c r="M836" t="s">
        <v>137</v>
      </c>
      <c r="N836" t="s">
        <v>156</v>
      </c>
      <c r="O836" t="s">
        <v>268</v>
      </c>
    </row>
    <row r="837" spans="1:15" customFormat="1" x14ac:dyDescent="0.25">
      <c r="A837">
        <v>621600</v>
      </c>
      <c r="B837" t="s">
        <v>1050</v>
      </c>
      <c r="C837">
        <v>2970</v>
      </c>
      <c r="D837" t="s">
        <v>17</v>
      </c>
      <c r="E837">
        <v>2970</v>
      </c>
      <c r="F837" t="s">
        <v>302</v>
      </c>
      <c r="G837" s="12">
        <v>21.690999999999999</v>
      </c>
      <c r="H837">
        <v>0</v>
      </c>
      <c r="I837">
        <v>568</v>
      </c>
      <c r="J837" t="s">
        <v>46</v>
      </c>
      <c r="K837" t="s">
        <v>52</v>
      </c>
      <c r="L837" t="s">
        <v>133</v>
      </c>
      <c r="M837" t="s">
        <v>137</v>
      </c>
      <c r="N837" t="s">
        <v>210</v>
      </c>
      <c r="O837" t="s">
        <v>419</v>
      </c>
    </row>
    <row r="838" spans="1:15" customFormat="1" x14ac:dyDescent="0.25">
      <c r="A838">
        <v>621633</v>
      </c>
      <c r="B838" t="s">
        <v>1051</v>
      </c>
      <c r="C838">
        <v>95</v>
      </c>
      <c r="D838" t="s">
        <v>17</v>
      </c>
      <c r="E838">
        <v>95</v>
      </c>
      <c r="F838" t="s">
        <v>302</v>
      </c>
      <c r="G838" s="12">
        <v>1.0464</v>
      </c>
      <c r="H838" t="s">
        <v>325</v>
      </c>
      <c r="I838">
        <v>22</v>
      </c>
      <c r="J838" t="s">
        <v>46</v>
      </c>
      <c r="K838" t="s">
        <v>52</v>
      </c>
      <c r="L838" t="s">
        <v>133</v>
      </c>
      <c r="M838" t="s">
        <v>137</v>
      </c>
      <c r="N838" t="s">
        <v>157</v>
      </c>
      <c r="O838" t="s">
        <v>270</v>
      </c>
    </row>
    <row r="839" spans="1:15" customFormat="1" x14ac:dyDescent="0.25">
      <c r="A839">
        <v>621644</v>
      </c>
      <c r="B839" t="s">
        <v>1052</v>
      </c>
      <c r="C839">
        <v>1420</v>
      </c>
      <c r="D839" t="s">
        <v>17</v>
      </c>
      <c r="E839">
        <v>1420</v>
      </c>
      <c r="F839" t="s">
        <v>302</v>
      </c>
      <c r="G839" s="12">
        <v>13.570500000000001</v>
      </c>
      <c r="H839" t="s">
        <v>325</v>
      </c>
      <c r="I839">
        <v>7</v>
      </c>
      <c r="J839" t="s">
        <v>46</v>
      </c>
      <c r="K839" t="s">
        <v>52</v>
      </c>
      <c r="L839" t="s">
        <v>133</v>
      </c>
      <c r="M839" t="s">
        <v>137</v>
      </c>
      <c r="N839" t="s">
        <v>157</v>
      </c>
      <c r="O839" t="s">
        <v>270</v>
      </c>
    </row>
    <row r="840" spans="1:15" customFormat="1" x14ac:dyDescent="0.25">
      <c r="A840">
        <v>621666</v>
      </c>
      <c r="B840" t="s">
        <v>1053</v>
      </c>
      <c r="C840">
        <v>0</v>
      </c>
      <c r="D840" t="s">
        <v>17</v>
      </c>
      <c r="E840">
        <v>0</v>
      </c>
      <c r="F840" t="s">
        <v>302</v>
      </c>
      <c r="G840" s="12">
        <v>6.213000000000001</v>
      </c>
      <c r="H840" t="s">
        <v>325</v>
      </c>
      <c r="I840">
        <v>43</v>
      </c>
      <c r="J840" t="s">
        <v>46</v>
      </c>
      <c r="K840" t="s">
        <v>52</v>
      </c>
      <c r="L840" t="s">
        <v>133</v>
      </c>
      <c r="M840" t="s">
        <v>137</v>
      </c>
      <c r="N840" t="s">
        <v>157</v>
      </c>
      <c r="O840" t="s">
        <v>270</v>
      </c>
    </row>
    <row r="841" spans="1:15" customFormat="1" x14ac:dyDescent="0.25">
      <c r="A841">
        <v>621681</v>
      </c>
      <c r="B841" t="s">
        <v>1054</v>
      </c>
      <c r="C841">
        <v>1475</v>
      </c>
      <c r="D841" t="s">
        <v>17</v>
      </c>
      <c r="E841">
        <v>1475</v>
      </c>
      <c r="F841">
        <v>0</v>
      </c>
      <c r="G841" s="12">
        <v>6.213000000000001</v>
      </c>
      <c r="H841" t="s">
        <v>325</v>
      </c>
      <c r="I841">
        <v>172</v>
      </c>
      <c r="J841" t="s">
        <v>46</v>
      </c>
      <c r="K841" t="s">
        <v>52</v>
      </c>
      <c r="L841" t="s">
        <v>133</v>
      </c>
      <c r="M841" t="s">
        <v>137</v>
      </c>
      <c r="N841" t="s">
        <v>210</v>
      </c>
      <c r="O841" t="s">
        <v>267</v>
      </c>
    </row>
    <row r="842" spans="1:15" customFormat="1" x14ac:dyDescent="0.25">
      <c r="A842">
        <v>621692</v>
      </c>
      <c r="B842" t="s">
        <v>1055</v>
      </c>
      <c r="C842">
        <v>550</v>
      </c>
      <c r="D842" t="s">
        <v>17</v>
      </c>
      <c r="E842">
        <v>550</v>
      </c>
      <c r="F842" t="s">
        <v>302</v>
      </c>
      <c r="G842" s="12">
        <v>6.5617999999999999</v>
      </c>
      <c r="H842" t="s">
        <v>325</v>
      </c>
      <c r="I842">
        <v>0</v>
      </c>
      <c r="J842" t="s">
        <v>46</v>
      </c>
      <c r="K842" t="s">
        <v>52</v>
      </c>
      <c r="L842" t="s">
        <v>133</v>
      </c>
      <c r="M842" t="s">
        <v>137</v>
      </c>
      <c r="N842" t="s">
        <v>157</v>
      </c>
      <c r="O842" t="s">
        <v>270</v>
      </c>
    </row>
    <row r="843" spans="1:15" customFormat="1" x14ac:dyDescent="0.25">
      <c r="A843">
        <v>621725</v>
      </c>
      <c r="B843" t="s">
        <v>1056</v>
      </c>
      <c r="C843">
        <v>277</v>
      </c>
      <c r="D843" t="s">
        <v>17</v>
      </c>
      <c r="E843">
        <v>277</v>
      </c>
      <c r="F843" t="s">
        <v>302</v>
      </c>
      <c r="G843" s="12">
        <v>1.9075000000000002</v>
      </c>
      <c r="H843">
        <v>0</v>
      </c>
      <c r="I843">
        <v>4983</v>
      </c>
      <c r="J843" t="s">
        <v>46</v>
      </c>
      <c r="K843" t="s">
        <v>52</v>
      </c>
      <c r="L843" t="s">
        <v>133</v>
      </c>
      <c r="M843" t="s">
        <v>137</v>
      </c>
      <c r="N843" t="s">
        <v>157</v>
      </c>
      <c r="O843" t="s">
        <v>270</v>
      </c>
    </row>
    <row r="844" spans="1:15" customFormat="1" x14ac:dyDescent="0.25">
      <c r="A844">
        <v>621762</v>
      </c>
      <c r="B844" t="s">
        <v>1057</v>
      </c>
      <c r="C844">
        <v>985</v>
      </c>
      <c r="D844" t="s">
        <v>17</v>
      </c>
      <c r="E844">
        <v>985</v>
      </c>
      <c r="F844" t="s">
        <v>302</v>
      </c>
      <c r="G844" s="12">
        <v>7.7389999999999999</v>
      </c>
      <c r="H844">
        <v>0</v>
      </c>
      <c r="I844">
        <v>712</v>
      </c>
      <c r="J844" t="s">
        <v>46</v>
      </c>
      <c r="K844" t="s">
        <v>52</v>
      </c>
      <c r="L844" t="s">
        <v>133</v>
      </c>
      <c r="M844" t="s">
        <v>137</v>
      </c>
      <c r="N844" t="s">
        <v>210</v>
      </c>
      <c r="O844" t="s">
        <v>267</v>
      </c>
    </row>
    <row r="845" spans="1:15" customFormat="1" x14ac:dyDescent="0.25">
      <c r="A845">
        <v>621902</v>
      </c>
      <c r="B845" t="s">
        <v>1058</v>
      </c>
      <c r="C845">
        <v>125</v>
      </c>
      <c r="D845" t="s">
        <v>17</v>
      </c>
      <c r="E845">
        <v>125</v>
      </c>
      <c r="F845" t="s">
        <v>302</v>
      </c>
      <c r="G845" s="12">
        <v>0.35970000000000002</v>
      </c>
      <c r="H845">
        <v>0</v>
      </c>
      <c r="I845">
        <v>380</v>
      </c>
      <c r="J845" t="s">
        <v>46</v>
      </c>
      <c r="K845" t="s">
        <v>52</v>
      </c>
      <c r="L845" t="s">
        <v>133</v>
      </c>
      <c r="M845" t="s">
        <v>138</v>
      </c>
      <c r="N845" t="s">
        <v>159</v>
      </c>
      <c r="O845" t="s">
        <v>247</v>
      </c>
    </row>
    <row r="846" spans="1:15" customFormat="1" x14ac:dyDescent="0.25">
      <c r="A846">
        <v>624013</v>
      </c>
      <c r="B846" t="s">
        <v>1059</v>
      </c>
      <c r="C846">
        <v>539</v>
      </c>
      <c r="D846" t="s">
        <v>17</v>
      </c>
      <c r="E846">
        <v>539</v>
      </c>
      <c r="F846" t="s">
        <v>302</v>
      </c>
      <c r="G846" s="12">
        <v>2.5615000000000001</v>
      </c>
      <c r="H846" t="s">
        <v>325</v>
      </c>
      <c r="I846">
        <v>100</v>
      </c>
      <c r="J846" t="s">
        <v>46</v>
      </c>
      <c r="K846" t="s">
        <v>52</v>
      </c>
      <c r="L846" t="s">
        <v>133</v>
      </c>
      <c r="M846" t="s">
        <v>138</v>
      </c>
      <c r="N846" t="s">
        <v>159</v>
      </c>
      <c r="O846" t="s">
        <v>263</v>
      </c>
    </row>
    <row r="847" spans="1:15" customFormat="1" x14ac:dyDescent="0.25">
      <c r="A847">
        <v>624024</v>
      </c>
      <c r="B847" t="s">
        <v>1060</v>
      </c>
      <c r="C847">
        <v>539</v>
      </c>
      <c r="D847" t="s">
        <v>17</v>
      </c>
      <c r="E847">
        <v>539</v>
      </c>
      <c r="F847" t="s">
        <v>302</v>
      </c>
      <c r="G847" s="12">
        <v>2.5615000000000001</v>
      </c>
      <c r="H847" t="s">
        <v>325</v>
      </c>
      <c r="I847">
        <v>159</v>
      </c>
      <c r="J847" t="s">
        <v>46</v>
      </c>
      <c r="K847" t="s">
        <v>52</v>
      </c>
      <c r="L847" t="s">
        <v>133</v>
      </c>
      <c r="M847" t="s">
        <v>138</v>
      </c>
      <c r="N847" t="s">
        <v>159</v>
      </c>
      <c r="O847" t="s">
        <v>263</v>
      </c>
    </row>
    <row r="848" spans="1:15" customFormat="1" x14ac:dyDescent="0.25">
      <c r="A848">
        <v>624061</v>
      </c>
      <c r="B848" t="s">
        <v>1061</v>
      </c>
      <c r="C848">
        <v>168</v>
      </c>
      <c r="D848" t="s">
        <v>17</v>
      </c>
      <c r="E848">
        <v>168</v>
      </c>
      <c r="F848" t="s">
        <v>302</v>
      </c>
      <c r="G848" s="12">
        <v>0.29975000000000007</v>
      </c>
      <c r="H848" t="s">
        <v>325</v>
      </c>
      <c r="I848">
        <v>522</v>
      </c>
      <c r="J848" t="s">
        <v>46</v>
      </c>
      <c r="K848" t="s">
        <v>52</v>
      </c>
      <c r="L848" t="s">
        <v>133</v>
      </c>
      <c r="M848" t="s">
        <v>138</v>
      </c>
      <c r="N848" t="s">
        <v>159</v>
      </c>
      <c r="O848" t="s">
        <v>263</v>
      </c>
    </row>
    <row r="849" spans="1:15" customFormat="1" x14ac:dyDescent="0.25">
      <c r="A849">
        <v>632505</v>
      </c>
      <c r="B849" t="s">
        <v>1062</v>
      </c>
      <c r="C849">
        <v>1615</v>
      </c>
      <c r="D849" t="s">
        <v>17</v>
      </c>
      <c r="E849">
        <v>1615</v>
      </c>
      <c r="F849" t="s">
        <v>302</v>
      </c>
      <c r="G849" s="12">
        <v>8.9925000000000015</v>
      </c>
      <c r="H849" t="s">
        <v>325</v>
      </c>
      <c r="I849">
        <v>2</v>
      </c>
      <c r="J849" t="s">
        <v>46</v>
      </c>
      <c r="K849" t="s">
        <v>52</v>
      </c>
      <c r="L849" t="s">
        <v>133</v>
      </c>
      <c r="M849" t="s">
        <v>137</v>
      </c>
      <c r="N849" t="s">
        <v>181</v>
      </c>
      <c r="O849" t="s">
        <v>268</v>
      </c>
    </row>
    <row r="850" spans="1:15" customFormat="1" x14ac:dyDescent="0.25">
      <c r="A850">
        <v>632730</v>
      </c>
      <c r="B850" t="s">
        <v>1063</v>
      </c>
      <c r="C850">
        <v>432</v>
      </c>
      <c r="D850" t="s">
        <v>17</v>
      </c>
      <c r="E850">
        <v>432</v>
      </c>
      <c r="F850" t="s">
        <v>302</v>
      </c>
      <c r="G850" s="12">
        <v>21.53</v>
      </c>
      <c r="H850" t="s">
        <v>325</v>
      </c>
      <c r="I850">
        <v>59</v>
      </c>
      <c r="J850" t="s">
        <v>46</v>
      </c>
      <c r="K850" t="s">
        <v>52</v>
      </c>
      <c r="L850" t="s">
        <v>133</v>
      </c>
      <c r="M850" t="s">
        <v>137</v>
      </c>
      <c r="N850" t="s">
        <v>181</v>
      </c>
      <c r="O850" t="s">
        <v>268</v>
      </c>
    </row>
    <row r="851" spans="1:15" customFormat="1" x14ac:dyDescent="0.25">
      <c r="A851">
        <v>632776</v>
      </c>
      <c r="B851" t="s">
        <v>1064</v>
      </c>
      <c r="C851">
        <v>2130</v>
      </c>
      <c r="D851" t="s">
        <v>17</v>
      </c>
      <c r="E851">
        <v>2130</v>
      </c>
      <c r="F851" t="s">
        <v>302</v>
      </c>
      <c r="G851" s="12">
        <v>6.6381000000000006</v>
      </c>
      <c r="H851" t="s">
        <v>325</v>
      </c>
      <c r="I851">
        <v>7</v>
      </c>
      <c r="J851" t="s">
        <v>46</v>
      </c>
      <c r="K851" t="s">
        <v>88</v>
      </c>
      <c r="L851" t="s">
        <v>133</v>
      </c>
      <c r="M851" t="s">
        <v>137</v>
      </c>
      <c r="N851" t="s">
        <v>181</v>
      </c>
      <c r="O851" t="s">
        <v>268</v>
      </c>
    </row>
    <row r="852" spans="1:15" customFormat="1" x14ac:dyDescent="0.25">
      <c r="A852">
        <v>642250</v>
      </c>
      <c r="B852" t="s">
        <v>1065</v>
      </c>
      <c r="C852">
        <v>15</v>
      </c>
      <c r="D852" t="s">
        <v>17</v>
      </c>
      <c r="E852">
        <v>15</v>
      </c>
      <c r="F852" t="s">
        <v>302</v>
      </c>
      <c r="G852" s="12">
        <v>0.1</v>
      </c>
      <c r="H852" t="s">
        <v>325</v>
      </c>
      <c r="I852">
        <v>2092</v>
      </c>
      <c r="J852" t="s">
        <v>46</v>
      </c>
      <c r="K852" t="s">
        <v>88</v>
      </c>
      <c r="L852" t="s">
        <v>133</v>
      </c>
      <c r="M852" t="s">
        <v>137</v>
      </c>
      <c r="N852" t="s">
        <v>156</v>
      </c>
      <c r="O852" t="s">
        <v>268</v>
      </c>
    </row>
    <row r="853" spans="1:15" customFormat="1" x14ac:dyDescent="0.25">
      <c r="A853">
        <v>647463</v>
      </c>
      <c r="B853" t="s">
        <v>1066</v>
      </c>
      <c r="C853">
        <v>350</v>
      </c>
      <c r="D853" t="s">
        <v>17</v>
      </c>
      <c r="E853">
        <v>350</v>
      </c>
      <c r="F853" t="s">
        <v>302</v>
      </c>
      <c r="G853" s="12">
        <v>0.58206000000000002</v>
      </c>
      <c r="H853">
        <v>0</v>
      </c>
      <c r="I853">
        <v>10782</v>
      </c>
      <c r="J853" t="s">
        <v>46</v>
      </c>
      <c r="K853" t="s">
        <v>88</v>
      </c>
      <c r="L853" t="s">
        <v>133</v>
      </c>
      <c r="M853" t="s">
        <v>137</v>
      </c>
      <c r="N853" t="s">
        <v>156</v>
      </c>
      <c r="O853" t="s">
        <v>278</v>
      </c>
    </row>
    <row r="854" spans="1:15" customFormat="1" x14ac:dyDescent="0.25">
      <c r="A854">
        <v>647474</v>
      </c>
      <c r="B854" t="s">
        <v>1067</v>
      </c>
      <c r="C854">
        <v>440</v>
      </c>
      <c r="D854" t="s">
        <v>17</v>
      </c>
      <c r="E854">
        <v>440</v>
      </c>
      <c r="F854" t="s">
        <v>302</v>
      </c>
      <c r="G854" s="12">
        <v>0.6801600000000001</v>
      </c>
      <c r="H854">
        <v>0</v>
      </c>
      <c r="I854">
        <v>7983</v>
      </c>
      <c r="J854" t="s">
        <v>46</v>
      </c>
      <c r="K854" t="s">
        <v>88</v>
      </c>
      <c r="L854" t="s">
        <v>133</v>
      </c>
      <c r="M854" t="s">
        <v>137</v>
      </c>
      <c r="N854" t="s">
        <v>156</v>
      </c>
      <c r="O854" t="s">
        <v>278</v>
      </c>
    </row>
    <row r="855" spans="1:15" customFormat="1" x14ac:dyDescent="0.25">
      <c r="A855">
        <v>647478</v>
      </c>
      <c r="B855" t="s">
        <v>1068</v>
      </c>
      <c r="C855">
        <v>440</v>
      </c>
      <c r="D855" t="s">
        <v>17</v>
      </c>
      <c r="E855">
        <v>440</v>
      </c>
      <c r="F855" t="s">
        <v>302</v>
      </c>
      <c r="G855" s="12">
        <v>1.3407</v>
      </c>
      <c r="H855" t="s">
        <v>325</v>
      </c>
      <c r="I855">
        <v>188</v>
      </c>
      <c r="J855" t="s">
        <v>46</v>
      </c>
      <c r="K855" t="s">
        <v>88</v>
      </c>
      <c r="L855" t="s">
        <v>133</v>
      </c>
      <c r="M855" t="s">
        <v>137</v>
      </c>
      <c r="N855" t="s">
        <v>156</v>
      </c>
      <c r="O855" t="s">
        <v>278</v>
      </c>
    </row>
    <row r="856" spans="1:15" customFormat="1" x14ac:dyDescent="0.25">
      <c r="A856">
        <v>623022</v>
      </c>
      <c r="B856" t="s">
        <v>1069</v>
      </c>
      <c r="C856">
        <v>268</v>
      </c>
      <c r="D856" t="s">
        <v>17</v>
      </c>
      <c r="E856">
        <v>268</v>
      </c>
      <c r="F856" t="s">
        <v>302</v>
      </c>
      <c r="G856" s="12">
        <v>1.3734000000000002</v>
      </c>
      <c r="H856">
        <v>0</v>
      </c>
      <c r="I856">
        <v>1472</v>
      </c>
      <c r="J856" t="s">
        <v>46</v>
      </c>
      <c r="K856" t="s">
        <v>52</v>
      </c>
      <c r="L856" t="s">
        <v>133</v>
      </c>
      <c r="M856" t="s">
        <v>137</v>
      </c>
      <c r="N856" t="s">
        <v>156</v>
      </c>
      <c r="O856" t="s">
        <v>278</v>
      </c>
    </row>
    <row r="857" spans="1:15" customFormat="1" x14ac:dyDescent="0.25">
      <c r="A857">
        <v>647485</v>
      </c>
      <c r="B857" t="s">
        <v>1070</v>
      </c>
      <c r="C857">
        <v>570</v>
      </c>
      <c r="D857" t="s">
        <v>17</v>
      </c>
      <c r="E857">
        <v>570</v>
      </c>
      <c r="F857" t="s">
        <v>302</v>
      </c>
      <c r="G857" s="12">
        <v>1.0583899999999999</v>
      </c>
      <c r="H857">
        <v>0</v>
      </c>
      <c r="I857">
        <v>2780</v>
      </c>
      <c r="J857" t="s">
        <v>46</v>
      </c>
      <c r="K857" t="s">
        <v>88</v>
      </c>
      <c r="L857" t="s">
        <v>133</v>
      </c>
      <c r="M857" t="s">
        <v>137</v>
      </c>
      <c r="N857" t="s">
        <v>156</v>
      </c>
      <c r="O857" t="s">
        <v>278</v>
      </c>
    </row>
    <row r="858" spans="1:15" customFormat="1" x14ac:dyDescent="0.25">
      <c r="A858">
        <v>647695</v>
      </c>
      <c r="B858" t="s">
        <v>1071</v>
      </c>
      <c r="C858">
        <v>146</v>
      </c>
      <c r="D858" t="s">
        <v>17</v>
      </c>
      <c r="E858">
        <v>146</v>
      </c>
      <c r="F858" t="s">
        <v>302</v>
      </c>
      <c r="G858" s="12">
        <v>0.55154000000000003</v>
      </c>
      <c r="H858">
        <v>0</v>
      </c>
      <c r="I858">
        <v>4417</v>
      </c>
      <c r="J858" t="s">
        <v>46</v>
      </c>
      <c r="K858" t="s">
        <v>88</v>
      </c>
      <c r="L858" t="s">
        <v>133</v>
      </c>
      <c r="M858" t="s">
        <v>137</v>
      </c>
      <c r="N858" t="s">
        <v>156</v>
      </c>
      <c r="O858" t="s">
        <v>246</v>
      </c>
    </row>
    <row r="859" spans="1:15" customFormat="1" x14ac:dyDescent="0.25">
      <c r="A859">
        <v>647706</v>
      </c>
      <c r="B859" t="s">
        <v>1072</v>
      </c>
      <c r="C859">
        <v>128</v>
      </c>
      <c r="D859" t="s">
        <v>17</v>
      </c>
      <c r="E859">
        <v>128</v>
      </c>
      <c r="F859" t="s">
        <v>302</v>
      </c>
      <c r="G859" s="12">
        <v>0.43600000000000005</v>
      </c>
      <c r="H859">
        <v>0</v>
      </c>
      <c r="I859">
        <v>3427</v>
      </c>
      <c r="J859" t="s">
        <v>46</v>
      </c>
      <c r="K859" t="s">
        <v>88</v>
      </c>
      <c r="L859" t="s">
        <v>133</v>
      </c>
      <c r="M859" t="s">
        <v>137</v>
      </c>
      <c r="N859" t="s">
        <v>156</v>
      </c>
      <c r="O859" t="s">
        <v>246</v>
      </c>
    </row>
    <row r="860" spans="1:15" customFormat="1" x14ac:dyDescent="0.25">
      <c r="A860">
        <v>647710</v>
      </c>
      <c r="B860" t="s">
        <v>1073</v>
      </c>
      <c r="C860">
        <v>59</v>
      </c>
      <c r="D860" t="s">
        <v>17</v>
      </c>
      <c r="E860">
        <v>59</v>
      </c>
      <c r="F860" t="s">
        <v>302</v>
      </c>
      <c r="G860" s="12">
        <v>0.7008700000000001</v>
      </c>
      <c r="H860">
        <v>0</v>
      </c>
      <c r="I860">
        <v>2568</v>
      </c>
      <c r="J860" t="s">
        <v>46</v>
      </c>
      <c r="K860" t="s">
        <v>88</v>
      </c>
      <c r="L860" t="s">
        <v>133</v>
      </c>
      <c r="M860" t="s">
        <v>137</v>
      </c>
      <c r="N860" t="s">
        <v>156</v>
      </c>
      <c r="O860" t="s">
        <v>179</v>
      </c>
    </row>
    <row r="861" spans="1:15" customFormat="1" x14ac:dyDescent="0.25">
      <c r="A861">
        <v>647721</v>
      </c>
      <c r="B861" t="s">
        <v>1074</v>
      </c>
      <c r="C861">
        <v>59</v>
      </c>
      <c r="D861" t="s">
        <v>17</v>
      </c>
      <c r="E861">
        <v>59</v>
      </c>
      <c r="F861" t="s">
        <v>302</v>
      </c>
      <c r="G861" s="12">
        <v>0.7008700000000001</v>
      </c>
      <c r="H861">
        <v>0</v>
      </c>
      <c r="I861">
        <v>1579</v>
      </c>
      <c r="J861" t="s">
        <v>46</v>
      </c>
      <c r="K861" t="s">
        <v>88</v>
      </c>
      <c r="L861" t="s">
        <v>133</v>
      </c>
      <c r="M861" t="s">
        <v>137</v>
      </c>
      <c r="N861" t="s">
        <v>156</v>
      </c>
      <c r="O861" t="s">
        <v>179</v>
      </c>
    </row>
    <row r="862" spans="1:15" customFormat="1" x14ac:dyDescent="0.25">
      <c r="A862">
        <v>647732</v>
      </c>
      <c r="B862" t="s">
        <v>1075</v>
      </c>
      <c r="C862">
        <v>59</v>
      </c>
      <c r="D862" t="s">
        <v>17</v>
      </c>
      <c r="E862">
        <v>59</v>
      </c>
      <c r="F862" t="s">
        <v>302</v>
      </c>
      <c r="G862" s="12">
        <v>0.7008700000000001</v>
      </c>
      <c r="H862">
        <v>0</v>
      </c>
      <c r="I862">
        <v>1299</v>
      </c>
      <c r="J862" t="s">
        <v>46</v>
      </c>
      <c r="K862" t="s">
        <v>88</v>
      </c>
      <c r="L862" t="s">
        <v>133</v>
      </c>
      <c r="M862" t="s">
        <v>137</v>
      </c>
      <c r="N862" t="s">
        <v>156</v>
      </c>
      <c r="O862" t="s">
        <v>179</v>
      </c>
    </row>
    <row r="863" spans="1:15" customFormat="1" x14ac:dyDescent="0.25">
      <c r="A863">
        <v>647754</v>
      </c>
      <c r="B863" t="s">
        <v>1076</v>
      </c>
      <c r="C863">
        <v>30</v>
      </c>
      <c r="D863" t="s">
        <v>17</v>
      </c>
      <c r="E863">
        <v>30</v>
      </c>
      <c r="F863" t="s">
        <v>302</v>
      </c>
      <c r="G863" s="12">
        <v>0.38477</v>
      </c>
      <c r="H863">
        <v>0</v>
      </c>
      <c r="I863">
        <v>0</v>
      </c>
      <c r="J863" t="s">
        <v>46</v>
      </c>
      <c r="K863" t="s">
        <v>88</v>
      </c>
      <c r="L863" t="s">
        <v>133</v>
      </c>
      <c r="M863" t="s">
        <v>137</v>
      </c>
      <c r="N863" t="s">
        <v>156</v>
      </c>
      <c r="O863" t="s">
        <v>179</v>
      </c>
    </row>
    <row r="864" spans="1:15" customFormat="1" x14ac:dyDescent="0.25">
      <c r="A864">
        <v>647765</v>
      </c>
      <c r="B864" t="s">
        <v>1077</v>
      </c>
      <c r="C864">
        <v>37</v>
      </c>
      <c r="D864" t="s">
        <v>17</v>
      </c>
      <c r="E864">
        <v>37</v>
      </c>
      <c r="F864" t="s">
        <v>302</v>
      </c>
      <c r="G864" s="12">
        <v>0.41856000000000004</v>
      </c>
      <c r="H864">
        <v>0</v>
      </c>
      <c r="I864">
        <v>0</v>
      </c>
      <c r="J864" t="s">
        <v>46</v>
      </c>
      <c r="K864" t="s">
        <v>88</v>
      </c>
      <c r="L864" t="s">
        <v>133</v>
      </c>
      <c r="M864" t="s">
        <v>137</v>
      </c>
      <c r="N864" t="s">
        <v>156</v>
      </c>
      <c r="O864" t="s">
        <v>179</v>
      </c>
    </row>
    <row r="865" spans="1:15" customFormat="1" x14ac:dyDescent="0.25">
      <c r="A865">
        <v>647776</v>
      </c>
      <c r="B865" t="s">
        <v>1078</v>
      </c>
      <c r="C865">
        <v>58</v>
      </c>
      <c r="D865" t="s">
        <v>17</v>
      </c>
      <c r="E865">
        <v>58</v>
      </c>
      <c r="F865" t="s">
        <v>302</v>
      </c>
      <c r="G865" s="12">
        <v>0.50139999999999996</v>
      </c>
      <c r="H865">
        <v>0</v>
      </c>
      <c r="I865">
        <v>0</v>
      </c>
      <c r="J865" t="s">
        <v>46</v>
      </c>
      <c r="K865" t="s">
        <v>88</v>
      </c>
      <c r="L865" t="s">
        <v>133</v>
      </c>
      <c r="M865" t="s">
        <v>137</v>
      </c>
      <c r="N865" t="s">
        <v>156</v>
      </c>
      <c r="O865" t="s">
        <v>179</v>
      </c>
    </row>
    <row r="866" spans="1:15" customFormat="1" x14ac:dyDescent="0.25">
      <c r="A866">
        <v>647916</v>
      </c>
      <c r="B866" t="s">
        <v>1079</v>
      </c>
      <c r="C866">
        <v>250</v>
      </c>
      <c r="D866" t="s">
        <v>17</v>
      </c>
      <c r="E866">
        <v>250</v>
      </c>
      <c r="F866" t="s">
        <v>302</v>
      </c>
      <c r="G866" s="12">
        <v>0.93740000000000001</v>
      </c>
      <c r="H866">
        <v>0</v>
      </c>
      <c r="I866">
        <v>1845</v>
      </c>
      <c r="J866" t="s">
        <v>46</v>
      </c>
      <c r="K866" t="s">
        <v>88</v>
      </c>
      <c r="L866" t="s">
        <v>133</v>
      </c>
      <c r="M866" t="s">
        <v>137</v>
      </c>
      <c r="N866" t="s">
        <v>156</v>
      </c>
      <c r="O866" t="s">
        <v>246</v>
      </c>
    </row>
    <row r="867" spans="1:15" customFormat="1" x14ac:dyDescent="0.25">
      <c r="A867">
        <v>670110</v>
      </c>
      <c r="B867" t="s">
        <v>1080</v>
      </c>
      <c r="C867">
        <v>2</v>
      </c>
      <c r="D867" t="s">
        <v>17</v>
      </c>
      <c r="E867">
        <v>2</v>
      </c>
      <c r="F867" t="s">
        <v>302</v>
      </c>
      <c r="G867" s="12">
        <v>2.6705000000000003E-2</v>
      </c>
      <c r="H867">
        <v>0</v>
      </c>
      <c r="I867">
        <v>3750</v>
      </c>
      <c r="J867" t="s">
        <v>46</v>
      </c>
      <c r="K867" t="s">
        <v>95</v>
      </c>
      <c r="L867" t="s">
        <v>133</v>
      </c>
      <c r="M867" t="s">
        <v>145</v>
      </c>
      <c r="N867" t="s">
        <v>176</v>
      </c>
      <c r="O867">
        <v>0</v>
      </c>
    </row>
    <row r="868" spans="1:15" customFormat="1" x14ac:dyDescent="0.25">
      <c r="A868">
        <v>670121</v>
      </c>
      <c r="B868" t="s">
        <v>1081</v>
      </c>
      <c r="C868">
        <v>4</v>
      </c>
      <c r="D868" t="s">
        <v>17</v>
      </c>
      <c r="E868">
        <v>4</v>
      </c>
      <c r="F868" t="s">
        <v>302</v>
      </c>
      <c r="G868" s="12">
        <v>3.1174000000000004E-2</v>
      </c>
      <c r="H868">
        <v>0</v>
      </c>
      <c r="I868">
        <v>27426</v>
      </c>
      <c r="J868" t="s">
        <v>46</v>
      </c>
      <c r="K868" t="s">
        <v>95</v>
      </c>
      <c r="L868" t="s">
        <v>133</v>
      </c>
      <c r="M868" t="s">
        <v>145</v>
      </c>
      <c r="N868" t="s">
        <v>176</v>
      </c>
      <c r="O868">
        <v>0</v>
      </c>
    </row>
    <row r="869" spans="1:15" customFormat="1" x14ac:dyDescent="0.25">
      <c r="A869">
        <v>670132</v>
      </c>
      <c r="B869" t="s">
        <v>1082</v>
      </c>
      <c r="C869">
        <v>2</v>
      </c>
      <c r="D869" t="s">
        <v>17</v>
      </c>
      <c r="E869">
        <v>2</v>
      </c>
      <c r="F869" t="s">
        <v>302</v>
      </c>
      <c r="G869" s="12">
        <v>1.2644000000000001E-2</v>
      </c>
      <c r="H869">
        <v>0</v>
      </c>
      <c r="I869">
        <v>6180</v>
      </c>
      <c r="J869" t="s">
        <v>46</v>
      </c>
      <c r="K869" t="s">
        <v>95</v>
      </c>
      <c r="L869" t="s">
        <v>133</v>
      </c>
      <c r="M869" t="s">
        <v>145</v>
      </c>
      <c r="N869" t="s">
        <v>176</v>
      </c>
      <c r="O869">
        <v>0</v>
      </c>
    </row>
    <row r="870" spans="1:15" customFormat="1" x14ac:dyDescent="0.25">
      <c r="A870">
        <v>670143</v>
      </c>
      <c r="B870" t="s">
        <v>1083</v>
      </c>
      <c r="C870">
        <v>12</v>
      </c>
      <c r="D870" t="s">
        <v>17</v>
      </c>
      <c r="E870">
        <v>12</v>
      </c>
      <c r="F870" t="s">
        <v>302</v>
      </c>
      <c r="G870" s="12">
        <v>0.10791000000000002</v>
      </c>
      <c r="H870">
        <v>0</v>
      </c>
      <c r="I870">
        <v>2497</v>
      </c>
      <c r="J870" t="s">
        <v>46</v>
      </c>
      <c r="K870" t="s">
        <v>95</v>
      </c>
      <c r="L870" t="s">
        <v>133</v>
      </c>
      <c r="M870" t="s">
        <v>145</v>
      </c>
      <c r="N870" t="s">
        <v>176</v>
      </c>
      <c r="O870">
        <v>0</v>
      </c>
    </row>
    <row r="871" spans="1:15" customFormat="1" x14ac:dyDescent="0.25">
      <c r="A871">
        <v>670154</v>
      </c>
      <c r="B871" t="s">
        <v>1084</v>
      </c>
      <c r="C871">
        <v>2</v>
      </c>
      <c r="D871" t="s">
        <v>17</v>
      </c>
      <c r="E871">
        <v>2</v>
      </c>
      <c r="F871" t="s">
        <v>302</v>
      </c>
      <c r="G871" s="12">
        <v>3.1065000000000002E-2</v>
      </c>
      <c r="H871">
        <v>0</v>
      </c>
      <c r="I871">
        <v>923</v>
      </c>
      <c r="J871" t="s">
        <v>46</v>
      </c>
      <c r="K871" t="s">
        <v>95</v>
      </c>
      <c r="L871" t="s">
        <v>133</v>
      </c>
      <c r="M871" t="s">
        <v>145</v>
      </c>
      <c r="N871" t="s">
        <v>176</v>
      </c>
      <c r="O871">
        <v>0</v>
      </c>
    </row>
    <row r="872" spans="1:15" customFormat="1" x14ac:dyDescent="0.25">
      <c r="A872">
        <v>670165</v>
      </c>
      <c r="B872" t="s">
        <v>1085</v>
      </c>
      <c r="C872">
        <v>1</v>
      </c>
      <c r="D872" t="s">
        <v>17</v>
      </c>
      <c r="E872">
        <v>1</v>
      </c>
      <c r="F872" t="s">
        <v>302</v>
      </c>
      <c r="G872" s="12">
        <v>1.8530000000000001E-2</v>
      </c>
      <c r="H872">
        <v>0</v>
      </c>
      <c r="I872">
        <v>950</v>
      </c>
      <c r="J872" t="s">
        <v>46</v>
      </c>
      <c r="K872" t="s">
        <v>95</v>
      </c>
      <c r="L872" t="s">
        <v>133</v>
      </c>
      <c r="M872" t="s">
        <v>145</v>
      </c>
      <c r="N872" t="s">
        <v>176</v>
      </c>
      <c r="O872">
        <v>0</v>
      </c>
    </row>
    <row r="873" spans="1:15" customFormat="1" x14ac:dyDescent="0.25">
      <c r="A873">
        <v>670176</v>
      </c>
      <c r="B873" t="s">
        <v>1086</v>
      </c>
      <c r="C873">
        <v>2</v>
      </c>
      <c r="D873" t="s">
        <v>17</v>
      </c>
      <c r="E873">
        <v>2</v>
      </c>
      <c r="F873" t="s">
        <v>302</v>
      </c>
      <c r="G873" s="12">
        <v>5.4718000000000003E-2</v>
      </c>
      <c r="H873">
        <v>0</v>
      </c>
      <c r="I873">
        <v>900</v>
      </c>
      <c r="J873" t="s">
        <v>46</v>
      </c>
      <c r="K873" t="s">
        <v>52</v>
      </c>
      <c r="L873" t="s">
        <v>133</v>
      </c>
      <c r="M873" t="s">
        <v>145</v>
      </c>
      <c r="N873" t="s">
        <v>176</v>
      </c>
      <c r="O873">
        <v>0</v>
      </c>
    </row>
    <row r="874" spans="1:15" customFormat="1" x14ac:dyDescent="0.25">
      <c r="A874">
        <v>670185</v>
      </c>
      <c r="B874" t="s">
        <v>1087</v>
      </c>
      <c r="C874">
        <v>12</v>
      </c>
      <c r="D874" t="s">
        <v>17</v>
      </c>
      <c r="E874">
        <v>12</v>
      </c>
      <c r="F874" t="s">
        <v>302</v>
      </c>
      <c r="G874" s="12">
        <v>0.11118</v>
      </c>
      <c r="H874">
        <v>0</v>
      </c>
      <c r="I874">
        <v>1291</v>
      </c>
      <c r="J874" t="s">
        <v>46</v>
      </c>
      <c r="K874" t="s">
        <v>52</v>
      </c>
      <c r="L874" t="s">
        <v>133</v>
      </c>
      <c r="M874" t="s">
        <v>145</v>
      </c>
      <c r="N874" t="s">
        <v>176</v>
      </c>
      <c r="O874">
        <v>0</v>
      </c>
    </row>
    <row r="875" spans="1:15" customFormat="1" x14ac:dyDescent="0.25">
      <c r="A875">
        <v>670195</v>
      </c>
      <c r="B875" t="s">
        <v>1088</v>
      </c>
      <c r="C875">
        <v>22</v>
      </c>
      <c r="D875" t="s">
        <v>17</v>
      </c>
      <c r="E875">
        <v>22</v>
      </c>
      <c r="F875" t="s">
        <v>302</v>
      </c>
      <c r="G875" s="12">
        <v>0.34880000000000005</v>
      </c>
      <c r="H875">
        <v>0</v>
      </c>
      <c r="I875">
        <v>976</v>
      </c>
      <c r="J875" t="s">
        <v>46</v>
      </c>
      <c r="K875" t="s">
        <v>95</v>
      </c>
      <c r="L875" t="s">
        <v>133</v>
      </c>
      <c r="M875" t="s">
        <v>145</v>
      </c>
      <c r="N875" t="s">
        <v>176</v>
      </c>
      <c r="O875">
        <v>0</v>
      </c>
    </row>
    <row r="876" spans="1:15" customFormat="1" x14ac:dyDescent="0.25">
      <c r="A876">
        <v>670213</v>
      </c>
      <c r="B876" t="s">
        <v>1089</v>
      </c>
      <c r="C876">
        <v>38</v>
      </c>
      <c r="D876" t="s">
        <v>17</v>
      </c>
      <c r="E876">
        <v>38</v>
      </c>
      <c r="F876" t="s">
        <v>302</v>
      </c>
      <c r="G876" s="12">
        <v>0.47</v>
      </c>
      <c r="H876" t="s">
        <v>325</v>
      </c>
      <c r="I876">
        <v>288</v>
      </c>
      <c r="J876" t="s">
        <v>46</v>
      </c>
      <c r="K876" t="s">
        <v>88</v>
      </c>
      <c r="L876" t="s">
        <v>133</v>
      </c>
      <c r="M876" t="s">
        <v>137</v>
      </c>
      <c r="N876" t="s">
        <v>156</v>
      </c>
      <c r="O876" t="s">
        <v>268</v>
      </c>
    </row>
    <row r="877" spans="1:15" customFormat="1" x14ac:dyDescent="0.25">
      <c r="A877">
        <v>670224</v>
      </c>
      <c r="B877" t="s">
        <v>1090</v>
      </c>
      <c r="C877">
        <v>2</v>
      </c>
      <c r="D877" t="s">
        <v>17</v>
      </c>
      <c r="E877">
        <v>2</v>
      </c>
      <c r="F877" t="s">
        <v>302</v>
      </c>
      <c r="G877" s="12">
        <v>1.417E-2</v>
      </c>
      <c r="H877">
        <v>0</v>
      </c>
      <c r="I877">
        <v>3000</v>
      </c>
      <c r="J877" t="s">
        <v>46</v>
      </c>
      <c r="K877" t="s">
        <v>52</v>
      </c>
      <c r="L877" t="s">
        <v>133</v>
      </c>
      <c r="M877" t="s">
        <v>145</v>
      </c>
      <c r="N877" t="s">
        <v>176</v>
      </c>
      <c r="O877">
        <v>0</v>
      </c>
    </row>
    <row r="878" spans="1:15" customFormat="1" x14ac:dyDescent="0.25">
      <c r="A878">
        <v>670235</v>
      </c>
      <c r="B878" t="s">
        <v>1091</v>
      </c>
      <c r="C878">
        <v>14</v>
      </c>
      <c r="D878" t="s">
        <v>17</v>
      </c>
      <c r="E878">
        <v>14</v>
      </c>
      <c r="F878" t="s">
        <v>302</v>
      </c>
      <c r="G878" s="12">
        <v>0.11009000000000002</v>
      </c>
      <c r="H878">
        <v>0</v>
      </c>
      <c r="I878">
        <v>1299</v>
      </c>
      <c r="J878" t="s">
        <v>46</v>
      </c>
      <c r="K878" t="s">
        <v>52</v>
      </c>
      <c r="L878" t="s">
        <v>133</v>
      </c>
      <c r="M878" t="s">
        <v>145</v>
      </c>
      <c r="N878" t="s">
        <v>176</v>
      </c>
      <c r="O878">
        <v>0</v>
      </c>
    </row>
    <row r="879" spans="1:15" customFormat="1" x14ac:dyDescent="0.25">
      <c r="A879">
        <v>670247</v>
      </c>
      <c r="B879" t="s">
        <v>1092</v>
      </c>
      <c r="C879">
        <v>30</v>
      </c>
      <c r="D879" t="s">
        <v>17</v>
      </c>
      <c r="E879">
        <v>30</v>
      </c>
      <c r="F879" t="s">
        <v>302</v>
      </c>
      <c r="G879" s="12">
        <v>0.41529000000000005</v>
      </c>
      <c r="H879">
        <v>0</v>
      </c>
      <c r="I879">
        <v>575</v>
      </c>
      <c r="J879" t="s">
        <v>46</v>
      </c>
      <c r="K879" t="s">
        <v>52</v>
      </c>
      <c r="L879" t="s">
        <v>133</v>
      </c>
      <c r="M879" t="s">
        <v>145</v>
      </c>
      <c r="N879" t="s">
        <v>176</v>
      </c>
      <c r="O879">
        <v>0</v>
      </c>
    </row>
    <row r="880" spans="1:15" customFormat="1" x14ac:dyDescent="0.25">
      <c r="A880">
        <v>670401</v>
      </c>
      <c r="B880" t="s">
        <v>1093</v>
      </c>
      <c r="C880">
        <v>40</v>
      </c>
      <c r="D880" t="s">
        <v>17</v>
      </c>
      <c r="E880">
        <v>40</v>
      </c>
      <c r="F880" t="s">
        <v>302</v>
      </c>
      <c r="G880" s="12">
        <v>0.54863333333333331</v>
      </c>
      <c r="H880">
        <v>0</v>
      </c>
      <c r="I880">
        <v>758</v>
      </c>
      <c r="J880" t="s">
        <v>46</v>
      </c>
      <c r="K880" t="s">
        <v>52</v>
      </c>
      <c r="L880" t="s">
        <v>133</v>
      </c>
      <c r="M880" t="s">
        <v>137</v>
      </c>
      <c r="N880" t="s">
        <v>156</v>
      </c>
      <c r="O880" t="s">
        <v>246</v>
      </c>
    </row>
    <row r="881" spans="1:15" customFormat="1" x14ac:dyDescent="0.25">
      <c r="A881">
        <v>670434</v>
      </c>
      <c r="B881" t="s">
        <v>1094</v>
      </c>
      <c r="C881">
        <v>3</v>
      </c>
      <c r="D881" t="s">
        <v>17</v>
      </c>
      <c r="E881">
        <v>3</v>
      </c>
      <c r="F881" t="s">
        <v>302</v>
      </c>
      <c r="G881" s="12">
        <v>9.8099999999999993E-3</v>
      </c>
      <c r="H881">
        <v>0</v>
      </c>
      <c r="I881">
        <v>6900</v>
      </c>
      <c r="J881" t="s">
        <v>46</v>
      </c>
      <c r="K881" t="s">
        <v>88</v>
      </c>
      <c r="L881" t="s">
        <v>133</v>
      </c>
      <c r="M881" t="s">
        <v>145</v>
      </c>
      <c r="N881" t="s">
        <v>176</v>
      </c>
      <c r="O881" t="s">
        <v>261</v>
      </c>
    </row>
    <row r="882" spans="1:15" customFormat="1" x14ac:dyDescent="0.25">
      <c r="A882">
        <v>670471</v>
      </c>
      <c r="B882" t="s">
        <v>1095</v>
      </c>
      <c r="C882">
        <v>50</v>
      </c>
      <c r="D882" t="s">
        <v>17</v>
      </c>
      <c r="E882">
        <v>50</v>
      </c>
      <c r="F882" t="s">
        <v>302</v>
      </c>
      <c r="G882" s="12">
        <v>0.3</v>
      </c>
      <c r="H882" t="s">
        <v>325</v>
      </c>
      <c r="I882">
        <v>3195</v>
      </c>
      <c r="J882" t="s">
        <v>46</v>
      </c>
      <c r="K882" t="s">
        <v>88</v>
      </c>
      <c r="L882" t="s">
        <v>133</v>
      </c>
      <c r="M882" t="s">
        <v>137</v>
      </c>
      <c r="N882" t="s">
        <v>156</v>
      </c>
      <c r="O882" t="s">
        <v>268</v>
      </c>
    </row>
    <row r="883" spans="1:15" customFormat="1" x14ac:dyDescent="0.25">
      <c r="A883">
        <v>670574</v>
      </c>
      <c r="B883" t="s">
        <v>1096</v>
      </c>
      <c r="C883">
        <v>60</v>
      </c>
      <c r="D883" t="s">
        <v>17</v>
      </c>
      <c r="E883">
        <v>60</v>
      </c>
      <c r="F883" t="s">
        <v>302</v>
      </c>
      <c r="G883" s="12">
        <v>0.79</v>
      </c>
      <c r="H883" t="s">
        <v>325</v>
      </c>
      <c r="I883">
        <v>670</v>
      </c>
      <c r="J883" t="s">
        <v>46</v>
      </c>
      <c r="K883" t="s">
        <v>88</v>
      </c>
      <c r="L883" t="s">
        <v>133</v>
      </c>
      <c r="M883" t="s">
        <v>137</v>
      </c>
      <c r="N883" t="s">
        <v>156</v>
      </c>
      <c r="O883" t="s">
        <v>268</v>
      </c>
    </row>
    <row r="884" spans="1:15" customFormat="1" x14ac:dyDescent="0.25">
      <c r="A884">
        <v>670891</v>
      </c>
      <c r="B884" t="s">
        <v>1097</v>
      </c>
      <c r="C884">
        <v>20</v>
      </c>
      <c r="D884" t="s">
        <v>17</v>
      </c>
      <c r="E884">
        <v>20</v>
      </c>
      <c r="F884" t="s">
        <v>302</v>
      </c>
      <c r="G884" s="12">
        <v>0.21800000000000003</v>
      </c>
      <c r="H884">
        <v>0</v>
      </c>
      <c r="I884">
        <v>3770</v>
      </c>
      <c r="J884" t="s">
        <v>46</v>
      </c>
      <c r="K884" t="s">
        <v>95</v>
      </c>
      <c r="L884" t="s">
        <v>133</v>
      </c>
      <c r="M884" t="s">
        <v>145</v>
      </c>
      <c r="N884" t="s">
        <v>174</v>
      </c>
      <c r="O884" t="s">
        <v>261</v>
      </c>
    </row>
    <row r="885" spans="1:15" customFormat="1" x14ac:dyDescent="0.25">
      <c r="A885">
        <v>670902</v>
      </c>
      <c r="B885" t="s">
        <v>1098</v>
      </c>
      <c r="C885">
        <v>70</v>
      </c>
      <c r="D885" t="s">
        <v>17</v>
      </c>
      <c r="E885">
        <v>70</v>
      </c>
      <c r="F885" t="s">
        <v>302</v>
      </c>
      <c r="G885" s="12">
        <v>0.28994000000000003</v>
      </c>
      <c r="H885">
        <v>0</v>
      </c>
      <c r="I885">
        <v>4089</v>
      </c>
      <c r="J885" t="s">
        <v>46</v>
      </c>
      <c r="K885" t="s">
        <v>95</v>
      </c>
      <c r="L885" t="s">
        <v>133</v>
      </c>
      <c r="M885" t="s">
        <v>145</v>
      </c>
      <c r="N885" t="s">
        <v>173</v>
      </c>
      <c r="O885" t="s">
        <v>261</v>
      </c>
    </row>
    <row r="886" spans="1:15" customFormat="1" x14ac:dyDescent="0.25">
      <c r="A886">
        <v>670924</v>
      </c>
      <c r="B886" t="s">
        <v>1099</v>
      </c>
      <c r="C886">
        <v>36</v>
      </c>
      <c r="D886" t="s">
        <v>17</v>
      </c>
      <c r="E886">
        <v>36</v>
      </c>
      <c r="F886" t="s">
        <v>302</v>
      </c>
      <c r="G886" s="12">
        <v>0.18966</v>
      </c>
      <c r="H886">
        <v>0</v>
      </c>
      <c r="I886">
        <v>346</v>
      </c>
      <c r="J886" t="s">
        <v>46</v>
      </c>
      <c r="K886" t="s">
        <v>95</v>
      </c>
      <c r="L886" t="s">
        <v>133</v>
      </c>
      <c r="M886" t="s">
        <v>145</v>
      </c>
      <c r="N886" t="s">
        <v>173</v>
      </c>
      <c r="O886" t="s">
        <v>261</v>
      </c>
    </row>
    <row r="887" spans="1:15" customFormat="1" x14ac:dyDescent="0.25">
      <c r="A887">
        <v>670995</v>
      </c>
      <c r="B887" t="s">
        <v>1100</v>
      </c>
      <c r="C887">
        <v>3668</v>
      </c>
      <c r="D887" t="s">
        <v>17</v>
      </c>
      <c r="E887">
        <v>3668</v>
      </c>
      <c r="F887" t="s">
        <v>302</v>
      </c>
      <c r="G887" s="12">
        <v>14.170000000000002</v>
      </c>
      <c r="H887">
        <v>0</v>
      </c>
      <c r="I887">
        <v>96</v>
      </c>
      <c r="J887" t="s">
        <v>46</v>
      </c>
      <c r="K887" t="s">
        <v>95</v>
      </c>
      <c r="L887" t="s">
        <v>133</v>
      </c>
      <c r="M887" t="s">
        <v>145</v>
      </c>
      <c r="N887" t="s">
        <v>174</v>
      </c>
      <c r="O887" t="s">
        <v>261</v>
      </c>
    </row>
    <row r="888" spans="1:15" customFormat="1" x14ac:dyDescent="0.25">
      <c r="A888">
        <v>671150</v>
      </c>
      <c r="B888" t="s">
        <v>1101</v>
      </c>
      <c r="C888">
        <v>6</v>
      </c>
      <c r="D888" t="s">
        <v>17</v>
      </c>
      <c r="E888">
        <v>6</v>
      </c>
      <c r="F888" t="s">
        <v>302</v>
      </c>
      <c r="G888" s="12">
        <v>0.92649999999999999</v>
      </c>
      <c r="H888">
        <v>0</v>
      </c>
      <c r="I888">
        <v>0</v>
      </c>
      <c r="J888" t="s">
        <v>46</v>
      </c>
      <c r="K888" t="s">
        <v>88</v>
      </c>
      <c r="L888" t="s">
        <v>133</v>
      </c>
      <c r="M888" t="s">
        <v>145</v>
      </c>
      <c r="N888" t="s">
        <v>175</v>
      </c>
      <c r="O888" t="s">
        <v>261</v>
      </c>
    </row>
    <row r="889" spans="1:15" customFormat="1" x14ac:dyDescent="0.25">
      <c r="A889">
        <v>671156</v>
      </c>
      <c r="B889" t="s">
        <v>1102</v>
      </c>
      <c r="C889">
        <v>6</v>
      </c>
      <c r="D889" t="s">
        <v>17</v>
      </c>
      <c r="E889">
        <v>6</v>
      </c>
      <c r="F889" t="s">
        <v>302</v>
      </c>
      <c r="G889" s="12">
        <v>2.0491999999999999</v>
      </c>
      <c r="H889">
        <v>0</v>
      </c>
      <c r="I889">
        <v>0</v>
      </c>
      <c r="J889" t="s">
        <v>46</v>
      </c>
      <c r="K889" t="s">
        <v>88</v>
      </c>
      <c r="L889" t="s">
        <v>133</v>
      </c>
      <c r="M889" t="s">
        <v>145</v>
      </c>
      <c r="N889" t="s">
        <v>175</v>
      </c>
      <c r="O889" t="s">
        <v>261</v>
      </c>
    </row>
    <row r="890" spans="1:15" customFormat="1" x14ac:dyDescent="0.25">
      <c r="A890">
        <v>671157</v>
      </c>
      <c r="B890" t="s">
        <v>1103</v>
      </c>
      <c r="C890">
        <v>10</v>
      </c>
      <c r="D890" t="s">
        <v>17</v>
      </c>
      <c r="E890">
        <v>10</v>
      </c>
      <c r="F890" t="s">
        <v>302</v>
      </c>
      <c r="G890" s="12">
        <v>4.0329999999999998E-2</v>
      </c>
      <c r="H890">
        <v>0</v>
      </c>
      <c r="I890">
        <v>2640</v>
      </c>
      <c r="J890" t="s">
        <v>46</v>
      </c>
      <c r="K890" t="s">
        <v>88</v>
      </c>
      <c r="L890" t="s">
        <v>133</v>
      </c>
      <c r="M890" t="s">
        <v>145</v>
      </c>
      <c r="N890" t="s">
        <v>198</v>
      </c>
      <c r="O890">
        <v>0</v>
      </c>
    </row>
    <row r="891" spans="1:15" customFormat="1" x14ac:dyDescent="0.25">
      <c r="A891">
        <v>671158</v>
      </c>
      <c r="B891" t="s">
        <v>1104</v>
      </c>
      <c r="C891">
        <v>10</v>
      </c>
      <c r="D891" t="s">
        <v>17</v>
      </c>
      <c r="E891">
        <v>10</v>
      </c>
      <c r="F891" t="s">
        <v>302</v>
      </c>
      <c r="G891" s="12">
        <v>1.0900000000000002E-2</v>
      </c>
      <c r="H891">
        <v>0</v>
      </c>
      <c r="I891">
        <v>0</v>
      </c>
      <c r="J891" t="s">
        <v>46</v>
      </c>
      <c r="K891" t="s">
        <v>88</v>
      </c>
      <c r="L891" t="s">
        <v>133</v>
      </c>
      <c r="M891" t="s">
        <v>145</v>
      </c>
      <c r="N891" t="s">
        <v>175</v>
      </c>
      <c r="O891" t="s">
        <v>261</v>
      </c>
    </row>
    <row r="892" spans="1:15" customFormat="1" x14ac:dyDescent="0.25">
      <c r="A892">
        <v>671159</v>
      </c>
      <c r="B892" t="s">
        <v>1105</v>
      </c>
      <c r="C892">
        <v>6</v>
      </c>
      <c r="D892" t="s">
        <v>17</v>
      </c>
      <c r="E892">
        <v>6</v>
      </c>
      <c r="F892" t="s">
        <v>302</v>
      </c>
      <c r="G892" s="12">
        <v>1.0900000000000002E-2</v>
      </c>
      <c r="H892">
        <v>0</v>
      </c>
      <c r="I892">
        <v>0</v>
      </c>
      <c r="J892" t="s">
        <v>46</v>
      </c>
      <c r="K892" t="s">
        <v>88</v>
      </c>
      <c r="L892" t="s">
        <v>133</v>
      </c>
      <c r="M892" t="s">
        <v>145</v>
      </c>
      <c r="N892" t="s">
        <v>175</v>
      </c>
      <c r="O892" t="s">
        <v>261</v>
      </c>
    </row>
    <row r="893" spans="1:15" customFormat="1" x14ac:dyDescent="0.25">
      <c r="A893">
        <v>671160</v>
      </c>
      <c r="B893" t="s">
        <v>1106</v>
      </c>
      <c r="C893">
        <v>20</v>
      </c>
      <c r="D893" t="s">
        <v>17</v>
      </c>
      <c r="E893">
        <v>20</v>
      </c>
      <c r="F893" t="s">
        <v>302</v>
      </c>
      <c r="G893" s="12">
        <v>0.25941999999999998</v>
      </c>
      <c r="H893">
        <v>0</v>
      </c>
      <c r="I893">
        <v>1500</v>
      </c>
      <c r="J893" t="s">
        <v>46</v>
      </c>
      <c r="K893" t="s">
        <v>88</v>
      </c>
      <c r="L893" t="s">
        <v>133</v>
      </c>
      <c r="M893">
        <v>0</v>
      </c>
      <c r="N893">
        <v>0</v>
      </c>
      <c r="O893" t="s">
        <v>261</v>
      </c>
    </row>
    <row r="894" spans="1:15" customFormat="1" x14ac:dyDescent="0.25">
      <c r="A894">
        <v>671160</v>
      </c>
      <c r="B894" t="s">
        <v>1107</v>
      </c>
      <c r="C894">
        <v>52</v>
      </c>
      <c r="D894" t="s">
        <v>17</v>
      </c>
      <c r="E894">
        <v>52</v>
      </c>
      <c r="F894" t="s">
        <v>302</v>
      </c>
      <c r="G894" s="12">
        <v>0.25070000000000003</v>
      </c>
      <c r="H894">
        <v>0</v>
      </c>
      <c r="I894">
        <v>1500</v>
      </c>
      <c r="J894" t="s">
        <v>46</v>
      </c>
      <c r="K894" t="s">
        <v>88</v>
      </c>
      <c r="L894" t="s">
        <v>133</v>
      </c>
      <c r="M894">
        <v>0</v>
      </c>
      <c r="N894">
        <v>0</v>
      </c>
      <c r="O894" t="s">
        <v>261</v>
      </c>
    </row>
    <row r="895" spans="1:15" customFormat="1" x14ac:dyDescent="0.25">
      <c r="A895">
        <v>671170</v>
      </c>
      <c r="B895" t="s">
        <v>1108</v>
      </c>
      <c r="C895">
        <v>2</v>
      </c>
      <c r="D895" t="s">
        <v>17</v>
      </c>
      <c r="E895">
        <v>2</v>
      </c>
      <c r="F895" t="s">
        <v>302</v>
      </c>
      <c r="G895" s="12">
        <v>0.16044800000000001</v>
      </c>
      <c r="H895">
        <v>0</v>
      </c>
      <c r="I895">
        <v>2826</v>
      </c>
      <c r="J895" t="s">
        <v>46</v>
      </c>
      <c r="K895" t="s">
        <v>88</v>
      </c>
      <c r="L895" t="s">
        <v>133</v>
      </c>
      <c r="M895" t="s">
        <v>145</v>
      </c>
      <c r="N895" t="s">
        <v>175</v>
      </c>
      <c r="O895" t="s">
        <v>261</v>
      </c>
    </row>
    <row r="896" spans="1:15" customFormat="1" x14ac:dyDescent="0.25">
      <c r="A896">
        <v>671182</v>
      </c>
      <c r="B896" t="s">
        <v>1109</v>
      </c>
      <c r="C896">
        <v>4</v>
      </c>
      <c r="D896" t="s">
        <v>17</v>
      </c>
      <c r="E896">
        <v>4</v>
      </c>
      <c r="F896" t="s">
        <v>302</v>
      </c>
      <c r="G896" s="12">
        <v>0.10246000000000001</v>
      </c>
      <c r="H896">
        <v>0</v>
      </c>
      <c r="I896">
        <v>327</v>
      </c>
      <c r="J896" t="s">
        <v>46</v>
      </c>
      <c r="K896" t="s">
        <v>95</v>
      </c>
      <c r="L896" t="s">
        <v>133</v>
      </c>
      <c r="M896" t="s">
        <v>145</v>
      </c>
      <c r="N896" t="s">
        <v>174</v>
      </c>
      <c r="O896" t="s">
        <v>261</v>
      </c>
    </row>
    <row r="897" spans="1:15" customFormat="1" x14ac:dyDescent="0.25">
      <c r="A897">
        <v>671252</v>
      </c>
      <c r="B897" t="s">
        <v>1110</v>
      </c>
      <c r="C897">
        <v>6</v>
      </c>
      <c r="D897" t="s">
        <v>17</v>
      </c>
      <c r="E897">
        <v>6</v>
      </c>
      <c r="F897" t="s">
        <v>302</v>
      </c>
      <c r="G897" s="12">
        <v>1.5914000000000001</v>
      </c>
      <c r="H897">
        <v>0</v>
      </c>
      <c r="I897">
        <v>119</v>
      </c>
      <c r="J897" t="s">
        <v>46</v>
      </c>
      <c r="K897" t="s">
        <v>88</v>
      </c>
      <c r="L897" t="s">
        <v>133</v>
      </c>
      <c r="M897" t="s">
        <v>145</v>
      </c>
      <c r="N897" t="s">
        <v>175</v>
      </c>
      <c r="O897" t="s">
        <v>261</v>
      </c>
    </row>
    <row r="898" spans="1:15" customFormat="1" x14ac:dyDescent="0.25">
      <c r="A898">
        <v>671255</v>
      </c>
      <c r="B898" t="s">
        <v>1111</v>
      </c>
      <c r="C898">
        <v>6</v>
      </c>
      <c r="D898" t="s">
        <v>17</v>
      </c>
      <c r="E898">
        <v>6</v>
      </c>
      <c r="F898" t="s">
        <v>302</v>
      </c>
      <c r="G898" s="12">
        <v>3.2700000000000005</v>
      </c>
      <c r="H898">
        <v>0</v>
      </c>
      <c r="I898">
        <v>150</v>
      </c>
      <c r="J898" t="s">
        <v>46</v>
      </c>
      <c r="K898" t="s">
        <v>88</v>
      </c>
      <c r="L898" t="s">
        <v>133</v>
      </c>
      <c r="M898" t="s">
        <v>145</v>
      </c>
      <c r="N898" t="s">
        <v>175</v>
      </c>
      <c r="O898" t="s">
        <v>260</v>
      </c>
    </row>
    <row r="899" spans="1:15" customFormat="1" x14ac:dyDescent="0.25">
      <c r="A899">
        <v>671263</v>
      </c>
      <c r="B899" t="s">
        <v>1112</v>
      </c>
      <c r="C899">
        <v>10</v>
      </c>
      <c r="D899" t="s">
        <v>17</v>
      </c>
      <c r="E899">
        <v>10</v>
      </c>
      <c r="F899" t="s">
        <v>302</v>
      </c>
      <c r="G899" s="12">
        <v>0.15805</v>
      </c>
      <c r="H899">
        <v>0</v>
      </c>
      <c r="I899">
        <v>2250</v>
      </c>
      <c r="J899" t="s">
        <v>46</v>
      </c>
      <c r="K899" t="s">
        <v>88</v>
      </c>
      <c r="L899" t="s">
        <v>133</v>
      </c>
      <c r="M899">
        <v>0</v>
      </c>
      <c r="N899">
        <v>0</v>
      </c>
      <c r="O899" t="s">
        <v>261</v>
      </c>
    </row>
    <row r="900" spans="1:15" customFormat="1" x14ac:dyDescent="0.25">
      <c r="A900">
        <v>671801</v>
      </c>
      <c r="B900" t="s">
        <v>1113</v>
      </c>
      <c r="C900">
        <v>5</v>
      </c>
      <c r="D900" t="s">
        <v>17</v>
      </c>
      <c r="E900">
        <v>5</v>
      </c>
      <c r="F900" t="s">
        <v>302</v>
      </c>
      <c r="G900" s="12">
        <v>3.3790000000000001E-2</v>
      </c>
      <c r="H900">
        <v>0</v>
      </c>
      <c r="I900" s="27"/>
      <c r="J900" t="s">
        <v>46</v>
      </c>
      <c r="K900" t="s">
        <v>95</v>
      </c>
      <c r="L900" t="s">
        <v>133</v>
      </c>
      <c r="M900" t="s">
        <v>145</v>
      </c>
      <c r="N900" t="s">
        <v>174</v>
      </c>
      <c r="O900" t="s">
        <v>261</v>
      </c>
    </row>
    <row r="901" spans="1:15" customFormat="1" x14ac:dyDescent="0.25">
      <c r="A901">
        <v>671812</v>
      </c>
      <c r="B901" t="s">
        <v>1114</v>
      </c>
      <c r="C901">
        <v>2</v>
      </c>
      <c r="D901" t="s">
        <v>17</v>
      </c>
      <c r="E901">
        <v>2</v>
      </c>
      <c r="F901" t="s">
        <v>302</v>
      </c>
      <c r="G901" s="12">
        <v>3.5294200000000004</v>
      </c>
      <c r="H901">
        <v>0</v>
      </c>
      <c r="I901">
        <v>94</v>
      </c>
      <c r="J901" t="s">
        <v>46</v>
      </c>
      <c r="K901" t="s">
        <v>95</v>
      </c>
      <c r="L901" t="s">
        <v>133</v>
      </c>
      <c r="M901" t="s">
        <v>145</v>
      </c>
      <c r="N901" t="s">
        <v>175</v>
      </c>
      <c r="O901" t="s">
        <v>260</v>
      </c>
    </row>
    <row r="902" spans="1:15" customFormat="1" x14ac:dyDescent="0.25">
      <c r="A902">
        <v>681306</v>
      </c>
      <c r="B902" t="s">
        <v>1115</v>
      </c>
      <c r="C902">
        <v>1000</v>
      </c>
      <c r="D902" t="s">
        <v>17</v>
      </c>
      <c r="E902">
        <v>1000</v>
      </c>
      <c r="F902" t="s">
        <v>302</v>
      </c>
      <c r="G902" s="12">
        <v>5.7443</v>
      </c>
      <c r="H902" t="s">
        <v>325</v>
      </c>
      <c r="I902">
        <v>18</v>
      </c>
      <c r="J902" t="s">
        <v>46</v>
      </c>
      <c r="K902" t="s">
        <v>116</v>
      </c>
      <c r="L902" t="s">
        <v>133</v>
      </c>
      <c r="M902" t="s">
        <v>138</v>
      </c>
      <c r="N902" t="s">
        <v>179</v>
      </c>
      <c r="O902" t="s">
        <v>179</v>
      </c>
    </row>
    <row r="903" spans="1:15" customFormat="1" x14ac:dyDescent="0.25">
      <c r="A903">
        <v>681645</v>
      </c>
      <c r="B903" t="s">
        <v>1116</v>
      </c>
      <c r="C903">
        <v>72</v>
      </c>
      <c r="D903" t="s">
        <v>17</v>
      </c>
      <c r="E903">
        <v>72</v>
      </c>
      <c r="F903" t="s">
        <v>302</v>
      </c>
      <c r="G903" s="12">
        <v>0.97664000000000006</v>
      </c>
      <c r="H903" t="s">
        <v>325</v>
      </c>
      <c r="I903">
        <v>7</v>
      </c>
      <c r="J903" t="s">
        <v>46</v>
      </c>
      <c r="K903" t="s">
        <v>97</v>
      </c>
      <c r="L903" t="s">
        <v>133</v>
      </c>
      <c r="M903" t="s">
        <v>138</v>
      </c>
      <c r="N903" t="s">
        <v>179</v>
      </c>
      <c r="O903" t="s">
        <v>179</v>
      </c>
    </row>
    <row r="904" spans="1:15" customFormat="1" x14ac:dyDescent="0.25">
      <c r="A904">
        <v>682905</v>
      </c>
      <c r="B904" t="s">
        <v>1117</v>
      </c>
      <c r="C904">
        <v>187</v>
      </c>
      <c r="D904" t="s">
        <v>17</v>
      </c>
      <c r="E904">
        <v>187</v>
      </c>
      <c r="F904" t="s">
        <v>302</v>
      </c>
      <c r="G904" s="12">
        <v>0.32700000000000001</v>
      </c>
      <c r="H904" t="s">
        <v>325</v>
      </c>
      <c r="I904">
        <v>57</v>
      </c>
      <c r="J904" t="s">
        <v>46</v>
      </c>
      <c r="K904" t="s">
        <v>52</v>
      </c>
      <c r="L904" t="s">
        <v>133</v>
      </c>
      <c r="M904" t="s">
        <v>138</v>
      </c>
      <c r="N904" t="s">
        <v>159</v>
      </c>
      <c r="O904" t="s">
        <v>263</v>
      </c>
    </row>
    <row r="905" spans="1:15" customFormat="1" x14ac:dyDescent="0.25">
      <c r="A905">
        <v>682916</v>
      </c>
      <c r="B905" t="s">
        <v>1118</v>
      </c>
      <c r="C905">
        <v>244</v>
      </c>
      <c r="D905" t="s">
        <v>17</v>
      </c>
      <c r="E905">
        <v>244</v>
      </c>
      <c r="F905" t="s">
        <v>302</v>
      </c>
      <c r="G905" s="12">
        <v>0.45780000000000004</v>
      </c>
      <c r="H905" t="s">
        <v>325</v>
      </c>
      <c r="I905">
        <v>146</v>
      </c>
      <c r="J905" t="s">
        <v>46</v>
      </c>
      <c r="K905" t="s">
        <v>52</v>
      </c>
      <c r="L905" t="s">
        <v>133</v>
      </c>
      <c r="M905" t="s">
        <v>138</v>
      </c>
      <c r="N905" t="s">
        <v>159</v>
      </c>
      <c r="O905" t="s">
        <v>263</v>
      </c>
    </row>
    <row r="906" spans="1:15" customFormat="1" x14ac:dyDescent="0.25">
      <c r="A906">
        <v>682931</v>
      </c>
      <c r="B906" t="s">
        <v>1119</v>
      </c>
      <c r="C906">
        <v>175</v>
      </c>
      <c r="D906" t="s">
        <v>17</v>
      </c>
      <c r="E906">
        <v>175</v>
      </c>
      <c r="F906" t="s">
        <v>302</v>
      </c>
      <c r="G906" s="12">
        <v>0.32700000000000001</v>
      </c>
      <c r="H906" t="s">
        <v>325</v>
      </c>
      <c r="I906">
        <v>231</v>
      </c>
      <c r="J906" t="s">
        <v>46</v>
      </c>
      <c r="K906" t="s">
        <v>52</v>
      </c>
      <c r="L906" t="s">
        <v>133</v>
      </c>
      <c r="M906" t="s">
        <v>138</v>
      </c>
      <c r="N906" t="s">
        <v>159</v>
      </c>
      <c r="O906" t="s">
        <v>263</v>
      </c>
    </row>
    <row r="907" spans="1:15" customFormat="1" x14ac:dyDescent="0.25">
      <c r="A907">
        <v>683200</v>
      </c>
      <c r="B907" t="s">
        <v>1120</v>
      </c>
      <c r="C907">
        <v>900</v>
      </c>
      <c r="D907" t="s">
        <v>17</v>
      </c>
      <c r="E907">
        <v>900</v>
      </c>
      <c r="F907" t="s">
        <v>302</v>
      </c>
      <c r="G907" s="12">
        <v>8</v>
      </c>
      <c r="H907" t="s">
        <v>325</v>
      </c>
      <c r="I907">
        <v>110</v>
      </c>
      <c r="J907" t="s">
        <v>46</v>
      </c>
      <c r="K907" t="s">
        <v>52</v>
      </c>
      <c r="L907" t="s">
        <v>133</v>
      </c>
      <c r="M907" t="s">
        <v>137</v>
      </c>
      <c r="N907" t="s">
        <v>157</v>
      </c>
      <c r="O907" t="s">
        <v>266</v>
      </c>
    </row>
    <row r="908" spans="1:15" customFormat="1" x14ac:dyDescent="0.25">
      <c r="A908">
        <v>683395</v>
      </c>
      <c r="B908" t="s">
        <v>1121</v>
      </c>
      <c r="C908">
        <v>90</v>
      </c>
      <c r="D908" t="s">
        <v>17</v>
      </c>
      <c r="E908">
        <v>90</v>
      </c>
      <c r="F908" t="s">
        <v>302</v>
      </c>
      <c r="G908" s="12">
        <v>7.6300000000000007E-2</v>
      </c>
      <c r="H908" t="s">
        <v>325</v>
      </c>
      <c r="I908">
        <v>1</v>
      </c>
      <c r="J908" t="s">
        <v>46</v>
      </c>
      <c r="K908" t="s">
        <v>52</v>
      </c>
      <c r="L908" t="s">
        <v>133</v>
      </c>
      <c r="M908" t="s">
        <v>138</v>
      </c>
      <c r="N908" t="s">
        <v>159</v>
      </c>
      <c r="O908" t="s">
        <v>263</v>
      </c>
    </row>
    <row r="909" spans="1:15" customFormat="1" x14ac:dyDescent="0.25">
      <c r="A909">
        <v>683443</v>
      </c>
      <c r="B909" t="s">
        <v>1122</v>
      </c>
      <c r="C909">
        <v>0</v>
      </c>
      <c r="D909" t="s">
        <v>17</v>
      </c>
      <c r="E909">
        <v>0</v>
      </c>
      <c r="F909" t="s">
        <v>302</v>
      </c>
      <c r="G909" s="12">
        <v>0.78480000000000005</v>
      </c>
      <c r="H909" t="s">
        <v>325</v>
      </c>
      <c r="I909">
        <v>30</v>
      </c>
      <c r="J909" t="s">
        <v>46</v>
      </c>
      <c r="K909" t="s">
        <v>52</v>
      </c>
      <c r="L909" t="s">
        <v>133</v>
      </c>
      <c r="M909" t="s">
        <v>138</v>
      </c>
      <c r="N909" t="s">
        <v>159</v>
      </c>
      <c r="O909" t="s">
        <v>263</v>
      </c>
    </row>
    <row r="910" spans="1:15" customFormat="1" x14ac:dyDescent="0.25">
      <c r="A910">
        <v>683454</v>
      </c>
      <c r="B910" t="s">
        <v>1123</v>
      </c>
      <c r="C910">
        <v>0</v>
      </c>
      <c r="D910" t="s">
        <v>17</v>
      </c>
      <c r="E910">
        <v>0</v>
      </c>
      <c r="F910" t="s">
        <v>302</v>
      </c>
      <c r="G910" s="12">
        <v>0.78480000000000005</v>
      </c>
      <c r="H910" t="s">
        <v>325</v>
      </c>
      <c r="I910">
        <v>68</v>
      </c>
      <c r="J910" t="s">
        <v>46</v>
      </c>
      <c r="K910" t="s">
        <v>52</v>
      </c>
      <c r="L910" t="s">
        <v>133</v>
      </c>
      <c r="M910" t="s">
        <v>138</v>
      </c>
      <c r="N910" t="s">
        <v>159</v>
      </c>
      <c r="O910" t="s">
        <v>263</v>
      </c>
    </row>
    <row r="911" spans="1:15" customFormat="1" x14ac:dyDescent="0.25">
      <c r="A911">
        <v>688100</v>
      </c>
      <c r="B911" t="s">
        <v>1124</v>
      </c>
      <c r="C911">
        <v>72</v>
      </c>
      <c r="D911" t="s">
        <v>17</v>
      </c>
      <c r="E911">
        <v>72</v>
      </c>
      <c r="F911" t="s">
        <v>302</v>
      </c>
      <c r="G911" s="12">
        <v>2.5506000000000002</v>
      </c>
      <c r="H911" t="s">
        <v>325</v>
      </c>
      <c r="I911">
        <v>72</v>
      </c>
      <c r="J911" t="s">
        <v>46</v>
      </c>
      <c r="K911" t="s">
        <v>88</v>
      </c>
      <c r="L911" t="s">
        <v>133</v>
      </c>
      <c r="M911" t="s">
        <v>138</v>
      </c>
      <c r="N911" t="s">
        <v>179</v>
      </c>
      <c r="O911" t="s">
        <v>179</v>
      </c>
    </row>
    <row r="912" spans="1:15" customFormat="1" x14ac:dyDescent="0.25">
      <c r="A912">
        <v>688110</v>
      </c>
      <c r="B912" t="s">
        <v>1125</v>
      </c>
      <c r="C912">
        <v>45</v>
      </c>
      <c r="D912" t="s">
        <v>17</v>
      </c>
      <c r="E912">
        <v>45</v>
      </c>
      <c r="F912" t="s">
        <v>302</v>
      </c>
      <c r="G912" s="12">
        <v>0.43600000000000005</v>
      </c>
      <c r="H912" t="s">
        <v>325</v>
      </c>
      <c r="I912">
        <v>1662</v>
      </c>
      <c r="J912" t="s">
        <v>46</v>
      </c>
      <c r="K912" t="s">
        <v>88</v>
      </c>
      <c r="L912" t="s">
        <v>133</v>
      </c>
      <c r="M912" t="s">
        <v>138</v>
      </c>
      <c r="N912" t="s">
        <v>159</v>
      </c>
      <c r="O912" t="s">
        <v>263</v>
      </c>
    </row>
    <row r="913" spans="1:15" customFormat="1" x14ac:dyDescent="0.25">
      <c r="A913">
        <v>688214</v>
      </c>
      <c r="B913" t="s">
        <v>1126</v>
      </c>
      <c r="C913">
        <v>140</v>
      </c>
      <c r="D913" t="s">
        <v>17</v>
      </c>
      <c r="E913">
        <v>140</v>
      </c>
      <c r="F913" t="s">
        <v>302</v>
      </c>
      <c r="G913" s="12">
        <v>0.70850000000000013</v>
      </c>
      <c r="H913" t="s">
        <v>325</v>
      </c>
      <c r="I913">
        <v>90</v>
      </c>
      <c r="J913" t="s">
        <v>46</v>
      </c>
      <c r="K913" t="s">
        <v>52</v>
      </c>
      <c r="L913" t="s">
        <v>133</v>
      </c>
      <c r="M913" t="s">
        <v>138</v>
      </c>
      <c r="N913" t="s">
        <v>159</v>
      </c>
      <c r="O913" t="s">
        <v>263</v>
      </c>
    </row>
    <row r="914" spans="1:15" customFormat="1" x14ac:dyDescent="0.25">
      <c r="A914">
        <v>688225</v>
      </c>
      <c r="B914" t="s">
        <v>1127</v>
      </c>
      <c r="C914">
        <v>230</v>
      </c>
      <c r="D914" t="s">
        <v>17</v>
      </c>
      <c r="E914">
        <v>230</v>
      </c>
      <c r="F914" t="s">
        <v>302</v>
      </c>
      <c r="G914" s="12">
        <v>1.1663000000000001</v>
      </c>
      <c r="H914" t="s">
        <v>325</v>
      </c>
      <c r="I914">
        <v>2</v>
      </c>
      <c r="J914" t="s">
        <v>46</v>
      </c>
      <c r="K914" t="s">
        <v>52</v>
      </c>
      <c r="L914" t="s">
        <v>133</v>
      </c>
      <c r="M914" t="s">
        <v>138</v>
      </c>
      <c r="N914" t="s">
        <v>159</v>
      </c>
      <c r="O914" t="s">
        <v>263</v>
      </c>
    </row>
    <row r="915" spans="1:15" customFormat="1" x14ac:dyDescent="0.25">
      <c r="A915">
        <v>688892</v>
      </c>
      <c r="B915" t="s">
        <v>1128</v>
      </c>
      <c r="C915">
        <v>10</v>
      </c>
      <c r="D915" t="s">
        <v>17</v>
      </c>
      <c r="E915">
        <v>10</v>
      </c>
      <c r="F915" t="s">
        <v>302</v>
      </c>
      <c r="G915" s="12">
        <v>0.31</v>
      </c>
      <c r="H915" t="s">
        <v>325</v>
      </c>
      <c r="I915">
        <v>2008</v>
      </c>
      <c r="J915" t="s">
        <v>46</v>
      </c>
      <c r="K915" t="s">
        <v>95</v>
      </c>
      <c r="L915" t="s">
        <v>133</v>
      </c>
      <c r="M915" t="s">
        <v>138</v>
      </c>
      <c r="N915" t="s">
        <v>159</v>
      </c>
      <c r="O915" t="s">
        <v>293</v>
      </c>
    </row>
    <row r="916" spans="1:15" customFormat="1" x14ac:dyDescent="0.25">
      <c r="A916">
        <v>689010</v>
      </c>
      <c r="B916" t="s">
        <v>1129</v>
      </c>
      <c r="C916">
        <v>1040</v>
      </c>
      <c r="D916" t="s">
        <v>17</v>
      </c>
      <c r="E916">
        <v>1040</v>
      </c>
      <c r="F916" t="s">
        <v>302</v>
      </c>
      <c r="G916" s="12">
        <v>2.0710000000000002</v>
      </c>
      <c r="H916" t="s">
        <v>325</v>
      </c>
      <c r="I916">
        <v>104</v>
      </c>
      <c r="J916" t="s">
        <v>46</v>
      </c>
      <c r="K916" t="s">
        <v>52</v>
      </c>
      <c r="L916" t="s">
        <v>133</v>
      </c>
      <c r="M916" t="s">
        <v>138</v>
      </c>
      <c r="N916" t="s">
        <v>159</v>
      </c>
      <c r="O916" t="s">
        <v>263</v>
      </c>
    </row>
    <row r="917" spans="1:15" customFormat="1" x14ac:dyDescent="0.25">
      <c r="A917">
        <v>689076</v>
      </c>
      <c r="B917" t="s">
        <v>1130</v>
      </c>
      <c r="C917">
        <v>15</v>
      </c>
      <c r="D917" t="s">
        <v>17</v>
      </c>
      <c r="E917">
        <v>15</v>
      </c>
      <c r="F917" t="s">
        <v>302</v>
      </c>
      <c r="G917" s="12">
        <v>1.8094000000000001</v>
      </c>
      <c r="H917" t="s">
        <v>325</v>
      </c>
      <c r="I917">
        <v>21</v>
      </c>
      <c r="J917" t="s">
        <v>46</v>
      </c>
      <c r="K917" t="s">
        <v>52</v>
      </c>
      <c r="L917" t="s">
        <v>133</v>
      </c>
      <c r="M917" t="s">
        <v>138</v>
      </c>
      <c r="N917" t="s">
        <v>159</v>
      </c>
      <c r="O917" t="s">
        <v>263</v>
      </c>
    </row>
    <row r="918" spans="1:15" customFormat="1" x14ac:dyDescent="0.25">
      <c r="A918">
        <v>689080</v>
      </c>
      <c r="B918" t="s">
        <v>1131</v>
      </c>
      <c r="C918">
        <v>10</v>
      </c>
      <c r="D918" t="s">
        <v>17</v>
      </c>
      <c r="E918">
        <v>10</v>
      </c>
      <c r="F918" t="s">
        <v>302</v>
      </c>
      <c r="G918" s="12">
        <v>1.5914000000000001</v>
      </c>
      <c r="H918" t="s">
        <v>325</v>
      </c>
      <c r="I918">
        <v>53</v>
      </c>
      <c r="J918" t="s">
        <v>46</v>
      </c>
      <c r="K918" t="s">
        <v>52</v>
      </c>
      <c r="L918" t="s">
        <v>133</v>
      </c>
      <c r="M918" t="s">
        <v>138</v>
      </c>
      <c r="N918" t="s">
        <v>159</v>
      </c>
      <c r="O918" t="s">
        <v>263</v>
      </c>
    </row>
    <row r="919" spans="1:15" customFormat="1" x14ac:dyDescent="0.25">
      <c r="A919">
        <v>689161</v>
      </c>
      <c r="B919" t="s">
        <v>1132</v>
      </c>
      <c r="C919">
        <v>255</v>
      </c>
      <c r="D919" t="s">
        <v>17</v>
      </c>
      <c r="E919">
        <v>255</v>
      </c>
      <c r="F919" t="s">
        <v>302</v>
      </c>
      <c r="G919" s="12">
        <v>0.92649999999999999</v>
      </c>
      <c r="H919" t="s">
        <v>325</v>
      </c>
      <c r="I919">
        <v>35</v>
      </c>
      <c r="J919" t="s">
        <v>46</v>
      </c>
      <c r="K919" t="s">
        <v>52</v>
      </c>
      <c r="L919" t="s">
        <v>133</v>
      </c>
      <c r="M919" t="s">
        <v>138</v>
      </c>
      <c r="N919" t="s">
        <v>159</v>
      </c>
      <c r="O919" t="s">
        <v>263</v>
      </c>
    </row>
    <row r="920" spans="1:15" customFormat="1" x14ac:dyDescent="0.25">
      <c r="A920">
        <v>689360</v>
      </c>
      <c r="B920" t="s">
        <v>1133</v>
      </c>
      <c r="C920">
        <v>90</v>
      </c>
      <c r="D920" t="s">
        <v>17</v>
      </c>
      <c r="E920">
        <v>90</v>
      </c>
      <c r="F920" t="s">
        <v>302</v>
      </c>
      <c r="G920" s="12">
        <v>0.92649999999999999</v>
      </c>
      <c r="H920" t="s">
        <v>325</v>
      </c>
      <c r="I920">
        <v>2251</v>
      </c>
      <c r="J920" t="s">
        <v>46</v>
      </c>
      <c r="K920" t="s">
        <v>52</v>
      </c>
      <c r="L920" t="s">
        <v>133</v>
      </c>
      <c r="M920" t="s">
        <v>138</v>
      </c>
      <c r="N920" t="s">
        <v>157</v>
      </c>
      <c r="O920" t="s">
        <v>302</v>
      </c>
    </row>
    <row r="921" spans="1:15" customFormat="1" x14ac:dyDescent="0.25">
      <c r="A921">
        <v>689463</v>
      </c>
      <c r="B921" t="s">
        <v>1134</v>
      </c>
      <c r="C921">
        <v>13</v>
      </c>
      <c r="D921" t="s">
        <v>17</v>
      </c>
      <c r="E921">
        <v>13</v>
      </c>
      <c r="F921" t="s">
        <v>302</v>
      </c>
      <c r="G921" s="12">
        <v>0.19620000000000001</v>
      </c>
      <c r="H921">
        <v>0</v>
      </c>
      <c r="I921">
        <v>0</v>
      </c>
      <c r="J921" t="s">
        <v>46</v>
      </c>
      <c r="K921" t="s">
        <v>52</v>
      </c>
      <c r="L921" t="s">
        <v>133</v>
      </c>
      <c r="M921" t="s">
        <v>138</v>
      </c>
      <c r="N921" t="s">
        <v>159</v>
      </c>
      <c r="O921" t="s">
        <v>263</v>
      </c>
    </row>
    <row r="922" spans="1:15" customFormat="1" x14ac:dyDescent="0.25">
      <c r="A922">
        <v>693125</v>
      </c>
      <c r="B922" t="s">
        <v>1135</v>
      </c>
      <c r="C922">
        <v>358</v>
      </c>
      <c r="D922" t="s">
        <v>17</v>
      </c>
      <c r="E922">
        <v>358</v>
      </c>
      <c r="F922" t="s">
        <v>302</v>
      </c>
      <c r="G922" s="12">
        <v>3</v>
      </c>
      <c r="H922" t="s">
        <v>325</v>
      </c>
      <c r="I922">
        <v>35</v>
      </c>
      <c r="J922" t="s">
        <v>46</v>
      </c>
      <c r="K922" t="s">
        <v>52</v>
      </c>
      <c r="L922" t="s">
        <v>133</v>
      </c>
      <c r="M922" t="s">
        <v>137</v>
      </c>
      <c r="N922" t="s">
        <v>180</v>
      </c>
      <c r="O922" t="s">
        <v>268</v>
      </c>
    </row>
    <row r="923" spans="1:15" customFormat="1" x14ac:dyDescent="0.25">
      <c r="A923">
        <v>696010</v>
      </c>
      <c r="B923" t="s">
        <v>1136</v>
      </c>
      <c r="C923">
        <v>11</v>
      </c>
      <c r="D923" t="s">
        <v>17</v>
      </c>
      <c r="E923">
        <v>11</v>
      </c>
      <c r="F923" t="s">
        <v>302</v>
      </c>
      <c r="G923" s="12">
        <v>0.55742599999999998</v>
      </c>
      <c r="H923">
        <v>0</v>
      </c>
      <c r="I923">
        <v>4106</v>
      </c>
      <c r="J923" t="s">
        <v>46</v>
      </c>
      <c r="K923" t="s">
        <v>52</v>
      </c>
      <c r="L923" t="s">
        <v>133</v>
      </c>
      <c r="M923" t="s">
        <v>137</v>
      </c>
      <c r="N923" t="s">
        <v>938</v>
      </c>
      <c r="O923" t="s">
        <v>268</v>
      </c>
    </row>
    <row r="924" spans="1:15" customFormat="1" x14ac:dyDescent="0.25">
      <c r="A924">
        <v>696021</v>
      </c>
      <c r="B924" t="s">
        <v>1137</v>
      </c>
      <c r="C924">
        <v>18</v>
      </c>
      <c r="D924" t="s">
        <v>17</v>
      </c>
      <c r="E924">
        <v>18</v>
      </c>
      <c r="F924" t="s">
        <v>302</v>
      </c>
      <c r="G924" s="12">
        <v>0.5419480000000001</v>
      </c>
      <c r="H924">
        <v>0</v>
      </c>
      <c r="I924">
        <v>15080</v>
      </c>
      <c r="J924" t="s">
        <v>46</v>
      </c>
      <c r="K924" t="s">
        <v>52</v>
      </c>
      <c r="L924" t="s">
        <v>133</v>
      </c>
      <c r="M924" t="s">
        <v>137</v>
      </c>
      <c r="N924" t="s">
        <v>938</v>
      </c>
      <c r="O924" t="s">
        <v>268</v>
      </c>
    </row>
    <row r="925" spans="1:15" customFormat="1" x14ac:dyDescent="0.25">
      <c r="A925">
        <v>696060</v>
      </c>
      <c r="B925" t="s">
        <v>1138</v>
      </c>
      <c r="C925">
        <v>25</v>
      </c>
      <c r="D925" t="s">
        <v>17</v>
      </c>
      <c r="E925">
        <v>25</v>
      </c>
      <c r="F925" t="s">
        <v>302</v>
      </c>
      <c r="G925" s="12">
        <v>1.1104266</v>
      </c>
      <c r="H925" t="s">
        <v>325</v>
      </c>
      <c r="I925">
        <v>3302</v>
      </c>
      <c r="J925" t="s">
        <v>46</v>
      </c>
      <c r="K925" t="s">
        <v>52</v>
      </c>
      <c r="L925" t="s">
        <v>133</v>
      </c>
      <c r="M925" t="s">
        <v>137</v>
      </c>
      <c r="N925" t="s">
        <v>938</v>
      </c>
      <c r="O925" t="s">
        <v>268</v>
      </c>
    </row>
    <row r="926" spans="1:15" customFormat="1" x14ac:dyDescent="0.25">
      <c r="A926">
        <v>696070</v>
      </c>
      <c r="B926" t="s">
        <v>1139</v>
      </c>
      <c r="C926">
        <v>15</v>
      </c>
      <c r="D926" t="s">
        <v>17</v>
      </c>
      <c r="E926">
        <v>15</v>
      </c>
      <c r="F926" t="s">
        <v>302</v>
      </c>
      <c r="G926" s="12">
        <v>0.58315000000000006</v>
      </c>
      <c r="H926">
        <v>0</v>
      </c>
      <c r="I926">
        <v>2278</v>
      </c>
      <c r="J926" t="s">
        <v>46</v>
      </c>
      <c r="K926" t="s">
        <v>52</v>
      </c>
      <c r="L926" t="s">
        <v>133</v>
      </c>
      <c r="M926" t="s">
        <v>137</v>
      </c>
      <c r="N926" t="s">
        <v>938</v>
      </c>
      <c r="O926" t="s">
        <v>268</v>
      </c>
    </row>
    <row r="927" spans="1:15" customFormat="1" x14ac:dyDescent="0.25">
      <c r="A927">
        <v>696072</v>
      </c>
      <c r="B927" t="s">
        <v>1140</v>
      </c>
      <c r="C927">
        <v>15</v>
      </c>
      <c r="D927" t="s">
        <v>17</v>
      </c>
      <c r="E927">
        <v>15</v>
      </c>
      <c r="F927" t="s">
        <v>302</v>
      </c>
      <c r="G927" s="12">
        <v>0.58315000000000006</v>
      </c>
      <c r="H927">
        <v>0</v>
      </c>
      <c r="I927">
        <v>1518</v>
      </c>
      <c r="J927" t="s">
        <v>46</v>
      </c>
      <c r="K927" t="s">
        <v>52</v>
      </c>
      <c r="L927" t="s">
        <v>133</v>
      </c>
      <c r="M927" t="s">
        <v>137</v>
      </c>
      <c r="N927" t="s">
        <v>938</v>
      </c>
      <c r="O927" t="s">
        <v>268</v>
      </c>
    </row>
    <row r="928" spans="1:15" customFormat="1" x14ac:dyDescent="0.25">
      <c r="A928">
        <v>696080</v>
      </c>
      <c r="B928" t="s">
        <v>1141</v>
      </c>
      <c r="C928">
        <v>10</v>
      </c>
      <c r="D928" t="s">
        <v>17</v>
      </c>
      <c r="E928">
        <v>10</v>
      </c>
      <c r="F928" t="s">
        <v>302</v>
      </c>
      <c r="G928" s="12">
        <v>0.27963950000000004</v>
      </c>
      <c r="H928">
        <v>0</v>
      </c>
      <c r="I928">
        <v>12938</v>
      </c>
      <c r="J928" t="s">
        <v>46</v>
      </c>
      <c r="K928" t="s">
        <v>52</v>
      </c>
      <c r="L928" t="s">
        <v>133</v>
      </c>
      <c r="M928" t="s">
        <v>137</v>
      </c>
      <c r="N928" t="s">
        <v>938</v>
      </c>
      <c r="O928" t="s">
        <v>268</v>
      </c>
    </row>
    <row r="929" spans="1:15" customFormat="1" x14ac:dyDescent="0.25">
      <c r="A929">
        <v>696090</v>
      </c>
      <c r="B929" t="s">
        <v>1142</v>
      </c>
      <c r="C929">
        <v>52</v>
      </c>
      <c r="D929" t="s">
        <v>17</v>
      </c>
      <c r="E929">
        <v>52</v>
      </c>
      <c r="F929" t="s">
        <v>302</v>
      </c>
      <c r="G929" s="12">
        <v>0.41</v>
      </c>
      <c r="H929" t="s">
        <v>325</v>
      </c>
      <c r="I929">
        <v>3026</v>
      </c>
      <c r="J929" t="s">
        <v>46</v>
      </c>
      <c r="K929" t="s">
        <v>52</v>
      </c>
      <c r="L929" t="s">
        <v>133</v>
      </c>
      <c r="M929" t="s">
        <v>137</v>
      </c>
      <c r="N929" t="s">
        <v>938</v>
      </c>
      <c r="O929" t="s">
        <v>268</v>
      </c>
    </row>
    <row r="930" spans="1:15" customFormat="1" x14ac:dyDescent="0.25">
      <c r="A930">
        <v>696120</v>
      </c>
      <c r="B930" t="s">
        <v>1143</v>
      </c>
      <c r="C930">
        <v>30</v>
      </c>
      <c r="D930" t="s">
        <v>17</v>
      </c>
      <c r="E930">
        <v>30</v>
      </c>
      <c r="F930" t="s">
        <v>302</v>
      </c>
      <c r="G930" s="12">
        <v>0.75900000000000001</v>
      </c>
      <c r="H930" t="s">
        <v>325</v>
      </c>
      <c r="I930">
        <v>1365</v>
      </c>
      <c r="J930" t="s">
        <v>46</v>
      </c>
      <c r="K930" t="s">
        <v>88</v>
      </c>
      <c r="L930" t="s">
        <v>133</v>
      </c>
      <c r="M930" t="s">
        <v>137</v>
      </c>
      <c r="N930" t="s">
        <v>938</v>
      </c>
      <c r="O930" t="s">
        <v>268</v>
      </c>
    </row>
    <row r="931" spans="1:15" customFormat="1" x14ac:dyDescent="0.25">
      <c r="A931">
        <v>696122</v>
      </c>
      <c r="B931" t="s">
        <v>1144</v>
      </c>
      <c r="C931">
        <v>30</v>
      </c>
      <c r="D931" t="s">
        <v>17</v>
      </c>
      <c r="E931">
        <v>30</v>
      </c>
      <c r="F931" t="s">
        <v>302</v>
      </c>
      <c r="G931" s="12">
        <v>1.0243820000000001</v>
      </c>
      <c r="H931">
        <v>0</v>
      </c>
      <c r="I931">
        <v>1114</v>
      </c>
      <c r="J931" t="s">
        <v>46</v>
      </c>
      <c r="K931" t="s">
        <v>52</v>
      </c>
      <c r="L931" t="s">
        <v>133</v>
      </c>
      <c r="M931" t="s">
        <v>137</v>
      </c>
      <c r="N931" t="s">
        <v>938</v>
      </c>
      <c r="O931" t="s">
        <v>268</v>
      </c>
    </row>
    <row r="932" spans="1:15" customFormat="1" x14ac:dyDescent="0.25">
      <c r="A932">
        <v>696130</v>
      </c>
      <c r="B932" t="s">
        <v>1145</v>
      </c>
      <c r="C932">
        <v>62</v>
      </c>
      <c r="D932" t="s">
        <v>17</v>
      </c>
      <c r="E932">
        <v>62</v>
      </c>
      <c r="F932" t="s">
        <v>302</v>
      </c>
      <c r="G932" s="12">
        <v>1.03</v>
      </c>
      <c r="H932" t="s">
        <v>325</v>
      </c>
      <c r="I932">
        <v>2190</v>
      </c>
      <c r="J932" t="s">
        <v>46</v>
      </c>
      <c r="K932" t="s">
        <v>52</v>
      </c>
      <c r="L932" t="s">
        <v>133</v>
      </c>
      <c r="M932" t="s">
        <v>137</v>
      </c>
      <c r="N932" t="s">
        <v>938</v>
      </c>
      <c r="O932" t="s">
        <v>268</v>
      </c>
    </row>
    <row r="933" spans="1:15" customFormat="1" x14ac:dyDescent="0.25">
      <c r="A933">
        <v>696140</v>
      </c>
      <c r="B933" t="s">
        <v>1146</v>
      </c>
      <c r="C933">
        <v>24</v>
      </c>
      <c r="D933" t="s">
        <v>17</v>
      </c>
      <c r="E933">
        <v>24</v>
      </c>
      <c r="F933" t="s">
        <v>302</v>
      </c>
      <c r="G933" s="12">
        <v>0.30520000000000003</v>
      </c>
      <c r="H933" t="s">
        <v>325</v>
      </c>
      <c r="I933">
        <v>2089</v>
      </c>
      <c r="J933" t="s">
        <v>46</v>
      </c>
      <c r="K933" t="s">
        <v>52</v>
      </c>
      <c r="L933" t="s">
        <v>133</v>
      </c>
      <c r="M933" t="s">
        <v>137</v>
      </c>
      <c r="N933" t="s">
        <v>938</v>
      </c>
      <c r="O933" t="s">
        <v>268</v>
      </c>
    </row>
    <row r="934" spans="1:15" customFormat="1" x14ac:dyDescent="0.25">
      <c r="A934">
        <v>696150</v>
      </c>
      <c r="B934" t="s">
        <v>1147</v>
      </c>
      <c r="C934">
        <v>33</v>
      </c>
      <c r="D934" t="s">
        <v>17</v>
      </c>
      <c r="E934">
        <v>33</v>
      </c>
      <c r="F934" t="s">
        <v>302</v>
      </c>
      <c r="G934" s="12">
        <v>0.90797000000000005</v>
      </c>
      <c r="H934">
        <v>0</v>
      </c>
      <c r="I934">
        <v>0</v>
      </c>
      <c r="J934" t="s">
        <v>46</v>
      </c>
      <c r="K934" t="s">
        <v>52</v>
      </c>
      <c r="L934" t="s">
        <v>133</v>
      </c>
      <c r="M934" t="s">
        <v>137</v>
      </c>
      <c r="N934" t="s">
        <v>938</v>
      </c>
      <c r="O934" t="s">
        <v>268</v>
      </c>
    </row>
    <row r="935" spans="1:15" customFormat="1" x14ac:dyDescent="0.25">
      <c r="A935">
        <v>696160</v>
      </c>
      <c r="B935" t="s">
        <v>1148</v>
      </c>
      <c r="C935">
        <v>20</v>
      </c>
      <c r="D935" t="s">
        <v>17</v>
      </c>
      <c r="E935">
        <v>20</v>
      </c>
      <c r="F935" t="s">
        <v>302</v>
      </c>
      <c r="G935" s="12">
        <v>0.68735400000000013</v>
      </c>
      <c r="H935">
        <v>0</v>
      </c>
      <c r="I935">
        <v>1392</v>
      </c>
      <c r="J935" t="s">
        <v>46</v>
      </c>
      <c r="K935" t="s">
        <v>52</v>
      </c>
      <c r="L935" t="s">
        <v>133</v>
      </c>
      <c r="M935" t="s">
        <v>137</v>
      </c>
      <c r="N935" t="s">
        <v>938</v>
      </c>
      <c r="O935" t="s">
        <v>268</v>
      </c>
    </row>
    <row r="936" spans="1:15" customFormat="1" x14ac:dyDescent="0.25">
      <c r="A936">
        <v>696165</v>
      </c>
      <c r="B936" t="s">
        <v>1149</v>
      </c>
      <c r="C936">
        <v>20</v>
      </c>
      <c r="D936" t="s">
        <v>17</v>
      </c>
      <c r="E936">
        <v>20</v>
      </c>
      <c r="F936" t="s">
        <v>302</v>
      </c>
      <c r="G936" s="12">
        <v>0.82</v>
      </c>
      <c r="H936" t="s">
        <v>325</v>
      </c>
      <c r="I936">
        <v>825</v>
      </c>
      <c r="J936" t="s">
        <v>46</v>
      </c>
      <c r="K936" t="s">
        <v>52</v>
      </c>
      <c r="L936" t="s">
        <v>133</v>
      </c>
      <c r="M936" t="s">
        <v>137</v>
      </c>
      <c r="N936" t="s">
        <v>938</v>
      </c>
      <c r="O936" t="s">
        <v>268</v>
      </c>
    </row>
    <row r="937" spans="1:15" customFormat="1" x14ac:dyDescent="0.25">
      <c r="A937">
        <v>696183</v>
      </c>
      <c r="B937" t="s">
        <v>1150</v>
      </c>
      <c r="C937">
        <v>49</v>
      </c>
      <c r="D937" t="s">
        <v>17</v>
      </c>
      <c r="E937">
        <v>49</v>
      </c>
      <c r="F937" t="s">
        <v>302</v>
      </c>
      <c r="G937" s="12">
        <v>0.56244000000000005</v>
      </c>
      <c r="H937">
        <v>0</v>
      </c>
      <c r="I937">
        <v>3589</v>
      </c>
      <c r="J937" t="s">
        <v>46</v>
      </c>
      <c r="K937" t="s">
        <v>52</v>
      </c>
      <c r="L937" t="s">
        <v>133</v>
      </c>
      <c r="M937" t="s">
        <v>137</v>
      </c>
      <c r="N937" t="s">
        <v>938</v>
      </c>
      <c r="O937" t="s">
        <v>268</v>
      </c>
    </row>
    <row r="938" spans="1:15" customFormat="1" x14ac:dyDescent="0.25">
      <c r="A938">
        <v>696194</v>
      </c>
      <c r="B938" t="s">
        <v>1151</v>
      </c>
      <c r="C938">
        <v>20</v>
      </c>
      <c r="D938" t="s">
        <v>17</v>
      </c>
      <c r="E938">
        <v>20</v>
      </c>
      <c r="F938" t="s">
        <v>302</v>
      </c>
      <c r="G938" s="12">
        <v>0.65073000000000003</v>
      </c>
      <c r="H938">
        <v>0</v>
      </c>
      <c r="I938">
        <v>1176</v>
      </c>
      <c r="J938" t="s">
        <v>46</v>
      </c>
      <c r="K938" t="s">
        <v>52</v>
      </c>
      <c r="L938" t="s">
        <v>133</v>
      </c>
      <c r="M938" t="s">
        <v>137</v>
      </c>
      <c r="N938" t="s">
        <v>938</v>
      </c>
      <c r="O938" t="s">
        <v>268</v>
      </c>
    </row>
    <row r="939" spans="1:15" customFormat="1" x14ac:dyDescent="0.25">
      <c r="A939">
        <v>696205</v>
      </c>
      <c r="B939" t="s">
        <v>1152</v>
      </c>
      <c r="C939">
        <v>3</v>
      </c>
      <c r="D939" t="s">
        <v>17</v>
      </c>
      <c r="E939">
        <v>3</v>
      </c>
      <c r="F939" t="s">
        <v>302</v>
      </c>
      <c r="G939" s="12">
        <v>0.15532499999999999</v>
      </c>
      <c r="H939">
        <v>0</v>
      </c>
      <c r="I939">
        <v>947</v>
      </c>
      <c r="J939" t="s">
        <v>46</v>
      </c>
      <c r="K939" t="s">
        <v>88</v>
      </c>
      <c r="L939" t="s">
        <v>133</v>
      </c>
      <c r="M939" t="s">
        <v>137</v>
      </c>
      <c r="N939" t="s">
        <v>156</v>
      </c>
      <c r="O939" t="s">
        <v>268</v>
      </c>
    </row>
    <row r="940" spans="1:15" customFormat="1" x14ac:dyDescent="0.25">
      <c r="A940">
        <v>696207</v>
      </c>
      <c r="B940" t="s">
        <v>1153</v>
      </c>
      <c r="C940">
        <v>3</v>
      </c>
      <c r="D940" t="s">
        <v>17</v>
      </c>
      <c r="E940">
        <v>3</v>
      </c>
      <c r="F940" t="s">
        <v>302</v>
      </c>
      <c r="G940" s="12">
        <v>0.15260000000000001</v>
      </c>
      <c r="H940">
        <v>0</v>
      </c>
      <c r="I940">
        <v>945</v>
      </c>
      <c r="J940" t="s">
        <v>46</v>
      </c>
      <c r="K940" t="s">
        <v>88</v>
      </c>
      <c r="L940" t="s">
        <v>133</v>
      </c>
      <c r="M940" t="s">
        <v>137</v>
      </c>
      <c r="N940" t="s">
        <v>156</v>
      </c>
      <c r="O940" t="s">
        <v>268</v>
      </c>
    </row>
    <row r="941" spans="1:15" customFormat="1" x14ac:dyDescent="0.25">
      <c r="A941">
        <v>696220</v>
      </c>
      <c r="B941" t="s">
        <v>1154</v>
      </c>
      <c r="C941">
        <v>49</v>
      </c>
      <c r="D941" t="s">
        <v>17</v>
      </c>
      <c r="E941">
        <v>49</v>
      </c>
      <c r="F941" t="s">
        <v>302</v>
      </c>
      <c r="G941" s="12">
        <v>0.61912</v>
      </c>
      <c r="H941">
        <v>0</v>
      </c>
      <c r="I941">
        <v>4032</v>
      </c>
      <c r="J941" t="s">
        <v>46</v>
      </c>
      <c r="K941" t="s">
        <v>52</v>
      </c>
      <c r="L941" t="s">
        <v>133</v>
      </c>
      <c r="M941" t="s">
        <v>137</v>
      </c>
      <c r="N941" t="s">
        <v>938</v>
      </c>
      <c r="O941" t="s">
        <v>268</v>
      </c>
    </row>
    <row r="942" spans="1:15" customFormat="1" x14ac:dyDescent="0.25">
      <c r="A942">
        <v>696231</v>
      </c>
      <c r="B942" t="s">
        <v>1155</v>
      </c>
      <c r="C942">
        <v>3</v>
      </c>
      <c r="D942" t="s">
        <v>17</v>
      </c>
      <c r="E942">
        <v>3</v>
      </c>
      <c r="F942" t="s">
        <v>302</v>
      </c>
      <c r="G942" s="12">
        <v>0.24416000000000002</v>
      </c>
      <c r="H942" t="s">
        <v>325</v>
      </c>
      <c r="I942">
        <v>1746</v>
      </c>
      <c r="J942" t="s">
        <v>46</v>
      </c>
      <c r="K942" t="s">
        <v>52</v>
      </c>
      <c r="L942" t="s">
        <v>133</v>
      </c>
      <c r="M942" t="s">
        <v>137</v>
      </c>
      <c r="N942" t="s">
        <v>938</v>
      </c>
      <c r="O942" t="s">
        <v>179</v>
      </c>
    </row>
    <row r="943" spans="1:15" customFormat="1" x14ac:dyDescent="0.25">
      <c r="A943">
        <v>696356</v>
      </c>
      <c r="B943" t="s">
        <v>1156</v>
      </c>
      <c r="C943">
        <v>21</v>
      </c>
      <c r="D943" t="s">
        <v>17</v>
      </c>
      <c r="E943">
        <v>21</v>
      </c>
      <c r="F943" t="s">
        <v>302</v>
      </c>
      <c r="G943" s="12">
        <v>0.69367000000000001</v>
      </c>
      <c r="H943">
        <v>0</v>
      </c>
      <c r="I943">
        <v>4553</v>
      </c>
      <c r="J943" t="s">
        <v>46</v>
      </c>
      <c r="K943" t="s">
        <v>52</v>
      </c>
      <c r="L943" t="s">
        <v>133</v>
      </c>
      <c r="M943" t="s">
        <v>137</v>
      </c>
      <c r="N943" t="s">
        <v>938</v>
      </c>
      <c r="O943" t="s">
        <v>268</v>
      </c>
    </row>
    <row r="944" spans="1:15" customFormat="1" x14ac:dyDescent="0.25">
      <c r="A944">
        <v>696393</v>
      </c>
      <c r="B944" t="s">
        <v>1157</v>
      </c>
      <c r="C944">
        <v>20</v>
      </c>
      <c r="D944" t="s">
        <v>17</v>
      </c>
      <c r="E944">
        <v>20</v>
      </c>
      <c r="F944" t="s">
        <v>302</v>
      </c>
      <c r="G944" s="12">
        <v>0.65073000000000003</v>
      </c>
      <c r="H944">
        <v>0</v>
      </c>
      <c r="I944">
        <v>1965</v>
      </c>
      <c r="J944" t="s">
        <v>46</v>
      </c>
      <c r="K944" t="s">
        <v>52</v>
      </c>
      <c r="L944" t="s">
        <v>133</v>
      </c>
      <c r="M944" t="s">
        <v>137</v>
      </c>
      <c r="N944" t="s">
        <v>938</v>
      </c>
      <c r="O944" t="s">
        <v>268</v>
      </c>
    </row>
    <row r="945" spans="1:15" customFormat="1" x14ac:dyDescent="0.25">
      <c r="A945">
        <v>696544</v>
      </c>
      <c r="B945" t="s">
        <v>1158</v>
      </c>
      <c r="C945">
        <v>45</v>
      </c>
      <c r="D945" t="s">
        <v>17</v>
      </c>
      <c r="E945">
        <v>45</v>
      </c>
      <c r="F945" t="s">
        <v>302</v>
      </c>
      <c r="G945" s="12">
        <v>0.66490000000000005</v>
      </c>
      <c r="H945" t="s">
        <v>325</v>
      </c>
      <c r="I945">
        <v>243</v>
      </c>
      <c r="J945" t="s">
        <v>46</v>
      </c>
      <c r="K945" t="s">
        <v>52</v>
      </c>
      <c r="L945" t="s">
        <v>133</v>
      </c>
      <c r="M945" t="s">
        <v>137</v>
      </c>
      <c r="N945" t="s">
        <v>156</v>
      </c>
      <c r="O945" t="s">
        <v>268</v>
      </c>
    </row>
    <row r="946" spans="1:15" customFormat="1" x14ac:dyDescent="0.25">
      <c r="A946">
        <v>696706</v>
      </c>
      <c r="B946" t="s">
        <v>1159</v>
      </c>
      <c r="C946">
        <v>260</v>
      </c>
      <c r="D946" t="s">
        <v>17</v>
      </c>
      <c r="E946">
        <v>260</v>
      </c>
      <c r="F946" t="s">
        <v>302</v>
      </c>
      <c r="G946" s="12">
        <v>1.0900500000000002</v>
      </c>
      <c r="H946">
        <v>0</v>
      </c>
      <c r="I946">
        <v>102</v>
      </c>
      <c r="J946" t="s">
        <v>46</v>
      </c>
      <c r="K946" t="s">
        <v>88</v>
      </c>
      <c r="L946" t="s">
        <v>133</v>
      </c>
      <c r="M946" t="s">
        <v>137</v>
      </c>
      <c r="N946" t="s">
        <v>156</v>
      </c>
      <c r="O946" t="s">
        <v>268</v>
      </c>
    </row>
    <row r="947" spans="1:15" customFormat="1" x14ac:dyDescent="0.25">
      <c r="A947">
        <v>696710</v>
      </c>
      <c r="B947" t="s">
        <v>1160</v>
      </c>
      <c r="C947">
        <v>260</v>
      </c>
      <c r="D947" t="s">
        <v>17</v>
      </c>
      <c r="E947">
        <v>260</v>
      </c>
      <c r="F947" t="s">
        <v>302</v>
      </c>
      <c r="G947" s="12">
        <v>1.0900500000000002</v>
      </c>
      <c r="H947">
        <v>0</v>
      </c>
      <c r="I947">
        <v>0</v>
      </c>
      <c r="J947" t="s">
        <v>46</v>
      </c>
      <c r="K947" t="s">
        <v>88</v>
      </c>
      <c r="L947" t="s">
        <v>133</v>
      </c>
      <c r="M947" t="s">
        <v>137</v>
      </c>
      <c r="N947" t="s">
        <v>156</v>
      </c>
      <c r="O947" t="s">
        <v>268</v>
      </c>
    </row>
    <row r="948" spans="1:15" customFormat="1" x14ac:dyDescent="0.25">
      <c r="A948">
        <v>696721</v>
      </c>
      <c r="B948" t="s">
        <v>1161</v>
      </c>
      <c r="C948">
        <v>260</v>
      </c>
      <c r="D948" t="s">
        <v>17</v>
      </c>
      <c r="E948">
        <v>260</v>
      </c>
      <c r="F948" t="s">
        <v>302</v>
      </c>
      <c r="G948" s="12">
        <v>1.19356</v>
      </c>
      <c r="H948">
        <v>0</v>
      </c>
      <c r="I948">
        <v>1823</v>
      </c>
      <c r="J948" t="s">
        <v>46</v>
      </c>
      <c r="K948" t="s">
        <v>88</v>
      </c>
      <c r="L948" t="s">
        <v>133</v>
      </c>
      <c r="M948" t="s">
        <v>137</v>
      </c>
      <c r="N948" t="s">
        <v>156</v>
      </c>
      <c r="O948" t="s">
        <v>268</v>
      </c>
    </row>
    <row r="949" spans="1:15" customFormat="1" x14ac:dyDescent="0.25">
      <c r="A949">
        <v>696905</v>
      </c>
      <c r="B949" t="s">
        <v>1162</v>
      </c>
      <c r="C949">
        <v>144</v>
      </c>
      <c r="D949" t="s">
        <v>17</v>
      </c>
      <c r="E949">
        <v>144</v>
      </c>
      <c r="F949" t="s">
        <v>302</v>
      </c>
      <c r="G949" s="12">
        <v>1.01</v>
      </c>
      <c r="H949" t="s">
        <v>325</v>
      </c>
      <c r="I949">
        <v>237</v>
      </c>
      <c r="J949" t="s">
        <v>46</v>
      </c>
      <c r="K949" t="s">
        <v>88</v>
      </c>
      <c r="L949" t="s">
        <v>133</v>
      </c>
      <c r="M949" t="s">
        <v>137</v>
      </c>
      <c r="N949" t="s">
        <v>156</v>
      </c>
      <c r="O949" t="s">
        <v>268</v>
      </c>
    </row>
    <row r="950" spans="1:15" customFormat="1" x14ac:dyDescent="0.25">
      <c r="A950">
        <v>696931</v>
      </c>
      <c r="B950" t="s">
        <v>1163</v>
      </c>
      <c r="C950">
        <v>512</v>
      </c>
      <c r="D950" t="s">
        <v>17</v>
      </c>
      <c r="E950">
        <v>512</v>
      </c>
      <c r="F950" t="s">
        <v>302</v>
      </c>
      <c r="G950" s="12">
        <v>1.94</v>
      </c>
      <c r="H950" t="s">
        <v>325</v>
      </c>
      <c r="I950">
        <v>7</v>
      </c>
      <c r="J950" t="s">
        <v>46</v>
      </c>
      <c r="K950" t="s">
        <v>88</v>
      </c>
      <c r="L950" t="s">
        <v>133</v>
      </c>
      <c r="M950" t="s">
        <v>137</v>
      </c>
      <c r="N950" t="s">
        <v>156</v>
      </c>
      <c r="O950" t="s">
        <v>268</v>
      </c>
    </row>
    <row r="951" spans="1:15" customFormat="1" x14ac:dyDescent="0.25">
      <c r="A951">
        <v>696942</v>
      </c>
      <c r="B951" t="s">
        <v>1164</v>
      </c>
      <c r="C951">
        <v>622</v>
      </c>
      <c r="D951" t="s">
        <v>17</v>
      </c>
      <c r="E951">
        <v>622</v>
      </c>
      <c r="F951" t="s">
        <v>302</v>
      </c>
      <c r="G951" s="12">
        <v>3.82</v>
      </c>
      <c r="H951" t="s">
        <v>325</v>
      </c>
      <c r="I951">
        <v>3281</v>
      </c>
      <c r="J951" t="s">
        <v>46</v>
      </c>
      <c r="K951" t="s">
        <v>88</v>
      </c>
      <c r="L951" t="s">
        <v>133</v>
      </c>
      <c r="M951" t="s">
        <v>137</v>
      </c>
      <c r="N951" t="s">
        <v>156</v>
      </c>
      <c r="O951" t="s">
        <v>268</v>
      </c>
    </row>
    <row r="952" spans="1:15" customFormat="1" x14ac:dyDescent="0.25">
      <c r="A952">
        <v>698891</v>
      </c>
      <c r="B952" t="s">
        <v>1165</v>
      </c>
      <c r="C952">
        <v>10</v>
      </c>
      <c r="D952" t="s">
        <v>17</v>
      </c>
      <c r="E952">
        <v>10</v>
      </c>
      <c r="F952" t="s">
        <v>302</v>
      </c>
      <c r="G952" s="12">
        <v>1.09E-2</v>
      </c>
      <c r="H952">
        <v>0</v>
      </c>
      <c r="I952">
        <v>0</v>
      </c>
      <c r="J952" t="s">
        <v>46</v>
      </c>
      <c r="K952" t="s">
        <v>88</v>
      </c>
      <c r="L952" t="s">
        <v>133</v>
      </c>
      <c r="M952" t="s">
        <v>145</v>
      </c>
      <c r="N952" t="s">
        <v>198</v>
      </c>
      <c r="O952">
        <v>0</v>
      </c>
    </row>
    <row r="953" spans="1:15" customFormat="1" x14ac:dyDescent="0.25">
      <c r="A953">
        <v>699101</v>
      </c>
      <c r="B953" t="s">
        <v>1166</v>
      </c>
      <c r="C953">
        <v>4</v>
      </c>
      <c r="D953" t="s">
        <v>17</v>
      </c>
      <c r="E953">
        <v>4</v>
      </c>
      <c r="F953" t="s">
        <v>302</v>
      </c>
      <c r="G953" s="12">
        <v>0.14000000000000001</v>
      </c>
      <c r="H953">
        <v>0</v>
      </c>
      <c r="I953">
        <v>4420</v>
      </c>
      <c r="J953" t="s">
        <v>46</v>
      </c>
      <c r="K953" t="s">
        <v>95</v>
      </c>
      <c r="L953" t="s">
        <v>133</v>
      </c>
      <c r="M953" t="s">
        <v>138</v>
      </c>
      <c r="N953" t="s">
        <v>236</v>
      </c>
      <c r="O953">
        <v>0</v>
      </c>
    </row>
    <row r="954" spans="1:15" customFormat="1" x14ac:dyDescent="0.25">
      <c r="A954">
        <v>699105</v>
      </c>
      <c r="B954" t="s">
        <v>1167</v>
      </c>
      <c r="C954">
        <v>4</v>
      </c>
      <c r="D954" t="s">
        <v>17</v>
      </c>
      <c r="E954">
        <v>4</v>
      </c>
      <c r="F954" t="s">
        <v>302</v>
      </c>
      <c r="G954" s="12">
        <v>1.3080000000000001E-2</v>
      </c>
      <c r="H954">
        <v>0</v>
      </c>
      <c r="I954">
        <v>10921</v>
      </c>
      <c r="J954" t="s">
        <v>46</v>
      </c>
      <c r="K954" t="s">
        <v>95</v>
      </c>
      <c r="L954" t="s">
        <v>133</v>
      </c>
      <c r="M954" t="s">
        <v>138</v>
      </c>
      <c r="N954" t="s">
        <v>236</v>
      </c>
      <c r="O954">
        <v>0</v>
      </c>
    </row>
    <row r="955" spans="1:15" customFormat="1" x14ac:dyDescent="0.25">
      <c r="A955">
        <v>699110</v>
      </c>
      <c r="B955" t="s">
        <v>1168</v>
      </c>
      <c r="C955">
        <v>2</v>
      </c>
      <c r="D955" t="s">
        <v>17</v>
      </c>
      <c r="E955">
        <v>2</v>
      </c>
      <c r="F955" t="s">
        <v>302</v>
      </c>
      <c r="G955" s="12">
        <v>4.0329999999999998E-2</v>
      </c>
      <c r="H955">
        <v>0</v>
      </c>
      <c r="I955">
        <v>0</v>
      </c>
      <c r="J955" t="s">
        <v>46</v>
      </c>
      <c r="K955" t="s">
        <v>88</v>
      </c>
      <c r="L955" t="s">
        <v>133</v>
      </c>
      <c r="M955" t="s">
        <v>145</v>
      </c>
      <c r="N955" t="s">
        <v>198</v>
      </c>
      <c r="O955">
        <v>0</v>
      </c>
    </row>
    <row r="956" spans="1:15" customFormat="1" x14ac:dyDescent="0.25">
      <c r="A956">
        <v>699112</v>
      </c>
      <c r="B956" t="s">
        <v>1169</v>
      </c>
      <c r="C956">
        <v>4</v>
      </c>
      <c r="D956" t="s">
        <v>17</v>
      </c>
      <c r="E956">
        <v>4</v>
      </c>
      <c r="F956" t="s">
        <v>302</v>
      </c>
      <c r="G956" s="12">
        <v>1.0900000000000002E-2</v>
      </c>
      <c r="H956">
        <v>0</v>
      </c>
      <c r="I956">
        <v>10066</v>
      </c>
      <c r="J956" t="s">
        <v>46</v>
      </c>
      <c r="K956" t="s">
        <v>95</v>
      </c>
      <c r="L956" t="s">
        <v>133</v>
      </c>
      <c r="M956" t="s">
        <v>138</v>
      </c>
      <c r="N956" t="s">
        <v>236</v>
      </c>
      <c r="O956">
        <v>0</v>
      </c>
    </row>
    <row r="957" spans="1:15" customFormat="1" x14ac:dyDescent="0.25">
      <c r="A957">
        <v>699113</v>
      </c>
      <c r="B957" t="s">
        <v>1170</v>
      </c>
      <c r="C957">
        <v>4</v>
      </c>
      <c r="D957" t="s">
        <v>17</v>
      </c>
      <c r="E957">
        <v>4</v>
      </c>
      <c r="F957" t="s">
        <v>302</v>
      </c>
      <c r="G957" s="12">
        <v>1.6568000000000003E-2</v>
      </c>
      <c r="H957" t="s">
        <v>369</v>
      </c>
      <c r="I957">
        <v>6002</v>
      </c>
      <c r="J957" t="s">
        <v>46</v>
      </c>
      <c r="K957" t="s">
        <v>95</v>
      </c>
      <c r="L957" t="s">
        <v>133</v>
      </c>
      <c r="M957" t="s">
        <v>138</v>
      </c>
      <c r="N957" t="s">
        <v>236</v>
      </c>
      <c r="O957">
        <v>0</v>
      </c>
    </row>
    <row r="958" spans="1:15" customFormat="1" x14ac:dyDescent="0.25">
      <c r="A958">
        <v>699115</v>
      </c>
      <c r="B958" t="s">
        <v>1171</v>
      </c>
      <c r="C958">
        <v>4</v>
      </c>
      <c r="D958" t="s">
        <v>17</v>
      </c>
      <c r="E958">
        <v>4</v>
      </c>
      <c r="F958" t="s">
        <v>302</v>
      </c>
      <c r="G958" s="12">
        <v>1.6568000000000003E-2</v>
      </c>
      <c r="H958">
        <v>0</v>
      </c>
      <c r="I958">
        <v>138</v>
      </c>
      <c r="J958" t="s">
        <v>46</v>
      </c>
      <c r="K958" t="s">
        <v>95</v>
      </c>
      <c r="L958" t="s">
        <v>133</v>
      </c>
      <c r="M958" t="s">
        <v>138</v>
      </c>
      <c r="N958" t="s">
        <v>236</v>
      </c>
      <c r="O958">
        <v>0</v>
      </c>
    </row>
    <row r="959" spans="1:15" customFormat="1" x14ac:dyDescent="0.25">
      <c r="A959">
        <v>699116</v>
      </c>
      <c r="B959" t="s">
        <v>1172</v>
      </c>
      <c r="C959">
        <v>4</v>
      </c>
      <c r="D959" t="s">
        <v>17</v>
      </c>
      <c r="E959">
        <v>4</v>
      </c>
      <c r="F959" t="s">
        <v>302</v>
      </c>
      <c r="G959" s="12">
        <v>1.6568000000000003E-2</v>
      </c>
      <c r="H959">
        <v>0</v>
      </c>
      <c r="I959">
        <v>7628</v>
      </c>
      <c r="J959" t="s">
        <v>46</v>
      </c>
      <c r="K959" t="s">
        <v>95</v>
      </c>
      <c r="L959" t="s">
        <v>133</v>
      </c>
      <c r="M959" t="s">
        <v>138</v>
      </c>
      <c r="N959" t="s">
        <v>236</v>
      </c>
      <c r="O959">
        <v>0</v>
      </c>
    </row>
    <row r="960" spans="1:15" customFormat="1" x14ac:dyDescent="0.25">
      <c r="A960">
        <v>699117</v>
      </c>
      <c r="B960" t="s">
        <v>1173</v>
      </c>
      <c r="C960">
        <v>4</v>
      </c>
      <c r="D960" t="s">
        <v>17</v>
      </c>
      <c r="E960">
        <v>4</v>
      </c>
      <c r="F960" t="s">
        <v>302</v>
      </c>
      <c r="G960" s="12">
        <v>1.0900000000000001E-4</v>
      </c>
      <c r="H960">
        <v>0</v>
      </c>
      <c r="I960">
        <v>459</v>
      </c>
      <c r="J960" t="s">
        <v>46</v>
      </c>
      <c r="K960" t="s">
        <v>95</v>
      </c>
      <c r="L960" t="s">
        <v>133</v>
      </c>
      <c r="M960" t="s">
        <v>138</v>
      </c>
      <c r="N960" t="s">
        <v>236</v>
      </c>
      <c r="O960">
        <v>0</v>
      </c>
    </row>
    <row r="961" spans="1:15" customFormat="1" x14ac:dyDescent="0.25">
      <c r="A961">
        <v>699156</v>
      </c>
      <c r="B961" t="s">
        <v>1174</v>
      </c>
      <c r="C961">
        <v>4</v>
      </c>
      <c r="D961" t="s">
        <v>17</v>
      </c>
      <c r="E961">
        <v>4</v>
      </c>
      <c r="F961" t="s">
        <v>302</v>
      </c>
      <c r="G961" s="12">
        <v>0.02</v>
      </c>
      <c r="H961">
        <v>0</v>
      </c>
      <c r="I961">
        <v>5635</v>
      </c>
      <c r="J961" t="s">
        <v>46</v>
      </c>
      <c r="K961" t="s">
        <v>95</v>
      </c>
      <c r="L961" t="s">
        <v>133</v>
      </c>
      <c r="M961" t="s">
        <v>138</v>
      </c>
      <c r="N961" t="s">
        <v>236</v>
      </c>
      <c r="O961">
        <v>0</v>
      </c>
    </row>
    <row r="962" spans="1:15" customFormat="1" x14ac:dyDescent="0.25">
      <c r="A962">
        <v>699193</v>
      </c>
      <c r="B962" t="s">
        <v>1175</v>
      </c>
      <c r="C962">
        <v>4</v>
      </c>
      <c r="D962" t="s">
        <v>17</v>
      </c>
      <c r="E962">
        <v>4</v>
      </c>
      <c r="F962" t="s">
        <v>302</v>
      </c>
      <c r="G962" s="12">
        <v>0.13</v>
      </c>
      <c r="H962">
        <v>0</v>
      </c>
      <c r="I962">
        <v>479</v>
      </c>
      <c r="J962" t="s">
        <v>46</v>
      </c>
      <c r="K962" t="s">
        <v>95</v>
      </c>
      <c r="L962" t="s">
        <v>133</v>
      </c>
      <c r="M962" t="s">
        <v>138</v>
      </c>
      <c r="N962" t="s">
        <v>236</v>
      </c>
      <c r="O962">
        <v>0</v>
      </c>
    </row>
    <row r="963" spans="1:15" customFormat="1" x14ac:dyDescent="0.25">
      <c r="A963">
        <v>699202</v>
      </c>
      <c r="B963" t="s">
        <v>1176</v>
      </c>
      <c r="C963">
        <v>136</v>
      </c>
      <c r="D963" t="s">
        <v>17</v>
      </c>
      <c r="E963">
        <v>136</v>
      </c>
      <c r="F963" t="s">
        <v>302</v>
      </c>
      <c r="G963" s="12">
        <v>2.8340000000000005</v>
      </c>
      <c r="H963" t="s">
        <v>325</v>
      </c>
      <c r="I963">
        <v>493</v>
      </c>
      <c r="J963" t="s">
        <v>46</v>
      </c>
      <c r="K963" t="s">
        <v>95</v>
      </c>
      <c r="L963" t="s">
        <v>133</v>
      </c>
      <c r="M963" t="s">
        <v>138</v>
      </c>
      <c r="N963" t="s">
        <v>237</v>
      </c>
      <c r="O963" t="s">
        <v>302</v>
      </c>
    </row>
    <row r="964" spans="1:15" customFormat="1" x14ac:dyDescent="0.25">
      <c r="A964">
        <v>699218</v>
      </c>
      <c r="B964" t="s">
        <v>1177</v>
      </c>
      <c r="C964">
        <v>4</v>
      </c>
      <c r="D964" t="s">
        <v>17</v>
      </c>
      <c r="E964">
        <v>4</v>
      </c>
      <c r="F964" t="s">
        <v>302</v>
      </c>
      <c r="G964" s="12">
        <v>2.1800000000000003E-2</v>
      </c>
      <c r="H964">
        <v>0</v>
      </c>
      <c r="I964">
        <v>49</v>
      </c>
      <c r="J964" t="s">
        <v>46</v>
      </c>
      <c r="K964" t="s">
        <v>95</v>
      </c>
      <c r="L964" t="s">
        <v>133</v>
      </c>
      <c r="M964" t="s">
        <v>138</v>
      </c>
      <c r="N964" t="s">
        <v>237</v>
      </c>
      <c r="O964">
        <v>0</v>
      </c>
    </row>
    <row r="965" spans="1:15" customFormat="1" x14ac:dyDescent="0.25">
      <c r="A965">
        <v>699220</v>
      </c>
      <c r="B965" t="s">
        <v>1178</v>
      </c>
      <c r="C965">
        <v>4</v>
      </c>
      <c r="D965" t="s">
        <v>17</v>
      </c>
      <c r="E965">
        <v>4</v>
      </c>
      <c r="F965" t="s">
        <v>302</v>
      </c>
      <c r="G965" s="12">
        <v>2.1800000000000003E-2</v>
      </c>
      <c r="H965">
        <v>0</v>
      </c>
      <c r="I965">
        <v>6143</v>
      </c>
      <c r="J965" t="s">
        <v>46</v>
      </c>
      <c r="K965" t="s">
        <v>95</v>
      </c>
      <c r="L965" t="s">
        <v>133</v>
      </c>
      <c r="M965" t="s">
        <v>138</v>
      </c>
      <c r="N965" t="s">
        <v>237</v>
      </c>
      <c r="O965">
        <v>0</v>
      </c>
    </row>
    <row r="966" spans="1:15" customFormat="1" x14ac:dyDescent="0.25">
      <c r="A966">
        <v>699222</v>
      </c>
      <c r="B966" t="s">
        <v>1179</v>
      </c>
      <c r="C966">
        <v>4</v>
      </c>
      <c r="D966" t="s">
        <v>17</v>
      </c>
      <c r="E966">
        <v>4</v>
      </c>
      <c r="F966" t="s">
        <v>302</v>
      </c>
      <c r="G966" s="12">
        <v>2.1800000000000003E-2</v>
      </c>
      <c r="H966">
        <v>0</v>
      </c>
      <c r="I966">
        <v>1842</v>
      </c>
      <c r="J966" t="s">
        <v>46</v>
      </c>
      <c r="K966" t="s">
        <v>95</v>
      </c>
      <c r="L966" t="s">
        <v>133</v>
      </c>
      <c r="M966" t="s">
        <v>138</v>
      </c>
      <c r="N966" t="s">
        <v>237</v>
      </c>
      <c r="O966">
        <v>0</v>
      </c>
    </row>
    <row r="967" spans="1:15" customFormat="1" x14ac:dyDescent="0.25">
      <c r="A967">
        <v>699224</v>
      </c>
      <c r="B967" t="s">
        <v>1180</v>
      </c>
      <c r="C967">
        <v>4</v>
      </c>
      <c r="D967" t="s">
        <v>17</v>
      </c>
      <c r="E967">
        <v>4</v>
      </c>
      <c r="F967" t="s">
        <v>302</v>
      </c>
      <c r="G967" s="12">
        <v>2.1800000000000003E-2</v>
      </c>
      <c r="H967">
        <v>0</v>
      </c>
      <c r="I967">
        <v>3159</v>
      </c>
      <c r="J967" t="s">
        <v>46</v>
      </c>
      <c r="K967" t="s">
        <v>95</v>
      </c>
      <c r="L967" t="s">
        <v>133</v>
      </c>
      <c r="M967" t="s">
        <v>138</v>
      </c>
      <c r="N967" t="s">
        <v>237</v>
      </c>
      <c r="O967">
        <v>0</v>
      </c>
    </row>
    <row r="968" spans="1:15" customFormat="1" x14ac:dyDescent="0.25">
      <c r="A968">
        <v>699225</v>
      </c>
      <c r="B968" t="s">
        <v>1181</v>
      </c>
      <c r="C968">
        <v>4</v>
      </c>
      <c r="D968" t="s">
        <v>17</v>
      </c>
      <c r="E968">
        <v>4</v>
      </c>
      <c r="F968" t="s">
        <v>302</v>
      </c>
      <c r="G968" s="12">
        <v>2.1800000000000003E-2</v>
      </c>
      <c r="H968">
        <v>0</v>
      </c>
      <c r="I968">
        <v>2740</v>
      </c>
      <c r="J968" t="s">
        <v>46</v>
      </c>
      <c r="K968" t="s">
        <v>95</v>
      </c>
      <c r="L968" t="s">
        <v>133</v>
      </c>
      <c r="M968" t="s">
        <v>138</v>
      </c>
      <c r="N968" t="s">
        <v>237</v>
      </c>
      <c r="O968">
        <v>0</v>
      </c>
    </row>
    <row r="969" spans="1:15" customFormat="1" x14ac:dyDescent="0.25">
      <c r="A969">
        <v>699226</v>
      </c>
      <c r="B969" t="s">
        <v>1182</v>
      </c>
      <c r="C969">
        <v>4</v>
      </c>
      <c r="D969" t="s">
        <v>17</v>
      </c>
      <c r="E969">
        <v>4</v>
      </c>
      <c r="F969" t="s">
        <v>302</v>
      </c>
      <c r="G969" s="12">
        <v>2.1800000000000003E-2</v>
      </c>
      <c r="H969">
        <v>0</v>
      </c>
      <c r="I969">
        <v>3887</v>
      </c>
      <c r="J969" t="s">
        <v>46</v>
      </c>
      <c r="K969" t="s">
        <v>95</v>
      </c>
      <c r="L969" t="s">
        <v>133</v>
      </c>
      <c r="M969" t="s">
        <v>138</v>
      </c>
      <c r="N969" t="s">
        <v>237</v>
      </c>
      <c r="O969">
        <v>0</v>
      </c>
    </row>
    <row r="970" spans="1:15" customFormat="1" x14ac:dyDescent="0.25">
      <c r="A970">
        <v>699228</v>
      </c>
      <c r="B970" t="s">
        <v>1183</v>
      </c>
      <c r="C970">
        <v>4</v>
      </c>
      <c r="D970" t="s">
        <v>17</v>
      </c>
      <c r="E970">
        <v>4</v>
      </c>
      <c r="F970" t="s">
        <v>302</v>
      </c>
      <c r="G970" s="12">
        <v>2.1800000000000003E-2</v>
      </c>
      <c r="H970">
        <v>0</v>
      </c>
      <c r="I970">
        <v>703</v>
      </c>
      <c r="J970" t="s">
        <v>46</v>
      </c>
      <c r="K970" t="s">
        <v>95</v>
      </c>
      <c r="L970" t="s">
        <v>133</v>
      </c>
      <c r="M970" t="s">
        <v>138</v>
      </c>
      <c r="N970" t="s">
        <v>237</v>
      </c>
      <c r="O970">
        <v>0</v>
      </c>
    </row>
    <row r="971" spans="1:15" customFormat="1" x14ac:dyDescent="0.25">
      <c r="A971">
        <v>699229</v>
      </c>
      <c r="B971" t="s">
        <v>1184</v>
      </c>
      <c r="C971">
        <v>85</v>
      </c>
      <c r="D971" t="s">
        <v>17</v>
      </c>
      <c r="E971">
        <v>85</v>
      </c>
      <c r="F971" t="s">
        <v>302</v>
      </c>
      <c r="G971" s="12">
        <v>2.1800000000000003E-2</v>
      </c>
      <c r="H971">
        <v>0</v>
      </c>
      <c r="I971">
        <v>5092</v>
      </c>
      <c r="J971" t="s">
        <v>46</v>
      </c>
      <c r="K971" t="s">
        <v>95</v>
      </c>
      <c r="L971" t="s">
        <v>133</v>
      </c>
      <c r="M971" t="s">
        <v>138</v>
      </c>
      <c r="N971" t="s">
        <v>237</v>
      </c>
      <c r="O971">
        <v>0</v>
      </c>
    </row>
    <row r="972" spans="1:15" customFormat="1" x14ac:dyDescent="0.25">
      <c r="A972">
        <v>699230</v>
      </c>
      <c r="B972" t="s">
        <v>1185</v>
      </c>
      <c r="C972">
        <v>3</v>
      </c>
      <c r="D972" t="s">
        <v>17</v>
      </c>
      <c r="E972">
        <v>3</v>
      </c>
      <c r="F972" t="s">
        <v>302</v>
      </c>
      <c r="G972" s="12">
        <v>0.2</v>
      </c>
      <c r="H972">
        <v>0</v>
      </c>
      <c r="I972">
        <v>1486</v>
      </c>
      <c r="J972" t="s">
        <v>46</v>
      </c>
      <c r="K972" t="s">
        <v>95</v>
      </c>
      <c r="L972" t="s">
        <v>133</v>
      </c>
      <c r="M972" t="s">
        <v>138</v>
      </c>
      <c r="N972" t="s">
        <v>238</v>
      </c>
      <c r="O972" t="s">
        <v>179</v>
      </c>
    </row>
    <row r="973" spans="1:15" customFormat="1" x14ac:dyDescent="0.25">
      <c r="A973">
        <v>699240</v>
      </c>
      <c r="B973" t="s">
        <v>1186</v>
      </c>
      <c r="C973">
        <v>1</v>
      </c>
      <c r="D973" t="s">
        <v>17</v>
      </c>
      <c r="E973">
        <v>1</v>
      </c>
      <c r="F973" t="s">
        <v>302</v>
      </c>
      <c r="G973" s="12">
        <v>7.0000000000000007E-2</v>
      </c>
      <c r="H973">
        <v>0</v>
      </c>
      <c r="I973">
        <v>0</v>
      </c>
      <c r="J973" t="s">
        <v>46</v>
      </c>
      <c r="K973" t="s">
        <v>88</v>
      </c>
      <c r="L973" t="s">
        <v>133</v>
      </c>
      <c r="M973" t="s">
        <v>138</v>
      </c>
      <c r="N973" t="s">
        <v>177</v>
      </c>
      <c r="O973" t="s">
        <v>302</v>
      </c>
    </row>
    <row r="974" spans="1:15" customFormat="1" x14ac:dyDescent="0.25">
      <c r="A974">
        <v>699250</v>
      </c>
      <c r="B974" t="s">
        <v>1187</v>
      </c>
      <c r="C974">
        <v>1</v>
      </c>
      <c r="D974" t="s">
        <v>17</v>
      </c>
      <c r="E974">
        <v>1</v>
      </c>
      <c r="F974" t="s">
        <v>302</v>
      </c>
      <c r="G974" s="12">
        <v>1.0900000000000001E-4</v>
      </c>
      <c r="H974">
        <v>0</v>
      </c>
      <c r="I974">
        <v>4363</v>
      </c>
      <c r="J974" t="s">
        <v>46</v>
      </c>
      <c r="K974" t="s">
        <v>88</v>
      </c>
      <c r="L974" t="s">
        <v>133</v>
      </c>
      <c r="M974" t="s">
        <v>138</v>
      </c>
      <c r="N974" t="s">
        <v>177</v>
      </c>
      <c r="O974" t="s">
        <v>302</v>
      </c>
    </row>
    <row r="975" spans="1:15" customFormat="1" x14ac:dyDescent="0.25">
      <c r="A975">
        <v>699260</v>
      </c>
      <c r="B975" t="s">
        <v>1188</v>
      </c>
      <c r="C975">
        <v>1</v>
      </c>
      <c r="D975" t="s">
        <v>17</v>
      </c>
      <c r="E975">
        <v>1</v>
      </c>
      <c r="F975" t="s">
        <v>302</v>
      </c>
      <c r="G975" s="12">
        <v>0.12644000000000002</v>
      </c>
      <c r="H975">
        <v>0</v>
      </c>
      <c r="I975">
        <v>1997</v>
      </c>
      <c r="J975" t="s">
        <v>46</v>
      </c>
      <c r="K975" t="s">
        <v>88</v>
      </c>
      <c r="L975" t="s">
        <v>133</v>
      </c>
      <c r="M975" t="s">
        <v>138</v>
      </c>
      <c r="N975" t="s">
        <v>177</v>
      </c>
      <c r="O975" t="s">
        <v>302</v>
      </c>
    </row>
    <row r="976" spans="1:15" customFormat="1" x14ac:dyDescent="0.25">
      <c r="A976">
        <v>699274</v>
      </c>
      <c r="B976" t="s">
        <v>1189</v>
      </c>
      <c r="C976">
        <v>4</v>
      </c>
      <c r="D976" t="s">
        <v>17</v>
      </c>
      <c r="E976">
        <v>4</v>
      </c>
      <c r="F976" t="s">
        <v>302</v>
      </c>
      <c r="G976" s="12">
        <v>2.1800000000000003E-2</v>
      </c>
      <c r="H976">
        <v>0</v>
      </c>
      <c r="I976">
        <v>2955</v>
      </c>
      <c r="J976" t="s">
        <v>46</v>
      </c>
      <c r="K976" t="s">
        <v>95</v>
      </c>
      <c r="L976" t="s">
        <v>133</v>
      </c>
      <c r="M976" t="s">
        <v>138</v>
      </c>
      <c r="N976" t="s">
        <v>237</v>
      </c>
      <c r="O976">
        <v>0</v>
      </c>
    </row>
    <row r="977" spans="1:15" customFormat="1" x14ac:dyDescent="0.25">
      <c r="A977">
        <v>699285</v>
      </c>
      <c r="B977" t="s">
        <v>1190</v>
      </c>
      <c r="C977">
        <v>4</v>
      </c>
      <c r="D977" t="s">
        <v>17</v>
      </c>
      <c r="E977">
        <v>4</v>
      </c>
      <c r="F977" t="s">
        <v>302</v>
      </c>
      <c r="G977" s="12">
        <v>2.1800000000000003E-2</v>
      </c>
      <c r="H977">
        <v>0</v>
      </c>
      <c r="I977">
        <v>4837</v>
      </c>
      <c r="J977" t="s">
        <v>46</v>
      </c>
      <c r="K977" t="s">
        <v>95</v>
      </c>
      <c r="L977" t="s">
        <v>133</v>
      </c>
      <c r="M977" t="s">
        <v>138</v>
      </c>
      <c r="N977" t="s">
        <v>237</v>
      </c>
      <c r="O977">
        <v>0</v>
      </c>
    </row>
    <row r="978" spans="1:15" customFormat="1" x14ac:dyDescent="0.25">
      <c r="A978">
        <v>699296</v>
      </c>
      <c r="B978" t="s">
        <v>1191</v>
      </c>
      <c r="C978">
        <v>31</v>
      </c>
      <c r="D978" t="s">
        <v>17</v>
      </c>
      <c r="E978">
        <v>31</v>
      </c>
      <c r="F978" t="s">
        <v>302</v>
      </c>
      <c r="G978" s="12">
        <v>0.46402857142857146</v>
      </c>
      <c r="H978">
        <v>0</v>
      </c>
      <c r="I978">
        <v>467</v>
      </c>
      <c r="J978" t="s">
        <v>46</v>
      </c>
      <c r="K978" t="s">
        <v>95</v>
      </c>
      <c r="L978" t="s">
        <v>133</v>
      </c>
      <c r="M978" t="s">
        <v>138</v>
      </c>
      <c r="N978" t="s">
        <v>237</v>
      </c>
      <c r="O978" t="s">
        <v>302</v>
      </c>
    </row>
    <row r="979" spans="1:15" customFormat="1" x14ac:dyDescent="0.25">
      <c r="A979">
        <v>699300</v>
      </c>
      <c r="B979" t="s">
        <v>1192</v>
      </c>
      <c r="C979">
        <v>1</v>
      </c>
      <c r="D979" t="s">
        <v>17</v>
      </c>
      <c r="E979">
        <v>1</v>
      </c>
      <c r="F979" t="s">
        <v>302</v>
      </c>
      <c r="G979" s="12">
        <v>0.02</v>
      </c>
      <c r="H979">
        <v>0</v>
      </c>
      <c r="I979">
        <v>0</v>
      </c>
      <c r="J979" t="s">
        <v>46</v>
      </c>
      <c r="K979">
        <v>0</v>
      </c>
      <c r="L979" t="s">
        <v>133</v>
      </c>
      <c r="M979" t="s">
        <v>138</v>
      </c>
      <c r="N979" t="s">
        <v>177</v>
      </c>
      <c r="O979" t="s">
        <v>302</v>
      </c>
    </row>
    <row r="980" spans="1:15" customFormat="1" x14ac:dyDescent="0.25">
      <c r="A980">
        <v>699305</v>
      </c>
      <c r="B980" t="s">
        <v>1193</v>
      </c>
      <c r="C980">
        <v>10</v>
      </c>
      <c r="D980" t="s">
        <v>17</v>
      </c>
      <c r="E980">
        <v>10</v>
      </c>
      <c r="F980">
        <v>0</v>
      </c>
      <c r="G980" s="12">
        <v>2.1504142857142861</v>
      </c>
      <c r="H980">
        <v>0</v>
      </c>
      <c r="I980">
        <v>0</v>
      </c>
      <c r="J980" t="s">
        <v>46</v>
      </c>
      <c r="K980" t="s">
        <v>95</v>
      </c>
      <c r="L980" t="s">
        <v>133</v>
      </c>
      <c r="M980" t="s">
        <v>138</v>
      </c>
      <c r="N980" t="s">
        <v>238</v>
      </c>
      <c r="O980" t="s">
        <v>179</v>
      </c>
    </row>
    <row r="981" spans="1:15" customFormat="1" x14ac:dyDescent="0.25">
      <c r="A981">
        <v>699322</v>
      </c>
      <c r="B981" t="s">
        <v>1194</v>
      </c>
      <c r="C981">
        <v>4</v>
      </c>
      <c r="D981" t="s">
        <v>17</v>
      </c>
      <c r="E981">
        <v>4</v>
      </c>
      <c r="F981" t="s">
        <v>302</v>
      </c>
      <c r="G981" s="12">
        <v>2.1800000000000003E-2</v>
      </c>
      <c r="H981">
        <v>0</v>
      </c>
      <c r="I981">
        <v>3560</v>
      </c>
      <c r="J981" t="s">
        <v>46</v>
      </c>
      <c r="K981" t="s">
        <v>95</v>
      </c>
      <c r="L981" t="s">
        <v>133</v>
      </c>
      <c r="M981" t="s">
        <v>138</v>
      </c>
      <c r="N981" t="s">
        <v>237</v>
      </c>
      <c r="O981">
        <v>0</v>
      </c>
    </row>
    <row r="982" spans="1:15" customFormat="1" x14ac:dyDescent="0.25">
      <c r="A982">
        <v>699506</v>
      </c>
      <c r="B982" t="s">
        <v>1195</v>
      </c>
      <c r="C982">
        <v>2</v>
      </c>
      <c r="D982" t="s">
        <v>17</v>
      </c>
      <c r="E982">
        <v>2</v>
      </c>
      <c r="F982" t="s">
        <v>302</v>
      </c>
      <c r="G982" s="12">
        <v>3.27E-2</v>
      </c>
      <c r="H982">
        <v>0</v>
      </c>
      <c r="I982">
        <v>40</v>
      </c>
      <c r="J982" t="s">
        <v>46</v>
      </c>
      <c r="K982" t="s">
        <v>88</v>
      </c>
      <c r="L982" t="s">
        <v>133</v>
      </c>
      <c r="M982" t="s">
        <v>138</v>
      </c>
      <c r="N982" t="s">
        <v>177</v>
      </c>
      <c r="O982">
        <v>0</v>
      </c>
    </row>
    <row r="983" spans="1:15" customFormat="1" x14ac:dyDescent="0.25">
      <c r="A983">
        <v>699510</v>
      </c>
      <c r="B983" t="s">
        <v>1196</v>
      </c>
      <c r="C983">
        <v>1</v>
      </c>
      <c r="D983" t="s">
        <v>17</v>
      </c>
      <c r="E983">
        <v>1</v>
      </c>
      <c r="F983" t="s">
        <v>302</v>
      </c>
      <c r="G983" s="12">
        <v>3.27E-2</v>
      </c>
      <c r="H983">
        <v>0</v>
      </c>
      <c r="I983">
        <v>1484</v>
      </c>
      <c r="J983" t="s">
        <v>46</v>
      </c>
      <c r="K983" t="s">
        <v>88</v>
      </c>
      <c r="L983" t="s">
        <v>133</v>
      </c>
      <c r="M983" t="s">
        <v>138</v>
      </c>
      <c r="N983" t="s">
        <v>177</v>
      </c>
      <c r="O983">
        <v>0</v>
      </c>
    </row>
    <row r="984" spans="1:15" customFormat="1" x14ac:dyDescent="0.25">
      <c r="A984">
        <v>700000</v>
      </c>
      <c r="B984" t="s">
        <v>1197</v>
      </c>
      <c r="C984" t="s">
        <v>302</v>
      </c>
      <c r="D984" t="s">
        <v>302</v>
      </c>
      <c r="E984" t="s">
        <v>302</v>
      </c>
      <c r="F984" t="s">
        <v>302</v>
      </c>
      <c r="G984" s="12">
        <v>1E-3</v>
      </c>
      <c r="H984">
        <v>0</v>
      </c>
      <c r="I984">
        <v>0</v>
      </c>
      <c r="J984" t="s">
        <v>46</v>
      </c>
      <c r="K984" t="s">
        <v>302</v>
      </c>
      <c r="L984" t="s">
        <v>132</v>
      </c>
      <c r="M984" t="s">
        <v>151</v>
      </c>
      <c r="N984" t="s">
        <v>302</v>
      </c>
      <c r="O984" t="s">
        <v>302</v>
      </c>
    </row>
    <row r="985" spans="1:15" customFormat="1" x14ac:dyDescent="0.25">
      <c r="A985">
        <v>718060</v>
      </c>
      <c r="B985" t="s">
        <v>1198</v>
      </c>
      <c r="C985">
        <v>75</v>
      </c>
      <c r="D985" t="s">
        <v>18</v>
      </c>
      <c r="E985">
        <v>75</v>
      </c>
      <c r="F985" t="s">
        <v>302</v>
      </c>
      <c r="G985" s="12">
        <v>2.1800000000000002</v>
      </c>
      <c r="H985">
        <v>0</v>
      </c>
      <c r="I985">
        <v>155</v>
      </c>
      <c r="J985" t="s">
        <v>46</v>
      </c>
      <c r="K985" t="s">
        <v>76</v>
      </c>
      <c r="L985" t="s">
        <v>132</v>
      </c>
      <c r="M985" t="s">
        <v>147</v>
      </c>
      <c r="N985" t="s">
        <v>302</v>
      </c>
      <c r="O985" t="s">
        <v>274</v>
      </c>
    </row>
    <row r="986" spans="1:15" customFormat="1" x14ac:dyDescent="0.25">
      <c r="A986">
        <v>718126</v>
      </c>
      <c r="B986" t="s">
        <v>1199</v>
      </c>
      <c r="C986">
        <v>75</v>
      </c>
      <c r="D986" t="s">
        <v>18</v>
      </c>
      <c r="E986">
        <v>75</v>
      </c>
      <c r="F986" t="s">
        <v>302</v>
      </c>
      <c r="G986" s="12">
        <v>2.3544</v>
      </c>
      <c r="H986" t="s">
        <v>325</v>
      </c>
      <c r="I986">
        <v>0</v>
      </c>
      <c r="J986" t="s">
        <v>46</v>
      </c>
      <c r="K986" t="s">
        <v>107</v>
      </c>
      <c r="L986" t="s">
        <v>132</v>
      </c>
      <c r="M986" t="s">
        <v>153</v>
      </c>
      <c r="N986" t="s">
        <v>302</v>
      </c>
      <c r="O986" t="s">
        <v>274</v>
      </c>
    </row>
    <row r="987" spans="1:15" customFormat="1" x14ac:dyDescent="0.25">
      <c r="A987" t="s">
        <v>1200</v>
      </c>
      <c r="B987" t="s">
        <v>1201</v>
      </c>
      <c r="C987">
        <v>75</v>
      </c>
      <c r="D987" t="s">
        <v>18</v>
      </c>
      <c r="E987">
        <v>75</v>
      </c>
      <c r="F987" t="s">
        <v>302</v>
      </c>
      <c r="G987" s="12">
        <v>2.5397000000000003</v>
      </c>
      <c r="H987" t="s">
        <v>325</v>
      </c>
      <c r="I987" s="27"/>
      <c r="J987" t="s">
        <v>46</v>
      </c>
      <c r="K987" t="s">
        <v>85</v>
      </c>
      <c r="L987" t="s">
        <v>132</v>
      </c>
      <c r="M987" t="s">
        <v>147</v>
      </c>
      <c r="N987" t="s">
        <v>302</v>
      </c>
      <c r="O987" t="s">
        <v>274</v>
      </c>
    </row>
    <row r="988" spans="1:15" customFormat="1" x14ac:dyDescent="0.25">
      <c r="A988">
        <v>720204</v>
      </c>
      <c r="B988" t="s">
        <v>1202</v>
      </c>
      <c r="C988">
        <v>35</v>
      </c>
      <c r="D988" t="s">
        <v>18</v>
      </c>
      <c r="E988">
        <v>35</v>
      </c>
      <c r="F988" t="s">
        <v>302</v>
      </c>
      <c r="G988" s="12">
        <v>7.2427999999999999</v>
      </c>
      <c r="H988">
        <v>0</v>
      </c>
      <c r="I988">
        <v>14</v>
      </c>
      <c r="J988" t="s">
        <v>46</v>
      </c>
      <c r="K988" t="s">
        <v>77</v>
      </c>
      <c r="L988" t="s">
        <v>132</v>
      </c>
      <c r="M988" t="s">
        <v>146</v>
      </c>
      <c r="N988" t="s">
        <v>187</v>
      </c>
      <c r="O988" t="s">
        <v>273</v>
      </c>
    </row>
    <row r="989" spans="1:15" customFormat="1" x14ac:dyDescent="0.25">
      <c r="A989">
        <v>720215</v>
      </c>
      <c r="B989" t="s">
        <v>1202</v>
      </c>
      <c r="C989">
        <v>70</v>
      </c>
      <c r="D989" t="s">
        <v>18</v>
      </c>
      <c r="E989">
        <v>70</v>
      </c>
      <c r="F989" t="s">
        <v>302</v>
      </c>
      <c r="G989" s="12">
        <v>13.669</v>
      </c>
      <c r="H989">
        <v>0</v>
      </c>
      <c r="I989">
        <v>3</v>
      </c>
      <c r="J989" t="s">
        <v>46</v>
      </c>
      <c r="K989" t="s">
        <v>77</v>
      </c>
      <c r="L989" t="s">
        <v>132</v>
      </c>
      <c r="M989" t="s">
        <v>146</v>
      </c>
      <c r="N989" t="s">
        <v>187</v>
      </c>
      <c r="O989" t="s">
        <v>273</v>
      </c>
    </row>
    <row r="990" spans="1:15" customFormat="1" x14ac:dyDescent="0.25">
      <c r="A990">
        <v>720230</v>
      </c>
      <c r="B990" t="s">
        <v>1203</v>
      </c>
      <c r="C990">
        <v>75</v>
      </c>
      <c r="D990" t="s">
        <v>18</v>
      </c>
      <c r="E990">
        <v>75</v>
      </c>
      <c r="F990" t="s">
        <v>302</v>
      </c>
      <c r="G990" s="12">
        <v>3.8694999999999999</v>
      </c>
      <c r="H990">
        <v>0</v>
      </c>
      <c r="I990">
        <v>8</v>
      </c>
      <c r="J990" t="s">
        <v>46</v>
      </c>
      <c r="K990" t="s">
        <v>77</v>
      </c>
      <c r="L990" t="s">
        <v>132</v>
      </c>
      <c r="M990" t="s">
        <v>146</v>
      </c>
      <c r="N990" t="s">
        <v>188</v>
      </c>
      <c r="O990" t="s">
        <v>273</v>
      </c>
    </row>
    <row r="991" spans="1:15" customFormat="1" x14ac:dyDescent="0.25">
      <c r="A991">
        <v>720602</v>
      </c>
      <c r="B991" t="s">
        <v>1204</v>
      </c>
      <c r="C991" t="s">
        <v>1205</v>
      </c>
      <c r="D991" t="s">
        <v>18</v>
      </c>
      <c r="E991" t="s">
        <v>1205</v>
      </c>
      <c r="F991" t="s">
        <v>302</v>
      </c>
      <c r="G991" s="12">
        <v>17.8383</v>
      </c>
      <c r="H991">
        <v>0</v>
      </c>
      <c r="I991">
        <v>3</v>
      </c>
      <c r="J991" t="s">
        <v>46</v>
      </c>
      <c r="K991" t="s">
        <v>77</v>
      </c>
      <c r="L991" t="s">
        <v>132</v>
      </c>
      <c r="M991" t="s">
        <v>146</v>
      </c>
      <c r="N991" t="s">
        <v>187</v>
      </c>
      <c r="O991" t="s">
        <v>273</v>
      </c>
    </row>
    <row r="992" spans="1:15" customFormat="1" x14ac:dyDescent="0.25">
      <c r="A992">
        <v>721324</v>
      </c>
      <c r="B992" t="s">
        <v>1206</v>
      </c>
      <c r="C992">
        <v>60</v>
      </c>
      <c r="D992" t="s">
        <v>18</v>
      </c>
      <c r="E992">
        <v>60</v>
      </c>
      <c r="F992" t="s">
        <v>302</v>
      </c>
      <c r="G992" s="12">
        <v>20.122800000000002</v>
      </c>
      <c r="H992" t="s">
        <v>325</v>
      </c>
      <c r="I992">
        <v>11</v>
      </c>
      <c r="J992" t="s">
        <v>46</v>
      </c>
      <c r="K992" t="s">
        <v>1207</v>
      </c>
      <c r="L992" t="s">
        <v>132</v>
      </c>
      <c r="M992" t="s">
        <v>146</v>
      </c>
      <c r="N992" t="s">
        <v>1208</v>
      </c>
      <c r="O992" t="s">
        <v>273</v>
      </c>
    </row>
    <row r="993" spans="1:15" customFormat="1" x14ac:dyDescent="0.25">
      <c r="A993">
        <v>721512</v>
      </c>
      <c r="B993" t="s">
        <v>1209</v>
      </c>
      <c r="C993">
        <v>35</v>
      </c>
      <c r="D993" t="s">
        <v>18</v>
      </c>
      <c r="E993">
        <v>35</v>
      </c>
      <c r="F993" t="s">
        <v>302</v>
      </c>
      <c r="G993" s="12">
        <v>5.8795500000000001</v>
      </c>
      <c r="H993" t="s">
        <v>325</v>
      </c>
      <c r="I993">
        <v>26</v>
      </c>
      <c r="J993" t="s">
        <v>46</v>
      </c>
      <c r="K993" t="s">
        <v>1207</v>
      </c>
      <c r="L993" t="s">
        <v>132</v>
      </c>
      <c r="M993" t="s">
        <v>146</v>
      </c>
      <c r="N993" t="s">
        <v>1208</v>
      </c>
      <c r="O993" t="s">
        <v>273</v>
      </c>
    </row>
    <row r="994" spans="1:15" customFormat="1" x14ac:dyDescent="0.25">
      <c r="A994">
        <v>721523</v>
      </c>
      <c r="B994" t="s">
        <v>1209</v>
      </c>
      <c r="C994">
        <v>50</v>
      </c>
      <c r="D994" t="s">
        <v>18</v>
      </c>
      <c r="E994">
        <v>50</v>
      </c>
      <c r="F994" t="s">
        <v>302</v>
      </c>
      <c r="G994" s="12">
        <v>7.7328999999999999</v>
      </c>
      <c r="H994" t="s">
        <v>325</v>
      </c>
      <c r="I994">
        <v>4</v>
      </c>
      <c r="J994" t="s">
        <v>46</v>
      </c>
      <c r="K994" t="s">
        <v>1207</v>
      </c>
      <c r="L994" t="s">
        <v>132</v>
      </c>
      <c r="M994" t="s">
        <v>146</v>
      </c>
      <c r="N994" t="s">
        <v>1208</v>
      </c>
      <c r="O994" t="s">
        <v>273</v>
      </c>
    </row>
    <row r="995" spans="1:15" customFormat="1" x14ac:dyDescent="0.25">
      <c r="A995">
        <v>721604</v>
      </c>
      <c r="B995" t="s">
        <v>1210</v>
      </c>
      <c r="C995">
        <v>5</v>
      </c>
      <c r="D995" t="s">
        <v>18</v>
      </c>
      <c r="E995">
        <v>5</v>
      </c>
      <c r="F995" t="s">
        <v>302</v>
      </c>
      <c r="G995" s="12">
        <v>1.7035</v>
      </c>
      <c r="H995">
        <v>0</v>
      </c>
      <c r="I995">
        <v>227</v>
      </c>
      <c r="J995" t="s">
        <v>46</v>
      </c>
      <c r="K995" t="s">
        <v>82</v>
      </c>
      <c r="L995" t="s">
        <v>132</v>
      </c>
      <c r="M995" t="s">
        <v>146</v>
      </c>
      <c r="N995" t="s">
        <v>1208</v>
      </c>
      <c r="O995" t="s">
        <v>273</v>
      </c>
    </row>
    <row r="996" spans="1:15" customFormat="1" x14ac:dyDescent="0.25">
      <c r="A996">
        <v>721615</v>
      </c>
      <c r="B996" t="s">
        <v>1211</v>
      </c>
      <c r="C996">
        <v>15</v>
      </c>
      <c r="D996" t="s">
        <v>18</v>
      </c>
      <c r="E996">
        <v>15</v>
      </c>
      <c r="F996">
        <v>0</v>
      </c>
      <c r="G996" s="12">
        <v>7.1814999999999998</v>
      </c>
      <c r="H996">
        <v>0</v>
      </c>
      <c r="I996">
        <v>27</v>
      </c>
      <c r="J996" t="s">
        <v>46</v>
      </c>
      <c r="K996" t="s">
        <v>82</v>
      </c>
      <c r="L996" t="s">
        <v>132</v>
      </c>
      <c r="M996" t="s">
        <v>146</v>
      </c>
      <c r="N996" t="s">
        <v>1208</v>
      </c>
      <c r="O996" t="s">
        <v>273</v>
      </c>
    </row>
    <row r="997" spans="1:15" customFormat="1" x14ac:dyDescent="0.25">
      <c r="A997">
        <v>721626</v>
      </c>
      <c r="B997" t="s">
        <v>1212</v>
      </c>
      <c r="C997">
        <v>20</v>
      </c>
      <c r="D997" t="s">
        <v>18</v>
      </c>
      <c r="E997">
        <v>20</v>
      </c>
      <c r="F997" t="s">
        <v>302</v>
      </c>
      <c r="G997" s="12">
        <v>4.7270000000000003</v>
      </c>
      <c r="H997">
        <v>0</v>
      </c>
      <c r="I997">
        <v>583</v>
      </c>
      <c r="J997" t="s">
        <v>46</v>
      </c>
      <c r="K997" t="s">
        <v>95</v>
      </c>
      <c r="L997" t="s">
        <v>132</v>
      </c>
      <c r="M997" t="s">
        <v>146</v>
      </c>
      <c r="N997" t="s">
        <v>1208</v>
      </c>
      <c r="O997" t="s">
        <v>273</v>
      </c>
    </row>
    <row r="998" spans="1:15" customFormat="1" x14ac:dyDescent="0.25">
      <c r="A998">
        <v>721814</v>
      </c>
      <c r="B998" t="s">
        <v>1213</v>
      </c>
      <c r="C998">
        <v>50</v>
      </c>
      <c r="D998" t="s">
        <v>18</v>
      </c>
      <c r="E998">
        <v>50</v>
      </c>
      <c r="F998">
        <v>0</v>
      </c>
      <c r="G998" s="12">
        <v>11.654</v>
      </c>
      <c r="H998">
        <v>0</v>
      </c>
      <c r="I998">
        <v>28</v>
      </c>
      <c r="J998" t="s">
        <v>46</v>
      </c>
      <c r="K998" t="s">
        <v>82</v>
      </c>
      <c r="L998" t="s">
        <v>132</v>
      </c>
      <c r="M998" t="s">
        <v>146</v>
      </c>
      <c r="N998" t="s">
        <v>1208</v>
      </c>
      <c r="O998" t="s">
        <v>273</v>
      </c>
    </row>
    <row r="999" spans="1:15" customFormat="1" x14ac:dyDescent="0.25">
      <c r="A999">
        <v>721825</v>
      </c>
      <c r="B999" t="s">
        <v>1214</v>
      </c>
      <c r="C999">
        <v>50</v>
      </c>
      <c r="D999" t="s">
        <v>18</v>
      </c>
      <c r="E999">
        <v>50</v>
      </c>
      <c r="F999">
        <v>0</v>
      </c>
      <c r="G999" s="12">
        <v>13.670500000000001</v>
      </c>
      <c r="H999">
        <v>0</v>
      </c>
      <c r="I999">
        <v>20</v>
      </c>
      <c r="J999" t="s">
        <v>46</v>
      </c>
      <c r="K999" t="s">
        <v>82</v>
      </c>
      <c r="L999" t="s">
        <v>132</v>
      </c>
      <c r="M999" t="s">
        <v>146</v>
      </c>
      <c r="N999" t="s">
        <v>1208</v>
      </c>
      <c r="O999" t="s">
        <v>273</v>
      </c>
    </row>
    <row r="1000" spans="1:15" customFormat="1" x14ac:dyDescent="0.25">
      <c r="A1000">
        <v>721836</v>
      </c>
      <c r="B1000" t="s">
        <v>1215</v>
      </c>
      <c r="C1000">
        <v>50</v>
      </c>
      <c r="D1000" t="s">
        <v>18</v>
      </c>
      <c r="E1000">
        <v>50</v>
      </c>
      <c r="F1000">
        <v>0</v>
      </c>
      <c r="G1000" s="12">
        <v>15.905000000000001</v>
      </c>
      <c r="H1000">
        <v>0</v>
      </c>
      <c r="I1000">
        <v>19</v>
      </c>
      <c r="J1000" t="s">
        <v>46</v>
      </c>
      <c r="K1000" t="s">
        <v>82</v>
      </c>
      <c r="L1000" t="s">
        <v>132</v>
      </c>
      <c r="M1000" t="s">
        <v>146</v>
      </c>
      <c r="N1000" t="s">
        <v>1208</v>
      </c>
      <c r="O1000" t="s">
        <v>273</v>
      </c>
    </row>
    <row r="1001" spans="1:15" customFormat="1" x14ac:dyDescent="0.25">
      <c r="A1001">
        <v>721840</v>
      </c>
      <c r="B1001" t="s">
        <v>1216</v>
      </c>
      <c r="C1001">
        <v>50</v>
      </c>
      <c r="D1001" t="s">
        <v>18</v>
      </c>
      <c r="E1001">
        <v>50</v>
      </c>
      <c r="F1001">
        <v>0</v>
      </c>
      <c r="G1001" s="12">
        <v>26.805000000000003</v>
      </c>
      <c r="H1001">
        <v>0</v>
      </c>
      <c r="I1001">
        <v>24</v>
      </c>
      <c r="J1001" t="s">
        <v>46</v>
      </c>
      <c r="K1001" t="s">
        <v>82</v>
      </c>
      <c r="L1001" t="s">
        <v>132</v>
      </c>
      <c r="M1001" t="s">
        <v>146</v>
      </c>
      <c r="N1001" t="s">
        <v>1208</v>
      </c>
      <c r="O1001" t="s">
        <v>273</v>
      </c>
    </row>
    <row r="1002" spans="1:15" customFormat="1" x14ac:dyDescent="0.25">
      <c r="A1002">
        <v>721851</v>
      </c>
      <c r="B1002" t="s">
        <v>1217</v>
      </c>
      <c r="C1002">
        <v>70</v>
      </c>
      <c r="D1002" t="s">
        <v>18</v>
      </c>
      <c r="E1002">
        <v>70</v>
      </c>
      <c r="F1002">
        <v>0</v>
      </c>
      <c r="G1002" s="12">
        <v>36.770000000000003</v>
      </c>
      <c r="H1002">
        <v>0</v>
      </c>
      <c r="I1002">
        <v>15</v>
      </c>
      <c r="J1002" t="s">
        <v>46</v>
      </c>
      <c r="K1002" t="s">
        <v>82</v>
      </c>
      <c r="L1002" t="s">
        <v>132</v>
      </c>
      <c r="M1002" t="s">
        <v>146</v>
      </c>
      <c r="N1002" t="s">
        <v>1208</v>
      </c>
      <c r="O1002" t="s">
        <v>273</v>
      </c>
    </row>
    <row r="1003" spans="1:15" customFormat="1" x14ac:dyDescent="0.25">
      <c r="A1003">
        <v>721906</v>
      </c>
      <c r="B1003" t="s">
        <v>1218</v>
      </c>
      <c r="C1003">
        <v>50</v>
      </c>
      <c r="D1003" t="s">
        <v>18</v>
      </c>
      <c r="E1003">
        <v>50</v>
      </c>
      <c r="F1003">
        <v>0</v>
      </c>
      <c r="G1003" s="12">
        <v>6.3160000000000007</v>
      </c>
      <c r="H1003" t="s">
        <v>325</v>
      </c>
      <c r="I1003">
        <v>13</v>
      </c>
      <c r="J1003" t="s">
        <v>46</v>
      </c>
      <c r="K1003" t="s">
        <v>95</v>
      </c>
      <c r="L1003" t="s">
        <v>132</v>
      </c>
      <c r="M1003" t="s">
        <v>146</v>
      </c>
      <c r="N1003" t="s">
        <v>187</v>
      </c>
      <c r="O1003" t="s">
        <v>273</v>
      </c>
    </row>
    <row r="1004" spans="1:15" customFormat="1" x14ac:dyDescent="0.25">
      <c r="A1004">
        <v>721910</v>
      </c>
      <c r="B1004" t="s">
        <v>1219</v>
      </c>
      <c r="C1004">
        <v>75</v>
      </c>
      <c r="D1004" t="s">
        <v>18</v>
      </c>
      <c r="E1004">
        <v>75</v>
      </c>
      <c r="F1004">
        <v>0</v>
      </c>
      <c r="G1004" s="12">
        <v>2.8340000000000001</v>
      </c>
      <c r="H1004" t="s">
        <v>325</v>
      </c>
      <c r="I1004">
        <v>116</v>
      </c>
      <c r="J1004" t="s">
        <v>46</v>
      </c>
      <c r="K1004" t="s">
        <v>95</v>
      </c>
      <c r="L1004" t="s">
        <v>132</v>
      </c>
      <c r="M1004" t="s">
        <v>147</v>
      </c>
      <c r="N1004">
        <v>0</v>
      </c>
      <c r="O1004" t="s">
        <v>273</v>
      </c>
    </row>
    <row r="1005" spans="1:15" customFormat="1" x14ac:dyDescent="0.25">
      <c r="A1005">
        <v>778002</v>
      </c>
      <c r="B1005" t="s">
        <v>1220</v>
      </c>
      <c r="C1005">
        <v>75</v>
      </c>
      <c r="D1005" t="s">
        <v>18</v>
      </c>
      <c r="E1005">
        <v>75</v>
      </c>
      <c r="F1005">
        <v>0</v>
      </c>
      <c r="G1005" s="12">
        <v>4.9813000000000009</v>
      </c>
      <c r="H1005">
        <v>0</v>
      </c>
      <c r="I1005" s="27"/>
      <c r="J1005" t="s">
        <v>46</v>
      </c>
      <c r="K1005" t="s">
        <v>95</v>
      </c>
      <c r="L1005" t="s">
        <v>132</v>
      </c>
      <c r="M1005" t="s">
        <v>146</v>
      </c>
      <c r="N1005">
        <v>0</v>
      </c>
      <c r="O1005" t="s">
        <v>273</v>
      </c>
    </row>
    <row r="1006" spans="1:15" customFormat="1" x14ac:dyDescent="0.25">
      <c r="A1006">
        <v>721921</v>
      </c>
      <c r="B1006" t="s">
        <v>1221</v>
      </c>
      <c r="C1006">
        <v>70</v>
      </c>
      <c r="D1006" t="s">
        <v>18</v>
      </c>
      <c r="E1006">
        <v>70</v>
      </c>
      <c r="F1006">
        <v>0</v>
      </c>
      <c r="G1006" s="12">
        <v>12.596</v>
      </c>
      <c r="H1006" t="s">
        <v>325</v>
      </c>
      <c r="I1006">
        <v>4</v>
      </c>
      <c r="J1006" t="s">
        <v>46</v>
      </c>
      <c r="K1006" t="s">
        <v>95</v>
      </c>
      <c r="L1006" t="s">
        <v>132</v>
      </c>
      <c r="M1006" t="s">
        <v>146</v>
      </c>
      <c r="N1006" t="s">
        <v>187</v>
      </c>
      <c r="O1006" t="s">
        <v>273</v>
      </c>
    </row>
    <row r="1007" spans="1:15" customFormat="1" x14ac:dyDescent="0.25">
      <c r="A1007">
        <v>721932</v>
      </c>
      <c r="B1007" t="s">
        <v>1218</v>
      </c>
      <c r="C1007">
        <v>5</v>
      </c>
      <c r="D1007" t="s">
        <v>18</v>
      </c>
      <c r="E1007">
        <v>5</v>
      </c>
      <c r="F1007" t="s">
        <v>302</v>
      </c>
      <c r="G1007" s="12">
        <v>1.458</v>
      </c>
      <c r="H1007" t="s">
        <v>325</v>
      </c>
      <c r="I1007">
        <v>10</v>
      </c>
      <c r="J1007" t="s">
        <v>46</v>
      </c>
      <c r="K1007" t="s">
        <v>95</v>
      </c>
      <c r="L1007" t="s">
        <v>132</v>
      </c>
      <c r="M1007" t="s">
        <v>146</v>
      </c>
      <c r="N1007" t="s">
        <v>187</v>
      </c>
      <c r="O1007" t="s">
        <v>273</v>
      </c>
    </row>
    <row r="1008" spans="1:15" customFormat="1" x14ac:dyDescent="0.25">
      <c r="A1008">
        <v>721943</v>
      </c>
      <c r="B1008" t="s">
        <v>1222</v>
      </c>
      <c r="C1008">
        <v>5</v>
      </c>
      <c r="D1008" t="s">
        <v>18</v>
      </c>
      <c r="E1008">
        <v>5</v>
      </c>
      <c r="F1008" t="s">
        <v>302</v>
      </c>
      <c r="G1008" s="12">
        <v>1.7625000000000002</v>
      </c>
      <c r="H1008" t="s">
        <v>325</v>
      </c>
      <c r="I1008">
        <v>792</v>
      </c>
      <c r="J1008" t="s">
        <v>46</v>
      </c>
      <c r="K1008" t="s">
        <v>95</v>
      </c>
      <c r="L1008" t="s">
        <v>132</v>
      </c>
      <c r="M1008" t="s">
        <v>146</v>
      </c>
      <c r="N1008" t="s">
        <v>187</v>
      </c>
      <c r="O1008" t="s">
        <v>273</v>
      </c>
    </row>
    <row r="1009" spans="1:15" customFormat="1" x14ac:dyDescent="0.25">
      <c r="A1009">
        <v>724323</v>
      </c>
      <c r="B1009" t="s">
        <v>1223</v>
      </c>
      <c r="C1009">
        <v>25</v>
      </c>
      <c r="D1009" t="s">
        <v>18</v>
      </c>
      <c r="E1009">
        <v>25</v>
      </c>
      <c r="F1009" t="s">
        <v>302</v>
      </c>
      <c r="G1009" s="12">
        <v>1.3625</v>
      </c>
      <c r="H1009">
        <v>0</v>
      </c>
      <c r="I1009">
        <v>3</v>
      </c>
      <c r="J1009" t="s">
        <v>46</v>
      </c>
      <c r="K1009" t="s">
        <v>88</v>
      </c>
      <c r="L1009" t="s">
        <v>132</v>
      </c>
      <c r="M1009" t="s">
        <v>146</v>
      </c>
      <c r="N1009" t="s">
        <v>194</v>
      </c>
      <c r="O1009" t="s">
        <v>273</v>
      </c>
    </row>
    <row r="1010" spans="1:15" customFormat="1" x14ac:dyDescent="0.25">
      <c r="A1010">
        <v>724334</v>
      </c>
      <c r="B1010" t="s">
        <v>1224</v>
      </c>
      <c r="C1010">
        <v>37.5</v>
      </c>
      <c r="D1010" t="s">
        <v>18</v>
      </c>
      <c r="E1010">
        <v>37.5</v>
      </c>
      <c r="F1010" t="s">
        <v>302</v>
      </c>
      <c r="G1010" s="12">
        <v>1.5805</v>
      </c>
      <c r="H1010">
        <v>0</v>
      </c>
      <c r="I1010">
        <v>134</v>
      </c>
      <c r="J1010" t="s">
        <v>46</v>
      </c>
      <c r="K1010" t="s">
        <v>88</v>
      </c>
      <c r="L1010" t="s">
        <v>132</v>
      </c>
      <c r="M1010" t="s">
        <v>146</v>
      </c>
      <c r="N1010" t="s">
        <v>194</v>
      </c>
      <c r="O1010" t="s">
        <v>273</v>
      </c>
    </row>
    <row r="1011" spans="1:15" customFormat="1" x14ac:dyDescent="0.25">
      <c r="A1011">
        <v>724345</v>
      </c>
      <c r="B1011" t="s">
        <v>1224</v>
      </c>
      <c r="C1011">
        <v>50</v>
      </c>
      <c r="D1011" t="s">
        <v>18</v>
      </c>
      <c r="E1011">
        <v>50</v>
      </c>
      <c r="F1011" t="s">
        <v>302</v>
      </c>
      <c r="G1011" s="12">
        <v>1.8748</v>
      </c>
      <c r="H1011" t="s">
        <v>325</v>
      </c>
      <c r="I1011">
        <v>8</v>
      </c>
      <c r="J1011" t="s">
        <v>46</v>
      </c>
      <c r="K1011" t="s">
        <v>88</v>
      </c>
      <c r="L1011" t="s">
        <v>132</v>
      </c>
      <c r="M1011" t="s">
        <v>146</v>
      </c>
      <c r="N1011" t="s">
        <v>194</v>
      </c>
      <c r="O1011" t="s">
        <v>273</v>
      </c>
    </row>
    <row r="1012" spans="1:15" customFormat="1" x14ac:dyDescent="0.25">
      <c r="A1012">
        <v>724463</v>
      </c>
      <c r="B1012" t="s">
        <v>1225</v>
      </c>
      <c r="C1012">
        <v>25</v>
      </c>
      <c r="D1012" t="s">
        <v>18</v>
      </c>
      <c r="E1012">
        <v>25</v>
      </c>
      <c r="F1012" t="s">
        <v>302</v>
      </c>
      <c r="G1012" s="12">
        <v>1.2862</v>
      </c>
      <c r="H1012" t="s">
        <v>325</v>
      </c>
      <c r="I1012">
        <v>1</v>
      </c>
      <c r="J1012" t="s">
        <v>46</v>
      </c>
      <c r="K1012" t="s">
        <v>88</v>
      </c>
      <c r="L1012" t="s">
        <v>132</v>
      </c>
      <c r="M1012" t="s">
        <v>146</v>
      </c>
      <c r="N1012" t="s">
        <v>194</v>
      </c>
      <c r="O1012" t="s">
        <v>273</v>
      </c>
    </row>
    <row r="1013" spans="1:15" customFormat="1" x14ac:dyDescent="0.25">
      <c r="A1013">
        <v>724485</v>
      </c>
      <c r="B1013" t="s">
        <v>1226</v>
      </c>
      <c r="C1013">
        <v>25</v>
      </c>
      <c r="D1013" t="s">
        <v>18</v>
      </c>
      <c r="E1013">
        <v>25</v>
      </c>
      <c r="F1013" t="s">
        <v>302</v>
      </c>
      <c r="G1013" s="12">
        <v>1.2862</v>
      </c>
      <c r="H1013" t="s">
        <v>325</v>
      </c>
      <c r="I1013">
        <v>1353</v>
      </c>
      <c r="J1013" t="s">
        <v>46</v>
      </c>
      <c r="K1013" t="s">
        <v>88</v>
      </c>
      <c r="L1013" t="s">
        <v>132</v>
      </c>
      <c r="M1013" t="s">
        <v>146</v>
      </c>
      <c r="N1013" t="s">
        <v>194</v>
      </c>
      <c r="O1013" t="s">
        <v>273</v>
      </c>
    </row>
    <row r="1014" spans="1:15" customFormat="1" x14ac:dyDescent="0.25">
      <c r="A1014">
        <v>724905</v>
      </c>
      <c r="B1014" t="s">
        <v>1227</v>
      </c>
      <c r="C1014">
        <v>37.5</v>
      </c>
      <c r="D1014" t="s">
        <v>18</v>
      </c>
      <c r="E1014">
        <v>37.5</v>
      </c>
      <c r="F1014" t="s">
        <v>302</v>
      </c>
      <c r="G1014" s="12">
        <v>1.41</v>
      </c>
      <c r="H1014" t="s">
        <v>325</v>
      </c>
      <c r="I1014">
        <v>5</v>
      </c>
      <c r="J1014" t="s">
        <v>46</v>
      </c>
      <c r="K1014" t="s">
        <v>88</v>
      </c>
      <c r="L1014" t="s">
        <v>132</v>
      </c>
      <c r="M1014" t="s">
        <v>146</v>
      </c>
      <c r="N1014" t="s">
        <v>194</v>
      </c>
      <c r="O1014" t="s">
        <v>273</v>
      </c>
    </row>
    <row r="1015" spans="1:15" customFormat="1" x14ac:dyDescent="0.25">
      <c r="A1015">
        <v>732104</v>
      </c>
      <c r="B1015" t="s">
        <v>1228</v>
      </c>
      <c r="C1015">
        <v>75</v>
      </c>
      <c r="D1015" t="s">
        <v>18</v>
      </c>
      <c r="E1015">
        <v>75</v>
      </c>
      <c r="F1015">
        <v>0</v>
      </c>
      <c r="G1015" s="12">
        <v>5.1850000000000005</v>
      </c>
      <c r="H1015">
        <v>0</v>
      </c>
      <c r="I1015">
        <v>44</v>
      </c>
      <c r="J1015" t="s">
        <v>46</v>
      </c>
      <c r="K1015" t="s">
        <v>82</v>
      </c>
      <c r="L1015" t="s">
        <v>132</v>
      </c>
      <c r="M1015" t="s">
        <v>146</v>
      </c>
      <c r="N1015" t="s">
        <v>191</v>
      </c>
      <c r="O1015" t="s">
        <v>273</v>
      </c>
    </row>
    <row r="1016" spans="1:15" customFormat="1" x14ac:dyDescent="0.25">
      <c r="A1016">
        <v>732115</v>
      </c>
      <c r="B1016" t="s">
        <v>1229</v>
      </c>
      <c r="C1016">
        <v>75</v>
      </c>
      <c r="D1016" t="s">
        <v>18</v>
      </c>
      <c r="E1016">
        <v>75</v>
      </c>
      <c r="F1016">
        <v>0</v>
      </c>
      <c r="G1016" s="12">
        <v>5.1850000000000005</v>
      </c>
      <c r="H1016">
        <v>0</v>
      </c>
      <c r="I1016">
        <v>58</v>
      </c>
      <c r="J1016" t="s">
        <v>46</v>
      </c>
      <c r="K1016" t="s">
        <v>82</v>
      </c>
      <c r="L1016" t="s">
        <v>132</v>
      </c>
      <c r="M1016" t="s">
        <v>146</v>
      </c>
      <c r="N1016" t="s">
        <v>191</v>
      </c>
      <c r="O1016" t="s">
        <v>273</v>
      </c>
    </row>
    <row r="1017" spans="1:15" customFormat="1" x14ac:dyDescent="0.25">
      <c r="A1017">
        <v>732126</v>
      </c>
      <c r="B1017" t="s">
        <v>1229</v>
      </c>
      <c r="C1017">
        <v>37.5</v>
      </c>
      <c r="D1017" t="s">
        <v>18</v>
      </c>
      <c r="E1017">
        <v>37.5</v>
      </c>
      <c r="F1017" t="s">
        <v>302</v>
      </c>
      <c r="G1017" s="12">
        <v>3.415</v>
      </c>
      <c r="H1017">
        <v>0</v>
      </c>
      <c r="I1017">
        <v>74</v>
      </c>
      <c r="J1017" t="s">
        <v>46</v>
      </c>
      <c r="K1017" t="s">
        <v>82</v>
      </c>
      <c r="L1017" t="s">
        <v>132</v>
      </c>
      <c r="M1017" t="s">
        <v>146</v>
      </c>
      <c r="N1017" t="s">
        <v>191</v>
      </c>
      <c r="O1017" t="s">
        <v>273</v>
      </c>
    </row>
    <row r="1018" spans="1:15" customFormat="1" x14ac:dyDescent="0.25">
      <c r="A1018">
        <v>732190</v>
      </c>
      <c r="B1018" t="s">
        <v>1230</v>
      </c>
      <c r="C1018">
        <v>5</v>
      </c>
      <c r="D1018" t="s">
        <v>18</v>
      </c>
      <c r="E1018">
        <v>5</v>
      </c>
      <c r="F1018" t="s">
        <v>302</v>
      </c>
      <c r="G1018" s="12">
        <v>1.2890000000000004</v>
      </c>
      <c r="H1018">
        <v>0</v>
      </c>
      <c r="I1018">
        <v>242</v>
      </c>
      <c r="J1018" t="s">
        <v>46</v>
      </c>
      <c r="K1018" t="s">
        <v>82</v>
      </c>
      <c r="L1018" t="s">
        <v>132</v>
      </c>
      <c r="M1018" t="s">
        <v>146</v>
      </c>
      <c r="N1018" t="s">
        <v>191</v>
      </c>
      <c r="O1018" t="s">
        <v>273</v>
      </c>
    </row>
    <row r="1019" spans="1:15" customFormat="1" x14ac:dyDescent="0.25">
      <c r="A1019">
        <v>733134</v>
      </c>
      <c r="B1019" t="s">
        <v>1231</v>
      </c>
      <c r="C1019">
        <v>4</v>
      </c>
      <c r="D1019" t="s">
        <v>18</v>
      </c>
      <c r="E1019">
        <v>4</v>
      </c>
      <c r="F1019" t="s">
        <v>302</v>
      </c>
      <c r="G1019" s="12">
        <v>0.73129999999999995</v>
      </c>
      <c r="H1019">
        <v>0</v>
      </c>
      <c r="I1019">
        <v>821</v>
      </c>
      <c r="J1019" t="s">
        <v>46</v>
      </c>
      <c r="K1019" t="s">
        <v>95</v>
      </c>
      <c r="L1019" t="s">
        <v>132</v>
      </c>
      <c r="M1019" t="s">
        <v>146</v>
      </c>
      <c r="N1019" t="s">
        <v>1208</v>
      </c>
      <c r="O1019" t="s">
        <v>273</v>
      </c>
    </row>
    <row r="1020" spans="1:15" customFormat="1" x14ac:dyDescent="0.25">
      <c r="A1020">
        <v>733235</v>
      </c>
      <c r="B1020" t="s">
        <v>1232</v>
      </c>
      <c r="C1020">
        <v>4</v>
      </c>
      <c r="D1020" t="s">
        <v>18</v>
      </c>
      <c r="E1020">
        <v>4</v>
      </c>
      <c r="F1020" t="s">
        <v>302</v>
      </c>
      <c r="G1020" s="12">
        <v>0.86209999999999998</v>
      </c>
      <c r="H1020" t="s">
        <v>325</v>
      </c>
      <c r="I1020">
        <v>10</v>
      </c>
      <c r="J1020" t="s">
        <v>46</v>
      </c>
      <c r="K1020" t="s">
        <v>95</v>
      </c>
      <c r="L1020" t="s">
        <v>132</v>
      </c>
      <c r="M1020" t="s">
        <v>146</v>
      </c>
      <c r="N1020" t="s">
        <v>1208</v>
      </c>
      <c r="O1020" t="s">
        <v>273</v>
      </c>
    </row>
    <row r="1021" spans="1:15" customFormat="1" x14ac:dyDescent="0.25">
      <c r="A1021">
        <v>748000</v>
      </c>
      <c r="B1021" t="s">
        <v>1233</v>
      </c>
      <c r="C1021">
        <v>75</v>
      </c>
      <c r="D1021" t="s">
        <v>18</v>
      </c>
      <c r="E1021">
        <v>75</v>
      </c>
      <c r="F1021" t="s">
        <v>302</v>
      </c>
      <c r="G1021" s="12">
        <v>1E-3</v>
      </c>
      <c r="H1021">
        <v>0</v>
      </c>
      <c r="I1021">
        <v>0</v>
      </c>
      <c r="J1021" t="s">
        <v>46</v>
      </c>
      <c r="K1021" t="s">
        <v>302</v>
      </c>
      <c r="L1021" t="s">
        <v>132</v>
      </c>
      <c r="M1021" t="s">
        <v>151</v>
      </c>
      <c r="N1021" t="s">
        <v>188</v>
      </c>
      <c r="O1021" t="s">
        <v>294</v>
      </c>
    </row>
    <row r="1022" spans="1:15" customFormat="1" x14ac:dyDescent="0.25">
      <c r="A1022">
        <v>748090</v>
      </c>
      <c r="B1022" t="s">
        <v>1234</v>
      </c>
      <c r="C1022">
        <v>20</v>
      </c>
      <c r="D1022" t="s">
        <v>18</v>
      </c>
      <c r="E1022">
        <v>20</v>
      </c>
      <c r="F1022" t="s">
        <v>302</v>
      </c>
      <c r="G1022" s="12">
        <v>6.10182</v>
      </c>
      <c r="H1022">
        <v>0</v>
      </c>
      <c r="I1022">
        <v>216</v>
      </c>
      <c r="J1022" t="s">
        <v>46</v>
      </c>
      <c r="K1022" t="s">
        <v>102</v>
      </c>
      <c r="L1022" t="s">
        <v>132</v>
      </c>
      <c r="M1022" t="s">
        <v>151</v>
      </c>
      <c r="N1022" t="s">
        <v>188</v>
      </c>
      <c r="O1022" t="s">
        <v>294</v>
      </c>
    </row>
    <row r="1023" spans="1:15" customFormat="1" x14ac:dyDescent="0.25">
      <c r="A1023">
        <v>748112</v>
      </c>
      <c r="B1023" t="s">
        <v>1234</v>
      </c>
      <c r="C1023">
        <v>37.5</v>
      </c>
      <c r="D1023" t="s">
        <v>18</v>
      </c>
      <c r="E1023">
        <v>37.5</v>
      </c>
      <c r="F1023" t="s">
        <v>302</v>
      </c>
      <c r="G1023" s="12">
        <v>10.36917</v>
      </c>
      <c r="H1023">
        <v>0</v>
      </c>
      <c r="I1023">
        <v>789</v>
      </c>
      <c r="J1023" t="s">
        <v>46</v>
      </c>
      <c r="K1023" t="s">
        <v>102</v>
      </c>
      <c r="L1023" t="s">
        <v>132</v>
      </c>
      <c r="M1023" t="s">
        <v>151</v>
      </c>
      <c r="N1023" t="s">
        <v>188</v>
      </c>
      <c r="O1023" t="s">
        <v>294</v>
      </c>
    </row>
    <row r="1024" spans="1:15" customFormat="1" x14ac:dyDescent="0.25">
      <c r="A1024">
        <v>748134</v>
      </c>
      <c r="B1024" t="s">
        <v>1235</v>
      </c>
      <c r="C1024">
        <v>75</v>
      </c>
      <c r="D1024" t="s">
        <v>18</v>
      </c>
      <c r="E1024">
        <v>75</v>
      </c>
      <c r="F1024" t="s">
        <v>302</v>
      </c>
      <c r="G1024" s="12">
        <v>20.728529999999999</v>
      </c>
      <c r="H1024">
        <v>0</v>
      </c>
      <c r="I1024">
        <v>122</v>
      </c>
      <c r="J1024" t="s">
        <v>46</v>
      </c>
      <c r="K1024" t="s">
        <v>102</v>
      </c>
      <c r="L1024" t="s">
        <v>132</v>
      </c>
      <c r="M1024" t="s">
        <v>151</v>
      </c>
      <c r="N1024" t="s">
        <v>188</v>
      </c>
      <c r="O1024" t="s">
        <v>294</v>
      </c>
    </row>
    <row r="1025" spans="1:15" customFormat="1" x14ac:dyDescent="0.25">
      <c r="A1025">
        <v>748145</v>
      </c>
      <c r="B1025" t="s">
        <v>1236</v>
      </c>
      <c r="C1025">
        <v>150</v>
      </c>
      <c r="D1025" t="s">
        <v>18</v>
      </c>
      <c r="E1025">
        <v>150</v>
      </c>
      <c r="F1025" t="s">
        <v>302</v>
      </c>
      <c r="G1025" s="12">
        <v>41.457059999999998</v>
      </c>
      <c r="H1025">
        <v>0</v>
      </c>
      <c r="I1025">
        <v>0</v>
      </c>
      <c r="J1025" t="s">
        <v>46</v>
      </c>
      <c r="K1025" t="s">
        <v>102</v>
      </c>
      <c r="L1025" t="s">
        <v>132</v>
      </c>
      <c r="M1025" t="s">
        <v>151</v>
      </c>
      <c r="N1025" t="s">
        <v>188</v>
      </c>
      <c r="O1025" t="s">
        <v>294</v>
      </c>
    </row>
    <row r="1026" spans="1:15" customFormat="1" x14ac:dyDescent="0.25">
      <c r="A1026">
        <v>748355</v>
      </c>
      <c r="B1026" t="s">
        <v>1237</v>
      </c>
      <c r="C1026">
        <v>37.5</v>
      </c>
      <c r="D1026" t="s">
        <v>18</v>
      </c>
      <c r="E1026">
        <v>37.5</v>
      </c>
      <c r="F1026" t="s">
        <v>302</v>
      </c>
      <c r="G1026" s="12">
        <v>7.0305000000000009</v>
      </c>
      <c r="H1026">
        <v>0</v>
      </c>
      <c r="I1026">
        <v>300</v>
      </c>
      <c r="J1026" t="s">
        <v>46</v>
      </c>
      <c r="K1026" t="s">
        <v>106</v>
      </c>
      <c r="L1026" t="s">
        <v>132</v>
      </c>
      <c r="M1026" t="s">
        <v>151</v>
      </c>
      <c r="N1026" t="s">
        <v>188</v>
      </c>
      <c r="O1026" t="s">
        <v>294</v>
      </c>
    </row>
    <row r="1027" spans="1:15" customFormat="1" x14ac:dyDescent="0.25">
      <c r="A1027">
        <v>748370</v>
      </c>
      <c r="B1027" t="s">
        <v>1237</v>
      </c>
      <c r="C1027">
        <v>75</v>
      </c>
      <c r="D1027" t="s">
        <v>18</v>
      </c>
      <c r="E1027">
        <v>75</v>
      </c>
      <c r="F1027" t="s">
        <v>302</v>
      </c>
      <c r="G1027" s="12">
        <v>11.772000000000002</v>
      </c>
      <c r="H1027">
        <v>0</v>
      </c>
      <c r="I1027">
        <v>42</v>
      </c>
      <c r="J1027" t="s">
        <v>46</v>
      </c>
      <c r="K1027" t="s">
        <v>106</v>
      </c>
      <c r="L1027" t="s">
        <v>132</v>
      </c>
      <c r="M1027" t="s">
        <v>151</v>
      </c>
      <c r="N1027" t="s">
        <v>188</v>
      </c>
      <c r="O1027" t="s">
        <v>294</v>
      </c>
    </row>
    <row r="1028" spans="1:15" customFormat="1" x14ac:dyDescent="0.25">
      <c r="A1028">
        <v>748381</v>
      </c>
      <c r="B1028" t="s">
        <v>1237</v>
      </c>
      <c r="C1028">
        <v>150</v>
      </c>
      <c r="D1028" t="s">
        <v>18</v>
      </c>
      <c r="E1028">
        <v>150</v>
      </c>
      <c r="F1028" t="s">
        <v>302</v>
      </c>
      <c r="G1028" s="12">
        <v>25.833000000000002</v>
      </c>
      <c r="H1028">
        <v>0</v>
      </c>
      <c r="I1028" s="27"/>
      <c r="J1028" t="s">
        <v>46</v>
      </c>
      <c r="K1028" t="s">
        <v>106</v>
      </c>
      <c r="L1028" t="s">
        <v>132</v>
      </c>
      <c r="M1028" t="s">
        <v>151</v>
      </c>
      <c r="N1028" t="s">
        <v>188</v>
      </c>
      <c r="O1028" t="s">
        <v>294</v>
      </c>
    </row>
    <row r="1029" spans="1:15" customFormat="1" x14ac:dyDescent="0.25">
      <c r="A1029">
        <v>749210</v>
      </c>
      <c r="B1029" t="s">
        <v>1238</v>
      </c>
      <c r="C1029">
        <v>75</v>
      </c>
      <c r="D1029" t="s">
        <v>18</v>
      </c>
      <c r="E1029">
        <v>75</v>
      </c>
      <c r="F1029" t="s">
        <v>302</v>
      </c>
      <c r="G1029" s="12">
        <v>5.3126600000000002</v>
      </c>
      <c r="H1029" t="s">
        <v>325</v>
      </c>
      <c r="I1029">
        <v>3</v>
      </c>
      <c r="J1029" t="s">
        <v>46</v>
      </c>
      <c r="K1029" t="s">
        <v>95</v>
      </c>
      <c r="L1029" t="s">
        <v>132</v>
      </c>
      <c r="M1029" t="s">
        <v>151</v>
      </c>
      <c r="N1029" t="s">
        <v>214</v>
      </c>
      <c r="O1029" t="s">
        <v>289</v>
      </c>
    </row>
    <row r="1030" spans="1:15" customFormat="1" x14ac:dyDescent="0.25">
      <c r="A1030">
        <v>749276</v>
      </c>
      <c r="B1030" t="s">
        <v>1239</v>
      </c>
      <c r="C1030">
        <v>75</v>
      </c>
      <c r="D1030" t="s">
        <v>18</v>
      </c>
      <c r="E1030">
        <v>75</v>
      </c>
      <c r="F1030" t="s">
        <v>302</v>
      </c>
      <c r="G1030" s="12">
        <v>3.71</v>
      </c>
      <c r="H1030" t="s">
        <v>325</v>
      </c>
      <c r="I1030">
        <v>0</v>
      </c>
      <c r="J1030" t="s">
        <v>46</v>
      </c>
      <c r="K1030" t="s">
        <v>95</v>
      </c>
      <c r="L1030" t="s">
        <v>132</v>
      </c>
      <c r="M1030" t="s">
        <v>151</v>
      </c>
      <c r="N1030" t="s">
        <v>214</v>
      </c>
      <c r="O1030" t="s">
        <v>289</v>
      </c>
    </row>
    <row r="1031" spans="1:15" customFormat="1" x14ac:dyDescent="0.25">
      <c r="A1031">
        <v>749302</v>
      </c>
      <c r="B1031" t="s">
        <v>1240</v>
      </c>
      <c r="C1031">
        <v>75</v>
      </c>
      <c r="D1031" t="s">
        <v>18</v>
      </c>
      <c r="E1031">
        <v>75</v>
      </c>
      <c r="F1031" t="s">
        <v>302</v>
      </c>
      <c r="G1031" s="12">
        <v>5.668000000000001</v>
      </c>
      <c r="H1031" t="s">
        <v>325</v>
      </c>
      <c r="I1031">
        <v>7</v>
      </c>
      <c r="J1031" t="s">
        <v>46</v>
      </c>
      <c r="K1031" t="s">
        <v>95</v>
      </c>
      <c r="L1031" t="s">
        <v>132</v>
      </c>
      <c r="M1031" t="s">
        <v>151</v>
      </c>
      <c r="N1031" t="s">
        <v>218</v>
      </c>
      <c r="O1031" t="s">
        <v>218</v>
      </c>
    </row>
    <row r="1032" spans="1:15" customFormat="1" x14ac:dyDescent="0.25">
      <c r="A1032">
        <v>768014</v>
      </c>
      <c r="B1032" t="s">
        <v>1241</v>
      </c>
      <c r="C1032">
        <v>75</v>
      </c>
      <c r="D1032" t="s">
        <v>18</v>
      </c>
      <c r="E1032">
        <v>75</v>
      </c>
      <c r="F1032" t="s">
        <v>302</v>
      </c>
      <c r="G1032" s="12">
        <v>3.8149999999999999</v>
      </c>
      <c r="H1032" t="s">
        <v>325</v>
      </c>
      <c r="I1032">
        <v>31</v>
      </c>
      <c r="J1032" t="s">
        <v>46</v>
      </c>
      <c r="K1032" t="s">
        <v>95</v>
      </c>
      <c r="L1032" t="s">
        <v>132</v>
      </c>
      <c r="M1032" t="s">
        <v>151</v>
      </c>
      <c r="N1032" t="s">
        <v>215</v>
      </c>
      <c r="O1032" t="s">
        <v>285</v>
      </c>
    </row>
    <row r="1033" spans="1:15" customFormat="1" x14ac:dyDescent="0.25">
      <c r="A1033">
        <v>773603</v>
      </c>
      <c r="B1033" t="s">
        <v>1242</v>
      </c>
      <c r="C1033">
        <v>37.5</v>
      </c>
      <c r="D1033" t="s">
        <v>18</v>
      </c>
      <c r="E1033">
        <v>37.5</v>
      </c>
      <c r="F1033" t="s">
        <v>302</v>
      </c>
      <c r="G1033" s="12">
        <v>2.5615000000000001</v>
      </c>
      <c r="H1033" t="s">
        <v>325</v>
      </c>
      <c r="I1033">
        <v>131</v>
      </c>
      <c r="J1033" t="s">
        <v>46</v>
      </c>
      <c r="K1033" t="s">
        <v>95</v>
      </c>
      <c r="L1033" t="s">
        <v>132</v>
      </c>
      <c r="M1033" t="s">
        <v>151</v>
      </c>
      <c r="N1033" t="s">
        <v>211</v>
      </c>
      <c r="O1033" t="s">
        <v>288</v>
      </c>
    </row>
    <row r="1034" spans="1:15" customFormat="1" x14ac:dyDescent="0.25">
      <c r="A1034">
        <v>773813</v>
      </c>
      <c r="B1034" t="s">
        <v>1243</v>
      </c>
      <c r="C1034">
        <v>75</v>
      </c>
      <c r="D1034" t="s">
        <v>18</v>
      </c>
      <c r="E1034">
        <v>75</v>
      </c>
      <c r="F1034" t="s">
        <v>302</v>
      </c>
      <c r="G1034" s="12">
        <v>4.4690000000000003</v>
      </c>
      <c r="H1034" t="s">
        <v>325</v>
      </c>
      <c r="I1034">
        <v>2</v>
      </c>
      <c r="J1034" t="s">
        <v>46</v>
      </c>
      <c r="K1034" t="s">
        <v>95</v>
      </c>
      <c r="L1034" t="s">
        <v>132</v>
      </c>
      <c r="M1034" t="s">
        <v>151</v>
      </c>
      <c r="N1034" t="s">
        <v>212</v>
      </c>
      <c r="O1034" t="s">
        <v>285</v>
      </c>
    </row>
    <row r="1035" spans="1:15" customFormat="1" x14ac:dyDescent="0.25">
      <c r="A1035">
        <v>773835</v>
      </c>
      <c r="B1035" t="s">
        <v>1244</v>
      </c>
      <c r="C1035">
        <v>75</v>
      </c>
      <c r="D1035" t="s">
        <v>18</v>
      </c>
      <c r="E1035">
        <v>75</v>
      </c>
      <c r="F1035" t="s">
        <v>302</v>
      </c>
      <c r="G1035" s="12">
        <v>3.4880000000000004</v>
      </c>
      <c r="H1035" t="s">
        <v>325</v>
      </c>
      <c r="I1035">
        <v>3</v>
      </c>
      <c r="J1035" t="s">
        <v>46</v>
      </c>
      <c r="K1035" t="s">
        <v>95</v>
      </c>
      <c r="L1035" t="s">
        <v>132</v>
      </c>
      <c r="M1035" t="s">
        <v>151</v>
      </c>
      <c r="N1035" t="s">
        <v>221</v>
      </c>
      <c r="O1035" t="s">
        <v>285</v>
      </c>
    </row>
    <row r="1036" spans="1:15" customFormat="1" x14ac:dyDescent="0.25">
      <c r="A1036">
        <v>776731</v>
      </c>
      <c r="B1036" t="s">
        <v>1245</v>
      </c>
      <c r="C1036">
        <v>75</v>
      </c>
      <c r="D1036" t="s">
        <v>18</v>
      </c>
      <c r="E1036">
        <v>75</v>
      </c>
      <c r="F1036" t="s">
        <v>302</v>
      </c>
      <c r="G1036" s="12">
        <v>2.5615000000000001</v>
      </c>
      <c r="H1036">
        <v>0</v>
      </c>
      <c r="I1036">
        <v>17</v>
      </c>
      <c r="J1036" t="s">
        <v>46</v>
      </c>
      <c r="K1036" t="s">
        <v>95</v>
      </c>
      <c r="L1036" t="s">
        <v>132</v>
      </c>
      <c r="M1036" t="s">
        <v>151</v>
      </c>
      <c r="N1036" t="s">
        <v>222</v>
      </c>
      <c r="O1036" t="s">
        <v>285</v>
      </c>
    </row>
    <row r="1037" spans="1:15" customFormat="1" x14ac:dyDescent="0.25">
      <c r="A1037">
        <v>777001</v>
      </c>
      <c r="B1037" t="s">
        <v>1246</v>
      </c>
      <c r="C1037">
        <v>75</v>
      </c>
      <c r="D1037" t="s">
        <v>18</v>
      </c>
      <c r="E1037">
        <v>75</v>
      </c>
      <c r="F1037" t="s">
        <v>302</v>
      </c>
      <c r="G1037" s="12">
        <v>4.2728000000000002</v>
      </c>
      <c r="H1037">
        <v>0</v>
      </c>
      <c r="I1037">
        <v>0</v>
      </c>
      <c r="J1037" t="s">
        <v>46</v>
      </c>
      <c r="K1037" t="s">
        <v>95</v>
      </c>
      <c r="L1037" t="s">
        <v>132</v>
      </c>
      <c r="M1037" t="s">
        <v>151</v>
      </c>
      <c r="N1037" t="s">
        <v>223</v>
      </c>
      <c r="O1037" t="s">
        <v>285</v>
      </c>
    </row>
    <row r="1038" spans="1:15" customFormat="1" x14ac:dyDescent="0.25">
      <c r="A1038">
        <v>777012</v>
      </c>
      <c r="B1038" t="s">
        <v>1247</v>
      </c>
      <c r="C1038">
        <v>75</v>
      </c>
      <c r="D1038" t="s">
        <v>18</v>
      </c>
      <c r="E1038">
        <v>75</v>
      </c>
      <c r="F1038" t="s">
        <v>302</v>
      </c>
      <c r="G1038" s="12">
        <v>8.7745000000000015</v>
      </c>
      <c r="H1038">
        <v>0</v>
      </c>
      <c r="I1038">
        <v>6</v>
      </c>
      <c r="J1038" t="s">
        <v>46</v>
      </c>
      <c r="K1038" t="s">
        <v>95</v>
      </c>
      <c r="L1038" t="s">
        <v>132</v>
      </c>
      <c r="M1038" t="s">
        <v>151</v>
      </c>
      <c r="N1038" t="s">
        <v>222</v>
      </c>
      <c r="O1038" t="s">
        <v>285</v>
      </c>
    </row>
    <row r="1039" spans="1:15" customFormat="1" x14ac:dyDescent="0.25">
      <c r="A1039">
        <v>777020</v>
      </c>
      <c r="B1039" t="s">
        <v>1248</v>
      </c>
      <c r="C1039">
        <v>75</v>
      </c>
      <c r="D1039" t="s">
        <v>18</v>
      </c>
      <c r="E1039">
        <v>75</v>
      </c>
      <c r="F1039" t="s">
        <v>302</v>
      </c>
      <c r="G1039" s="12">
        <v>2.9430000000000005</v>
      </c>
      <c r="H1039">
        <v>0</v>
      </c>
      <c r="I1039">
        <v>0</v>
      </c>
      <c r="J1039" t="s">
        <v>46</v>
      </c>
      <c r="K1039" t="s">
        <v>95</v>
      </c>
      <c r="L1039" t="s">
        <v>132</v>
      </c>
      <c r="M1039" t="s">
        <v>151</v>
      </c>
      <c r="N1039" t="s">
        <v>220</v>
      </c>
      <c r="O1039" t="s">
        <v>1249</v>
      </c>
    </row>
    <row r="1040" spans="1:15" customFormat="1" x14ac:dyDescent="0.25">
      <c r="A1040">
        <v>777024</v>
      </c>
      <c r="B1040" t="s">
        <v>1250</v>
      </c>
      <c r="C1040">
        <v>75</v>
      </c>
      <c r="D1040" t="s">
        <v>18</v>
      </c>
      <c r="E1040">
        <v>75</v>
      </c>
      <c r="F1040" t="s">
        <v>302</v>
      </c>
      <c r="G1040" s="12">
        <v>2.9430000000000005</v>
      </c>
      <c r="H1040">
        <v>0</v>
      </c>
      <c r="I1040">
        <v>0</v>
      </c>
      <c r="J1040" t="s">
        <v>46</v>
      </c>
      <c r="K1040" t="s">
        <v>95</v>
      </c>
      <c r="L1040" t="s">
        <v>132</v>
      </c>
      <c r="M1040" t="s">
        <v>151</v>
      </c>
      <c r="N1040" t="s">
        <v>220</v>
      </c>
      <c r="O1040" t="s">
        <v>290</v>
      </c>
    </row>
    <row r="1041" spans="1:15" customFormat="1" x14ac:dyDescent="0.25">
      <c r="A1041">
        <v>777025</v>
      </c>
      <c r="B1041" t="s">
        <v>1251</v>
      </c>
      <c r="C1041">
        <v>75</v>
      </c>
      <c r="D1041" t="s">
        <v>18</v>
      </c>
      <c r="E1041">
        <v>75</v>
      </c>
      <c r="F1041" t="s">
        <v>302</v>
      </c>
      <c r="G1041" s="12">
        <v>2.9430000000000005</v>
      </c>
      <c r="H1041">
        <v>0</v>
      </c>
      <c r="I1041">
        <v>0</v>
      </c>
      <c r="J1041" t="s">
        <v>46</v>
      </c>
      <c r="K1041" t="s">
        <v>95</v>
      </c>
      <c r="L1041" t="s">
        <v>132</v>
      </c>
      <c r="M1041" t="s">
        <v>151</v>
      </c>
      <c r="N1041" t="s">
        <v>220</v>
      </c>
      <c r="O1041" t="s">
        <v>285</v>
      </c>
    </row>
    <row r="1042" spans="1:15" customFormat="1" x14ac:dyDescent="0.25">
      <c r="A1042">
        <v>777027</v>
      </c>
      <c r="B1042" t="s">
        <v>1252</v>
      </c>
      <c r="C1042">
        <v>75</v>
      </c>
      <c r="D1042" t="s">
        <v>18</v>
      </c>
      <c r="E1042">
        <v>75</v>
      </c>
      <c r="F1042" t="s">
        <v>302</v>
      </c>
      <c r="G1042" s="12">
        <v>6.3220000000000001</v>
      </c>
      <c r="H1042">
        <v>0</v>
      </c>
      <c r="I1042">
        <v>0</v>
      </c>
      <c r="J1042" t="s">
        <v>46</v>
      </c>
      <c r="K1042" t="s">
        <v>95</v>
      </c>
      <c r="L1042" t="s">
        <v>132</v>
      </c>
      <c r="M1042" t="s">
        <v>151</v>
      </c>
      <c r="N1042" t="s">
        <v>231</v>
      </c>
      <c r="O1042" t="s">
        <v>1249</v>
      </c>
    </row>
    <row r="1043" spans="1:15" customFormat="1" x14ac:dyDescent="0.25">
      <c r="A1043">
        <v>777030</v>
      </c>
      <c r="B1043" t="s">
        <v>1253</v>
      </c>
      <c r="C1043">
        <v>75</v>
      </c>
      <c r="D1043" t="s">
        <v>18</v>
      </c>
      <c r="E1043">
        <v>75</v>
      </c>
      <c r="F1043" t="s">
        <v>302</v>
      </c>
      <c r="G1043" s="12">
        <v>8.2840000000000007</v>
      </c>
      <c r="H1043">
        <v>0</v>
      </c>
      <c r="I1043">
        <v>0</v>
      </c>
      <c r="J1043" t="s">
        <v>46</v>
      </c>
      <c r="K1043" t="s">
        <v>95</v>
      </c>
      <c r="L1043" t="s">
        <v>132</v>
      </c>
      <c r="M1043" t="s">
        <v>151</v>
      </c>
      <c r="N1043" t="s">
        <v>229</v>
      </c>
      <c r="O1043" t="s">
        <v>285</v>
      </c>
    </row>
    <row r="1044" spans="1:15" customFormat="1" x14ac:dyDescent="0.25">
      <c r="A1044">
        <v>777040</v>
      </c>
      <c r="B1044" t="s">
        <v>1254</v>
      </c>
      <c r="C1044">
        <v>75</v>
      </c>
      <c r="D1044" t="s">
        <v>18</v>
      </c>
      <c r="E1044">
        <v>75</v>
      </c>
      <c r="F1044" t="s">
        <v>302</v>
      </c>
      <c r="G1044" s="12">
        <v>3.706</v>
      </c>
      <c r="H1044">
        <v>0</v>
      </c>
      <c r="I1044">
        <v>0</v>
      </c>
      <c r="J1044" t="s">
        <v>46</v>
      </c>
      <c r="K1044" t="s">
        <v>95</v>
      </c>
      <c r="L1044" t="s">
        <v>132</v>
      </c>
      <c r="M1044" t="s">
        <v>151</v>
      </c>
      <c r="N1044" t="s">
        <v>229</v>
      </c>
      <c r="O1044" t="s">
        <v>285</v>
      </c>
    </row>
    <row r="1045" spans="1:15" customFormat="1" x14ac:dyDescent="0.25">
      <c r="A1045">
        <v>777050</v>
      </c>
      <c r="B1045" t="s">
        <v>1255</v>
      </c>
      <c r="C1045">
        <v>75</v>
      </c>
      <c r="D1045" t="s">
        <v>18</v>
      </c>
      <c r="E1045">
        <v>75</v>
      </c>
      <c r="F1045" t="s">
        <v>302</v>
      </c>
      <c r="G1045" s="12">
        <v>14.115500000000001</v>
      </c>
      <c r="H1045">
        <v>0</v>
      </c>
      <c r="I1045">
        <v>0</v>
      </c>
      <c r="J1045" t="s">
        <v>46</v>
      </c>
      <c r="K1045" t="s">
        <v>95</v>
      </c>
      <c r="L1045" t="s">
        <v>132</v>
      </c>
      <c r="M1045" t="s">
        <v>151</v>
      </c>
      <c r="N1045" t="s">
        <v>229</v>
      </c>
      <c r="O1045" t="s">
        <v>285</v>
      </c>
    </row>
    <row r="1046" spans="1:15" customFormat="1" x14ac:dyDescent="0.25">
      <c r="A1046">
        <v>777060</v>
      </c>
      <c r="B1046" t="s">
        <v>1256</v>
      </c>
      <c r="C1046">
        <v>75</v>
      </c>
      <c r="D1046" t="s">
        <v>18</v>
      </c>
      <c r="E1046">
        <v>75</v>
      </c>
      <c r="F1046" t="s">
        <v>302</v>
      </c>
      <c r="G1046" s="12">
        <v>6.7035000000000009</v>
      </c>
      <c r="H1046">
        <v>0</v>
      </c>
      <c r="I1046">
        <v>0</v>
      </c>
      <c r="J1046" t="s">
        <v>46</v>
      </c>
      <c r="K1046" t="s">
        <v>95</v>
      </c>
      <c r="L1046" t="s">
        <v>132</v>
      </c>
      <c r="M1046" t="s">
        <v>151</v>
      </c>
      <c r="N1046" t="s">
        <v>231</v>
      </c>
      <c r="O1046" t="s">
        <v>1249</v>
      </c>
    </row>
    <row r="1047" spans="1:15" customFormat="1" x14ac:dyDescent="0.25">
      <c r="A1047">
        <v>777122</v>
      </c>
      <c r="B1047" t="s">
        <v>1257</v>
      </c>
      <c r="C1047">
        <v>75</v>
      </c>
      <c r="D1047" t="s">
        <v>18</v>
      </c>
      <c r="E1047">
        <v>75</v>
      </c>
      <c r="F1047" t="s">
        <v>302</v>
      </c>
      <c r="G1047" s="12">
        <v>3.2808999999999999</v>
      </c>
      <c r="H1047">
        <v>0</v>
      </c>
      <c r="I1047">
        <v>0</v>
      </c>
      <c r="J1047" t="s">
        <v>46</v>
      </c>
      <c r="K1047" t="s">
        <v>95</v>
      </c>
      <c r="L1047" t="s">
        <v>132</v>
      </c>
      <c r="M1047" t="s">
        <v>151</v>
      </c>
      <c r="N1047" t="s">
        <v>224</v>
      </c>
      <c r="O1047" t="s">
        <v>285</v>
      </c>
    </row>
    <row r="1048" spans="1:15" customFormat="1" x14ac:dyDescent="0.25">
      <c r="A1048">
        <v>777145</v>
      </c>
      <c r="B1048" t="s">
        <v>1258</v>
      </c>
      <c r="C1048">
        <v>75</v>
      </c>
      <c r="D1048" t="s">
        <v>18</v>
      </c>
      <c r="E1048">
        <v>75</v>
      </c>
      <c r="F1048" t="s">
        <v>302</v>
      </c>
      <c r="G1048" s="12">
        <v>2.6160000000000001</v>
      </c>
      <c r="H1048" t="s">
        <v>325</v>
      </c>
      <c r="I1048">
        <v>3</v>
      </c>
      <c r="J1048" t="s">
        <v>46</v>
      </c>
      <c r="K1048" t="s">
        <v>95</v>
      </c>
      <c r="L1048" t="s">
        <v>132</v>
      </c>
      <c r="M1048" t="s">
        <v>151</v>
      </c>
      <c r="N1048" t="s">
        <v>224</v>
      </c>
      <c r="O1048" t="s">
        <v>290</v>
      </c>
    </row>
    <row r="1049" spans="1:15" customFormat="1" x14ac:dyDescent="0.25">
      <c r="A1049">
        <v>777166</v>
      </c>
      <c r="B1049" t="s">
        <v>1259</v>
      </c>
      <c r="C1049">
        <v>75</v>
      </c>
      <c r="D1049" t="s">
        <v>18</v>
      </c>
      <c r="E1049">
        <v>75</v>
      </c>
      <c r="F1049" t="s">
        <v>302</v>
      </c>
      <c r="G1049" s="12">
        <v>3.9785000000000004</v>
      </c>
      <c r="H1049">
        <v>0</v>
      </c>
      <c r="I1049">
        <v>2</v>
      </c>
      <c r="J1049" t="s">
        <v>46</v>
      </c>
      <c r="K1049" t="s">
        <v>95</v>
      </c>
      <c r="L1049" t="s">
        <v>132</v>
      </c>
      <c r="M1049" t="s">
        <v>151</v>
      </c>
      <c r="N1049" t="s">
        <v>222</v>
      </c>
      <c r="O1049" t="s">
        <v>285</v>
      </c>
    </row>
    <row r="1050" spans="1:15" customFormat="1" x14ac:dyDescent="0.25">
      <c r="A1050">
        <v>777177</v>
      </c>
      <c r="B1050" t="s">
        <v>1259</v>
      </c>
      <c r="C1050">
        <v>37.5</v>
      </c>
      <c r="D1050" t="s">
        <v>18</v>
      </c>
      <c r="E1050">
        <v>37.5</v>
      </c>
      <c r="F1050" t="s">
        <v>302</v>
      </c>
      <c r="G1050" s="12">
        <v>2.3435000000000001</v>
      </c>
      <c r="H1050">
        <v>0</v>
      </c>
      <c r="I1050">
        <v>4</v>
      </c>
      <c r="J1050" t="s">
        <v>46</v>
      </c>
      <c r="K1050" t="s">
        <v>95</v>
      </c>
      <c r="L1050" t="s">
        <v>132</v>
      </c>
      <c r="M1050" t="s">
        <v>151</v>
      </c>
      <c r="N1050" t="s">
        <v>222</v>
      </c>
      <c r="O1050" t="s">
        <v>285</v>
      </c>
    </row>
    <row r="1051" spans="1:15" customFormat="1" x14ac:dyDescent="0.25">
      <c r="A1051">
        <v>777202</v>
      </c>
      <c r="B1051" t="s">
        <v>1260</v>
      </c>
      <c r="C1051">
        <v>75</v>
      </c>
      <c r="D1051" t="s">
        <v>18</v>
      </c>
      <c r="E1051">
        <v>75</v>
      </c>
      <c r="F1051" t="s">
        <v>302</v>
      </c>
      <c r="G1051" s="12">
        <v>3.9022000000000006</v>
      </c>
      <c r="H1051" t="s">
        <v>325</v>
      </c>
      <c r="I1051">
        <v>3</v>
      </c>
      <c r="J1051" t="s">
        <v>46</v>
      </c>
      <c r="K1051" t="s">
        <v>95</v>
      </c>
      <c r="L1051" t="s">
        <v>132</v>
      </c>
      <c r="M1051" t="s">
        <v>151</v>
      </c>
      <c r="N1051" t="s">
        <v>220</v>
      </c>
      <c r="O1051" t="s">
        <v>1249</v>
      </c>
    </row>
    <row r="1052" spans="1:15" customFormat="1" x14ac:dyDescent="0.25">
      <c r="A1052">
        <v>777204</v>
      </c>
      <c r="B1052" t="s">
        <v>1261</v>
      </c>
      <c r="C1052">
        <v>75</v>
      </c>
      <c r="D1052" t="s">
        <v>18</v>
      </c>
      <c r="E1052">
        <v>75</v>
      </c>
      <c r="F1052" t="s">
        <v>302</v>
      </c>
      <c r="G1052" s="12">
        <v>2.5833000000000004</v>
      </c>
      <c r="H1052">
        <v>0</v>
      </c>
      <c r="I1052">
        <v>2</v>
      </c>
      <c r="J1052" t="s">
        <v>46</v>
      </c>
      <c r="K1052" t="s">
        <v>95</v>
      </c>
      <c r="L1052" t="s">
        <v>132</v>
      </c>
      <c r="M1052" t="s">
        <v>151</v>
      </c>
      <c r="N1052" t="s">
        <v>220</v>
      </c>
      <c r="O1052" t="s">
        <v>1249</v>
      </c>
    </row>
    <row r="1053" spans="1:15" customFormat="1" x14ac:dyDescent="0.25">
      <c r="A1053">
        <v>777206</v>
      </c>
      <c r="B1053" t="s">
        <v>1262</v>
      </c>
      <c r="C1053">
        <v>75</v>
      </c>
      <c r="D1053" t="s">
        <v>18</v>
      </c>
      <c r="E1053">
        <v>75</v>
      </c>
      <c r="F1053" t="s">
        <v>302</v>
      </c>
      <c r="G1053" s="12">
        <v>2.6160000000000001</v>
      </c>
      <c r="H1053">
        <v>0</v>
      </c>
      <c r="I1053">
        <v>0</v>
      </c>
      <c r="J1053" t="s">
        <v>46</v>
      </c>
      <c r="K1053" t="s">
        <v>95</v>
      </c>
      <c r="L1053" t="s">
        <v>132</v>
      </c>
      <c r="M1053" t="s">
        <v>151</v>
      </c>
      <c r="N1053" t="s">
        <v>220</v>
      </c>
      <c r="O1053" t="s">
        <v>1249</v>
      </c>
    </row>
    <row r="1054" spans="1:15" customFormat="1" x14ac:dyDescent="0.25">
      <c r="A1054">
        <v>777222</v>
      </c>
      <c r="B1054" t="s">
        <v>1263</v>
      </c>
      <c r="C1054">
        <v>75</v>
      </c>
      <c r="D1054" t="s">
        <v>18</v>
      </c>
      <c r="E1054">
        <v>75</v>
      </c>
      <c r="F1054" t="s">
        <v>302</v>
      </c>
      <c r="G1054" s="12">
        <v>4.4909999999999997</v>
      </c>
      <c r="H1054" t="s">
        <v>325</v>
      </c>
      <c r="I1054">
        <v>15</v>
      </c>
      <c r="J1054" t="s">
        <v>46</v>
      </c>
      <c r="K1054" t="s">
        <v>94</v>
      </c>
      <c r="L1054" t="s">
        <v>132</v>
      </c>
      <c r="M1054" t="s">
        <v>151</v>
      </c>
      <c r="N1054" t="s">
        <v>209</v>
      </c>
      <c r="O1054" t="s">
        <v>285</v>
      </c>
    </row>
    <row r="1055" spans="1:15" customFormat="1" x14ac:dyDescent="0.25">
      <c r="A1055">
        <v>777244</v>
      </c>
      <c r="B1055" t="s">
        <v>1264</v>
      </c>
      <c r="C1055">
        <v>75</v>
      </c>
      <c r="D1055" t="s">
        <v>18</v>
      </c>
      <c r="E1055">
        <v>75</v>
      </c>
      <c r="F1055" t="s">
        <v>302</v>
      </c>
      <c r="G1055" s="12">
        <v>8.8290000000000006</v>
      </c>
      <c r="H1055">
        <v>0</v>
      </c>
      <c r="I1055">
        <v>0</v>
      </c>
      <c r="J1055" t="s">
        <v>46</v>
      </c>
      <c r="K1055" t="s">
        <v>95</v>
      </c>
      <c r="L1055" t="s">
        <v>132</v>
      </c>
      <c r="M1055" t="s">
        <v>151</v>
      </c>
      <c r="N1055" t="s">
        <v>222</v>
      </c>
      <c r="O1055" t="s">
        <v>285</v>
      </c>
    </row>
    <row r="1056" spans="1:15" customFormat="1" x14ac:dyDescent="0.25">
      <c r="A1056">
        <v>777346</v>
      </c>
      <c r="B1056" t="s">
        <v>1265</v>
      </c>
      <c r="C1056">
        <v>75</v>
      </c>
      <c r="D1056" t="s">
        <v>18</v>
      </c>
      <c r="E1056">
        <v>75</v>
      </c>
      <c r="F1056" t="s">
        <v>302</v>
      </c>
      <c r="G1056" s="12">
        <v>1.9075000000000002</v>
      </c>
      <c r="H1056">
        <v>0</v>
      </c>
      <c r="I1056">
        <v>88</v>
      </c>
      <c r="J1056" t="s">
        <v>46</v>
      </c>
      <c r="K1056" t="s">
        <v>95</v>
      </c>
      <c r="L1056" t="s">
        <v>132</v>
      </c>
      <c r="M1056" t="s">
        <v>151</v>
      </c>
      <c r="N1056" t="s">
        <v>227</v>
      </c>
      <c r="O1056" t="s">
        <v>1249</v>
      </c>
    </row>
    <row r="1057" spans="1:15" customFormat="1" x14ac:dyDescent="0.25">
      <c r="A1057">
        <v>777350</v>
      </c>
      <c r="B1057" t="s">
        <v>1265</v>
      </c>
      <c r="C1057">
        <v>37.5</v>
      </c>
      <c r="D1057" t="s">
        <v>18</v>
      </c>
      <c r="E1057">
        <v>37.5</v>
      </c>
      <c r="F1057" t="s">
        <v>302</v>
      </c>
      <c r="G1057" s="12">
        <v>1.4170000000000003</v>
      </c>
      <c r="H1057">
        <v>0</v>
      </c>
      <c r="I1057">
        <v>160</v>
      </c>
      <c r="J1057" t="s">
        <v>46</v>
      </c>
      <c r="K1057" t="s">
        <v>95</v>
      </c>
      <c r="L1057" t="s">
        <v>132</v>
      </c>
      <c r="M1057" t="s">
        <v>151</v>
      </c>
      <c r="N1057" t="s">
        <v>227</v>
      </c>
      <c r="O1057" t="s">
        <v>1249</v>
      </c>
    </row>
    <row r="1058" spans="1:15" customFormat="1" x14ac:dyDescent="0.25">
      <c r="A1058">
        <v>777380</v>
      </c>
      <c r="B1058" t="s">
        <v>1266</v>
      </c>
      <c r="C1058">
        <v>75</v>
      </c>
      <c r="D1058" t="s">
        <v>18</v>
      </c>
      <c r="E1058">
        <v>75</v>
      </c>
      <c r="F1058" t="s">
        <v>302</v>
      </c>
      <c r="G1058" s="12">
        <v>4.0330000000000004</v>
      </c>
      <c r="H1058" t="s">
        <v>325</v>
      </c>
      <c r="I1058" s="27"/>
      <c r="J1058" t="s">
        <v>46</v>
      </c>
      <c r="K1058" t="s">
        <v>95</v>
      </c>
      <c r="L1058" t="s">
        <v>132</v>
      </c>
      <c r="M1058" t="s">
        <v>151</v>
      </c>
      <c r="N1058" t="s">
        <v>229</v>
      </c>
      <c r="O1058" t="s">
        <v>285</v>
      </c>
    </row>
    <row r="1059" spans="1:15" customFormat="1" x14ac:dyDescent="0.25">
      <c r="A1059">
        <v>777387</v>
      </c>
      <c r="B1059" t="s">
        <v>1267</v>
      </c>
      <c r="C1059">
        <v>75</v>
      </c>
      <c r="D1059" t="s">
        <v>18</v>
      </c>
      <c r="E1059">
        <v>75</v>
      </c>
      <c r="F1059" t="s">
        <v>302</v>
      </c>
      <c r="G1059" s="12">
        <v>2.5615000000000001</v>
      </c>
      <c r="H1059" t="s">
        <v>325</v>
      </c>
      <c r="I1059">
        <v>11</v>
      </c>
      <c r="J1059" t="s">
        <v>46</v>
      </c>
      <c r="K1059" t="s">
        <v>95</v>
      </c>
      <c r="L1059" t="s">
        <v>132</v>
      </c>
      <c r="M1059" t="s">
        <v>151</v>
      </c>
      <c r="N1059" t="s">
        <v>229</v>
      </c>
      <c r="O1059" t="s">
        <v>285</v>
      </c>
    </row>
    <row r="1060" spans="1:15" customFormat="1" x14ac:dyDescent="0.25">
      <c r="A1060">
        <v>777420</v>
      </c>
      <c r="B1060" t="s">
        <v>1268</v>
      </c>
      <c r="C1060">
        <v>75</v>
      </c>
      <c r="D1060" t="s">
        <v>18</v>
      </c>
      <c r="E1060">
        <v>75</v>
      </c>
      <c r="F1060" t="s">
        <v>302</v>
      </c>
      <c r="G1060" s="12">
        <v>5.3410000000000011</v>
      </c>
      <c r="H1060">
        <v>0</v>
      </c>
      <c r="I1060">
        <v>0</v>
      </c>
      <c r="J1060" t="s">
        <v>46</v>
      </c>
      <c r="K1060" t="s">
        <v>95</v>
      </c>
      <c r="L1060" t="s">
        <v>132</v>
      </c>
      <c r="M1060" t="s">
        <v>151</v>
      </c>
      <c r="N1060" t="s">
        <v>217</v>
      </c>
      <c r="O1060" t="s">
        <v>285</v>
      </c>
    </row>
    <row r="1061" spans="1:15" customFormat="1" x14ac:dyDescent="0.25">
      <c r="A1061">
        <v>777535</v>
      </c>
      <c r="B1061" t="s">
        <v>1269</v>
      </c>
      <c r="C1061">
        <v>75</v>
      </c>
      <c r="D1061" t="s">
        <v>18</v>
      </c>
      <c r="E1061">
        <v>75</v>
      </c>
      <c r="F1061" t="s">
        <v>302</v>
      </c>
      <c r="G1061" s="12">
        <v>4.8505000000000003</v>
      </c>
      <c r="H1061">
        <v>0</v>
      </c>
      <c r="I1061">
        <v>0</v>
      </c>
      <c r="J1061" t="s">
        <v>46</v>
      </c>
      <c r="K1061" t="s">
        <v>95</v>
      </c>
      <c r="L1061" t="s">
        <v>132</v>
      </c>
      <c r="M1061" t="s">
        <v>151</v>
      </c>
      <c r="N1061" t="s">
        <v>231</v>
      </c>
      <c r="O1061" t="s">
        <v>1249</v>
      </c>
    </row>
    <row r="1062" spans="1:15" customFormat="1" x14ac:dyDescent="0.25">
      <c r="A1062">
        <v>777545</v>
      </c>
      <c r="B1062" t="s">
        <v>1270</v>
      </c>
      <c r="C1062">
        <v>75</v>
      </c>
      <c r="D1062" t="s">
        <v>18</v>
      </c>
      <c r="E1062">
        <v>75</v>
      </c>
      <c r="F1062" t="s">
        <v>302</v>
      </c>
      <c r="G1062" s="12">
        <v>2.6160000000000001</v>
      </c>
      <c r="H1062" t="s">
        <v>325</v>
      </c>
      <c r="I1062">
        <v>1</v>
      </c>
      <c r="J1062" t="s">
        <v>46</v>
      </c>
      <c r="K1062" t="s">
        <v>95</v>
      </c>
      <c r="L1062" t="s">
        <v>132</v>
      </c>
      <c r="M1062" t="s">
        <v>151</v>
      </c>
      <c r="N1062" t="s">
        <v>224</v>
      </c>
      <c r="O1062" t="s">
        <v>285</v>
      </c>
    </row>
    <row r="1063" spans="1:15" customFormat="1" x14ac:dyDescent="0.25">
      <c r="A1063">
        <v>777560</v>
      </c>
      <c r="B1063" t="s">
        <v>1271</v>
      </c>
      <c r="C1063">
        <v>75</v>
      </c>
      <c r="D1063" t="s">
        <v>18</v>
      </c>
      <c r="E1063">
        <v>75</v>
      </c>
      <c r="F1063" t="s">
        <v>302</v>
      </c>
      <c r="G1063" s="12">
        <v>4.5235000000000003</v>
      </c>
      <c r="H1063">
        <v>0</v>
      </c>
      <c r="I1063">
        <v>6</v>
      </c>
      <c r="J1063" t="s">
        <v>46</v>
      </c>
      <c r="K1063" t="s">
        <v>95</v>
      </c>
      <c r="L1063" t="s">
        <v>132</v>
      </c>
      <c r="M1063" t="s">
        <v>151</v>
      </c>
      <c r="N1063" t="s">
        <v>224</v>
      </c>
      <c r="O1063" t="s">
        <v>285</v>
      </c>
    </row>
    <row r="1064" spans="1:15" customFormat="1" x14ac:dyDescent="0.25">
      <c r="A1064">
        <v>777580</v>
      </c>
      <c r="B1064" t="s">
        <v>1272</v>
      </c>
      <c r="C1064">
        <v>75</v>
      </c>
      <c r="D1064" t="s">
        <v>18</v>
      </c>
      <c r="E1064">
        <v>75</v>
      </c>
      <c r="F1064" t="s">
        <v>302</v>
      </c>
      <c r="G1064" s="12">
        <v>6.2566000000000006</v>
      </c>
      <c r="H1064" t="s">
        <v>325</v>
      </c>
      <c r="I1064">
        <v>0</v>
      </c>
      <c r="J1064" t="s">
        <v>46</v>
      </c>
      <c r="K1064" t="s">
        <v>95</v>
      </c>
      <c r="L1064" t="s">
        <v>132</v>
      </c>
      <c r="M1064" t="s">
        <v>151</v>
      </c>
      <c r="N1064" t="s">
        <v>231</v>
      </c>
      <c r="O1064" t="s">
        <v>1249</v>
      </c>
    </row>
    <row r="1065" spans="1:15" customFormat="1" x14ac:dyDescent="0.25">
      <c r="A1065">
        <v>777584</v>
      </c>
      <c r="B1065" t="s">
        <v>1273</v>
      </c>
      <c r="C1065">
        <v>75</v>
      </c>
      <c r="D1065" t="s">
        <v>18</v>
      </c>
      <c r="E1065">
        <v>75</v>
      </c>
      <c r="F1065" t="s">
        <v>302</v>
      </c>
      <c r="G1065" s="12">
        <v>2.9975000000000001</v>
      </c>
      <c r="H1065" t="s">
        <v>325</v>
      </c>
      <c r="I1065">
        <v>0</v>
      </c>
      <c r="J1065" t="s">
        <v>46</v>
      </c>
      <c r="K1065" t="s">
        <v>95</v>
      </c>
      <c r="L1065" t="s">
        <v>132</v>
      </c>
      <c r="M1065" t="s">
        <v>151</v>
      </c>
      <c r="N1065" t="s">
        <v>220</v>
      </c>
      <c r="O1065" t="s">
        <v>1249</v>
      </c>
    </row>
    <row r="1066" spans="1:15" customFormat="1" x14ac:dyDescent="0.25">
      <c r="A1066">
        <v>777586</v>
      </c>
      <c r="B1066" t="s">
        <v>1274</v>
      </c>
      <c r="C1066">
        <v>37.5</v>
      </c>
      <c r="D1066" t="s">
        <v>18</v>
      </c>
      <c r="E1066">
        <v>37.5</v>
      </c>
      <c r="F1066" t="s">
        <v>302</v>
      </c>
      <c r="G1066" s="12">
        <v>3.6297000000000001</v>
      </c>
      <c r="H1066" t="s">
        <v>325</v>
      </c>
      <c r="I1066">
        <v>52</v>
      </c>
      <c r="J1066" t="s">
        <v>46</v>
      </c>
      <c r="K1066" t="s">
        <v>95</v>
      </c>
      <c r="L1066" t="s">
        <v>132</v>
      </c>
      <c r="M1066" t="s">
        <v>151</v>
      </c>
      <c r="N1066" t="s">
        <v>231</v>
      </c>
      <c r="O1066" t="s">
        <v>1249</v>
      </c>
    </row>
    <row r="1067" spans="1:15" customFormat="1" x14ac:dyDescent="0.25">
      <c r="A1067" t="s">
        <v>1275</v>
      </c>
      <c r="B1067" t="s">
        <v>1276</v>
      </c>
      <c r="C1067">
        <v>75</v>
      </c>
      <c r="D1067" t="s">
        <v>18</v>
      </c>
      <c r="E1067">
        <v>75</v>
      </c>
      <c r="F1067" t="s">
        <v>302</v>
      </c>
      <c r="G1067" s="12">
        <v>5.9841000000000006</v>
      </c>
      <c r="H1067" t="s">
        <v>325</v>
      </c>
      <c r="I1067" s="27"/>
      <c r="J1067" t="s">
        <v>46</v>
      </c>
      <c r="K1067" t="s">
        <v>95</v>
      </c>
      <c r="L1067" t="s">
        <v>132</v>
      </c>
      <c r="M1067" t="s">
        <v>151</v>
      </c>
      <c r="N1067" t="s">
        <v>226</v>
      </c>
      <c r="O1067" t="s">
        <v>1249</v>
      </c>
    </row>
    <row r="1068" spans="1:15" customFormat="1" x14ac:dyDescent="0.25">
      <c r="A1068">
        <v>777640</v>
      </c>
      <c r="B1068" t="s">
        <v>1277</v>
      </c>
      <c r="C1068">
        <v>75</v>
      </c>
      <c r="D1068" t="s">
        <v>18</v>
      </c>
      <c r="E1068">
        <v>75</v>
      </c>
      <c r="F1068" t="s">
        <v>302</v>
      </c>
      <c r="G1068" s="12">
        <v>8.7200000000000006</v>
      </c>
      <c r="H1068">
        <v>0</v>
      </c>
      <c r="I1068">
        <v>0</v>
      </c>
      <c r="J1068" t="s">
        <v>46</v>
      </c>
      <c r="K1068" t="s">
        <v>95</v>
      </c>
      <c r="L1068" t="s">
        <v>132</v>
      </c>
      <c r="M1068" t="s">
        <v>151</v>
      </c>
      <c r="N1068" t="s">
        <v>226</v>
      </c>
      <c r="O1068" t="s">
        <v>1249</v>
      </c>
    </row>
    <row r="1069" spans="1:15" customFormat="1" x14ac:dyDescent="0.25">
      <c r="A1069">
        <v>777649</v>
      </c>
      <c r="B1069" t="s">
        <v>1278</v>
      </c>
      <c r="C1069">
        <v>75</v>
      </c>
      <c r="D1069" t="s">
        <v>18</v>
      </c>
      <c r="E1069">
        <v>75</v>
      </c>
      <c r="F1069" t="s">
        <v>302</v>
      </c>
      <c r="G1069" s="12">
        <v>2.2563</v>
      </c>
      <c r="H1069" t="s">
        <v>325</v>
      </c>
      <c r="I1069">
        <v>20</v>
      </c>
      <c r="J1069" t="s">
        <v>46</v>
      </c>
      <c r="K1069" t="s">
        <v>95</v>
      </c>
      <c r="L1069" t="s">
        <v>132</v>
      </c>
      <c r="M1069" t="s">
        <v>151</v>
      </c>
      <c r="N1069" t="s">
        <v>220</v>
      </c>
      <c r="O1069" t="s">
        <v>1249</v>
      </c>
    </row>
    <row r="1070" spans="1:15" customFormat="1" x14ac:dyDescent="0.25">
      <c r="A1070">
        <v>777650</v>
      </c>
      <c r="B1070" t="s">
        <v>1279</v>
      </c>
      <c r="C1070">
        <v>75</v>
      </c>
      <c r="D1070" t="s">
        <v>18</v>
      </c>
      <c r="E1070">
        <v>75</v>
      </c>
      <c r="F1070" t="s">
        <v>302</v>
      </c>
      <c r="G1070" s="12">
        <v>2.3108000000000004</v>
      </c>
      <c r="H1070">
        <v>0</v>
      </c>
      <c r="I1070">
        <v>4</v>
      </c>
      <c r="J1070" t="s">
        <v>46</v>
      </c>
      <c r="K1070" t="s">
        <v>95</v>
      </c>
      <c r="L1070" t="s">
        <v>132</v>
      </c>
      <c r="M1070" t="s">
        <v>151</v>
      </c>
      <c r="N1070" t="s">
        <v>220</v>
      </c>
      <c r="O1070" t="s">
        <v>1249</v>
      </c>
    </row>
    <row r="1071" spans="1:15" customFormat="1" x14ac:dyDescent="0.25">
      <c r="A1071">
        <v>777651</v>
      </c>
      <c r="B1071" t="s">
        <v>1280</v>
      </c>
      <c r="C1071">
        <v>75</v>
      </c>
      <c r="D1071" t="s">
        <v>18</v>
      </c>
      <c r="E1071">
        <v>75</v>
      </c>
      <c r="F1071" t="s">
        <v>302</v>
      </c>
      <c r="G1071" s="12">
        <v>2.3108000000000004</v>
      </c>
      <c r="H1071">
        <v>0</v>
      </c>
      <c r="I1071">
        <v>36</v>
      </c>
      <c r="J1071" t="s">
        <v>46</v>
      </c>
      <c r="K1071" t="s">
        <v>95</v>
      </c>
      <c r="L1071" t="s">
        <v>132</v>
      </c>
      <c r="M1071" t="s">
        <v>151</v>
      </c>
      <c r="N1071" t="s">
        <v>220</v>
      </c>
      <c r="O1071" t="s">
        <v>291</v>
      </c>
    </row>
    <row r="1072" spans="1:15" customFormat="1" x14ac:dyDescent="0.25">
      <c r="A1072">
        <v>777652</v>
      </c>
      <c r="B1072" t="s">
        <v>1281</v>
      </c>
      <c r="C1072">
        <v>75</v>
      </c>
      <c r="D1072" t="s">
        <v>18</v>
      </c>
      <c r="E1072">
        <v>75</v>
      </c>
      <c r="F1072" t="s">
        <v>302</v>
      </c>
      <c r="G1072" s="12">
        <v>2.1691000000000003</v>
      </c>
      <c r="H1072" t="s">
        <v>325</v>
      </c>
      <c r="I1072">
        <v>4</v>
      </c>
      <c r="J1072" t="s">
        <v>46</v>
      </c>
      <c r="K1072" t="s">
        <v>95</v>
      </c>
      <c r="L1072" t="s">
        <v>132</v>
      </c>
      <c r="M1072" t="s">
        <v>151</v>
      </c>
      <c r="N1072" t="s">
        <v>220</v>
      </c>
      <c r="O1072" t="s">
        <v>291</v>
      </c>
    </row>
    <row r="1073" spans="1:15" customFormat="1" x14ac:dyDescent="0.25">
      <c r="A1073">
        <v>777654</v>
      </c>
      <c r="B1073" t="s">
        <v>1282</v>
      </c>
      <c r="C1073">
        <v>37.5</v>
      </c>
      <c r="D1073" t="s">
        <v>18</v>
      </c>
      <c r="E1073">
        <v>37.5</v>
      </c>
      <c r="F1073" t="s">
        <v>302</v>
      </c>
      <c r="G1073" s="12">
        <v>1.5914000000000001</v>
      </c>
      <c r="H1073" t="s">
        <v>325</v>
      </c>
      <c r="I1073">
        <v>128</v>
      </c>
      <c r="J1073" t="s">
        <v>46</v>
      </c>
      <c r="K1073" t="s">
        <v>95</v>
      </c>
      <c r="L1073" t="s">
        <v>132</v>
      </c>
      <c r="M1073" t="s">
        <v>151</v>
      </c>
      <c r="N1073" t="s">
        <v>220</v>
      </c>
      <c r="O1073" t="s">
        <v>285</v>
      </c>
    </row>
    <row r="1074" spans="1:15" customFormat="1" x14ac:dyDescent="0.25">
      <c r="A1074">
        <v>777655</v>
      </c>
      <c r="B1074" t="s">
        <v>1283</v>
      </c>
      <c r="C1074">
        <v>75</v>
      </c>
      <c r="D1074" t="s">
        <v>18</v>
      </c>
      <c r="E1074">
        <v>75</v>
      </c>
      <c r="F1074" t="s">
        <v>302</v>
      </c>
      <c r="G1074" s="12">
        <v>2.1691000000000003</v>
      </c>
      <c r="H1074">
        <v>0</v>
      </c>
      <c r="I1074">
        <v>4</v>
      </c>
      <c r="J1074" t="s">
        <v>46</v>
      </c>
      <c r="K1074" t="s">
        <v>95</v>
      </c>
      <c r="L1074" t="s">
        <v>132</v>
      </c>
      <c r="M1074" t="s">
        <v>151</v>
      </c>
      <c r="N1074" t="s">
        <v>220</v>
      </c>
      <c r="O1074" t="s">
        <v>290</v>
      </c>
    </row>
    <row r="1075" spans="1:15" customFormat="1" x14ac:dyDescent="0.25">
      <c r="A1075">
        <v>777656</v>
      </c>
      <c r="B1075" t="s">
        <v>1284</v>
      </c>
      <c r="C1075">
        <v>37.5</v>
      </c>
      <c r="D1075" t="s">
        <v>18</v>
      </c>
      <c r="E1075">
        <v>37.5</v>
      </c>
      <c r="F1075" t="s">
        <v>302</v>
      </c>
      <c r="G1075" s="12">
        <v>1.6786000000000001</v>
      </c>
      <c r="H1075">
        <v>0</v>
      </c>
      <c r="I1075">
        <v>9</v>
      </c>
      <c r="J1075" t="s">
        <v>46</v>
      </c>
      <c r="K1075" t="s">
        <v>95</v>
      </c>
      <c r="L1075" t="s">
        <v>132</v>
      </c>
      <c r="M1075" t="s">
        <v>151</v>
      </c>
      <c r="N1075" t="s">
        <v>220</v>
      </c>
      <c r="O1075" t="s">
        <v>285</v>
      </c>
    </row>
    <row r="1076" spans="1:15" customFormat="1" x14ac:dyDescent="0.25">
      <c r="A1076">
        <v>777657</v>
      </c>
      <c r="B1076" t="s">
        <v>1285</v>
      </c>
      <c r="C1076">
        <v>37.5</v>
      </c>
      <c r="D1076" t="s">
        <v>18</v>
      </c>
      <c r="E1076">
        <v>37.5</v>
      </c>
      <c r="F1076" t="s">
        <v>302</v>
      </c>
      <c r="G1076" s="12">
        <v>1.679</v>
      </c>
      <c r="H1076" t="s">
        <v>325</v>
      </c>
      <c r="I1076">
        <v>0</v>
      </c>
      <c r="J1076" t="s">
        <v>46</v>
      </c>
      <c r="K1076" t="s">
        <v>95</v>
      </c>
      <c r="L1076" t="s">
        <v>132</v>
      </c>
      <c r="M1076" t="s">
        <v>151</v>
      </c>
      <c r="N1076" t="s">
        <v>220</v>
      </c>
      <c r="O1076" t="s">
        <v>290</v>
      </c>
    </row>
    <row r="1077" spans="1:15" customFormat="1" x14ac:dyDescent="0.25">
      <c r="A1077">
        <v>777658</v>
      </c>
      <c r="B1077" t="s">
        <v>1286</v>
      </c>
      <c r="C1077">
        <v>75</v>
      </c>
      <c r="D1077" t="s">
        <v>18</v>
      </c>
      <c r="E1077">
        <v>75</v>
      </c>
      <c r="F1077" t="s">
        <v>302</v>
      </c>
      <c r="G1077" s="12">
        <v>2.1146000000000003</v>
      </c>
      <c r="H1077">
        <v>0</v>
      </c>
      <c r="I1077">
        <v>2</v>
      </c>
      <c r="J1077" t="s">
        <v>46</v>
      </c>
      <c r="K1077" t="s">
        <v>95</v>
      </c>
      <c r="L1077" t="s">
        <v>132</v>
      </c>
      <c r="M1077" t="s">
        <v>151</v>
      </c>
      <c r="N1077" t="s">
        <v>220</v>
      </c>
      <c r="O1077" t="s">
        <v>285</v>
      </c>
    </row>
    <row r="1078" spans="1:15" customFormat="1" x14ac:dyDescent="0.25">
      <c r="A1078">
        <v>777659</v>
      </c>
      <c r="B1078" t="s">
        <v>1287</v>
      </c>
      <c r="C1078">
        <v>37.5</v>
      </c>
      <c r="D1078" t="s">
        <v>18</v>
      </c>
      <c r="E1078">
        <v>37.5</v>
      </c>
      <c r="F1078" t="s">
        <v>302</v>
      </c>
      <c r="G1078" s="12">
        <v>1.6786000000000001</v>
      </c>
      <c r="H1078">
        <v>0</v>
      </c>
      <c r="I1078">
        <v>10</v>
      </c>
      <c r="J1078" t="s">
        <v>46</v>
      </c>
      <c r="K1078" t="s">
        <v>95</v>
      </c>
      <c r="L1078" t="s">
        <v>132</v>
      </c>
      <c r="M1078" t="s">
        <v>151</v>
      </c>
      <c r="N1078" t="s">
        <v>220</v>
      </c>
      <c r="O1078" t="s">
        <v>291</v>
      </c>
    </row>
    <row r="1079" spans="1:15" customFormat="1" x14ac:dyDescent="0.25">
      <c r="A1079">
        <v>777660</v>
      </c>
      <c r="B1079" t="s">
        <v>1288</v>
      </c>
      <c r="C1079">
        <v>37.5</v>
      </c>
      <c r="D1079" t="s">
        <v>18</v>
      </c>
      <c r="E1079">
        <v>37.5</v>
      </c>
      <c r="F1079" t="s">
        <v>302</v>
      </c>
      <c r="G1079" s="12">
        <v>1.679</v>
      </c>
      <c r="H1079" t="s">
        <v>325</v>
      </c>
      <c r="I1079">
        <v>12</v>
      </c>
      <c r="J1079" t="s">
        <v>46</v>
      </c>
      <c r="K1079" t="s">
        <v>95</v>
      </c>
      <c r="L1079" t="s">
        <v>132</v>
      </c>
      <c r="M1079" t="s">
        <v>151</v>
      </c>
      <c r="N1079" t="s">
        <v>220</v>
      </c>
      <c r="O1079" t="s">
        <v>290</v>
      </c>
    </row>
    <row r="1080" spans="1:15" customFormat="1" x14ac:dyDescent="0.25">
      <c r="A1080">
        <v>777664</v>
      </c>
      <c r="B1080" t="s">
        <v>1289</v>
      </c>
      <c r="C1080">
        <v>75</v>
      </c>
      <c r="D1080" t="s">
        <v>18</v>
      </c>
      <c r="E1080">
        <v>75</v>
      </c>
      <c r="F1080" t="s">
        <v>302</v>
      </c>
      <c r="G1080" s="12">
        <v>3.2046000000000001</v>
      </c>
      <c r="H1080">
        <v>0</v>
      </c>
      <c r="I1080">
        <v>6</v>
      </c>
      <c r="J1080" t="s">
        <v>46</v>
      </c>
      <c r="K1080" t="s">
        <v>95</v>
      </c>
      <c r="L1080" t="s">
        <v>132</v>
      </c>
      <c r="M1080" t="s">
        <v>151</v>
      </c>
      <c r="N1080" t="s">
        <v>220</v>
      </c>
      <c r="O1080" t="s">
        <v>1249</v>
      </c>
    </row>
    <row r="1081" spans="1:15" customFormat="1" x14ac:dyDescent="0.25">
      <c r="A1081">
        <v>777674</v>
      </c>
      <c r="B1081" t="s">
        <v>1290</v>
      </c>
      <c r="C1081">
        <v>75</v>
      </c>
      <c r="D1081" t="s">
        <v>18</v>
      </c>
      <c r="E1081">
        <v>75</v>
      </c>
      <c r="F1081" t="s">
        <v>302</v>
      </c>
      <c r="G1081" s="12">
        <v>2.1691000000000003</v>
      </c>
      <c r="H1081" t="s">
        <v>325</v>
      </c>
      <c r="I1081">
        <v>4</v>
      </c>
      <c r="J1081" t="s">
        <v>46</v>
      </c>
      <c r="K1081" t="s">
        <v>95</v>
      </c>
      <c r="L1081" t="s">
        <v>132</v>
      </c>
      <c r="M1081" t="s">
        <v>151</v>
      </c>
      <c r="N1081" t="s">
        <v>220</v>
      </c>
      <c r="O1081" t="s">
        <v>285</v>
      </c>
    </row>
    <row r="1082" spans="1:15" customFormat="1" x14ac:dyDescent="0.25">
      <c r="A1082">
        <v>777680</v>
      </c>
      <c r="B1082" t="s">
        <v>1291</v>
      </c>
      <c r="C1082">
        <v>75</v>
      </c>
      <c r="D1082" t="s">
        <v>18</v>
      </c>
      <c r="E1082">
        <v>75</v>
      </c>
      <c r="F1082" t="s">
        <v>302</v>
      </c>
      <c r="G1082" s="12">
        <v>4.7960000000000012</v>
      </c>
      <c r="H1082">
        <v>0</v>
      </c>
      <c r="I1082">
        <v>0</v>
      </c>
      <c r="J1082" t="s">
        <v>46</v>
      </c>
      <c r="K1082" t="s">
        <v>95</v>
      </c>
      <c r="L1082" t="s">
        <v>132</v>
      </c>
      <c r="M1082" t="s">
        <v>151</v>
      </c>
      <c r="N1082" t="s">
        <v>220</v>
      </c>
      <c r="O1082" t="s">
        <v>1249</v>
      </c>
    </row>
    <row r="1083" spans="1:15" customFormat="1" x14ac:dyDescent="0.25">
      <c r="A1083">
        <v>777685</v>
      </c>
      <c r="B1083" t="s">
        <v>1292</v>
      </c>
      <c r="C1083">
        <v>75</v>
      </c>
      <c r="D1083" t="s">
        <v>18</v>
      </c>
      <c r="E1083">
        <v>75</v>
      </c>
      <c r="F1083" t="s">
        <v>302</v>
      </c>
      <c r="G1083" s="12">
        <v>3.5425000000000004</v>
      </c>
      <c r="H1083">
        <v>0</v>
      </c>
      <c r="I1083">
        <v>0</v>
      </c>
      <c r="J1083" t="s">
        <v>46</v>
      </c>
      <c r="K1083" t="s">
        <v>95</v>
      </c>
      <c r="L1083" t="s">
        <v>132</v>
      </c>
      <c r="M1083" t="s">
        <v>151</v>
      </c>
      <c r="N1083" t="s">
        <v>220</v>
      </c>
      <c r="O1083" t="s">
        <v>1249</v>
      </c>
    </row>
    <row r="1084" spans="1:15" customFormat="1" x14ac:dyDescent="0.25">
      <c r="A1084">
        <v>777696</v>
      </c>
      <c r="B1084" t="s">
        <v>1293</v>
      </c>
      <c r="C1084">
        <v>75</v>
      </c>
      <c r="D1084" t="s">
        <v>18</v>
      </c>
      <c r="E1084">
        <v>75</v>
      </c>
      <c r="F1084" t="s">
        <v>302</v>
      </c>
      <c r="G1084" s="12">
        <v>4.3055000000000003</v>
      </c>
      <c r="H1084">
        <v>0</v>
      </c>
      <c r="I1084">
        <v>0</v>
      </c>
      <c r="J1084" t="s">
        <v>46</v>
      </c>
      <c r="K1084" t="s">
        <v>95</v>
      </c>
      <c r="L1084" t="s">
        <v>132</v>
      </c>
      <c r="M1084" t="s">
        <v>151</v>
      </c>
      <c r="N1084" t="s">
        <v>220</v>
      </c>
      <c r="O1084" t="s">
        <v>1249</v>
      </c>
    </row>
    <row r="1085" spans="1:15" customFormat="1" x14ac:dyDescent="0.25">
      <c r="A1085">
        <v>777698</v>
      </c>
      <c r="B1085" t="s">
        <v>1294</v>
      </c>
      <c r="C1085">
        <v>75</v>
      </c>
      <c r="D1085" t="s">
        <v>18</v>
      </c>
      <c r="E1085">
        <v>75</v>
      </c>
      <c r="F1085" t="s">
        <v>302</v>
      </c>
      <c r="G1085" s="12">
        <v>8.3930000000000007</v>
      </c>
      <c r="H1085">
        <v>0</v>
      </c>
      <c r="I1085">
        <v>0</v>
      </c>
      <c r="J1085" t="s">
        <v>46</v>
      </c>
      <c r="K1085" t="s">
        <v>95</v>
      </c>
      <c r="L1085" t="s">
        <v>132</v>
      </c>
      <c r="M1085" t="s">
        <v>151</v>
      </c>
      <c r="N1085" t="s">
        <v>220</v>
      </c>
      <c r="O1085" t="s">
        <v>1249</v>
      </c>
    </row>
    <row r="1086" spans="1:15" customFormat="1" x14ac:dyDescent="0.25">
      <c r="A1086">
        <v>777704</v>
      </c>
      <c r="B1086" t="s">
        <v>1295</v>
      </c>
      <c r="C1086">
        <v>75</v>
      </c>
      <c r="D1086" t="s">
        <v>18</v>
      </c>
      <c r="E1086">
        <v>75</v>
      </c>
      <c r="F1086" t="s">
        <v>302</v>
      </c>
      <c r="G1086" s="12">
        <v>10.573</v>
      </c>
      <c r="H1086">
        <v>0</v>
      </c>
      <c r="I1086">
        <v>0</v>
      </c>
      <c r="J1086" t="s">
        <v>46</v>
      </c>
      <c r="K1086" t="s">
        <v>95</v>
      </c>
      <c r="L1086" t="s">
        <v>132</v>
      </c>
      <c r="M1086" t="s">
        <v>151</v>
      </c>
      <c r="N1086" t="s">
        <v>220</v>
      </c>
      <c r="O1086" t="s">
        <v>1249</v>
      </c>
    </row>
    <row r="1087" spans="1:15" customFormat="1" x14ac:dyDescent="0.25">
      <c r="A1087">
        <v>777707</v>
      </c>
      <c r="B1087" t="s">
        <v>1296</v>
      </c>
      <c r="C1087">
        <v>75</v>
      </c>
      <c r="D1087" t="s">
        <v>18</v>
      </c>
      <c r="E1087">
        <v>75</v>
      </c>
      <c r="F1087" t="s">
        <v>302</v>
      </c>
      <c r="G1087" s="12">
        <v>4.7960000000000012</v>
      </c>
      <c r="H1087">
        <v>0</v>
      </c>
      <c r="I1087">
        <v>16</v>
      </c>
      <c r="J1087" t="s">
        <v>46</v>
      </c>
      <c r="K1087" t="s">
        <v>95</v>
      </c>
      <c r="L1087" t="s">
        <v>132</v>
      </c>
      <c r="M1087" t="s">
        <v>151</v>
      </c>
      <c r="N1087" t="s">
        <v>220</v>
      </c>
      <c r="O1087" t="s">
        <v>1249</v>
      </c>
    </row>
    <row r="1088" spans="1:15" customFormat="1" x14ac:dyDescent="0.25">
      <c r="A1088">
        <v>777708</v>
      </c>
      <c r="B1088" t="s">
        <v>1297</v>
      </c>
      <c r="C1088">
        <v>75</v>
      </c>
      <c r="D1088" t="s">
        <v>18</v>
      </c>
      <c r="E1088">
        <v>75</v>
      </c>
      <c r="F1088" t="s">
        <v>302</v>
      </c>
      <c r="G1088" s="12">
        <v>2.9975000000000001</v>
      </c>
      <c r="H1088">
        <v>0</v>
      </c>
      <c r="I1088">
        <v>6</v>
      </c>
      <c r="J1088" t="s">
        <v>46</v>
      </c>
      <c r="K1088" t="s">
        <v>95</v>
      </c>
      <c r="L1088" t="s">
        <v>132</v>
      </c>
      <c r="M1088" t="s">
        <v>151</v>
      </c>
      <c r="N1088" t="s">
        <v>220</v>
      </c>
      <c r="O1088" t="s">
        <v>290</v>
      </c>
    </row>
    <row r="1089" spans="1:15" customFormat="1" x14ac:dyDescent="0.25">
      <c r="A1089">
        <v>777709</v>
      </c>
      <c r="B1089" t="s">
        <v>1298</v>
      </c>
      <c r="C1089">
        <v>75</v>
      </c>
      <c r="D1089" t="s">
        <v>18</v>
      </c>
      <c r="E1089">
        <v>75</v>
      </c>
      <c r="F1089" t="s">
        <v>302</v>
      </c>
      <c r="G1089" s="12">
        <v>4.3600000000000003</v>
      </c>
      <c r="H1089">
        <v>0</v>
      </c>
      <c r="I1089">
        <v>4</v>
      </c>
      <c r="J1089" t="s">
        <v>46</v>
      </c>
      <c r="K1089" t="s">
        <v>95</v>
      </c>
      <c r="L1089" t="s">
        <v>132</v>
      </c>
      <c r="M1089" t="s">
        <v>151</v>
      </c>
      <c r="N1089">
        <v>0</v>
      </c>
      <c r="O1089" t="s">
        <v>1299</v>
      </c>
    </row>
    <row r="1090" spans="1:15" customFormat="1" x14ac:dyDescent="0.25">
      <c r="A1090">
        <v>777712</v>
      </c>
      <c r="B1090" t="s">
        <v>1300</v>
      </c>
      <c r="C1090">
        <v>75</v>
      </c>
      <c r="D1090" t="s">
        <v>18</v>
      </c>
      <c r="E1090">
        <v>75</v>
      </c>
      <c r="F1090" t="s">
        <v>302</v>
      </c>
      <c r="G1090" s="12">
        <v>2.6160000000000001</v>
      </c>
      <c r="H1090">
        <v>0</v>
      </c>
      <c r="I1090">
        <v>105</v>
      </c>
      <c r="J1090" t="s">
        <v>46</v>
      </c>
      <c r="K1090" t="s">
        <v>95</v>
      </c>
      <c r="L1090" t="s">
        <v>132</v>
      </c>
      <c r="M1090" t="s">
        <v>151</v>
      </c>
      <c r="N1090" t="s">
        <v>220</v>
      </c>
      <c r="O1090" t="s">
        <v>1249</v>
      </c>
    </row>
    <row r="1091" spans="1:15" customFormat="1" x14ac:dyDescent="0.25">
      <c r="A1091">
        <v>777715</v>
      </c>
      <c r="B1091" t="s">
        <v>1301</v>
      </c>
      <c r="C1091">
        <v>75</v>
      </c>
      <c r="D1091" t="s">
        <v>18</v>
      </c>
      <c r="E1091">
        <v>75</v>
      </c>
      <c r="F1091" t="s">
        <v>302</v>
      </c>
      <c r="G1091" s="12">
        <v>2.6160000000000001</v>
      </c>
      <c r="H1091">
        <v>0</v>
      </c>
      <c r="I1091">
        <v>72</v>
      </c>
      <c r="J1091" t="s">
        <v>46</v>
      </c>
      <c r="K1091" t="s">
        <v>95</v>
      </c>
      <c r="L1091" t="s">
        <v>132</v>
      </c>
      <c r="M1091" t="s">
        <v>151</v>
      </c>
      <c r="N1091" t="s">
        <v>220</v>
      </c>
      <c r="O1091" t="s">
        <v>285</v>
      </c>
    </row>
    <row r="1092" spans="1:15" customFormat="1" x14ac:dyDescent="0.25">
      <c r="A1092">
        <v>777717</v>
      </c>
      <c r="B1092" t="s">
        <v>1302</v>
      </c>
      <c r="C1092">
        <v>75</v>
      </c>
      <c r="D1092" t="s">
        <v>18</v>
      </c>
      <c r="E1092">
        <v>75</v>
      </c>
      <c r="F1092" t="s">
        <v>302</v>
      </c>
      <c r="G1092" s="12">
        <v>3.8368000000000002</v>
      </c>
      <c r="H1092">
        <v>0</v>
      </c>
      <c r="I1092">
        <v>1</v>
      </c>
      <c r="J1092" t="s">
        <v>46</v>
      </c>
      <c r="K1092" t="s">
        <v>95</v>
      </c>
      <c r="L1092" t="s">
        <v>132</v>
      </c>
      <c r="M1092" t="s">
        <v>151</v>
      </c>
      <c r="N1092" t="s">
        <v>220</v>
      </c>
      <c r="O1092" t="s">
        <v>1249</v>
      </c>
    </row>
    <row r="1093" spans="1:15" customFormat="1" x14ac:dyDescent="0.25">
      <c r="A1093">
        <v>777718</v>
      </c>
      <c r="B1093" t="s">
        <v>1303</v>
      </c>
      <c r="C1093">
        <v>50</v>
      </c>
      <c r="D1093" t="s">
        <v>18</v>
      </c>
      <c r="E1093">
        <v>50</v>
      </c>
      <c r="F1093" t="s">
        <v>302</v>
      </c>
      <c r="G1093" s="12">
        <v>2.7250000000000001</v>
      </c>
      <c r="H1093" t="s">
        <v>325</v>
      </c>
      <c r="I1093" s="27"/>
      <c r="J1093" t="s">
        <v>46</v>
      </c>
      <c r="K1093" t="s">
        <v>95</v>
      </c>
      <c r="L1093" t="s">
        <v>132</v>
      </c>
      <c r="M1093" t="s">
        <v>151</v>
      </c>
      <c r="N1093" t="s">
        <v>217</v>
      </c>
      <c r="O1093" t="s">
        <v>290</v>
      </c>
    </row>
    <row r="1094" spans="1:15" customFormat="1" x14ac:dyDescent="0.25">
      <c r="A1094">
        <v>777751</v>
      </c>
      <c r="B1094" t="s">
        <v>1304</v>
      </c>
      <c r="C1094">
        <v>50</v>
      </c>
      <c r="D1094" t="s">
        <v>18</v>
      </c>
      <c r="E1094">
        <v>50</v>
      </c>
      <c r="F1094" t="s">
        <v>302</v>
      </c>
      <c r="G1094" s="12">
        <v>2.7250000000000001</v>
      </c>
      <c r="H1094" t="s">
        <v>325</v>
      </c>
      <c r="I1094">
        <v>4</v>
      </c>
      <c r="J1094" t="s">
        <v>46</v>
      </c>
      <c r="K1094" t="s">
        <v>95</v>
      </c>
      <c r="L1094" t="s">
        <v>132</v>
      </c>
      <c r="M1094" t="s">
        <v>151</v>
      </c>
      <c r="N1094" t="s">
        <v>217</v>
      </c>
      <c r="O1094" t="s">
        <v>1249</v>
      </c>
    </row>
    <row r="1095" spans="1:15" customFormat="1" x14ac:dyDescent="0.25">
      <c r="A1095">
        <v>777755</v>
      </c>
      <c r="B1095" t="s">
        <v>1304</v>
      </c>
      <c r="C1095">
        <v>75</v>
      </c>
      <c r="D1095" t="s">
        <v>18</v>
      </c>
      <c r="E1095">
        <v>75</v>
      </c>
      <c r="F1095" t="s">
        <v>302</v>
      </c>
      <c r="G1095" s="12">
        <v>3.706</v>
      </c>
      <c r="H1095" t="s">
        <v>325</v>
      </c>
      <c r="I1095" s="27"/>
      <c r="J1095" t="s">
        <v>46</v>
      </c>
      <c r="K1095" t="s">
        <v>95</v>
      </c>
      <c r="L1095" t="s">
        <v>132</v>
      </c>
      <c r="M1095" t="s">
        <v>151</v>
      </c>
      <c r="N1095" t="s">
        <v>217</v>
      </c>
      <c r="O1095" t="s">
        <v>1249</v>
      </c>
    </row>
    <row r="1096" spans="1:15" customFormat="1" x14ac:dyDescent="0.25">
      <c r="A1096">
        <v>777784</v>
      </c>
      <c r="B1096" t="s">
        <v>1305</v>
      </c>
      <c r="C1096">
        <v>37.5</v>
      </c>
      <c r="D1096" t="s">
        <v>18</v>
      </c>
      <c r="E1096">
        <v>37.5</v>
      </c>
      <c r="F1096" t="s">
        <v>302</v>
      </c>
      <c r="G1096" s="12">
        <v>2.9975000000000001</v>
      </c>
      <c r="H1096" t="s">
        <v>325</v>
      </c>
      <c r="I1096">
        <v>10</v>
      </c>
      <c r="J1096" t="s">
        <v>46</v>
      </c>
      <c r="K1096" t="s">
        <v>95</v>
      </c>
      <c r="L1096" t="s">
        <v>132</v>
      </c>
      <c r="M1096" t="s">
        <v>151</v>
      </c>
      <c r="N1096" t="s">
        <v>217</v>
      </c>
      <c r="O1096" t="s">
        <v>285</v>
      </c>
    </row>
    <row r="1097" spans="1:15" customFormat="1" x14ac:dyDescent="0.25">
      <c r="A1097">
        <v>777795</v>
      </c>
      <c r="B1097" t="s">
        <v>1306</v>
      </c>
      <c r="C1097">
        <v>75</v>
      </c>
      <c r="D1097" t="s">
        <v>18</v>
      </c>
      <c r="E1097">
        <v>75</v>
      </c>
      <c r="F1097" t="s">
        <v>302</v>
      </c>
      <c r="G1097" s="12">
        <v>7.6300000000000008</v>
      </c>
      <c r="H1097" t="s">
        <v>325</v>
      </c>
      <c r="I1097" s="27"/>
      <c r="J1097" t="s">
        <v>46</v>
      </c>
      <c r="K1097" t="s">
        <v>95</v>
      </c>
      <c r="L1097" t="s">
        <v>132</v>
      </c>
      <c r="M1097" t="s">
        <v>151</v>
      </c>
      <c r="N1097" t="s">
        <v>217</v>
      </c>
      <c r="O1097" t="s">
        <v>285</v>
      </c>
    </row>
    <row r="1098" spans="1:15" customFormat="1" x14ac:dyDescent="0.25">
      <c r="A1098">
        <v>777815</v>
      </c>
      <c r="B1098" t="s">
        <v>1307</v>
      </c>
      <c r="C1098">
        <v>75</v>
      </c>
      <c r="D1098" t="s">
        <v>18</v>
      </c>
      <c r="E1098">
        <v>75</v>
      </c>
      <c r="F1098" t="s">
        <v>302</v>
      </c>
      <c r="G1098" s="12">
        <v>2.9212000000000002</v>
      </c>
      <c r="H1098" t="s">
        <v>325</v>
      </c>
      <c r="I1098" s="27"/>
      <c r="J1098" t="s">
        <v>46</v>
      </c>
      <c r="K1098" t="s">
        <v>95</v>
      </c>
      <c r="L1098" t="s">
        <v>132</v>
      </c>
      <c r="M1098" t="s">
        <v>151</v>
      </c>
      <c r="N1098" t="s">
        <v>233</v>
      </c>
      <c r="O1098" t="s">
        <v>290</v>
      </c>
    </row>
    <row r="1099" spans="1:15" customFormat="1" x14ac:dyDescent="0.25">
      <c r="A1099">
        <v>777830</v>
      </c>
      <c r="B1099" t="s">
        <v>1308</v>
      </c>
      <c r="C1099">
        <v>75</v>
      </c>
      <c r="D1099" t="s">
        <v>18</v>
      </c>
      <c r="E1099">
        <v>75</v>
      </c>
      <c r="F1099" t="s">
        <v>302</v>
      </c>
      <c r="G1099" s="12">
        <v>4.1420000000000003</v>
      </c>
      <c r="H1099">
        <v>0</v>
      </c>
      <c r="I1099">
        <v>3</v>
      </c>
      <c r="J1099" t="s">
        <v>46</v>
      </c>
      <c r="K1099" t="s">
        <v>95</v>
      </c>
      <c r="L1099" t="s">
        <v>132</v>
      </c>
      <c r="M1099" t="s">
        <v>151</v>
      </c>
      <c r="N1099" t="s">
        <v>229</v>
      </c>
      <c r="O1099" t="s">
        <v>285</v>
      </c>
    </row>
    <row r="1100" spans="1:15" customFormat="1" x14ac:dyDescent="0.25">
      <c r="A1100">
        <v>777834</v>
      </c>
      <c r="B1100" t="s">
        <v>1309</v>
      </c>
      <c r="C1100">
        <v>75</v>
      </c>
      <c r="D1100" t="s">
        <v>18</v>
      </c>
      <c r="E1100">
        <v>75</v>
      </c>
      <c r="F1100" t="s">
        <v>302</v>
      </c>
      <c r="G1100" s="12">
        <v>9.5920000000000023</v>
      </c>
      <c r="H1100" t="s">
        <v>325</v>
      </c>
      <c r="I1100">
        <v>1</v>
      </c>
      <c r="J1100" t="s">
        <v>46</v>
      </c>
      <c r="K1100" t="s">
        <v>95</v>
      </c>
      <c r="L1100" t="s">
        <v>132</v>
      </c>
      <c r="M1100" t="s">
        <v>151</v>
      </c>
      <c r="N1100" t="s">
        <v>229</v>
      </c>
      <c r="O1100" t="s">
        <v>285</v>
      </c>
    </row>
    <row r="1101" spans="1:15" customFormat="1" x14ac:dyDescent="0.25">
      <c r="A1101">
        <v>777840</v>
      </c>
      <c r="B1101" t="s">
        <v>1310</v>
      </c>
      <c r="C1101">
        <v>75</v>
      </c>
      <c r="D1101" t="s">
        <v>18</v>
      </c>
      <c r="E1101">
        <v>75</v>
      </c>
      <c r="F1101" t="s">
        <v>302</v>
      </c>
      <c r="G1101" s="12">
        <v>9.9735000000000014</v>
      </c>
      <c r="H1101" t="s">
        <v>325</v>
      </c>
      <c r="I1101" s="27"/>
      <c r="J1101" t="s">
        <v>46</v>
      </c>
      <c r="K1101" t="s">
        <v>95</v>
      </c>
      <c r="L1101" t="s">
        <v>132</v>
      </c>
      <c r="M1101" t="s">
        <v>151</v>
      </c>
      <c r="N1101" t="s">
        <v>222</v>
      </c>
      <c r="O1101" t="s">
        <v>285</v>
      </c>
    </row>
    <row r="1102" spans="1:15" customFormat="1" x14ac:dyDescent="0.25">
      <c r="A1102">
        <v>777845</v>
      </c>
      <c r="B1102" t="s">
        <v>1311</v>
      </c>
      <c r="C1102">
        <v>75</v>
      </c>
      <c r="D1102" t="s">
        <v>18</v>
      </c>
      <c r="E1102">
        <v>75</v>
      </c>
      <c r="F1102" t="s">
        <v>302</v>
      </c>
      <c r="G1102" s="12">
        <v>8.8290000000000006</v>
      </c>
      <c r="H1102" t="s">
        <v>325</v>
      </c>
      <c r="I1102" s="27"/>
      <c r="J1102" t="s">
        <v>46</v>
      </c>
      <c r="K1102" t="s">
        <v>95</v>
      </c>
      <c r="L1102" t="s">
        <v>132</v>
      </c>
      <c r="M1102" t="s">
        <v>151</v>
      </c>
      <c r="N1102" t="s">
        <v>222</v>
      </c>
      <c r="O1102" t="s">
        <v>1249</v>
      </c>
    </row>
    <row r="1103" spans="1:15" customFormat="1" x14ac:dyDescent="0.25">
      <c r="A1103">
        <v>777846</v>
      </c>
      <c r="B1103" t="s">
        <v>1312</v>
      </c>
      <c r="C1103">
        <v>75</v>
      </c>
      <c r="D1103" t="s">
        <v>18</v>
      </c>
      <c r="E1103">
        <v>75</v>
      </c>
      <c r="F1103" t="s">
        <v>302</v>
      </c>
      <c r="G1103" s="12">
        <v>7.2485000000000008</v>
      </c>
      <c r="H1103">
        <v>0</v>
      </c>
      <c r="I1103">
        <v>0</v>
      </c>
      <c r="J1103" t="s">
        <v>46</v>
      </c>
      <c r="K1103" t="s">
        <v>95</v>
      </c>
      <c r="L1103" t="s">
        <v>132</v>
      </c>
      <c r="M1103" t="s">
        <v>151</v>
      </c>
      <c r="N1103" t="s">
        <v>222</v>
      </c>
      <c r="O1103" t="s">
        <v>1299</v>
      </c>
    </row>
    <row r="1104" spans="1:15" customFormat="1" x14ac:dyDescent="0.25">
      <c r="A1104">
        <v>777847</v>
      </c>
      <c r="B1104" t="s">
        <v>1313</v>
      </c>
      <c r="C1104">
        <v>75</v>
      </c>
      <c r="D1104" t="s">
        <v>18</v>
      </c>
      <c r="E1104">
        <v>75</v>
      </c>
      <c r="F1104" t="s">
        <v>302</v>
      </c>
      <c r="G1104" s="12">
        <v>7.2485000000000008</v>
      </c>
      <c r="H1104">
        <v>0</v>
      </c>
      <c r="I1104">
        <v>0</v>
      </c>
      <c r="J1104" t="s">
        <v>46</v>
      </c>
      <c r="K1104" t="s">
        <v>95</v>
      </c>
      <c r="L1104" t="s">
        <v>132</v>
      </c>
      <c r="M1104" t="s">
        <v>151</v>
      </c>
      <c r="N1104" t="s">
        <v>222</v>
      </c>
      <c r="O1104" t="s">
        <v>285</v>
      </c>
    </row>
    <row r="1105" spans="1:15" customFormat="1" x14ac:dyDescent="0.25">
      <c r="A1105">
        <v>777848</v>
      </c>
      <c r="B1105" t="s">
        <v>1314</v>
      </c>
      <c r="C1105">
        <v>75</v>
      </c>
      <c r="D1105" t="s">
        <v>18</v>
      </c>
      <c r="E1105">
        <v>75</v>
      </c>
      <c r="F1105" t="s">
        <v>302</v>
      </c>
      <c r="G1105" s="12">
        <v>3.6951000000000005</v>
      </c>
      <c r="H1105">
        <v>0</v>
      </c>
      <c r="I1105">
        <v>0</v>
      </c>
      <c r="J1105" t="s">
        <v>46</v>
      </c>
      <c r="K1105" t="s">
        <v>95</v>
      </c>
      <c r="L1105" t="s">
        <v>132</v>
      </c>
      <c r="M1105" t="s">
        <v>151</v>
      </c>
      <c r="N1105" t="s">
        <v>222</v>
      </c>
      <c r="O1105" t="s">
        <v>290</v>
      </c>
    </row>
    <row r="1106" spans="1:15" customFormat="1" x14ac:dyDescent="0.25">
      <c r="A1106">
        <v>777849</v>
      </c>
      <c r="B1106" t="s">
        <v>1315</v>
      </c>
      <c r="C1106">
        <v>75</v>
      </c>
      <c r="D1106" t="s">
        <v>18</v>
      </c>
      <c r="E1106">
        <v>75</v>
      </c>
      <c r="F1106" t="s">
        <v>302</v>
      </c>
      <c r="G1106" s="12">
        <v>4.0438999999999998</v>
      </c>
      <c r="H1106">
        <v>0</v>
      </c>
      <c r="I1106">
        <v>5</v>
      </c>
      <c r="J1106" t="s">
        <v>46</v>
      </c>
      <c r="K1106" t="s">
        <v>95</v>
      </c>
      <c r="L1106" t="s">
        <v>132</v>
      </c>
      <c r="M1106" t="s">
        <v>151</v>
      </c>
      <c r="N1106" t="s">
        <v>222</v>
      </c>
      <c r="O1106" t="s">
        <v>285</v>
      </c>
    </row>
    <row r="1107" spans="1:15" customFormat="1" x14ac:dyDescent="0.25">
      <c r="A1107">
        <v>777850</v>
      </c>
      <c r="B1107" t="s">
        <v>1316</v>
      </c>
      <c r="C1107">
        <v>75</v>
      </c>
      <c r="D1107" t="s">
        <v>18</v>
      </c>
      <c r="E1107">
        <v>75</v>
      </c>
      <c r="F1107" t="s">
        <v>302</v>
      </c>
      <c r="G1107" s="12">
        <v>6.7580000000000009</v>
      </c>
      <c r="H1107">
        <v>0</v>
      </c>
      <c r="I1107">
        <v>0</v>
      </c>
      <c r="J1107" t="s">
        <v>46</v>
      </c>
      <c r="K1107" t="s">
        <v>95</v>
      </c>
      <c r="L1107" t="s">
        <v>132</v>
      </c>
      <c r="M1107" t="s">
        <v>151</v>
      </c>
      <c r="N1107" t="s">
        <v>229</v>
      </c>
      <c r="O1107" t="s">
        <v>285</v>
      </c>
    </row>
    <row r="1108" spans="1:15" customFormat="1" x14ac:dyDescent="0.25">
      <c r="A1108">
        <v>777861</v>
      </c>
      <c r="B1108" t="s">
        <v>1317</v>
      </c>
      <c r="C1108">
        <v>37.5</v>
      </c>
      <c r="D1108" t="s">
        <v>18</v>
      </c>
      <c r="E1108">
        <v>37.5</v>
      </c>
      <c r="F1108" t="s">
        <v>302</v>
      </c>
      <c r="G1108" s="12">
        <v>2.8012999999999999</v>
      </c>
      <c r="H1108" t="s">
        <v>325</v>
      </c>
      <c r="I1108" s="27"/>
      <c r="J1108" t="s">
        <v>46</v>
      </c>
      <c r="K1108" t="s">
        <v>95</v>
      </c>
      <c r="L1108" t="s">
        <v>132</v>
      </c>
      <c r="M1108" t="s">
        <v>151</v>
      </c>
      <c r="N1108" t="s">
        <v>229</v>
      </c>
      <c r="O1108" t="s">
        <v>285</v>
      </c>
    </row>
    <row r="1109" spans="1:15" customFormat="1" x14ac:dyDescent="0.25">
      <c r="A1109">
        <v>777894</v>
      </c>
      <c r="B1109" t="s">
        <v>1318</v>
      </c>
      <c r="C1109">
        <v>75</v>
      </c>
      <c r="D1109" t="s">
        <v>18</v>
      </c>
      <c r="E1109">
        <v>75</v>
      </c>
      <c r="F1109" t="s">
        <v>302</v>
      </c>
      <c r="G1109" s="12">
        <v>6.3220000000000001</v>
      </c>
      <c r="H1109">
        <v>0</v>
      </c>
      <c r="I1109">
        <v>0</v>
      </c>
      <c r="J1109" t="s">
        <v>46</v>
      </c>
      <c r="K1109" t="s">
        <v>95</v>
      </c>
      <c r="L1109" t="s">
        <v>132</v>
      </c>
      <c r="M1109" t="s">
        <v>151</v>
      </c>
      <c r="N1109" t="s">
        <v>231</v>
      </c>
      <c r="O1109" t="s">
        <v>1249</v>
      </c>
    </row>
    <row r="1110" spans="1:15" customFormat="1" x14ac:dyDescent="0.25">
      <c r="A1110">
        <v>777901</v>
      </c>
      <c r="B1110" t="s">
        <v>1319</v>
      </c>
      <c r="C1110">
        <v>75</v>
      </c>
      <c r="D1110" t="s">
        <v>18</v>
      </c>
      <c r="E1110">
        <v>75</v>
      </c>
      <c r="F1110" t="s">
        <v>302</v>
      </c>
      <c r="G1110" s="12">
        <v>2.7795000000000001</v>
      </c>
      <c r="H1110">
        <v>0</v>
      </c>
      <c r="I1110">
        <v>10</v>
      </c>
      <c r="J1110" t="s">
        <v>46</v>
      </c>
      <c r="K1110" t="s">
        <v>95</v>
      </c>
      <c r="L1110" t="s">
        <v>132</v>
      </c>
      <c r="M1110" t="s">
        <v>151</v>
      </c>
      <c r="N1110" t="s">
        <v>220</v>
      </c>
      <c r="O1110" t="s">
        <v>290</v>
      </c>
    </row>
    <row r="1111" spans="1:15" customFormat="1" x14ac:dyDescent="0.25">
      <c r="A1111">
        <v>777902</v>
      </c>
      <c r="B1111" t="s">
        <v>1320</v>
      </c>
      <c r="C1111">
        <v>75</v>
      </c>
      <c r="D1111" t="s">
        <v>18</v>
      </c>
      <c r="E1111">
        <v>75</v>
      </c>
      <c r="F1111" t="s">
        <v>302</v>
      </c>
      <c r="G1111" s="12">
        <v>2.7250000000000001</v>
      </c>
      <c r="H1111">
        <v>0</v>
      </c>
      <c r="I1111">
        <v>0</v>
      </c>
      <c r="J1111" t="s">
        <v>46</v>
      </c>
      <c r="K1111" t="s">
        <v>95</v>
      </c>
      <c r="L1111" t="s">
        <v>132</v>
      </c>
      <c r="M1111" t="s">
        <v>151</v>
      </c>
      <c r="N1111" t="s">
        <v>220</v>
      </c>
      <c r="O1111" t="s">
        <v>1249</v>
      </c>
    </row>
    <row r="1112" spans="1:15" customFormat="1" x14ac:dyDescent="0.25">
      <c r="A1112">
        <v>777903</v>
      </c>
      <c r="B1112" t="s">
        <v>1321</v>
      </c>
      <c r="C1112">
        <v>75</v>
      </c>
      <c r="D1112" t="s">
        <v>18</v>
      </c>
      <c r="E1112">
        <v>75</v>
      </c>
      <c r="F1112" t="s">
        <v>302</v>
      </c>
      <c r="G1112" s="12">
        <v>2.8558000000000003</v>
      </c>
      <c r="H1112">
        <v>0</v>
      </c>
      <c r="I1112">
        <v>5</v>
      </c>
      <c r="J1112" t="s">
        <v>46</v>
      </c>
      <c r="K1112" t="s">
        <v>95</v>
      </c>
      <c r="L1112" t="s">
        <v>132</v>
      </c>
      <c r="M1112" t="s">
        <v>151</v>
      </c>
      <c r="N1112" t="s">
        <v>220</v>
      </c>
      <c r="O1112" t="s">
        <v>285</v>
      </c>
    </row>
    <row r="1113" spans="1:15" customFormat="1" x14ac:dyDescent="0.25">
      <c r="A1113">
        <v>777904</v>
      </c>
      <c r="B1113" t="s">
        <v>1322</v>
      </c>
      <c r="C1113">
        <v>75</v>
      </c>
      <c r="D1113" t="s">
        <v>18</v>
      </c>
      <c r="E1113">
        <v>75</v>
      </c>
      <c r="F1113" t="s">
        <v>302</v>
      </c>
      <c r="G1113" s="12">
        <v>3.5425000000000004</v>
      </c>
      <c r="H1113">
        <v>0</v>
      </c>
      <c r="I1113">
        <v>3</v>
      </c>
      <c r="J1113" t="s">
        <v>46</v>
      </c>
      <c r="K1113" t="s">
        <v>95</v>
      </c>
      <c r="L1113" t="s">
        <v>132</v>
      </c>
      <c r="M1113" t="s">
        <v>151</v>
      </c>
      <c r="N1113" t="s">
        <v>220</v>
      </c>
      <c r="O1113" t="s">
        <v>1249</v>
      </c>
    </row>
    <row r="1114" spans="1:15" customFormat="1" x14ac:dyDescent="0.25">
      <c r="A1114">
        <v>777905</v>
      </c>
      <c r="B1114" t="s">
        <v>1323</v>
      </c>
      <c r="C1114">
        <v>75</v>
      </c>
      <c r="D1114" t="s">
        <v>18</v>
      </c>
      <c r="E1114">
        <v>75</v>
      </c>
      <c r="F1114" t="s">
        <v>302</v>
      </c>
      <c r="G1114" s="12">
        <v>3.5425000000000004</v>
      </c>
      <c r="H1114">
        <v>0</v>
      </c>
      <c r="I1114">
        <v>0</v>
      </c>
      <c r="J1114" t="s">
        <v>46</v>
      </c>
      <c r="K1114" t="s">
        <v>95</v>
      </c>
      <c r="L1114" t="s">
        <v>132</v>
      </c>
      <c r="M1114" t="s">
        <v>151</v>
      </c>
      <c r="N1114" t="s">
        <v>220</v>
      </c>
      <c r="O1114" t="s">
        <v>290</v>
      </c>
    </row>
    <row r="1115" spans="1:15" customFormat="1" x14ac:dyDescent="0.25">
      <c r="A1115">
        <v>777906</v>
      </c>
      <c r="B1115" t="s">
        <v>1324</v>
      </c>
      <c r="C1115">
        <v>75</v>
      </c>
      <c r="D1115" t="s">
        <v>18</v>
      </c>
      <c r="E1115">
        <v>75</v>
      </c>
      <c r="F1115" t="s">
        <v>302</v>
      </c>
      <c r="G1115" s="12">
        <v>4.5235000000000003</v>
      </c>
      <c r="H1115">
        <v>0</v>
      </c>
      <c r="I1115">
        <v>0</v>
      </c>
      <c r="J1115" t="s">
        <v>46</v>
      </c>
      <c r="K1115" t="s">
        <v>95</v>
      </c>
      <c r="L1115" t="s">
        <v>132</v>
      </c>
      <c r="M1115" t="s">
        <v>151</v>
      </c>
      <c r="N1115" t="s">
        <v>220</v>
      </c>
      <c r="O1115" t="s">
        <v>1249</v>
      </c>
    </row>
    <row r="1116" spans="1:15" customFormat="1" x14ac:dyDescent="0.25">
      <c r="A1116">
        <v>777907</v>
      </c>
      <c r="B1116" t="s">
        <v>1325</v>
      </c>
      <c r="C1116">
        <v>75</v>
      </c>
      <c r="D1116" t="s">
        <v>18</v>
      </c>
      <c r="E1116">
        <v>75</v>
      </c>
      <c r="F1116" t="s">
        <v>302</v>
      </c>
      <c r="G1116" s="12">
        <v>7.7935000000000008</v>
      </c>
      <c r="H1116">
        <v>0</v>
      </c>
      <c r="I1116">
        <v>3</v>
      </c>
      <c r="J1116" t="s">
        <v>46</v>
      </c>
      <c r="K1116" t="s">
        <v>95</v>
      </c>
      <c r="L1116" t="s">
        <v>132</v>
      </c>
      <c r="M1116" t="s">
        <v>151</v>
      </c>
      <c r="N1116" t="s">
        <v>220</v>
      </c>
      <c r="O1116" t="s">
        <v>285</v>
      </c>
    </row>
    <row r="1117" spans="1:15" customFormat="1" x14ac:dyDescent="0.25">
      <c r="A1117">
        <v>777908</v>
      </c>
      <c r="B1117" t="s">
        <v>1326</v>
      </c>
      <c r="C1117">
        <v>75</v>
      </c>
      <c r="D1117" t="s">
        <v>18</v>
      </c>
      <c r="E1117">
        <v>75</v>
      </c>
      <c r="F1117" t="s">
        <v>302</v>
      </c>
      <c r="G1117" s="12">
        <v>6.7580000000000009</v>
      </c>
      <c r="H1117">
        <v>0</v>
      </c>
      <c r="I1117">
        <v>0</v>
      </c>
      <c r="J1117" t="s">
        <v>46</v>
      </c>
      <c r="K1117" t="s">
        <v>95</v>
      </c>
      <c r="L1117" t="s">
        <v>132</v>
      </c>
      <c r="M1117" t="s">
        <v>151</v>
      </c>
      <c r="N1117" t="s">
        <v>220</v>
      </c>
      <c r="O1117" t="s">
        <v>1299</v>
      </c>
    </row>
    <row r="1118" spans="1:15" customFormat="1" x14ac:dyDescent="0.25">
      <c r="A1118">
        <v>777909</v>
      </c>
      <c r="B1118" t="s">
        <v>1327</v>
      </c>
      <c r="C1118">
        <v>75</v>
      </c>
      <c r="D1118" t="s">
        <v>18</v>
      </c>
      <c r="E1118">
        <v>75</v>
      </c>
      <c r="F1118" t="s">
        <v>302</v>
      </c>
      <c r="G1118" s="12">
        <v>3.5425000000000004</v>
      </c>
      <c r="H1118">
        <v>0</v>
      </c>
      <c r="I1118">
        <v>6</v>
      </c>
      <c r="J1118" t="s">
        <v>46</v>
      </c>
      <c r="K1118" t="s">
        <v>95</v>
      </c>
      <c r="L1118" t="s">
        <v>132</v>
      </c>
      <c r="M1118" t="s">
        <v>151</v>
      </c>
      <c r="N1118" t="s">
        <v>220</v>
      </c>
      <c r="O1118" t="s">
        <v>1299</v>
      </c>
    </row>
    <row r="1119" spans="1:15" customFormat="1" x14ac:dyDescent="0.25">
      <c r="A1119">
        <v>777910</v>
      </c>
      <c r="B1119" t="s">
        <v>1328</v>
      </c>
      <c r="C1119">
        <v>75</v>
      </c>
      <c r="D1119" t="s">
        <v>18</v>
      </c>
      <c r="E1119">
        <v>75</v>
      </c>
      <c r="F1119" t="s">
        <v>302</v>
      </c>
      <c r="G1119" s="12">
        <v>4.5235000000000003</v>
      </c>
      <c r="H1119">
        <v>0</v>
      </c>
      <c r="I1119">
        <v>1</v>
      </c>
      <c r="J1119" t="s">
        <v>46</v>
      </c>
      <c r="K1119" t="s">
        <v>95</v>
      </c>
      <c r="L1119" t="s">
        <v>132</v>
      </c>
      <c r="M1119" t="s">
        <v>151</v>
      </c>
      <c r="N1119" t="s">
        <v>220</v>
      </c>
      <c r="O1119" t="s">
        <v>285</v>
      </c>
    </row>
    <row r="1120" spans="1:15" customFormat="1" x14ac:dyDescent="0.25">
      <c r="A1120" t="s">
        <v>1329</v>
      </c>
      <c r="B1120" t="s">
        <v>1330</v>
      </c>
      <c r="C1120">
        <v>37.5</v>
      </c>
      <c r="D1120" t="s">
        <v>18</v>
      </c>
      <c r="E1120">
        <v>37.5</v>
      </c>
      <c r="F1120" t="s">
        <v>302</v>
      </c>
      <c r="G1120" s="12">
        <v>2.0165000000000002</v>
      </c>
      <c r="H1120" t="s">
        <v>325</v>
      </c>
      <c r="I1120" s="27"/>
      <c r="J1120" t="s">
        <v>46</v>
      </c>
      <c r="K1120" t="s">
        <v>95</v>
      </c>
      <c r="L1120" t="s">
        <v>132</v>
      </c>
      <c r="M1120" t="s">
        <v>151</v>
      </c>
      <c r="N1120" t="s">
        <v>217</v>
      </c>
      <c r="O1120" t="s">
        <v>285</v>
      </c>
    </row>
    <row r="1121" spans="1:15" customFormat="1" x14ac:dyDescent="0.25">
      <c r="A1121">
        <v>777920</v>
      </c>
      <c r="B1121" t="s">
        <v>1331</v>
      </c>
      <c r="C1121">
        <v>75</v>
      </c>
      <c r="D1121" t="s">
        <v>18</v>
      </c>
      <c r="E1121">
        <v>75</v>
      </c>
      <c r="F1121" t="s">
        <v>302</v>
      </c>
      <c r="G1121" s="12">
        <v>3.706</v>
      </c>
      <c r="H1121">
        <v>0</v>
      </c>
      <c r="I1121">
        <v>0</v>
      </c>
      <c r="J1121" t="s">
        <v>46</v>
      </c>
      <c r="K1121" t="s">
        <v>95</v>
      </c>
      <c r="L1121" t="s">
        <v>132</v>
      </c>
      <c r="M1121" t="s">
        <v>151</v>
      </c>
      <c r="N1121" t="s">
        <v>220</v>
      </c>
      <c r="O1121" t="s">
        <v>285</v>
      </c>
    </row>
    <row r="1122" spans="1:15" customFormat="1" x14ac:dyDescent="0.25">
      <c r="A1122">
        <v>777921</v>
      </c>
      <c r="B1122" t="s">
        <v>1332</v>
      </c>
      <c r="C1122">
        <v>75</v>
      </c>
      <c r="D1122" t="s">
        <v>18</v>
      </c>
      <c r="E1122">
        <v>75</v>
      </c>
      <c r="F1122" t="s">
        <v>302</v>
      </c>
      <c r="G1122" s="12">
        <v>3.706</v>
      </c>
      <c r="H1122">
        <v>0</v>
      </c>
      <c r="I1122">
        <v>0</v>
      </c>
      <c r="J1122" t="s">
        <v>46</v>
      </c>
      <c r="K1122" t="s">
        <v>95</v>
      </c>
      <c r="L1122" t="s">
        <v>132</v>
      </c>
      <c r="M1122" t="s">
        <v>151</v>
      </c>
      <c r="N1122" t="s">
        <v>220</v>
      </c>
      <c r="O1122" t="s">
        <v>290</v>
      </c>
    </row>
    <row r="1123" spans="1:15" customFormat="1" x14ac:dyDescent="0.25">
      <c r="A1123">
        <v>777922</v>
      </c>
      <c r="B1123" t="s">
        <v>1333</v>
      </c>
      <c r="C1123">
        <v>75</v>
      </c>
      <c r="D1123" t="s">
        <v>18</v>
      </c>
      <c r="E1123">
        <v>75</v>
      </c>
      <c r="F1123" t="s">
        <v>302</v>
      </c>
      <c r="G1123" s="12">
        <v>3.706</v>
      </c>
      <c r="H1123">
        <v>0</v>
      </c>
      <c r="I1123">
        <v>0</v>
      </c>
      <c r="J1123" t="s">
        <v>46</v>
      </c>
      <c r="K1123" t="s">
        <v>95</v>
      </c>
      <c r="L1123" t="s">
        <v>132</v>
      </c>
      <c r="M1123" t="s">
        <v>151</v>
      </c>
      <c r="N1123" t="s">
        <v>220</v>
      </c>
      <c r="O1123" t="s">
        <v>1299</v>
      </c>
    </row>
    <row r="1124" spans="1:15" customFormat="1" x14ac:dyDescent="0.25">
      <c r="A1124">
        <v>777930</v>
      </c>
      <c r="B1124" t="s">
        <v>1334</v>
      </c>
      <c r="C1124">
        <v>75</v>
      </c>
      <c r="D1124" t="s">
        <v>18</v>
      </c>
      <c r="E1124">
        <v>75</v>
      </c>
      <c r="F1124" t="s">
        <v>302</v>
      </c>
      <c r="G1124" s="12">
        <v>3.4335</v>
      </c>
      <c r="H1124">
        <v>0</v>
      </c>
      <c r="I1124">
        <v>1</v>
      </c>
      <c r="J1124" t="s">
        <v>46</v>
      </c>
      <c r="K1124" t="s">
        <v>95</v>
      </c>
      <c r="L1124" t="s">
        <v>132</v>
      </c>
      <c r="M1124" t="s">
        <v>151</v>
      </c>
      <c r="N1124" t="s">
        <v>220</v>
      </c>
      <c r="O1124" t="s">
        <v>285</v>
      </c>
    </row>
    <row r="1125" spans="1:15" customFormat="1" x14ac:dyDescent="0.25">
      <c r="A1125">
        <v>777931</v>
      </c>
      <c r="B1125" t="s">
        <v>1335</v>
      </c>
      <c r="C1125">
        <v>75</v>
      </c>
      <c r="D1125" t="s">
        <v>18</v>
      </c>
      <c r="E1125">
        <v>75</v>
      </c>
      <c r="F1125" t="s">
        <v>302</v>
      </c>
      <c r="G1125" s="12">
        <v>5.0140000000000002</v>
      </c>
      <c r="H1125">
        <v>0</v>
      </c>
      <c r="I1125">
        <v>0</v>
      </c>
      <c r="J1125" t="s">
        <v>46</v>
      </c>
      <c r="K1125" t="s">
        <v>95</v>
      </c>
      <c r="L1125" t="s">
        <v>132</v>
      </c>
      <c r="M1125" t="s">
        <v>151</v>
      </c>
      <c r="N1125" t="s">
        <v>220</v>
      </c>
      <c r="O1125" t="s">
        <v>285</v>
      </c>
    </row>
    <row r="1126" spans="1:15" customFormat="1" x14ac:dyDescent="0.25">
      <c r="A1126">
        <v>777932</v>
      </c>
      <c r="B1126" t="s">
        <v>1336</v>
      </c>
      <c r="C1126">
        <v>75</v>
      </c>
      <c r="D1126" t="s">
        <v>18</v>
      </c>
      <c r="E1126">
        <v>75</v>
      </c>
      <c r="F1126" t="s">
        <v>302</v>
      </c>
      <c r="G1126" s="12">
        <v>13.734</v>
      </c>
      <c r="H1126">
        <v>0</v>
      </c>
      <c r="I1126">
        <v>5</v>
      </c>
      <c r="J1126" t="s">
        <v>46</v>
      </c>
      <c r="K1126" t="s">
        <v>95</v>
      </c>
      <c r="L1126" t="s">
        <v>132</v>
      </c>
      <c r="M1126" t="s">
        <v>151</v>
      </c>
      <c r="N1126" t="s">
        <v>220</v>
      </c>
      <c r="O1126" t="s">
        <v>285</v>
      </c>
    </row>
    <row r="1127" spans="1:15" customFormat="1" x14ac:dyDescent="0.25">
      <c r="A1127">
        <v>777933</v>
      </c>
      <c r="B1127" t="s">
        <v>1337</v>
      </c>
      <c r="C1127">
        <v>75</v>
      </c>
      <c r="D1127" t="s">
        <v>18</v>
      </c>
      <c r="E1127">
        <v>75</v>
      </c>
      <c r="F1127" t="s">
        <v>302</v>
      </c>
      <c r="G1127" s="12">
        <v>2.8340000000000005</v>
      </c>
      <c r="H1127">
        <v>0</v>
      </c>
      <c r="I1127">
        <v>6</v>
      </c>
      <c r="J1127" t="s">
        <v>46</v>
      </c>
      <c r="K1127" t="s">
        <v>95</v>
      </c>
      <c r="L1127" t="s">
        <v>132</v>
      </c>
      <c r="M1127" t="s">
        <v>151</v>
      </c>
      <c r="N1127" t="s">
        <v>220</v>
      </c>
      <c r="O1127" t="s">
        <v>290</v>
      </c>
    </row>
    <row r="1128" spans="1:15" customFormat="1" x14ac:dyDescent="0.25">
      <c r="A1128">
        <v>777934</v>
      </c>
      <c r="B1128" t="s">
        <v>1338</v>
      </c>
      <c r="C1128">
        <v>75</v>
      </c>
      <c r="D1128" t="s">
        <v>18</v>
      </c>
      <c r="E1128">
        <v>75</v>
      </c>
      <c r="F1128" t="s">
        <v>302</v>
      </c>
      <c r="G1128" s="12">
        <v>2.7795000000000001</v>
      </c>
      <c r="H1128">
        <v>0</v>
      </c>
      <c r="I1128">
        <v>89</v>
      </c>
      <c r="J1128" t="s">
        <v>46</v>
      </c>
      <c r="K1128" t="s">
        <v>95</v>
      </c>
      <c r="L1128" t="s">
        <v>132</v>
      </c>
      <c r="M1128" t="s">
        <v>151</v>
      </c>
      <c r="N1128" t="s">
        <v>220</v>
      </c>
      <c r="O1128" t="s">
        <v>290</v>
      </c>
    </row>
    <row r="1129" spans="1:15" customFormat="1" x14ac:dyDescent="0.25">
      <c r="A1129">
        <v>777935</v>
      </c>
      <c r="B1129" t="s">
        <v>1339</v>
      </c>
      <c r="C1129">
        <v>75</v>
      </c>
      <c r="D1129" t="s">
        <v>18</v>
      </c>
      <c r="E1129">
        <v>75</v>
      </c>
      <c r="F1129" t="s">
        <v>302</v>
      </c>
      <c r="G1129" s="12">
        <v>2.7795000000000001</v>
      </c>
      <c r="H1129">
        <v>0</v>
      </c>
      <c r="I1129">
        <v>0</v>
      </c>
      <c r="J1129" t="s">
        <v>46</v>
      </c>
      <c r="K1129" t="s">
        <v>95</v>
      </c>
      <c r="L1129" t="s">
        <v>132</v>
      </c>
      <c r="M1129" t="s">
        <v>151</v>
      </c>
      <c r="N1129" t="s">
        <v>220</v>
      </c>
      <c r="O1129" t="s">
        <v>1299</v>
      </c>
    </row>
    <row r="1130" spans="1:15" customFormat="1" x14ac:dyDescent="0.25">
      <c r="A1130">
        <v>777936</v>
      </c>
      <c r="B1130" t="s">
        <v>1340</v>
      </c>
      <c r="C1130">
        <v>75</v>
      </c>
      <c r="D1130" t="s">
        <v>18</v>
      </c>
      <c r="E1130">
        <v>75</v>
      </c>
      <c r="F1130" t="s">
        <v>302</v>
      </c>
      <c r="G1130" s="12">
        <v>3.161</v>
      </c>
      <c r="H1130">
        <v>0</v>
      </c>
      <c r="I1130">
        <v>841</v>
      </c>
      <c r="J1130" t="s">
        <v>46</v>
      </c>
      <c r="K1130" t="s">
        <v>95</v>
      </c>
      <c r="L1130" t="s">
        <v>132</v>
      </c>
      <c r="M1130" t="s">
        <v>151</v>
      </c>
      <c r="N1130" t="s">
        <v>220</v>
      </c>
      <c r="O1130" t="s">
        <v>1299</v>
      </c>
    </row>
    <row r="1131" spans="1:15" customFormat="1" x14ac:dyDescent="0.25">
      <c r="A1131">
        <v>777937</v>
      </c>
      <c r="B1131" t="s">
        <v>1341</v>
      </c>
      <c r="C1131">
        <v>75</v>
      </c>
      <c r="D1131" t="s">
        <v>18</v>
      </c>
      <c r="E1131">
        <v>75</v>
      </c>
      <c r="F1131" t="s">
        <v>302</v>
      </c>
      <c r="G1131" s="12">
        <v>8.6110000000000007</v>
      </c>
      <c r="H1131">
        <v>0</v>
      </c>
      <c r="I1131">
        <v>35</v>
      </c>
      <c r="J1131" t="s">
        <v>46</v>
      </c>
      <c r="K1131" t="s">
        <v>95</v>
      </c>
      <c r="L1131" t="s">
        <v>132</v>
      </c>
      <c r="M1131" t="s">
        <v>151</v>
      </c>
      <c r="N1131" t="s">
        <v>220</v>
      </c>
      <c r="O1131" t="s">
        <v>285</v>
      </c>
    </row>
    <row r="1132" spans="1:15" customFormat="1" x14ac:dyDescent="0.25">
      <c r="A1132">
        <v>777938</v>
      </c>
      <c r="B1132" t="s">
        <v>1342</v>
      </c>
      <c r="C1132">
        <v>75</v>
      </c>
      <c r="D1132" t="s">
        <v>18</v>
      </c>
      <c r="E1132">
        <v>75</v>
      </c>
      <c r="F1132" t="s">
        <v>302</v>
      </c>
      <c r="G1132" s="12">
        <v>8.6110000000000007</v>
      </c>
      <c r="H1132">
        <v>0</v>
      </c>
      <c r="I1132">
        <v>78</v>
      </c>
      <c r="J1132" t="s">
        <v>46</v>
      </c>
      <c r="K1132" t="s">
        <v>95</v>
      </c>
      <c r="L1132" t="s">
        <v>132</v>
      </c>
      <c r="M1132" t="s">
        <v>151</v>
      </c>
      <c r="N1132" t="s">
        <v>220</v>
      </c>
      <c r="O1132" t="s">
        <v>1299</v>
      </c>
    </row>
    <row r="1133" spans="1:15" customFormat="1" x14ac:dyDescent="0.25">
      <c r="A1133">
        <v>777971</v>
      </c>
      <c r="B1133" t="s">
        <v>1343</v>
      </c>
      <c r="C1133">
        <v>37.5</v>
      </c>
      <c r="D1133" t="s">
        <v>18</v>
      </c>
      <c r="E1133">
        <v>37.5</v>
      </c>
      <c r="F1133" t="s">
        <v>302</v>
      </c>
      <c r="G1133" s="12">
        <v>2.5287999999999999</v>
      </c>
      <c r="H1133" t="s">
        <v>325</v>
      </c>
      <c r="I1133" s="27"/>
      <c r="J1133" t="s">
        <v>46</v>
      </c>
      <c r="K1133" t="s">
        <v>95</v>
      </c>
      <c r="L1133" t="s">
        <v>132</v>
      </c>
      <c r="M1133" t="s">
        <v>151</v>
      </c>
      <c r="N1133" t="s">
        <v>223</v>
      </c>
      <c r="O1133" t="s">
        <v>290</v>
      </c>
    </row>
    <row r="1134" spans="1:15" customFormat="1" x14ac:dyDescent="0.25">
      <c r="A1134">
        <v>777982</v>
      </c>
      <c r="B1134" t="s">
        <v>1343</v>
      </c>
      <c r="C1134">
        <v>75</v>
      </c>
      <c r="D1134" t="s">
        <v>18</v>
      </c>
      <c r="E1134">
        <v>75</v>
      </c>
      <c r="F1134" t="s">
        <v>302</v>
      </c>
      <c r="G1134" s="12">
        <v>4.2728000000000002</v>
      </c>
      <c r="H1134" t="s">
        <v>325</v>
      </c>
      <c r="I1134">
        <v>1</v>
      </c>
      <c r="J1134" t="s">
        <v>46</v>
      </c>
      <c r="K1134" t="s">
        <v>95</v>
      </c>
      <c r="L1134" t="s">
        <v>132</v>
      </c>
      <c r="M1134" t="s">
        <v>151</v>
      </c>
      <c r="N1134" t="s">
        <v>223</v>
      </c>
      <c r="O1134" t="s">
        <v>290</v>
      </c>
    </row>
    <row r="1135" spans="1:15" customFormat="1" x14ac:dyDescent="0.25">
      <c r="A1135">
        <v>777993</v>
      </c>
      <c r="B1135" t="s">
        <v>1344</v>
      </c>
      <c r="C1135">
        <v>37.5</v>
      </c>
      <c r="D1135" t="s">
        <v>18</v>
      </c>
      <c r="E1135">
        <v>37.5</v>
      </c>
      <c r="F1135" t="s">
        <v>302</v>
      </c>
      <c r="G1135" s="12">
        <v>2.5287999999999999</v>
      </c>
      <c r="H1135" t="s">
        <v>325</v>
      </c>
      <c r="I1135" s="27"/>
      <c r="J1135" t="s">
        <v>46</v>
      </c>
      <c r="K1135" t="s">
        <v>95</v>
      </c>
      <c r="L1135" t="s">
        <v>132</v>
      </c>
      <c r="M1135" t="s">
        <v>151</v>
      </c>
      <c r="N1135" t="s">
        <v>223</v>
      </c>
      <c r="O1135" t="s">
        <v>285</v>
      </c>
    </row>
    <row r="1136" spans="1:15" customFormat="1" x14ac:dyDescent="0.25">
      <c r="A1136">
        <v>779715</v>
      </c>
      <c r="B1136" t="s">
        <v>1345</v>
      </c>
      <c r="C1136">
        <v>37.5</v>
      </c>
      <c r="D1136" t="s">
        <v>18</v>
      </c>
      <c r="E1136">
        <v>37.5</v>
      </c>
      <c r="F1136" t="s">
        <v>302</v>
      </c>
      <c r="G1136" s="12">
        <v>1.9293000000000002</v>
      </c>
      <c r="H1136">
        <v>0</v>
      </c>
      <c r="I1136">
        <v>32</v>
      </c>
      <c r="J1136" t="s">
        <v>46</v>
      </c>
      <c r="K1136" t="s">
        <v>95</v>
      </c>
      <c r="L1136" t="s">
        <v>132</v>
      </c>
      <c r="M1136" t="s">
        <v>151</v>
      </c>
      <c r="N1136" t="s">
        <v>229</v>
      </c>
      <c r="O1136" t="s">
        <v>285</v>
      </c>
    </row>
    <row r="1137" spans="1:15" customFormat="1" x14ac:dyDescent="0.25">
      <c r="A1137">
        <v>779730</v>
      </c>
      <c r="B1137" t="s">
        <v>1345</v>
      </c>
      <c r="C1137">
        <v>75</v>
      </c>
      <c r="D1137" t="s">
        <v>18</v>
      </c>
      <c r="E1137">
        <v>75</v>
      </c>
      <c r="F1137" t="s">
        <v>302</v>
      </c>
      <c r="G1137" s="12">
        <v>3.0847000000000002</v>
      </c>
      <c r="H1137">
        <v>0</v>
      </c>
      <c r="I1137">
        <v>43</v>
      </c>
      <c r="J1137" t="s">
        <v>46</v>
      </c>
      <c r="K1137" t="s">
        <v>95</v>
      </c>
      <c r="L1137" t="s">
        <v>132</v>
      </c>
      <c r="M1137" t="s">
        <v>151</v>
      </c>
      <c r="N1137" t="s">
        <v>229</v>
      </c>
      <c r="O1137" t="s">
        <v>285</v>
      </c>
    </row>
    <row r="1138" spans="1:15" customFormat="1" x14ac:dyDescent="0.25">
      <c r="A1138">
        <v>780710</v>
      </c>
      <c r="B1138" t="s">
        <v>1346</v>
      </c>
      <c r="C1138">
        <v>37.5</v>
      </c>
      <c r="D1138" t="s">
        <v>18</v>
      </c>
      <c r="E1138">
        <v>37.5</v>
      </c>
      <c r="F1138" t="s">
        <v>302</v>
      </c>
      <c r="G1138" s="12">
        <v>1.6241000000000001</v>
      </c>
      <c r="H1138">
        <v>0</v>
      </c>
      <c r="I1138">
        <v>17</v>
      </c>
      <c r="J1138" t="s">
        <v>46</v>
      </c>
      <c r="K1138" t="s">
        <v>95</v>
      </c>
      <c r="L1138" t="s">
        <v>132</v>
      </c>
      <c r="M1138" t="s">
        <v>151</v>
      </c>
      <c r="N1138" t="s">
        <v>222</v>
      </c>
      <c r="O1138" t="s">
        <v>285</v>
      </c>
    </row>
    <row r="1139" spans="1:15" customFormat="1" x14ac:dyDescent="0.25">
      <c r="A1139">
        <v>781723</v>
      </c>
      <c r="B1139" t="s">
        <v>1347</v>
      </c>
      <c r="C1139">
        <v>37.5</v>
      </c>
      <c r="D1139" t="s">
        <v>18</v>
      </c>
      <c r="E1139">
        <v>37.5</v>
      </c>
      <c r="F1139" t="s">
        <v>302</v>
      </c>
      <c r="G1139" s="12">
        <v>1.6241000000000001</v>
      </c>
      <c r="H1139">
        <v>0</v>
      </c>
      <c r="I1139">
        <v>0</v>
      </c>
      <c r="J1139" t="s">
        <v>46</v>
      </c>
      <c r="K1139" t="s">
        <v>95</v>
      </c>
      <c r="L1139" t="s">
        <v>132</v>
      </c>
      <c r="M1139" t="s">
        <v>151</v>
      </c>
      <c r="N1139" t="s">
        <v>222</v>
      </c>
      <c r="O1139" t="s">
        <v>290</v>
      </c>
    </row>
    <row r="1140" spans="1:15" customFormat="1" x14ac:dyDescent="0.25">
      <c r="A1140">
        <v>781734</v>
      </c>
      <c r="B1140" t="s">
        <v>1347</v>
      </c>
      <c r="C1140">
        <v>75</v>
      </c>
      <c r="D1140" t="s">
        <v>18</v>
      </c>
      <c r="E1140">
        <v>75</v>
      </c>
      <c r="F1140" t="s">
        <v>302</v>
      </c>
      <c r="G1140" s="12">
        <v>2.5615000000000001</v>
      </c>
      <c r="H1140">
        <v>0</v>
      </c>
      <c r="I1140">
        <v>14</v>
      </c>
      <c r="J1140" t="s">
        <v>46</v>
      </c>
      <c r="K1140" t="s">
        <v>95</v>
      </c>
      <c r="L1140" t="s">
        <v>132</v>
      </c>
      <c r="M1140" t="s">
        <v>151</v>
      </c>
      <c r="N1140" t="s">
        <v>222</v>
      </c>
      <c r="O1140" t="s">
        <v>290</v>
      </c>
    </row>
    <row r="1141" spans="1:15" customFormat="1" x14ac:dyDescent="0.25">
      <c r="A1141">
        <v>782316</v>
      </c>
      <c r="B1141" t="s">
        <v>1348</v>
      </c>
      <c r="C1141">
        <v>37.5</v>
      </c>
      <c r="D1141" t="s">
        <v>18</v>
      </c>
      <c r="E1141">
        <v>37.5</v>
      </c>
      <c r="F1141" t="s">
        <v>302</v>
      </c>
      <c r="G1141" s="12">
        <v>0.98100000000000009</v>
      </c>
      <c r="H1141" t="s">
        <v>325</v>
      </c>
      <c r="I1141">
        <v>120</v>
      </c>
      <c r="J1141" t="s">
        <v>46</v>
      </c>
      <c r="K1141" t="s">
        <v>95</v>
      </c>
      <c r="L1141" t="s">
        <v>132</v>
      </c>
      <c r="M1141" t="s">
        <v>151</v>
      </c>
      <c r="N1141" t="s">
        <v>213</v>
      </c>
      <c r="O1141" t="s">
        <v>285</v>
      </c>
    </row>
    <row r="1142" spans="1:15" customFormat="1" x14ac:dyDescent="0.25">
      <c r="A1142">
        <v>782320</v>
      </c>
      <c r="B1142" t="s">
        <v>1348</v>
      </c>
      <c r="C1142">
        <v>75</v>
      </c>
      <c r="D1142" t="s">
        <v>18</v>
      </c>
      <c r="E1142">
        <v>75</v>
      </c>
      <c r="F1142" t="s">
        <v>302</v>
      </c>
      <c r="G1142" s="12">
        <v>1.3298000000000001</v>
      </c>
      <c r="H1142" t="s">
        <v>325</v>
      </c>
      <c r="I1142">
        <v>1737</v>
      </c>
      <c r="J1142" t="s">
        <v>46</v>
      </c>
      <c r="K1142" t="s">
        <v>95</v>
      </c>
      <c r="L1142" t="s">
        <v>132</v>
      </c>
      <c r="M1142" t="s">
        <v>151</v>
      </c>
      <c r="N1142" t="s">
        <v>213</v>
      </c>
      <c r="O1142" t="s">
        <v>285</v>
      </c>
    </row>
    <row r="1143" spans="1:15" customFormat="1" x14ac:dyDescent="0.25">
      <c r="A1143">
        <v>782401</v>
      </c>
      <c r="B1143" t="s">
        <v>1349</v>
      </c>
      <c r="C1143">
        <v>37.5</v>
      </c>
      <c r="D1143" t="s">
        <v>18</v>
      </c>
      <c r="E1143">
        <v>37.5</v>
      </c>
      <c r="F1143" t="s">
        <v>302</v>
      </c>
      <c r="G1143" s="12">
        <v>0.93740000000000001</v>
      </c>
      <c r="H1143">
        <v>0</v>
      </c>
      <c r="I1143">
        <v>2426</v>
      </c>
      <c r="J1143" t="s">
        <v>46</v>
      </c>
      <c r="K1143" t="s">
        <v>95</v>
      </c>
      <c r="L1143" t="s">
        <v>132</v>
      </c>
      <c r="M1143" t="s">
        <v>151</v>
      </c>
      <c r="N1143" t="s">
        <v>213</v>
      </c>
      <c r="O1143" t="s">
        <v>285</v>
      </c>
    </row>
    <row r="1144" spans="1:15" customFormat="1" x14ac:dyDescent="0.25">
      <c r="A1144">
        <v>782412</v>
      </c>
      <c r="B1144" t="s">
        <v>1349</v>
      </c>
      <c r="C1144">
        <v>75</v>
      </c>
      <c r="D1144" t="s">
        <v>18</v>
      </c>
      <c r="E1144">
        <v>75</v>
      </c>
      <c r="F1144" t="s">
        <v>302</v>
      </c>
      <c r="G1144" s="12">
        <v>1.3080000000000001</v>
      </c>
      <c r="H1144">
        <v>0</v>
      </c>
      <c r="I1144">
        <v>1463</v>
      </c>
      <c r="J1144" t="s">
        <v>46</v>
      </c>
      <c r="K1144" t="s">
        <v>95</v>
      </c>
      <c r="L1144" t="s">
        <v>132</v>
      </c>
      <c r="M1144" t="s">
        <v>151</v>
      </c>
      <c r="N1144" t="s">
        <v>213</v>
      </c>
      <c r="O1144" t="s">
        <v>285</v>
      </c>
    </row>
    <row r="1145" spans="1:15" customFormat="1" x14ac:dyDescent="0.25">
      <c r="A1145">
        <v>785746</v>
      </c>
      <c r="B1145" t="s">
        <v>1350</v>
      </c>
      <c r="C1145">
        <v>75</v>
      </c>
      <c r="D1145" t="s">
        <v>18</v>
      </c>
      <c r="E1145">
        <v>75</v>
      </c>
      <c r="F1145" t="s">
        <v>302</v>
      </c>
      <c r="G1145" s="12">
        <v>2.1691000000000003</v>
      </c>
      <c r="H1145">
        <v>0</v>
      </c>
      <c r="I1145">
        <v>5</v>
      </c>
      <c r="J1145" t="s">
        <v>46</v>
      </c>
      <c r="K1145" t="s">
        <v>95</v>
      </c>
      <c r="L1145" t="s">
        <v>132</v>
      </c>
      <c r="M1145" t="s">
        <v>151</v>
      </c>
      <c r="N1145" t="s">
        <v>220</v>
      </c>
      <c r="O1145" t="s">
        <v>1249</v>
      </c>
    </row>
    <row r="1146" spans="1:15" customFormat="1" x14ac:dyDescent="0.25">
      <c r="A1146">
        <v>789703</v>
      </c>
      <c r="B1146" t="s">
        <v>1351</v>
      </c>
      <c r="C1146">
        <v>37.5</v>
      </c>
      <c r="D1146" t="s">
        <v>18</v>
      </c>
      <c r="E1146">
        <v>37.5</v>
      </c>
      <c r="F1146" t="s">
        <v>302</v>
      </c>
      <c r="G1146" s="12">
        <v>1.0355000000000001</v>
      </c>
      <c r="H1146">
        <v>0</v>
      </c>
      <c r="I1146">
        <v>1665</v>
      </c>
      <c r="J1146" t="s">
        <v>46</v>
      </c>
      <c r="K1146" t="s">
        <v>95</v>
      </c>
      <c r="L1146" t="s">
        <v>132</v>
      </c>
      <c r="M1146" t="s">
        <v>151</v>
      </c>
      <c r="N1146" t="s">
        <v>215</v>
      </c>
      <c r="O1146" t="s">
        <v>285</v>
      </c>
    </row>
    <row r="1147" spans="1:15" customFormat="1" x14ac:dyDescent="0.25">
      <c r="A1147">
        <v>789714</v>
      </c>
      <c r="B1147" t="s">
        <v>1351</v>
      </c>
      <c r="C1147">
        <v>75</v>
      </c>
      <c r="D1147" t="s">
        <v>18</v>
      </c>
      <c r="E1147">
        <v>75</v>
      </c>
      <c r="F1147" t="s">
        <v>302</v>
      </c>
      <c r="G1147" s="12">
        <v>1.4824000000000002</v>
      </c>
      <c r="H1147">
        <v>0</v>
      </c>
      <c r="I1147">
        <v>193</v>
      </c>
      <c r="J1147" t="s">
        <v>46</v>
      </c>
      <c r="K1147" t="s">
        <v>95</v>
      </c>
      <c r="L1147" t="s">
        <v>132</v>
      </c>
      <c r="M1147" t="s">
        <v>151</v>
      </c>
      <c r="N1147" t="s">
        <v>215</v>
      </c>
      <c r="O1147" t="s">
        <v>285</v>
      </c>
    </row>
    <row r="1148" spans="1:15" customFormat="1" x14ac:dyDescent="0.25">
      <c r="A1148">
        <v>789725</v>
      </c>
      <c r="B1148" t="s">
        <v>1352</v>
      </c>
      <c r="C1148">
        <v>75</v>
      </c>
      <c r="D1148" t="s">
        <v>18</v>
      </c>
      <c r="E1148">
        <v>75</v>
      </c>
      <c r="F1148" t="s">
        <v>302</v>
      </c>
      <c r="G1148" s="12">
        <v>1.6568000000000001</v>
      </c>
      <c r="H1148">
        <v>0</v>
      </c>
      <c r="I1148">
        <v>421</v>
      </c>
      <c r="J1148" t="s">
        <v>46</v>
      </c>
      <c r="K1148" t="s">
        <v>95</v>
      </c>
      <c r="L1148" t="s">
        <v>132</v>
      </c>
      <c r="M1148" t="s">
        <v>151</v>
      </c>
      <c r="N1148" t="s">
        <v>216</v>
      </c>
      <c r="O1148" t="s">
        <v>285</v>
      </c>
    </row>
    <row r="1149" spans="1:15" customFormat="1" x14ac:dyDescent="0.25">
      <c r="A1149">
        <v>790005</v>
      </c>
      <c r="B1149" t="s">
        <v>1353</v>
      </c>
      <c r="C1149">
        <v>75</v>
      </c>
      <c r="D1149" t="s">
        <v>18</v>
      </c>
      <c r="E1149">
        <v>75</v>
      </c>
      <c r="F1149" t="s">
        <v>302</v>
      </c>
      <c r="G1149" s="12">
        <v>4.0330000000000004</v>
      </c>
      <c r="H1149">
        <v>0</v>
      </c>
      <c r="I1149">
        <v>77</v>
      </c>
      <c r="J1149" t="s">
        <v>46</v>
      </c>
      <c r="K1149" t="s">
        <v>95</v>
      </c>
      <c r="L1149" t="s">
        <v>132</v>
      </c>
      <c r="M1149" t="s">
        <v>151</v>
      </c>
      <c r="N1149" t="s">
        <v>220</v>
      </c>
      <c r="O1149" t="s">
        <v>1249</v>
      </c>
    </row>
    <row r="1150" spans="1:15" customFormat="1" x14ac:dyDescent="0.25">
      <c r="A1150">
        <v>790031</v>
      </c>
      <c r="B1150" t="s">
        <v>1354</v>
      </c>
      <c r="C1150">
        <v>75</v>
      </c>
      <c r="D1150" t="s">
        <v>18</v>
      </c>
      <c r="E1150">
        <v>75</v>
      </c>
      <c r="F1150" t="s">
        <v>302</v>
      </c>
      <c r="G1150" s="12">
        <v>1.5151000000000001</v>
      </c>
      <c r="H1150" t="s">
        <v>325</v>
      </c>
      <c r="I1150">
        <v>22</v>
      </c>
      <c r="J1150" t="s">
        <v>46</v>
      </c>
      <c r="K1150" t="s">
        <v>95</v>
      </c>
      <c r="L1150" t="s">
        <v>132</v>
      </c>
      <c r="M1150" t="s">
        <v>151</v>
      </c>
      <c r="N1150" t="s">
        <v>215</v>
      </c>
      <c r="O1150" t="s">
        <v>285</v>
      </c>
    </row>
    <row r="1151" spans="1:15" customFormat="1" x14ac:dyDescent="0.25">
      <c r="A1151">
        <v>790042</v>
      </c>
      <c r="B1151" t="s">
        <v>1355</v>
      </c>
      <c r="C1151">
        <v>75</v>
      </c>
      <c r="D1151" t="s">
        <v>18</v>
      </c>
      <c r="E1151">
        <v>75</v>
      </c>
      <c r="F1151" t="s">
        <v>302</v>
      </c>
      <c r="G1151" s="12">
        <v>1.6023000000000001</v>
      </c>
      <c r="H1151" t="s">
        <v>325</v>
      </c>
      <c r="I1151">
        <v>4</v>
      </c>
      <c r="J1151" t="s">
        <v>46</v>
      </c>
      <c r="K1151" t="s">
        <v>95</v>
      </c>
      <c r="L1151" t="s">
        <v>132</v>
      </c>
      <c r="M1151" t="s">
        <v>151</v>
      </c>
      <c r="N1151" t="s">
        <v>216</v>
      </c>
      <c r="O1151" t="s">
        <v>285</v>
      </c>
    </row>
    <row r="1152" spans="1:15" customFormat="1" x14ac:dyDescent="0.25">
      <c r="A1152">
        <v>790053</v>
      </c>
      <c r="B1152" t="s">
        <v>1356</v>
      </c>
      <c r="C1152">
        <v>75</v>
      </c>
      <c r="D1152" t="s">
        <v>18</v>
      </c>
      <c r="E1152">
        <v>75</v>
      </c>
      <c r="F1152" t="s">
        <v>302</v>
      </c>
      <c r="G1152" s="12">
        <v>1.8748</v>
      </c>
      <c r="H1152">
        <v>0</v>
      </c>
      <c r="I1152">
        <v>391</v>
      </c>
      <c r="J1152" t="s">
        <v>46</v>
      </c>
      <c r="K1152" t="s">
        <v>95</v>
      </c>
      <c r="L1152" t="s">
        <v>132</v>
      </c>
      <c r="M1152" t="s">
        <v>151</v>
      </c>
      <c r="N1152" t="s">
        <v>220</v>
      </c>
      <c r="O1152" t="s">
        <v>285</v>
      </c>
    </row>
    <row r="1153" spans="1:15" customFormat="1" x14ac:dyDescent="0.25">
      <c r="A1153">
        <v>790064</v>
      </c>
      <c r="B1153" t="s">
        <v>1357</v>
      </c>
      <c r="C1153">
        <v>75</v>
      </c>
      <c r="D1153" t="s">
        <v>18</v>
      </c>
      <c r="E1153">
        <v>75</v>
      </c>
      <c r="F1153" t="s">
        <v>302</v>
      </c>
      <c r="G1153" s="12">
        <v>3.4880000000000004</v>
      </c>
      <c r="H1153">
        <v>0</v>
      </c>
      <c r="I1153">
        <v>219</v>
      </c>
      <c r="J1153" t="s">
        <v>46</v>
      </c>
      <c r="K1153" t="s">
        <v>95</v>
      </c>
      <c r="L1153" t="s">
        <v>132</v>
      </c>
      <c r="M1153" t="s">
        <v>151</v>
      </c>
      <c r="N1153" t="s">
        <v>220</v>
      </c>
      <c r="O1153" t="s">
        <v>1249</v>
      </c>
    </row>
    <row r="1154" spans="1:15" customFormat="1" x14ac:dyDescent="0.25">
      <c r="A1154">
        <v>790075</v>
      </c>
      <c r="B1154" t="s">
        <v>1358</v>
      </c>
      <c r="C1154">
        <v>75</v>
      </c>
      <c r="D1154" t="s">
        <v>18</v>
      </c>
      <c r="E1154">
        <v>75</v>
      </c>
      <c r="F1154" t="s">
        <v>302</v>
      </c>
      <c r="G1154" s="12">
        <v>6.4310000000000009</v>
      </c>
      <c r="H1154">
        <v>0</v>
      </c>
      <c r="I1154">
        <v>186</v>
      </c>
      <c r="J1154" t="s">
        <v>46</v>
      </c>
      <c r="K1154" t="s">
        <v>95</v>
      </c>
      <c r="L1154" t="s">
        <v>132</v>
      </c>
      <c r="M1154" t="s">
        <v>151</v>
      </c>
      <c r="N1154" t="s">
        <v>220</v>
      </c>
      <c r="O1154" t="s">
        <v>285</v>
      </c>
    </row>
    <row r="1155" spans="1:15" customFormat="1" x14ac:dyDescent="0.25">
      <c r="A1155">
        <v>790090</v>
      </c>
      <c r="B1155" t="s">
        <v>1359</v>
      </c>
      <c r="C1155">
        <v>50</v>
      </c>
      <c r="D1155" t="s">
        <v>18</v>
      </c>
      <c r="E1155">
        <v>50</v>
      </c>
      <c r="F1155" t="s">
        <v>302</v>
      </c>
      <c r="G1155" s="12">
        <v>8.7200000000000006</v>
      </c>
      <c r="H1155">
        <v>0</v>
      </c>
      <c r="I1155">
        <v>119</v>
      </c>
      <c r="J1155" t="s">
        <v>46</v>
      </c>
      <c r="K1155" t="s">
        <v>95</v>
      </c>
      <c r="L1155" t="s">
        <v>132</v>
      </c>
      <c r="M1155" t="s">
        <v>151</v>
      </c>
      <c r="N1155" t="s">
        <v>220</v>
      </c>
      <c r="O1155" t="s">
        <v>1249</v>
      </c>
    </row>
    <row r="1156" spans="1:15" customFormat="1" x14ac:dyDescent="0.25">
      <c r="A1156">
        <v>790101</v>
      </c>
      <c r="B1156" t="s">
        <v>1360</v>
      </c>
      <c r="C1156">
        <v>75</v>
      </c>
      <c r="D1156" t="s">
        <v>18</v>
      </c>
      <c r="E1156">
        <v>75</v>
      </c>
      <c r="F1156" t="s">
        <v>302</v>
      </c>
      <c r="G1156" s="12">
        <v>3.4880000000000004</v>
      </c>
      <c r="H1156">
        <v>0</v>
      </c>
      <c r="I1156">
        <v>147</v>
      </c>
      <c r="J1156" t="s">
        <v>46</v>
      </c>
      <c r="K1156" t="s">
        <v>95</v>
      </c>
      <c r="L1156" t="s">
        <v>132</v>
      </c>
      <c r="M1156" t="s">
        <v>151</v>
      </c>
      <c r="N1156" t="s">
        <v>220</v>
      </c>
      <c r="O1156" t="s">
        <v>1249</v>
      </c>
    </row>
    <row r="1157" spans="1:15" customFormat="1" x14ac:dyDescent="0.25">
      <c r="A1157">
        <v>790112</v>
      </c>
      <c r="B1157" t="s">
        <v>1361</v>
      </c>
      <c r="C1157">
        <v>75</v>
      </c>
      <c r="D1157" t="s">
        <v>18</v>
      </c>
      <c r="E1157">
        <v>75</v>
      </c>
      <c r="F1157" t="s">
        <v>302</v>
      </c>
      <c r="G1157" s="12">
        <v>3.706</v>
      </c>
      <c r="H1157">
        <v>0</v>
      </c>
      <c r="I1157">
        <v>812</v>
      </c>
      <c r="J1157" t="s">
        <v>46</v>
      </c>
      <c r="K1157" t="s">
        <v>95</v>
      </c>
      <c r="L1157" t="s">
        <v>132</v>
      </c>
      <c r="M1157" t="s">
        <v>151</v>
      </c>
      <c r="N1157" t="s">
        <v>220</v>
      </c>
      <c r="O1157" t="s">
        <v>285</v>
      </c>
    </row>
    <row r="1158" spans="1:15" customFormat="1" x14ac:dyDescent="0.25">
      <c r="A1158">
        <v>790123</v>
      </c>
      <c r="B1158" t="s">
        <v>1362</v>
      </c>
      <c r="C1158">
        <v>37.5</v>
      </c>
      <c r="D1158" t="s">
        <v>18</v>
      </c>
      <c r="E1158">
        <v>37.5</v>
      </c>
      <c r="F1158" t="s">
        <v>302</v>
      </c>
      <c r="G1158" s="12">
        <v>1.0464</v>
      </c>
      <c r="H1158" t="s">
        <v>325</v>
      </c>
      <c r="I1158">
        <v>1663</v>
      </c>
      <c r="J1158" t="s">
        <v>46</v>
      </c>
      <c r="K1158" t="s">
        <v>95</v>
      </c>
      <c r="L1158" t="s">
        <v>132</v>
      </c>
      <c r="M1158" t="s">
        <v>151</v>
      </c>
      <c r="N1158" t="s">
        <v>215</v>
      </c>
      <c r="O1158" t="s">
        <v>285</v>
      </c>
    </row>
    <row r="1159" spans="1:15" customFormat="1" x14ac:dyDescent="0.25">
      <c r="A1159">
        <v>790134</v>
      </c>
      <c r="B1159" t="s">
        <v>1362</v>
      </c>
      <c r="C1159">
        <v>75</v>
      </c>
      <c r="D1159" t="s">
        <v>18</v>
      </c>
      <c r="E1159">
        <v>75</v>
      </c>
      <c r="F1159" t="s">
        <v>302</v>
      </c>
      <c r="G1159" s="12">
        <v>1.4606000000000001</v>
      </c>
      <c r="H1159" t="s">
        <v>325</v>
      </c>
      <c r="I1159">
        <v>715</v>
      </c>
      <c r="J1159" t="s">
        <v>46</v>
      </c>
      <c r="K1159" t="s">
        <v>95</v>
      </c>
      <c r="L1159" t="s">
        <v>132</v>
      </c>
      <c r="M1159" t="s">
        <v>151</v>
      </c>
      <c r="N1159" t="s">
        <v>215</v>
      </c>
      <c r="O1159" t="s">
        <v>285</v>
      </c>
    </row>
    <row r="1160" spans="1:15" customFormat="1" x14ac:dyDescent="0.25">
      <c r="A1160">
        <v>790160</v>
      </c>
      <c r="B1160" t="s">
        <v>1363</v>
      </c>
      <c r="C1160">
        <v>75</v>
      </c>
      <c r="D1160" t="s">
        <v>18</v>
      </c>
      <c r="E1160">
        <v>75</v>
      </c>
      <c r="F1160" t="s">
        <v>302</v>
      </c>
      <c r="G1160" s="12">
        <v>1.6895000000000002</v>
      </c>
      <c r="H1160" t="s">
        <v>325</v>
      </c>
      <c r="I1160">
        <v>1258</v>
      </c>
      <c r="J1160" t="s">
        <v>46</v>
      </c>
      <c r="K1160" t="s">
        <v>95</v>
      </c>
      <c r="L1160" t="s">
        <v>132</v>
      </c>
      <c r="M1160" t="s">
        <v>151</v>
      </c>
      <c r="N1160" t="s">
        <v>216</v>
      </c>
      <c r="O1160" t="s">
        <v>285</v>
      </c>
    </row>
    <row r="1161" spans="1:15" customFormat="1" x14ac:dyDescent="0.25">
      <c r="A1161">
        <v>790171</v>
      </c>
      <c r="B1161" t="s">
        <v>1364</v>
      </c>
      <c r="C1161">
        <v>75</v>
      </c>
      <c r="D1161" t="s">
        <v>18</v>
      </c>
      <c r="E1161">
        <v>75</v>
      </c>
      <c r="F1161" t="s">
        <v>302</v>
      </c>
      <c r="G1161" s="12">
        <v>3.052</v>
      </c>
      <c r="H1161">
        <v>0</v>
      </c>
      <c r="I1161">
        <v>209</v>
      </c>
      <c r="J1161" t="s">
        <v>46</v>
      </c>
      <c r="K1161" t="s">
        <v>95</v>
      </c>
      <c r="L1161" t="s">
        <v>132</v>
      </c>
      <c r="M1161" t="s">
        <v>151</v>
      </c>
      <c r="N1161" t="s">
        <v>220</v>
      </c>
      <c r="O1161" t="s">
        <v>1249</v>
      </c>
    </row>
    <row r="1162" spans="1:15" customFormat="1" x14ac:dyDescent="0.25">
      <c r="A1162">
        <v>790182</v>
      </c>
      <c r="B1162" t="s">
        <v>1365</v>
      </c>
      <c r="C1162">
        <v>75</v>
      </c>
      <c r="D1162" t="s">
        <v>18</v>
      </c>
      <c r="E1162">
        <v>75</v>
      </c>
      <c r="F1162" t="s">
        <v>302</v>
      </c>
      <c r="G1162" s="12">
        <v>3.8694999999999999</v>
      </c>
      <c r="H1162">
        <v>0</v>
      </c>
      <c r="I1162">
        <v>80</v>
      </c>
      <c r="J1162" t="s">
        <v>46</v>
      </c>
      <c r="K1162" t="s">
        <v>95</v>
      </c>
      <c r="L1162" t="s">
        <v>132</v>
      </c>
      <c r="M1162" t="s">
        <v>151</v>
      </c>
      <c r="N1162" t="s">
        <v>220</v>
      </c>
      <c r="O1162" t="s">
        <v>1249</v>
      </c>
    </row>
    <row r="1163" spans="1:15" customFormat="1" x14ac:dyDescent="0.25">
      <c r="A1163">
        <v>790193</v>
      </c>
      <c r="B1163" t="s">
        <v>1366</v>
      </c>
      <c r="C1163">
        <v>75</v>
      </c>
      <c r="D1163" t="s">
        <v>18</v>
      </c>
      <c r="E1163">
        <v>75</v>
      </c>
      <c r="F1163" t="s">
        <v>302</v>
      </c>
      <c r="G1163" s="12">
        <v>2.9430000000000005</v>
      </c>
      <c r="H1163">
        <v>0</v>
      </c>
      <c r="I1163">
        <v>96</v>
      </c>
      <c r="J1163" t="s">
        <v>46</v>
      </c>
      <c r="K1163" t="s">
        <v>95</v>
      </c>
      <c r="L1163" t="s">
        <v>132</v>
      </c>
      <c r="M1163" t="s">
        <v>151</v>
      </c>
      <c r="N1163" t="s">
        <v>220</v>
      </c>
      <c r="O1163" t="s">
        <v>290</v>
      </c>
    </row>
    <row r="1164" spans="1:15" customFormat="1" x14ac:dyDescent="0.25">
      <c r="A1164">
        <v>790252</v>
      </c>
      <c r="B1164" t="s">
        <v>1367</v>
      </c>
      <c r="C1164">
        <v>75</v>
      </c>
      <c r="D1164" t="s">
        <v>18</v>
      </c>
      <c r="E1164">
        <v>75</v>
      </c>
      <c r="F1164" t="s">
        <v>302</v>
      </c>
      <c r="G1164" s="12">
        <v>2.0710000000000002</v>
      </c>
      <c r="H1164">
        <v>0</v>
      </c>
      <c r="I1164">
        <v>835</v>
      </c>
      <c r="J1164" t="s">
        <v>46</v>
      </c>
      <c r="K1164" t="s">
        <v>95</v>
      </c>
      <c r="L1164" t="s">
        <v>132</v>
      </c>
      <c r="M1164" t="s">
        <v>151</v>
      </c>
      <c r="N1164" t="s">
        <v>220</v>
      </c>
      <c r="O1164" t="s">
        <v>1249</v>
      </c>
    </row>
    <row r="1165" spans="1:15" customFormat="1" x14ac:dyDescent="0.25">
      <c r="A1165">
        <v>790263</v>
      </c>
      <c r="B1165" t="s">
        <v>1368</v>
      </c>
      <c r="C1165">
        <v>75</v>
      </c>
      <c r="D1165" t="s">
        <v>18</v>
      </c>
      <c r="E1165">
        <v>75</v>
      </c>
      <c r="F1165" t="s">
        <v>302</v>
      </c>
      <c r="G1165" s="12">
        <v>2.0710000000000002</v>
      </c>
      <c r="H1165">
        <v>0</v>
      </c>
      <c r="I1165">
        <v>706</v>
      </c>
      <c r="J1165" t="s">
        <v>46</v>
      </c>
      <c r="K1165" t="s">
        <v>95</v>
      </c>
      <c r="L1165" t="s">
        <v>132</v>
      </c>
      <c r="M1165" t="s">
        <v>151</v>
      </c>
      <c r="N1165" t="s">
        <v>220</v>
      </c>
      <c r="O1165" t="s">
        <v>285</v>
      </c>
    </row>
    <row r="1166" spans="1:15" customFormat="1" x14ac:dyDescent="0.25">
      <c r="A1166">
        <v>790274</v>
      </c>
      <c r="B1166" t="s">
        <v>1369</v>
      </c>
      <c r="C1166">
        <v>75</v>
      </c>
      <c r="D1166" t="s">
        <v>18</v>
      </c>
      <c r="E1166">
        <v>75</v>
      </c>
      <c r="F1166" t="s">
        <v>302</v>
      </c>
      <c r="G1166" s="12">
        <v>2.4525000000000001</v>
      </c>
      <c r="H1166">
        <v>0</v>
      </c>
      <c r="I1166">
        <v>172</v>
      </c>
      <c r="J1166" t="s">
        <v>46</v>
      </c>
      <c r="K1166" t="s">
        <v>95</v>
      </c>
      <c r="L1166" t="s">
        <v>132</v>
      </c>
      <c r="M1166" t="s">
        <v>151</v>
      </c>
      <c r="N1166" t="s">
        <v>220</v>
      </c>
      <c r="O1166" t="s">
        <v>285</v>
      </c>
    </row>
    <row r="1167" spans="1:15" customFormat="1" x14ac:dyDescent="0.25">
      <c r="A1167">
        <v>790285</v>
      </c>
      <c r="B1167" t="s">
        <v>1370</v>
      </c>
      <c r="C1167">
        <v>75</v>
      </c>
      <c r="D1167" t="s">
        <v>18</v>
      </c>
      <c r="E1167">
        <v>75</v>
      </c>
      <c r="F1167">
        <v>0</v>
      </c>
      <c r="G1167" s="12">
        <v>2.4525000000000001</v>
      </c>
      <c r="H1167">
        <v>0</v>
      </c>
      <c r="I1167">
        <v>122</v>
      </c>
      <c r="J1167" t="s">
        <v>46</v>
      </c>
      <c r="K1167" t="s">
        <v>95</v>
      </c>
      <c r="L1167" t="s">
        <v>132</v>
      </c>
      <c r="M1167" t="s">
        <v>151</v>
      </c>
      <c r="N1167" t="s">
        <v>220</v>
      </c>
      <c r="O1167" t="s">
        <v>1249</v>
      </c>
    </row>
    <row r="1168" spans="1:15" customFormat="1" x14ac:dyDescent="0.25">
      <c r="A1168">
        <v>790407</v>
      </c>
      <c r="B1168" t="s">
        <v>1371</v>
      </c>
      <c r="C1168">
        <v>75</v>
      </c>
      <c r="D1168" t="s">
        <v>18</v>
      </c>
      <c r="E1168">
        <v>75</v>
      </c>
      <c r="F1168" t="s">
        <v>302</v>
      </c>
      <c r="G1168" s="12">
        <v>2.1255000000000002</v>
      </c>
      <c r="H1168">
        <v>0</v>
      </c>
      <c r="I1168">
        <v>245</v>
      </c>
      <c r="J1168" t="s">
        <v>46</v>
      </c>
      <c r="K1168" t="s">
        <v>95</v>
      </c>
      <c r="L1168" t="s">
        <v>132</v>
      </c>
      <c r="M1168" t="s">
        <v>151</v>
      </c>
      <c r="N1168" t="s">
        <v>220</v>
      </c>
      <c r="O1168" t="s">
        <v>1249</v>
      </c>
    </row>
    <row r="1169" spans="1:15" customFormat="1" x14ac:dyDescent="0.25">
      <c r="A1169">
        <v>790506</v>
      </c>
      <c r="B1169" t="s">
        <v>1372</v>
      </c>
      <c r="C1169">
        <v>75</v>
      </c>
      <c r="D1169" t="s">
        <v>18</v>
      </c>
      <c r="E1169">
        <v>75</v>
      </c>
      <c r="F1169" t="s">
        <v>302</v>
      </c>
      <c r="G1169" s="12">
        <v>2.0710000000000002</v>
      </c>
      <c r="H1169">
        <v>0</v>
      </c>
      <c r="I1169">
        <v>353</v>
      </c>
      <c r="J1169" t="s">
        <v>46</v>
      </c>
      <c r="K1169" t="s">
        <v>95</v>
      </c>
      <c r="L1169" t="s">
        <v>132</v>
      </c>
      <c r="M1169" t="s">
        <v>151</v>
      </c>
      <c r="N1169" t="s">
        <v>220</v>
      </c>
      <c r="O1169" t="s">
        <v>285</v>
      </c>
    </row>
    <row r="1170" spans="1:15" customFormat="1" x14ac:dyDescent="0.25">
      <c r="A1170">
        <v>790602</v>
      </c>
      <c r="B1170" t="s">
        <v>1373</v>
      </c>
      <c r="C1170">
        <v>75</v>
      </c>
      <c r="D1170" t="s">
        <v>18</v>
      </c>
      <c r="E1170">
        <v>75</v>
      </c>
      <c r="F1170">
        <v>0</v>
      </c>
      <c r="G1170" s="12">
        <v>1.9075000000000002</v>
      </c>
      <c r="H1170">
        <v>0</v>
      </c>
      <c r="I1170">
        <v>5</v>
      </c>
      <c r="J1170" t="s">
        <v>46</v>
      </c>
      <c r="K1170" t="s">
        <v>95</v>
      </c>
      <c r="L1170" t="s">
        <v>132</v>
      </c>
      <c r="M1170" t="s">
        <v>151</v>
      </c>
      <c r="N1170" t="s">
        <v>220</v>
      </c>
      <c r="O1170" t="s">
        <v>1249</v>
      </c>
    </row>
    <row r="1171" spans="1:15" customFormat="1" x14ac:dyDescent="0.25">
      <c r="A1171">
        <v>790613</v>
      </c>
      <c r="B1171" t="s">
        <v>1374</v>
      </c>
      <c r="C1171">
        <v>75</v>
      </c>
      <c r="D1171" t="s">
        <v>18</v>
      </c>
      <c r="E1171">
        <v>75</v>
      </c>
      <c r="F1171">
        <v>0</v>
      </c>
      <c r="G1171" s="12">
        <v>1.9075000000000002</v>
      </c>
      <c r="H1171">
        <v>0</v>
      </c>
      <c r="I1171">
        <v>460</v>
      </c>
      <c r="J1171" t="s">
        <v>46</v>
      </c>
      <c r="K1171" t="s">
        <v>95</v>
      </c>
      <c r="L1171" t="s">
        <v>132</v>
      </c>
      <c r="M1171" t="s">
        <v>151</v>
      </c>
      <c r="N1171" t="s">
        <v>220</v>
      </c>
      <c r="O1171" t="s">
        <v>285</v>
      </c>
    </row>
    <row r="1172" spans="1:15" customFormat="1" x14ac:dyDescent="0.25">
      <c r="A1172">
        <v>791206</v>
      </c>
      <c r="B1172" t="s">
        <v>1375</v>
      </c>
      <c r="C1172">
        <v>75</v>
      </c>
      <c r="D1172" t="s">
        <v>18</v>
      </c>
      <c r="E1172">
        <v>75</v>
      </c>
      <c r="F1172" t="s">
        <v>302</v>
      </c>
      <c r="G1172" s="12">
        <v>10.518500000000001</v>
      </c>
      <c r="H1172" t="s">
        <v>325</v>
      </c>
      <c r="I1172">
        <v>52</v>
      </c>
      <c r="J1172" t="s">
        <v>46</v>
      </c>
      <c r="K1172" t="s">
        <v>95</v>
      </c>
      <c r="L1172" t="s">
        <v>132</v>
      </c>
      <c r="M1172" t="s">
        <v>151</v>
      </c>
      <c r="N1172" t="s">
        <v>232</v>
      </c>
      <c r="O1172" t="s">
        <v>285</v>
      </c>
    </row>
    <row r="1173" spans="1:15" customFormat="1" x14ac:dyDescent="0.25">
      <c r="A1173">
        <v>791210</v>
      </c>
      <c r="B1173" t="s">
        <v>1376</v>
      </c>
      <c r="C1173">
        <v>75</v>
      </c>
      <c r="D1173" t="s">
        <v>18</v>
      </c>
      <c r="E1173">
        <v>75</v>
      </c>
      <c r="F1173" t="s">
        <v>302</v>
      </c>
      <c r="G1173" s="12">
        <v>3.706</v>
      </c>
      <c r="H1173">
        <v>0</v>
      </c>
      <c r="I1173">
        <v>369</v>
      </c>
      <c r="J1173" t="s">
        <v>46</v>
      </c>
      <c r="K1173" t="s">
        <v>95</v>
      </c>
      <c r="L1173" t="s">
        <v>132</v>
      </c>
      <c r="M1173" t="s">
        <v>151</v>
      </c>
      <c r="N1173" t="s">
        <v>228</v>
      </c>
      <c r="O1173" t="s">
        <v>1249</v>
      </c>
    </row>
    <row r="1174" spans="1:15" customFormat="1" x14ac:dyDescent="0.25">
      <c r="A1174">
        <v>791221</v>
      </c>
      <c r="B1174" t="s">
        <v>1377</v>
      </c>
      <c r="C1174">
        <v>75</v>
      </c>
      <c r="D1174" t="s">
        <v>18</v>
      </c>
      <c r="E1174">
        <v>75</v>
      </c>
      <c r="F1174" t="s">
        <v>302</v>
      </c>
      <c r="G1174" s="12">
        <v>4.7960000000000012</v>
      </c>
      <c r="H1174">
        <v>0</v>
      </c>
      <c r="I1174">
        <v>499</v>
      </c>
      <c r="J1174" t="s">
        <v>46</v>
      </c>
      <c r="K1174" t="s">
        <v>95</v>
      </c>
      <c r="L1174" t="s">
        <v>132</v>
      </c>
      <c r="M1174" t="s">
        <v>151</v>
      </c>
      <c r="N1174" t="s">
        <v>230</v>
      </c>
      <c r="O1174" t="s">
        <v>285</v>
      </c>
    </row>
    <row r="1175" spans="1:15" customFormat="1" x14ac:dyDescent="0.25">
      <c r="A1175">
        <v>791405</v>
      </c>
      <c r="B1175" t="s">
        <v>1378</v>
      </c>
      <c r="C1175">
        <v>75</v>
      </c>
      <c r="D1175" t="s">
        <v>18</v>
      </c>
      <c r="E1175">
        <v>75</v>
      </c>
      <c r="F1175" t="s">
        <v>302</v>
      </c>
      <c r="G1175" s="12">
        <v>4.3348209999999998</v>
      </c>
      <c r="H1175">
        <v>0</v>
      </c>
      <c r="I1175">
        <v>154</v>
      </c>
      <c r="J1175" t="s">
        <v>46</v>
      </c>
      <c r="K1175" t="s">
        <v>95</v>
      </c>
      <c r="L1175" t="s">
        <v>132</v>
      </c>
      <c r="M1175" t="s">
        <v>151</v>
      </c>
      <c r="N1175" t="s">
        <v>225</v>
      </c>
      <c r="O1175" t="s">
        <v>285</v>
      </c>
    </row>
    <row r="1176" spans="1:15" customFormat="1" x14ac:dyDescent="0.25">
      <c r="A1176">
        <v>791416</v>
      </c>
      <c r="B1176" t="s">
        <v>1379</v>
      </c>
      <c r="C1176">
        <v>75</v>
      </c>
      <c r="D1176" t="s">
        <v>18</v>
      </c>
      <c r="E1176">
        <v>75</v>
      </c>
      <c r="F1176" t="s">
        <v>302</v>
      </c>
      <c r="G1176" s="12">
        <v>3.5207000000000002</v>
      </c>
      <c r="H1176" t="s">
        <v>325</v>
      </c>
      <c r="I1176">
        <v>52</v>
      </c>
      <c r="J1176" t="s">
        <v>46</v>
      </c>
      <c r="K1176" t="s">
        <v>95</v>
      </c>
      <c r="L1176" t="s">
        <v>132</v>
      </c>
      <c r="M1176" t="s">
        <v>151</v>
      </c>
      <c r="N1176" t="s">
        <v>234</v>
      </c>
      <c r="O1176" t="s">
        <v>1249</v>
      </c>
    </row>
    <row r="1177" spans="1:15" customFormat="1" x14ac:dyDescent="0.25">
      <c r="A1177" t="s">
        <v>1380</v>
      </c>
      <c r="B1177" t="s">
        <v>1381</v>
      </c>
      <c r="C1177">
        <v>75</v>
      </c>
      <c r="D1177" t="s">
        <v>18</v>
      </c>
      <c r="E1177">
        <v>75</v>
      </c>
      <c r="F1177" t="s">
        <v>302</v>
      </c>
      <c r="G1177" s="12">
        <v>2.5902759999999998</v>
      </c>
      <c r="H1177">
        <v>0</v>
      </c>
      <c r="I1177" s="27"/>
      <c r="J1177" t="s">
        <v>46</v>
      </c>
      <c r="K1177" t="s">
        <v>95</v>
      </c>
      <c r="L1177" t="s">
        <v>132</v>
      </c>
      <c r="M1177" t="s">
        <v>151</v>
      </c>
      <c r="N1177" t="s">
        <v>225</v>
      </c>
      <c r="O1177" t="s">
        <v>290</v>
      </c>
    </row>
    <row r="1178" spans="1:15" customFormat="1" x14ac:dyDescent="0.25">
      <c r="A1178">
        <v>791431</v>
      </c>
      <c r="B1178" t="s">
        <v>1382</v>
      </c>
      <c r="C1178">
        <v>75</v>
      </c>
      <c r="D1178" t="s">
        <v>18</v>
      </c>
      <c r="E1178">
        <v>75</v>
      </c>
      <c r="F1178" t="s">
        <v>302</v>
      </c>
      <c r="G1178" s="12">
        <v>2.5902759999999998</v>
      </c>
      <c r="H1178">
        <v>0</v>
      </c>
      <c r="I1178">
        <v>88</v>
      </c>
      <c r="J1178" t="s">
        <v>46</v>
      </c>
      <c r="K1178" t="s">
        <v>95</v>
      </c>
      <c r="L1178" t="s">
        <v>132</v>
      </c>
      <c r="M1178" t="s">
        <v>151</v>
      </c>
      <c r="N1178" t="s">
        <v>225</v>
      </c>
      <c r="O1178" t="s">
        <v>285</v>
      </c>
    </row>
    <row r="1179" spans="1:15" customFormat="1" x14ac:dyDescent="0.25">
      <c r="A1179">
        <v>791442</v>
      </c>
      <c r="B1179" t="s">
        <v>1383</v>
      </c>
      <c r="C1179">
        <v>75</v>
      </c>
      <c r="D1179" t="s">
        <v>18</v>
      </c>
      <c r="E1179">
        <v>75</v>
      </c>
      <c r="F1179" t="s">
        <v>302</v>
      </c>
      <c r="G1179" s="12">
        <v>2.5902759999999998</v>
      </c>
      <c r="H1179">
        <v>0</v>
      </c>
      <c r="I1179">
        <v>133</v>
      </c>
      <c r="J1179" t="s">
        <v>46</v>
      </c>
      <c r="K1179" t="s">
        <v>95</v>
      </c>
      <c r="L1179" t="s">
        <v>132</v>
      </c>
      <c r="M1179" t="s">
        <v>151</v>
      </c>
      <c r="N1179" t="s">
        <v>225</v>
      </c>
      <c r="O1179" t="s">
        <v>290</v>
      </c>
    </row>
    <row r="1180" spans="1:15" customFormat="1" x14ac:dyDescent="0.25">
      <c r="A1180">
        <v>791501</v>
      </c>
      <c r="B1180" t="s">
        <v>1384</v>
      </c>
      <c r="C1180">
        <v>37.5</v>
      </c>
      <c r="D1180" t="s">
        <v>18</v>
      </c>
      <c r="E1180">
        <v>37.5</v>
      </c>
      <c r="F1180" t="s">
        <v>302</v>
      </c>
      <c r="G1180" s="12">
        <v>0.79570000000000007</v>
      </c>
      <c r="H1180" t="s">
        <v>325</v>
      </c>
      <c r="I1180">
        <v>4</v>
      </c>
      <c r="J1180" t="s">
        <v>46</v>
      </c>
      <c r="K1180" t="s">
        <v>95</v>
      </c>
      <c r="L1180" t="s">
        <v>132</v>
      </c>
      <c r="M1180" t="s">
        <v>151</v>
      </c>
      <c r="N1180" t="s">
        <v>235</v>
      </c>
      <c r="O1180" t="s">
        <v>285</v>
      </c>
    </row>
    <row r="1181" spans="1:15" customFormat="1" x14ac:dyDescent="0.25">
      <c r="A1181">
        <v>792002</v>
      </c>
      <c r="B1181" t="s">
        <v>1385</v>
      </c>
      <c r="C1181">
        <v>37.5</v>
      </c>
      <c r="D1181" t="s">
        <v>18</v>
      </c>
      <c r="E1181">
        <v>37.5</v>
      </c>
      <c r="F1181" t="s">
        <v>302</v>
      </c>
      <c r="G1181" s="12">
        <v>2.6051000000000002</v>
      </c>
      <c r="H1181">
        <v>0</v>
      </c>
      <c r="I1181">
        <v>258</v>
      </c>
      <c r="J1181" t="s">
        <v>46</v>
      </c>
      <c r="K1181" t="s">
        <v>95</v>
      </c>
      <c r="L1181" t="s">
        <v>132</v>
      </c>
      <c r="M1181" t="s">
        <v>151</v>
      </c>
      <c r="N1181" t="s">
        <v>226</v>
      </c>
      <c r="O1181" t="s">
        <v>1249</v>
      </c>
    </row>
    <row r="1182" spans="1:15" customFormat="1" x14ac:dyDescent="0.25">
      <c r="A1182">
        <v>792013</v>
      </c>
      <c r="B1182" t="s">
        <v>1386</v>
      </c>
      <c r="C1182">
        <v>75</v>
      </c>
      <c r="D1182" t="s">
        <v>18</v>
      </c>
      <c r="E1182">
        <v>75</v>
      </c>
      <c r="F1182" t="s">
        <v>302</v>
      </c>
      <c r="G1182" s="12">
        <v>4.0983999999999998</v>
      </c>
      <c r="H1182">
        <v>0</v>
      </c>
      <c r="I1182">
        <v>184</v>
      </c>
      <c r="J1182" t="s">
        <v>46</v>
      </c>
      <c r="K1182" t="s">
        <v>95</v>
      </c>
      <c r="L1182" t="s">
        <v>132</v>
      </c>
      <c r="M1182" t="s">
        <v>151</v>
      </c>
      <c r="N1182" t="s">
        <v>226</v>
      </c>
      <c r="O1182" t="s">
        <v>1249</v>
      </c>
    </row>
    <row r="1183" spans="1:15" customFormat="1" x14ac:dyDescent="0.25">
      <c r="A1183">
        <v>792385</v>
      </c>
      <c r="B1183" t="s">
        <v>1387</v>
      </c>
      <c r="C1183">
        <v>37.5</v>
      </c>
      <c r="D1183" t="s">
        <v>18</v>
      </c>
      <c r="E1183">
        <v>37.5</v>
      </c>
      <c r="F1183" t="s">
        <v>302</v>
      </c>
      <c r="G1183" s="12">
        <v>1.1445000000000001</v>
      </c>
      <c r="H1183" t="s">
        <v>325</v>
      </c>
      <c r="I1183">
        <v>893</v>
      </c>
      <c r="J1183" t="s">
        <v>46</v>
      </c>
      <c r="K1183" t="s">
        <v>95</v>
      </c>
      <c r="L1183" t="s">
        <v>132</v>
      </c>
      <c r="M1183" t="s">
        <v>151</v>
      </c>
      <c r="N1183" t="s">
        <v>215</v>
      </c>
      <c r="O1183" t="s">
        <v>1249</v>
      </c>
    </row>
    <row r="1184" spans="1:15" customFormat="1" x14ac:dyDescent="0.25">
      <c r="A1184">
        <v>792396</v>
      </c>
      <c r="B1184" t="s">
        <v>1387</v>
      </c>
      <c r="C1184">
        <v>75</v>
      </c>
      <c r="D1184" t="s">
        <v>18</v>
      </c>
      <c r="E1184">
        <v>75</v>
      </c>
      <c r="F1184" t="s">
        <v>302</v>
      </c>
      <c r="G1184" s="12">
        <v>1.5914000000000001</v>
      </c>
      <c r="H1184" t="s">
        <v>325</v>
      </c>
      <c r="I1184">
        <v>1985</v>
      </c>
      <c r="J1184" t="s">
        <v>46</v>
      </c>
      <c r="K1184" t="s">
        <v>95</v>
      </c>
      <c r="L1184" t="s">
        <v>132</v>
      </c>
      <c r="M1184" t="s">
        <v>151</v>
      </c>
      <c r="N1184" t="s">
        <v>215</v>
      </c>
      <c r="O1184" t="s">
        <v>1249</v>
      </c>
    </row>
    <row r="1185" spans="1:15" customFormat="1" x14ac:dyDescent="0.25">
      <c r="A1185">
        <v>792503</v>
      </c>
      <c r="B1185" t="s">
        <v>1388</v>
      </c>
      <c r="C1185">
        <v>37.5</v>
      </c>
      <c r="D1185" t="s">
        <v>18</v>
      </c>
      <c r="E1185">
        <v>37.5</v>
      </c>
      <c r="F1185" t="s">
        <v>302</v>
      </c>
      <c r="G1185" s="12">
        <v>0.92649999999999999</v>
      </c>
      <c r="H1185" t="s">
        <v>325</v>
      </c>
      <c r="I1185">
        <v>286</v>
      </c>
      <c r="J1185" t="s">
        <v>46</v>
      </c>
      <c r="K1185" t="s">
        <v>95</v>
      </c>
      <c r="L1185" t="s">
        <v>132</v>
      </c>
      <c r="M1185" t="s">
        <v>151</v>
      </c>
      <c r="N1185" t="s">
        <v>220</v>
      </c>
      <c r="O1185" t="s">
        <v>1249</v>
      </c>
    </row>
    <row r="1186" spans="1:15" customFormat="1" x14ac:dyDescent="0.25">
      <c r="A1186">
        <v>792510</v>
      </c>
      <c r="B1186" t="s">
        <v>1389</v>
      </c>
      <c r="C1186">
        <v>75</v>
      </c>
      <c r="D1186" t="s">
        <v>18</v>
      </c>
      <c r="E1186">
        <v>75</v>
      </c>
      <c r="F1186" t="s">
        <v>302</v>
      </c>
      <c r="G1186" s="12">
        <v>1.1990000000000003</v>
      </c>
      <c r="H1186" t="s">
        <v>325</v>
      </c>
      <c r="I1186">
        <v>5</v>
      </c>
      <c r="J1186" t="s">
        <v>46</v>
      </c>
      <c r="K1186" t="s">
        <v>95</v>
      </c>
      <c r="L1186" t="s">
        <v>132</v>
      </c>
      <c r="M1186" t="s">
        <v>151</v>
      </c>
      <c r="N1186" t="s">
        <v>220</v>
      </c>
      <c r="O1186" t="s">
        <v>1249</v>
      </c>
    </row>
    <row r="1187" spans="1:15" customFormat="1" x14ac:dyDescent="0.25">
      <c r="A1187">
        <v>792514</v>
      </c>
      <c r="B1187" t="s">
        <v>1388</v>
      </c>
      <c r="C1187">
        <v>75</v>
      </c>
      <c r="D1187" t="s">
        <v>18</v>
      </c>
      <c r="E1187">
        <v>75</v>
      </c>
      <c r="F1187" t="s">
        <v>302</v>
      </c>
      <c r="G1187" s="12">
        <v>1.1990000000000003</v>
      </c>
      <c r="H1187" t="s">
        <v>325</v>
      </c>
      <c r="I1187">
        <v>521</v>
      </c>
      <c r="J1187" t="s">
        <v>46</v>
      </c>
      <c r="K1187" t="s">
        <v>95</v>
      </c>
      <c r="L1187" t="s">
        <v>132</v>
      </c>
      <c r="M1187" t="s">
        <v>151</v>
      </c>
      <c r="N1187" t="s">
        <v>220</v>
      </c>
      <c r="O1187" t="s">
        <v>1249</v>
      </c>
    </row>
    <row r="1188" spans="1:15" customFormat="1" x14ac:dyDescent="0.25">
      <c r="A1188">
        <v>792525</v>
      </c>
      <c r="B1188" t="s">
        <v>1390</v>
      </c>
      <c r="C1188">
        <v>37.5</v>
      </c>
      <c r="D1188" t="s">
        <v>18</v>
      </c>
      <c r="E1188">
        <v>37.5</v>
      </c>
      <c r="F1188" t="s">
        <v>302</v>
      </c>
      <c r="G1188" s="12">
        <v>1.0682</v>
      </c>
      <c r="H1188" t="s">
        <v>325</v>
      </c>
      <c r="I1188">
        <v>218</v>
      </c>
      <c r="J1188" t="s">
        <v>46</v>
      </c>
      <c r="K1188" t="s">
        <v>95</v>
      </c>
      <c r="L1188" t="s">
        <v>132</v>
      </c>
      <c r="M1188" t="s">
        <v>151</v>
      </c>
      <c r="N1188" t="s">
        <v>219</v>
      </c>
      <c r="O1188" t="s">
        <v>1249</v>
      </c>
    </row>
    <row r="1189" spans="1:15" customFormat="1" x14ac:dyDescent="0.25">
      <c r="A1189">
        <v>792536</v>
      </c>
      <c r="B1189" t="s">
        <v>1390</v>
      </c>
      <c r="C1189">
        <v>75</v>
      </c>
      <c r="D1189" t="s">
        <v>18</v>
      </c>
      <c r="E1189">
        <v>75</v>
      </c>
      <c r="F1189" t="s">
        <v>302</v>
      </c>
      <c r="G1189" s="12">
        <v>1.5151000000000001</v>
      </c>
      <c r="H1189" t="s">
        <v>325</v>
      </c>
      <c r="I1189">
        <v>1</v>
      </c>
      <c r="J1189" t="s">
        <v>46</v>
      </c>
      <c r="K1189" t="s">
        <v>95</v>
      </c>
      <c r="L1189" t="s">
        <v>132</v>
      </c>
      <c r="M1189" t="s">
        <v>151</v>
      </c>
      <c r="N1189" t="s">
        <v>219</v>
      </c>
      <c r="O1189" t="s">
        <v>1249</v>
      </c>
    </row>
    <row r="1190" spans="1:15" customFormat="1" x14ac:dyDescent="0.25">
      <c r="A1190">
        <v>792540</v>
      </c>
      <c r="B1190" t="s">
        <v>1391</v>
      </c>
      <c r="C1190">
        <v>37.5</v>
      </c>
      <c r="D1190" t="s">
        <v>18</v>
      </c>
      <c r="E1190">
        <v>37.5</v>
      </c>
      <c r="F1190" t="s">
        <v>302</v>
      </c>
      <c r="G1190" s="12">
        <v>1.1445000000000001</v>
      </c>
      <c r="H1190">
        <v>0</v>
      </c>
      <c r="I1190">
        <v>1081</v>
      </c>
      <c r="J1190" t="s">
        <v>46</v>
      </c>
      <c r="K1190" t="s">
        <v>95</v>
      </c>
      <c r="L1190" t="s">
        <v>132</v>
      </c>
      <c r="M1190" t="s">
        <v>151</v>
      </c>
      <c r="N1190" t="s">
        <v>219</v>
      </c>
      <c r="O1190" t="s">
        <v>1249</v>
      </c>
    </row>
    <row r="1191" spans="1:15" customFormat="1" x14ac:dyDescent="0.25">
      <c r="A1191">
        <v>792551</v>
      </c>
      <c r="B1191" t="s">
        <v>1391</v>
      </c>
      <c r="C1191">
        <v>75</v>
      </c>
      <c r="D1191" t="s">
        <v>18</v>
      </c>
      <c r="E1191">
        <v>75</v>
      </c>
      <c r="F1191" t="s">
        <v>302</v>
      </c>
      <c r="G1191" s="12">
        <v>1.6677000000000002</v>
      </c>
      <c r="H1191">
        <v>0</v>
      </c>
      <c r="I1191">
        <v>1285</v>
      </c>
      <c r="J1191" t="s">
        <v>46</v>
      </c>
      <c r="K1191" t="s">
        <v>95</v>
      </c>
      <c r="L1191" t="s">
        <v>132</v>
      </c>
      <c r="M1191" t="s">
        <v>151</v>
      </c>
      <c r="N1191" t="s">
        <v>219</v>
      </c>
      <c r="O1191" t="s">
        <v>1249</v>
      </c>
    </row>
    <row r="1192" spans="1:15" customFormat="1" x14ac:dyDescent="0.25">
      <c r="A1192">
        <v>792643</v>
      </c>
      <c r="B1192" t="s">
        <v>1392</v>
      </c>
      <c r="C1192">
        <v>37.5</v>
      </c>
      <c r="D1192" t="s">
        <v>18</v>
      </c>
      <c r="E1192">
        <v>37.5</v>
      </c>
      <c r="F1192" t="s">
        <v>302</v>
      </c>
      <c r="G1192" s="12">
        <v>1.0682</v>
      </c>
      <c r="H1192">
        <v>0</v>
      </c>
      <c r="I1192">
        <v>1148</v>
      </c>
      <c r="J1192" t="s">
        <v>46</v>
      </c>
      <c r="K1192" t="s">
        <v>95</v>
      </c>
      <c r="L1192" t="s">
        <v>132</v>
      </c>
      <c r="M1192" t="s">
        <v>151</v>
      </c>
      <c r="N1192" t="s">
        <v>215</v>
      </c>
      <c r="O1192" t="s">
        <v>1249</v>
      </c>
    </row>
    <row r="1193" spans="1:15" customFormat="1" x14ac:dyDescent="0.25">
      <c r="A1193">
        <v>792654</v>
      </c>
      <c r="B1193" t="s">
        <v>1392</v>
      </c>
      <c r="C1193">
        <v>75</v>
      </c>
      <c r="D1193" t="s">
        <v>18</v>
      </c>
      <c r="E1193">
        <v>75</v>
      </c>
      <c r="F1193" t="s">
        <v>302</v>
      </c>
      <c r="G1193" s="12">
        <v>1.5587</v>
      </c>
      <c r="H1193">
        <v>0</v>
      </c>
      <c r="I1193">
        <v>601</v>
      </c>
      <c r="J1193" t="s">
        <v>46</v>
      </c>
      <c r="K1193" t="s">
        <v>95</v>
      </c>
      <c r="L1193" t="s">
        <v>132</v>
      </c>
      <c r="M1193" t="s">
        <v>151</v>
      </c>
      <c r="N1193" t="s">
        <v>215</v>
      </c>
      <c r="O1193" t="s">
        <v>1249</v>
      </c>
    </row>
    <row r="1194" spans="1:15" customFormat="1" x14ac:dyDescent="0.25">
      <c r="A1194">
        <v>792750</v>
      </c>
      <c r="B1194" t="s">
        <v>1393</v>
      </c>
      <c r="C1194">
        <v>37.5</v>
      </c>
      <c r="D1194" t="s">
        <v>18</v>
      </c>
      <c r="E1194">
        <v>37.5</v>
      </c>
      <c r="F1194" t="s">
        <v>302</v>
      </c>
      <c r="G1194" s="12">
        <v>0.88290000000000013</v>
      </c>
      <c r="H1194">
        <v>0</v>
      </c>
      <c r="I1194">
        <v>4653</v>
      </c>
      <c r="J1194" t="s">
        <v>46</v>
      </c>
      <c r="K1194" t="s">
        <v>95</v>
      </c>
      <c r="L1194" t="s">
        <v>132</v>
      </c>
      <c r="M1194" t="s">
        <v>151</v>
      </c>
      <c r="N1194" t="s">
        <v>220</v>
      </c>
      <c r="O1194" t="s">
        <v>1249</v>
      </c>
    </row>
    <row r="1195" spans="1:15" customFormat="1" x14ac:dyDescent="0.25">
      <c r="A1195">
        <v>792761</v>
      </c>
      <c r="B1195" t="s">
        <v>1393</v>
      </c>
      <c r="C1195">
        <v>75</v>
      </c>
      <c r="D1195" t="s">
        <v>18</v>
      </c>
      <c r="E1195">
        <v>75</v>
      </c>
      <c r="F1195" t="s">
        <v>302</v>
      </c>
      <c r="G1195" s="12">
        <v>1.1881000000000002</v>
      </c>
      <c r="H1195">
        <v>0</v>
      </c>
      <c r="I1195">
        <v>2058</v>
      </c>
      <c r="J1195" t="s">
        <v>46</v>
      </c>
      <c r="K1195" t="s">
        <v>95</v>
      </c>
      <c r="L1195" t="s">
        <v>132</v>
      </c>
      <c r="M1195" t="s">
        <v>151</v>
      </c>
      <c r="N1195" t="s">
        <v>220</v>
      </c>
      <c r="O1195" t="s">
        <v>1249</v>
      </c>
    </row>
    <row r="1196" spans="1:15" customFormat="1" x14ac:dyDescent="0.25">
      <c r="A1196">
        <v>792772</v>
      </c>
      <c r="B1196" t="s">
        <v>1394</v>
      </c>
      <c r="C1196">
        <v>75</v>
      </c>
      <c r="D1196" t="s">
        <v>18</v>
      </c>
      <c r="E1196">
        <v>75</v>
      </c>
      <c r="F1196" t="s">
        <v>302</v>
      </c>
      <c r="G1196" s="12">
        <v>1.2425999999999999</v>
      </c>
      <c r="H1196">
        <v>0</v>
      </c>
      <c r="I1196">
        <v>2557</v>
      </c>
      <c r="J1196" t="s">
        <v>46</v>
      </c>
      <c r="K1196" t="s">
        <v>95</v>
      </c>
      <c r="L1196" t="s">
        <v>132</v>
      </c>
      <c r="M1196" t="s">
        <v>151</v>
      </c>
      <c r="N1196" t="s">
        <v>220</v>
      </c>
      <c r="O1196" t="s">
        <v>285</v>
      </c>
    </row>
    <row r="1197" spans="1:15" customFormat="1" x14ac:dyDescent="0.25">
      <c r="A1197">
        <v>792783</v>
      </c>
      <c r="B1197" t="s">
        <v>1395</v>
      </c>
      <c r="C1197">
        <v>75</v>
      </c>
      <c r="D1197" t="s">
        <v>18</v>
      </c>
      <c r="E1197">
        <v>75</v>
      </c>
      <c r="F1197" t="s">
        <v>302</v>
      </c>
      <c r="G1197" s="12">
        <v>1.4061000000000001</v>
      </c>
      <c r="H1197">
        <v>0</v>
      </c>
      <c r="I1197">
        <v>0</v>
      </c>
      <c r="J1197" t="s">
        <v>46</v>
      </c>
      <c r="K1197" t="s">
        <v>95</v>
      </c>
      <c r="L1197" t="s">
        <v>132</v>
      </c>
      <c r="M1197" t="s">
        <v>151</v>
      </c>
      <c r="N1197" t="s">
        <v>220</v>
      </c>
      <c r="O1197" t="s">
        <v>1249</v>
      </c>
    </row>
    <row r="1198" spans="1:15" customFormat="1" x14ac:dyDescent="0.25">
      <c r="A1198">
        <v>792794</v>
      </c>
      <c r="B1198" t="s">
        <v>1395</v>
      </c>
      <c r="C1198">
        <v>37.5</v>
      </c>
      <c r="D1198" t="s">
        <v>18</v>
      </c>
      <c r="E1198">
        <v>37.5</v>
      </c>
      <c r="F1198" t="s">
        <v>302</v>
      </c>
      <c r="G1198" s="12">
        <v>1.0137</v>
      </c>
      <c r="H1198">
        <v>0</v>
      </c>
      <c r="I1198">
        <v>696</v>
      </c>
      <c r="J1198" t="s">
        <v>46</v>
      </c>
      <c r="K1198" t="s">
        <v>95</v>
      </c>
      <c r="L1198" t="s">
        <v>132</v>
      </c>
      <c r="M1198" t="s">
        <v>151</v>
      </c>
      <c r="N1198" t="s">
        <v>220</v>
      </c>
      <c r="O1198" t="s">
        <v>1249</v>
      </c>
    </row>
    <row r="1199" spans="1:15" customFormat="1" x14ac:dyDescent="0.25">
      <c r="A1199" t="s">
        <v>1396</v>
      </c>
      <c r="B1199" t="s">
        <v>537</v>
      </c>
      <c r="C1199">
        <v>65</v>
      </c>
      <c r="D1199" t="s">
        <v>17</v>
      </c>
      <c r="E1199">
        <v>65</v>
      </c>
      <c r="F1199" t="s">
        <v>302</v>
      </c>
      <c r="G1199" s="12">
        <v>0.40799999999999997</v>
      </c>
      <c r="H1199">
        <v>0</v>
      </c>
      <c r="I1199">
        <v>0</v>
      </c>
      <c r="J1199" t="s">
        <v>46</v>
      </c>
      <c r="K1199" t="s">
        <v>88</v>
      </c>
      <c r="L1199" t="s">
        <v>132</v>
      </c>
      <c r="M1199" t="s">
        <v>134</v>
      </c>
      <c r="N1199" t="s">
        <v>154</v>
      </c>
      <c r="O1199" t="s">
        <v>242</v>
      </c>
    </row>
    <row r="1200" spans="1:15" customFormat="1" x14ac:dyDescent="0.25">
      <c r="A1200" t="s">
        <v>1397</v>
      </c>
      <c r="B1200" t="s">
        <v>577</v>
      </c>
      <c r="C1200">
        <v>65</v>
      </c>
      <c r="D1200" t="s">
        <v>17</v>
      </c>
      <c r="E1200">
        <v>65</v>
      </c>
      <c r="F1200" t="s">
        <v>302</v>
      </c>
      <c r="G1200" s="12">
        <v>0.45900000000000002</v>
      </c>
      <c r="H1200">
        <v>0</v>
      </c>
      <c r="I1200">
        <v>40</v>
      </c>
      <c r="J1200" t="s">
        <v>46</v>
      </c>
      <c r="K1200" t="s">
        <v>88</v>
      </c>
      <c r="L1200" t="s">
        <v>132</v>
      </c>
      <c r="M1200" t="s">
        <v>134</v>
      </c>
      <c r="N1200" t="s">
        <v>154</v>
      </c>
      <c r="O1200" t="s">
        <v>249</v>
      </c>
    </row>
    <row r="1201" spans="1:15" customFormat="1" x14ac:dyDescent="0.25">
      <c r="A1201" t="s">
        <v>1398</v>
      </c>
      <c r="B1201" t="s">
        <v>586</v>
      </c>
      <c r="C1201">
        <v>65</v>
      </c>
      <c r="D1201" t="s">
        <v>17</v>
      </c>
      <c r="E1201">
        <v>65</v>
      </c>
      <c r="F1201" t="s">
        <v>302</v>
      </c>
      <c r="G1201" s="12">
        <v>0.47099999999999997</v>
      </c>
      <c r="H1201">
        <v>0</v>
      </c>
      <c r="I1201">
        <v>0</v>
      </c>
      <c r="J1201" t="s">
        <v>46</v>
      </c>
      <c r="K1201" t="s">
        <v>88</v>
      </c>
      <c r="L1201" t="s">
        <v>132</v>
      </c>
      <c r="M1201" t="s">
        <v>134</v>
      </c>
      <c r="N1201" t="s">
        <v>154</v>
      </c>
      <c r="O1201" t="s">
        <v>244</v>
      </c>
    </row>
    <row r="1202" spans="1:15" customFormat="1" x14ac:dyDescent="0.25">
      <c r="A1202" t="s">
        <v>1399</v>
      </c>
      <c r="B1202" t="s">
        <v>610</v>
      </c>
      <c r="C1202">
        <v>65</v>
      </c>
      <c r="D1202" t="s">
        <v>17</v>
      </c>
      <c r="E1202">
        <v>65</v>
      </c>
      <c r="F1202" t="s">
        <v>302</v>
      </c>
      <c r="G1202" s="12">
        <v>0.42699999999999999</v>
      </c>
      <c r="H1202">
        <v>0</v>
      </c>
      <c r="I1202">
        <v>0</v>
      </c>
      <c r="J1202" t="s">
        <v>46</v>
      </c>
      <c r="K1202" t="s">
        <v>88</v>
      </c>
      <c r="L1202" t="s">
        <v>132</v>
      </c>
      <c r="M1202" t="s">
        <v>134</v>
      </c>
      <c r="N1202" t="s">
        <v>154</v>
      </c>
      <c r="O1202" t="s">
        <v>244</v>
      </c>
    </row>
    <row r="1203" spans="1:15" customFormat="1" x14ac:dyDescent="0.25">
      <c r="A1203" t="s">
        <v>1400</v>
      </c>
      <c r="B1203" t="s">
        <v>636</v>
      </c>
      <c r="C1203">
        <v>65</v>
      </c>
      <c r="D1203" t="s">
        <v>17</v>
      </c>
      <c r="E1203">
        <v>65</v>
      </c>
      <c r="F1203" t="s">
        <v>302</v>
      </c>
      <c r="G1203" s="12">
        <v>0.439</v>
      </c>
      <c r="H1203">
        <v>0</v>
      </c>
      <c r="I1203">
        <v>40</v>
      </c>
      <c r="J1203" t="s">
        <v>46</v>
      </c>
      <c r="K1203" t="s">
        <v>88</v>
      </c>
      <c r="L1203" t="s">
        <v>132</v>
      </c>
      <c r="M1203" t="s">
        <v>134</v>
      </c>
      <c r="N1203" t="s">
        <v>154</v>
      </c>
      <c r="O1203" t="s">
        <v>244</v>
      </c>
    </row>
    <row r="1204" spans="1:15" customFormat="1" x14ac:dyDescent="0.25">
      <c r="A1204">
        <v>615720</v>
      </c>
      <c r="B1204" t="s">
        <v>1401</v>
      </c>
      <c r="C1204">
        <v>0</v>
      </c>
      <c r="D1204">
        <v>0</v>
      </c>
      <c r="E1204">
        <v>0</v>
      </c>
      <c r="F1204">
        <v>0</v>
      </c>
      <c r="G1204" s="12">
        <v>3.3681000000000001</v>
      </c>
      <c r="H1204" t="s">
        <v>325</v>
      </c>
      <c r="I1204">
        <v>251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</row>
    <row r="1205" spans="1:15" customFormat="1" x14ac:dyDescent="0.25">
      <c r="A1205" t="s">
        <v>1402</v>
      </c>
      <c r="B1205" t="s">
        <v>1403</v>
      </c>
      <c r="C1205">
        <v>0</v>
      </c>
      <c r="D1205" t="s">
        <v>17</v>
      </c>
      <c r="E1205">
        <v>0</v>
      </c>
      <c r="F1205">
        <v>0</v>
      </c>
      <c r="G1205" s="12">
        <v>0</v>
      </c>
      <c r="H1205">
        <v>0</v>
      </c>
      <c r="I1205" s="27"/>
      <c r="J1205" t="s">
        <v>46</v>
      </c>
      <c r="K1205" t="s">
        <v>88</v>
      </c>
      <c r="L1205" t="s">
        <v>133</v>
      </c>
      <c r="M1205" t="s">
        <v>137</v>
      </c>
      <c r="N1205" t="s">
        <v>156</v>
      </c>
      <c r="O1205" t="s">
        <v>246</v>
      </c>
    </row>
    <row r="1206" spans="1:15" customFormat="1" x14ac:dyDescent="0.25">
      <c r="A1206" t="s">
        <v>1404</v>
      </c>
      <c r="B1206" t="s">
        <v>1405</v>
      </c>
      <c r="C1206">
        <v>0</v>
      </c>
      <c r="D1206" t="s">
        <v>17</v>
      </c>
      <c r="E1206">
        <v>0</v>
      </c>
      <c r="F1206">
        <v>0</v>
      </c>
      <c r="G1206" s="12">
        <v>0</v>
      </c>
      <c r="H1206">
        <v>0</v>
      </c>
      <c r="I1206" s="27"/>
      <c r="J1206" t="s">
        <v>46</v>
      </c>
      <c r="K1206" t="s">
        <v>88</v>
      </c>
      <c r="L1206" t="s">
        <v>133</v>
      </c>
      <c r="M1206" t="s">
        <v>137</v>
      </c>
      <c r="N1206" t="s">
        <v>156</v>
      </c>
      <c r="O1206" t="s">
        <v>246</v>
      </c>
    </row>
    <row r="1207" spans="1:15" customFormat="1" x14ac:dyDescent="0.25">
      <c r="A1207" t="s">
        <v>1406</v>
      </c>
      <c r="B1207" t="s">
        <v>1407</v>
      </c>
      <c r="C1207">
        <v>865</v>
      </c>
      <c r="D1207" t="s">
        <v>17</v>
      </c>
      <c r="E1207">
        <v>865</v>
      </c>
      <c r="F1207" t="s">
        <v>302</v>
      </c>
      <c r="G1207" s="12">
        <v>5.2320000000000002</v>
      </c>
      <c r="H1207">
        <v>0</v>
      </c>
      <c r="I1207" s="27"/>
      <c r="J1207" t="s">
        <v>46</v>
      </c>
      <c r="K1207" t="s">
        <v>52</v>
      </c>
      <c r="L1207" t="s">
        <v>133</v>
      </c>
      <c r="M1207" t="s">
        <v>137</v>
      </c>
      <c r="N1207" t="s">
        <v>157</v>
      </c>
      <c r="O1207" t="s">
        <v>270</v>
      </c>
    </row>
    <row r="1208" spans="1:15" customFormat="1" x14ac:dyDescent="0.25">
      <c r="A1208" t="s">
        <v>1408</v>
      </c>
      <c r="B1208" t="s">
        <v>1409</v>
      </c>
      <c r="C1208">
        <v>115</v>
      </c>
      <c r="D1208" t="s">
        <v>17</v>
      </c>
      <c r="E1208">
        <v>115</v>
      </c>
      <c r="F1208" t="s">
        <v>302</v>
      </c>
      <c r="G1208" s="12">
        <v>2.0710000000000002</v>
      </c>
      <c r="H1208" t="s">
        <v>325</v>
      </c>
      <c r="I1208">
        <v>4</v>
      </c>
      <c r="J1208" t="s">
        <v>46</v>
      </c>
      <c r="K1208" t="s">
        <v>124</v>
      </c>
      <c r="L1208" t="s">
        <v>133</v>
      </c>
      <c r="M1208" t="s">
        <v>137</v>
      </c>
      <c r="N1208" t="s">
        <v>180</v>
      </c>
      <c r="O1208" t="s">
        <v>262</v>
      </c>
    </row>
    <row r="1209" spans="1:15" customFormat="1" x14ac:dyDescent="0.25">
      <c r="A1209" t="s">
        <v>1410</v>
      </c>
      <c r="B1209" t="s">
        <v>1411</v>
      </c>
      <c r="C1209">
        <v>340</v>
      </c>
      <c r="D1209" t="s">
        <v>17</v>
      </c>
      <c r="E1209">
        <v>340</v>
      </c>
      <c r="F1209" t="s">
        <v>302</v>
      </c>
      <c r="G1209" s="12">
        <v>2.3216999999999999</v>
      </c>
      <c r="H1209">
        <v>0</v>
      </c>
      <c r="I1209" s="27"/>
      <c r="J1209" t="s">
        <v>46</v>
      </c>
      <c r="K1209" t="s">
        <v>52</v>
      </c>
      <c r="L1209" t="s">
        <v>133</v>
      </c>
      <c r="M1209" t="s">
        <v>137</v>
      </c>
      <c r="N1209">
        <v>0</v>
      </c>
      <c r="O1209">
        <v>0</v>
      </c>
    </row>
    <row r="1210" spans="1:15" customFormat="1" x14ac:dyDescent="0.25">
      <c r="A1210" t="s">
        <v>1412</v>
      </c>
      <c r="B1210" t="s">
        <v>1413</v>
      </c>
      <c r="C1210">
        <v>65</v>
      </c>
      <c r="D1210" t="s">
        <v>17</v>
      </c>
      <c r="E1210">
        <v>65</v>
      </c>
      <c r="F1210">
        <v>0</v>
      </c>
      <c r="G1210" s="12">
        <v>0.22302347826086957</v>
      </c>
      <c r="H1210">
        <v>0</v>
      </c>
      <c r="I1210">
        <v>2111</v>
      </c>
      <c r="J1210" t="s">
        <v>46</v>
      </c>
      <c r="K1210" t="s">
        <v>88</v>
      </c>
      <c r="L1210" t="s">
        <v>133</v>
      </c>
      <c r="M1210" t="s">
        <v>137</v>
      </c>
      <c r="N1210" t="s">
        <v>156</v>
      </c>
      <c r="O1210">
        <v>0</v>
      </c>
    </row>
    <row r="1211" spans="1:15" customFormat="1" x14ac:dyDescent="0.25">
      <c r="A1211" t="s">
        <v>1414</v>
      </c>
      <c r="B1211" t="s">
        <v>1415</v>
      </c>
      <c r="C1211">
        <v>65</v>
      </c>
      <c r="D1211" t="s">
        <v>17</v>
      </c>
      <c r="E1211">
        <v>65</v>
      </c>
      <c r="F1211">
        <v>0</v>
      </c>
      <c r="G1211" s="12">
        <v>0.32381720000000003</v>
      </c>
      <c r="H1211">
        <v>0</v>
      </c>
      <c r="I1211">
        <v>182</v>
      </c>
      <c r="J1211" t="s">
        <v>46</v>
      </c>
      <c r="K1211" t="s">
        <v>88</v>
      </c>
      <c r="L1211" t="s">
        <v>133</v>
      </c>
      <c r="M1211" t="s">
        <v>137</v>
      </c>
      <c r="N1211" t="s">
        <v>156</v>
      </c>
      <c r="O1211">
        <v>0</v>
      </c>
    </row>
    <row r="1212" spans="1:15" customFormat="1" x14ac:dyDescent="0.25">
      <c r="A1212" t="s">
        <v>1416</v>
      </c>
      <c r="B1212" t="s">
        <v>1417</v>
      </c>
      <c r="C1212">
        <v>43</v>
      </c>
      <c r="D1212" t="s">
        <v>17</v>
      </c>
      <c r="E1212">
        <v>43</v>
      </c>
      <c r="F1212" t="s">
        <v>302</v>
      </c>
      <c r="G1212" s="12">
        <v>0.35525615384615389</v>
      </c>
      <c r="H1212">
        <v>0</v>
      </c>
      <c r="I1212">
        <v>4600</v>
      </c>
      <c r="J1212" t="s">
        <v>46</v>
      </c>
      <c r="K1212" t="s">
        <v>88</v>
      </c>
      <c r="L1212" t="s">
        <v>133</v>
      </c>
      <c r="M1212" t="s">
        <v>137</v>
      </c>
      <c r="N1212" t="s">
        <v>156</v>
      </c>
      <c r="O1212">
        <v>0</v>
      </c>
    </row>
    <row r="1213" spans="1:15" customFormat="1" x14ac:dyDescent="0.25">
      <c r="A1213" t="s">
        <v>1418</v>
      </c>
      <c r="B1213" t="s">
        <v>1419</v>
      </c>
      <c r="C1213">
        <v>46</v>
      </c>
      <c r="D1213" t="s">
        <v>17</v>
      </c>
      <c r="E1213">
        <v>46</v>
      </c>
      <c r="F1213" t="s">
        <v>302</v>
      </c>
      <c r="G1213" s="12">
        <v>0.18255848484848486</v>
      </c>
      <c r="H1213">
        <v>0</v>
      </c>
      <c r="I1213">
        <v>0</v>
      </c>
      <c r="J1213" t="s">
        <v>46</v>
      </c>
      <c r="K1213" t="s">
        <v>88</v>
      </c>
      <c r="L1213" t="s">
        <v>133</v>
      </c>
      <c r="M1213" t="s">
        <v>137</v>
      </c>
      <c r="N1213" t="s">
        <v>156</v>
      </c>
      <c r="O1213">
        <v>0</v>
      </c>
    </row>
    <row r="1214" spans="1:15" customFormat="1" x14ac:dyDescent="0.25">
      <c r="A1214" t="s">
        <v>1420</v>
      </c>
      <c r="B1214" t="s">
        <v>1421</v>
      </c>
      <c r="C1214">
        <v>70</v>
      </c>
      <c r="D1214" t="s">
        <v>17</v>
      </c>
      <c r="E1214">
        <v>70</v>
      </c>
      <c r="F1214" t="s">
        <v>302</v>
      </c>
      <c r="G1214" s="12">
        <v>0.20152176470588237</v>
      </c>
      <c r="H1214">
        <v>0</v>
      </c>
      <c r="I1214">
        <v>0</v>
      </c>
      <c r="J1214" t="s">
        <v>46</v>
      </c>
      <c r="K1214" t="s">
        <v>88</v>
      </c>
      <c r="L1214" t="s">
        <v>133</v>
      </c>
      <c r="M1214" t="s">
        <v>137</v>
      </c>
      <c r="N1214" t="s">
        <v>156</v>
      </c>
      <c r="O1214">
        <v>0</v>
      </c>
    </row>
    <row r="1215" spans="1:15" customFormat="1" x14ac:dyDescent="0.25">
      <c r="A1215" t="s">
        <v>1422</v>
      </c>
      <c r="B1215" t="s">
        <v>1423</v>
      </c>
      <c r="C1215">
        <v>120</v>
      </c>
      <c r="D1215" t="s">
        <v>17</v>
      </c>
      <c r="E1215">
        <v>120</v>
      </c>
      <c r="F1215" t="s">
        <v>302</v>
      </c>
      <c r="G1215" s="12">
        <v>0.58968999999999994</v>
      </c>
      <c r="H1215">
        <v>0</v>
      </c>
      <c r="I1215">
        <v>2340</v>
      </c>
      <c r="J1215" t="s">
        <v>46</v>
      </c>
      <c r="K1215" t="s">
        <v>88</v>
      </c>
      <c r="L1215" t="s">
        <v>133</v>
      </c>
      <c r="M1215" t="s">
        <v>137</v>
      </c>
      <c r="N1215" t="s">
        <v>156</v>
      </c>
      <c r="O1215">
        <v>0</v>
      </c>
    </row>
    <row r="1216" spans="1:15" customFormat="1" x14ac:dyDescent="0.25">
      <c r="A1216" t="s">
        <v>1424</v>
      </c>
      <c r="B1216" t="s">
        <v>1425</v>
      </c>
      <c r="C1216">
        <v>72</v>
      </c>
      <c r="D1216" t="s">
        <v>17</v>
      </c>
      <c r="E1216">
        <v>72</v>
      </c>
      <c r="F1216" t="s">
        <v>302</v>
      </c>
      <c r="G1216" s="12">
        <v>0.7267704761904763</v>
      </c>
      <c r="H1216">
        <v>0</v>
      </c>
      <c r="I1216">
        <v>2880</v>
      </c>
      <c r="J1216" t="s">
        <v>46</v>
      </c>
      <c r="K1216" t="s">
        <v>88</v>
      </c>
      <c r="L1216" t="s">
        <v>133</v>
      </c>
      <c r="M1216" t="s">
        <v>137</v>
      </c>
      <c r="N1216" t="s">
        <v>156</v>
      </c>
      <c r="O1216">
        <v>0</v>
      </c>
    </row>
    <row r="1217" spans="1:15" customFormat="1" x14ac:dyDescent="0.25">
      <c r="A1217" t="s">
        <v>1426</v>
      </c>
      <c r="B1217" t="s">
        <v>1427</v>
      </c>
      <c r="C1217">
        <v>67</v>
      </c>
      <c r="D1217" t="s">
        <v>17</v>
      </c>
      <c r="E1217">
        <v>67</v>
      </c>
      <c r="F1217">
        <v>0</v>
      </c>
      <c r="G1217" s="12">
        <v>1.2848844827586208</v>
      </c>
      <c r="H1217">
        <v>0</v>
      </c>
      <c r="I1217">
        <v>80</v>
      </c>
      <c r="J1217" t="s">
        <v>46</v>
      </c>
      <c r="K1217" t="s">
        <v>88</v>
      </c>
      <c r="L1217" t="s">
        <v>133</v>
      </c>
      <c r="M1217" t="s">
        <v>137</v>
      </c>
      <c r="N1217" t="s">
        <v>156</v>
      </c>
      <c r="O1217">
        <v>0</v>
      </c>
    </row>
    <row r="1218" spans="1:15" customFormat="1" x14ac:dyDescent="0.25">
      <c r="A1218" t="s">
        <v>1428</v>
      </c>
      <c r="B1218" t="s">
        <v>1429</v>
      </c>
      <c r="C1218">
        <v>100</v>
      </c>
      <c r="D1218" t="s">
        <v>17</v>
      </c>
      <c r="E1218">
        <v>100</v>
      </c>
      <c r="F1218">
        <v>0</v>
      </c>
      <c r="G1218" s="12">
        <v>1.649633593281344</v>
      </c>
      <c r="H1218">
        <v>0</v>
      </c>
      <c r="I1218">
        <v>6380</v>
      </c>
      <c r="J1218" t="s">
        <v>46</v>
      </c>
      <c r="K1218" t="s">
        <v>88</v>
      </c>
      <c r="L1218" t="s">
        <v>133</v>
      </c>
      <c r="M1218" t="s">
        <v>137</v>
      </c>
      <c r="N1218" t="s">
        <v>156</v>
      </c>
      <c r="O1218">
        <v>0</v>
      </c>
    </row>
    <row r="1219" spans="1:15" customFormat="1" x14ac:dyDescent="0.25">
      <c r="A1219" t="s">
        <v>1430</v>
      </c>
      <c r="B1219" t="s">
        <v>1431</v>
      </c>
      <c r="C1219">
        <v>84</v>
      </c>
      <c r="D1219" t="s">
        <v>17</v>
      </c>
      <c r="E1219">
        <v>84</v>
      </c>
      <c r="F1219">
        <v>0</v>
      </c>
      <c r="G1219" s="12">
        <v>1.2949200000000001</v>
      </c>
      <c r="H1219">
        <v>0</v>
      </c>
      <c r="I1219">
        <v>0</v>
      </c>
      <c r="J1219" t="s">
        <v>46</v>
      </c>
      <c r="K1219" t="s">
        <v>88</v>
      </c>
      <c r="L1219" t="s">
        <v>133</v>
      </c>
      <c r="M1219" t="s">
        <v>137</v>
      </c>
      <c r="N1219" t="s">
        <v>156</v>
      </c>
      <c r="O1219">
        <v>0</v>
      </c>
    </row>
    <row r="1220" spans="1:15" customFormat="1" x14ac:dyDescent="0.25">
      <c r="A1220" t="s">
        <v>1432</v>
      </c>
      <c r="B1220" t="s">
        <v>1433</v>
      </c>
      <c r="C1220">
        <v>220</v>
      </c>
      <c r="D1220" t="s">
        <v>17</v>
      </c>
      <c r="E1220">
        <v>220</v>
      </c>
      <c r="F1220">
        <v>0</v>
      </c>
      <c r="G1220" s="12">
        <v>0.5383096551724138</v>
      </c>
      <c r="H1220">
        <v>0</v>
      </c>
      <c r="I1220">
        <v>0</v>
      </c>
      <c r="J1220" t="s">
        <v>46</v>
      </c>
      <c r="K1220" t="s">
        <v>88</v>
      </c>
      <c r="L1220" t="s">
        <v>133</v>
      </c>
      <c r="M1220" t="s">
        <v>137</v>
      </c>
      <c r="N1220" t="s">
        <v>156</v>
      </c>
      <c r="O1220">
        <v>0</v>
      </c>
    </row>
    <row r="1221" spans="1:15" customFormat="1" x14ac:dyDescent="0.25">
      <c r="A1221" t="s">
        <v>1434</v>
      </c>
      <c r="B1221" t="s">
        <v>1435</v>
      </c>
      <c r="C1221">
        <v>240</v>
      </c>
      <c r="D1221" t="s">
        <v>17</v>
      </c>
      <c r="E1221">
        <v>240</v>
      </c>
      <c r="F1221">
        <v>0</v>
      </c>
      <c r="G1221" s="12">
        <v>1.8340966406718655</v>
      </c>
      <c r="H1221">
        <v>0</v>
      </c>
      <c r="I1221">
        <v>7100</v>
      </c>
      <c r="J1221" t="s">
        <v>46</v>
      </c>
      <c r="K1221" t="s">
        <v>88</v>
      </c>
      <c r="L1221" t="s">
        <v>133</v>
      </c>
      <c r="M1221" t="s">
        <v>137</v>
      </c>
      <c r="N1221" t="s">
        <v>156</v>
      </c>
      <c r="O1221">
        <v>0</v>
      </c>
    </row>
    <row r="1222" spans="1:15" customFormat="1" x14ac:dyDescent="0.25">
      <c r="A1222" t="s">
        <v>1436</v>
      </c>
      <c r="B1222" t="s">
        <v>1437</v>
      </c>
      <c r="C1222">
        <v>295</v>
      </c>
      <c r="D1222" t="s">
        <v>17</v>
      </c>
      <c r="E1222">
        <v>295</v>
      </c>
      <c r="F1222">
        <v>0</v>
      </c>
      <c r="G1222" s="12">
        <v>2.2280812431842967</v>
      </c>
      <c r="H1222">
        <v>0</v>
      </c>
      <c r="I1222">
        <v>0</v>
      </c>
      <c r="J1222" t="s">
        <v>46</v>
      </c>
      <c r="K1222" t="s">
        <v>88</v>
      </c>
      <c r="L1222" t="s">
        <v>133</v>
      </c>
      <c r="M1222" t="s">
        <v>137</v>
      </c>
      <c r="N1222" t="s">
        <v>156</v>
      </c>
      <c r="O1222">
        <v>0</v>
      </c>
    </row>
    <row r="1223" spans="1:15" customFormat="1" x14ac:dyDescent="0.25">
      <c r="A1223" t="s">
        <v>1438</v>
      </c>
      <c r="B1223" t="s">
        <v>1439</v>
      </c>
      <c r="C1223">
        <v>252</v>
      </c>
      <c r="D1223" t="s">
        <v>17</v>
      </c>
      <c r="E1223">
        <v>252</v>
      </c>
      <c r="F1223" t="s">
        <v>302</v>
      </c>
      <c r="G1223" s="12">
        <v>1.5478000000000001</v>
      </c>
      <c r="H1223">
        <v>0</v>
      </c>
      <c r="I1223">
        <v>0</v>
      </c>
      <c r="J1223" t="s">
        <v>46</v>
      </c>
      <c r="K1223" t="s">
        <v>52</v>
      </c>
      <c r="L1223" t="s">
        <v>133</v>
      </c>
      <c r="M1223" t="s">
        <v>137</v>
      </c>
      <c r="N1223" t="s">
        <v>156</v>
      </c>
      <c r="O1223" t="s">
        <v>175</v>
      </c>
    </row>
    <row r="1224" spans="1:15" customFormat="1" x14ac:dyDescent="0.25">
      <c r="A1224" t="s">
        <v>1440</v>
      </c>
      <c r="B1224" t="s">
        <v>1441</v>
      </c>
      <c r="C1224">
        <v>252</v>
      </c>
      <c r="D1224" t="s">
        <v>17</v>
      </c>
      <c r="E1224">
        <v>252</v>
      </c>
      <c r="F1224" t="s">
        <v>302</v>
      </c>
      <c r="G1224" s="12">
        <v>1.9729000000000001</v>
      </c>
      <c r="H1224">
        <v>0</v>
      </c>
      <c r="I1224">
        <v>535</v>
      </c>
      <c r="J1224" t="s">
        <v>46</v>
      </c>
      <c r="K1224" t="s">
        <v>52</v>
      </c>
      <c r="L1224" t="s">
        <v>133</v>
      </c>
      <c r="M1224" t="s">
        <v>137</v>
      </c>
      <c r="N1224" t="s">
        <v>156</v>
      </c>
      <c r="O1224" t="s">
        <v>175</v>
      </c>
    </row>
    <row r="1225" spans="1:15" customFormat="1" x14ac:dyDescent="0.25">
      <c r="A1225" t="s">
        <v>1442</v>
      </c>
      <c r="B1225" t="s">
        <v>1443</v>
      </c>
      <c r="C1225">
        <v>263</v>
      </c>
      <c r="D1225" t="s">
        <v>17</v>
      </c>
      <c r="E1225">
        <v>263</v>
      </c>
      <c r="F1225" t="s">
        <v>302</v>
      </c>
      <c r="G1225" s="12">
        <v>1.03332</v>
      </c>
      <c r="H1225">
        <v>0</v>
      </c>
      <c r="I1225">
        <v>0</v>
      </c>
      <c r="J1225" t="s">
        <v>46</v>
      </c>
      <c r="K1225" t="s">
        <v>66</v>
      </c>
      <c r="L1225" t="s">
        <v>133</v>
      </c>
      <c r="M1225" t="s">
        <v>137</v>
      </c>
      <c r="N1225" t="s">
        <v>156</v>
      </c>
      <c r="O1225" t="s">
        <v>175</v>
      </c>
    </row>
    <row r="1226" spans="1:15" customFormat="1" x14ac:dyDescent="0.25">
      <c r="A1226" t="s">
        <v>1444</v>
      </c>
      <c r="B1226" t="s">
        <v>1445</v>
      </c>
      <c r="C1226">
        <v>263</v>
      </c>
      <c r="D1226" t="s">
        <v>17</v>
      </c>
      <c r="E1226">
        <v>263</v>
      </c>
      <c r="F1226" t="s">
        <v>302</v>
      </c>
      <c r="G1226" s="12">
        <v>0.85565000000000013</v>
      </c>
      <c r="H1226">
        <v>0</v>
      </c>
      <c r="I1226">
        <v>829</v>
      </c>
      <c r="J1226" t="s">
        <v>46</v>
      </c>
      <c r="K1226" t="s">
        <v>48</v>
      </c>
      <c r="L1226" t="s">
        <v>133</v>
      </c>
      <c r="M1226" t="s">
        <v>137</v>
      </c>
      <c r="N1226" t="s">
        <v>156</v>
      </c>
      <c r="O1226" t="s">
        <v>175</v>
      </c>
    </row>
    <row r="1227" spans="1:15" customFormat="1" x14ac:dyDescent="0.25">
      <c r="A1227" t="s">
        <v>1446</v>
      </c>
      <c r="B1227" t="s">
        <v>1447</v>
      </c>
      <c r="C1227">
        <v>263</v>
      </c>
      <c r="D1227" t="s">
        <v>17</v>
      </c>
      <c r="E1227">
        <v>263</v>
      </c>
      <c r="F1227" t="s">
        <v>302</v>
      </c>
      <c r="G1227" s="12">
        <v>0.85565000000000013</v>
      </c>
      <c r="H1227">
        <v>0</v>
      </c>
      <c r="I1227">
        <v>0</v>
      </c>
      <c r="J1227" t="s">
        <v>46</v>
      </c>
      <c r="K1227" t="s">
        <v>49</v>
      </c>
      <c r="L1227" t="s">
        <v>133</v>
      </c>
      <c r="M1227" t="s">
        <v>137</v>
      </c>
      <c r="N1227" t="s">
        <v>156</v>
      </c>
      <c r="O1227" t="s">
        <v>175</v>
      </c>
    </row>
    <row r="1228" spans="1:15" customFormat="1" x14ac:dyDescent="0.25">
      <c r="A1228" t="s">
        <v>1448</v>
      </c>
      <c r="B1228" t="s">
        <v>1449</v>
      </c>
      <c r="C1228">
        <v>305</v>
      </c>
      <c r="D1228" t="s">
        <v>17</v>
      </c>
      <c r="E1228">
        <v>305</v>
      </c>
      <c r="F1228">
        <v>0</v>
      </c>
      <c r="G1228" s="12">
        <v>1.1788113043478259</v>
      </c>
      <c r="H1228">
        <v>0</v>
      </c>
      <c r="I1228">
        <v>440</v>
      </c>
      <c r="J1228" t="s">
        <v>46</v>
      </c>
      <c r="K1228" t="s">
        <v>65</v>
      </c>
      <c r="L1228" t="s">
        <v>133</v>
      </c>
      <c r="M1228" t="s">
        <v>137</v>
      </c>
      <c r="N1228" t="s">
        <v>156</v>
      </c>
      <c r="O1228" t="s">
        <v>175</v>
      </c>
    </row>
    <row r="1229" spans="1:15" customFormat="1" x14ac:dyDescent="0.25">
      <c r="A1229" t="s">
        <v>1450</v>
      </c>
      <c r="B1229" t="s">
        <v>1451</v>
      </c>
      <c r="C1229">
        <v>3</v>
      </c>
      <c r="D1229" t="s">
        <v>17</v>
      </c>
      <c r="E1229">
        <v>3</v>
      </c>
      <c r="F1229" t="s">
        <v>302</v>
      </c>
      <c r="G1229" s="12">
        <v>9.8099999999999993E-3</v>
      </c>
      <c r="H1229">
        <v>0</v>
      </c>
      <c r="I1229" s="27"/>
      <c r="J1229" t="s">
        <v>46</v>
      </c>
      <c r="K1229" t="s">
        <v>88</v>
      </c>
      <c r="L1229" t="s">
        <v>133</v>
      </c>
      <c r="M1229" t="s">
        <v>145</v>
      </c>
      <c r="N1229" t="s">
        <v>176</v>
      </c>
      <c r="O1229" t="s">
        <v>261</v>
      </c>
    </row>
    <row r="1230" spans="1:15" customFormat="1" x14ac:dyDescent="0.25">
      <c r="A1230" t="s">
        <v>1452</v>
      </c>
      <c r="B1230" t="s">
        <v>1453</v>
      </c>
      <c r="C1230">
        <v>3</v>
      </c>
      <c r="D1230" t="s">
        <v>17</v>
      </c>
      <c r="E1230">
        <v>3</v>
      </c>
      <c r="F1230" t="s">
        <v>302</v>
      </c>
      <c r="G1230" s="12">
        <v>9.8099999999999993E-3</v>
      </c>
      <c r="H1230">
        <v>0</v>
      </c>
      <c r="I1230" s="27"/>
      <c r="J1230" t="s">
        <v>46</v>
      </c>
      <c r="K1230" t="s">
        <v>88</v>
      </c>
      <c r="L1230" t="s">
        <v>133</v>
      </c>
      <c r="M1230" t="s">
        <v>145</v>
      </c>
      <c r="N1230" t="s">
        <v>176</v>
      </c>
      <c r="O1230" t="s">
        <v>261</v>
      </c>
    </row>
    <row r="1231" spans="1:15" customFormat="1" x14ac:dyDescent="0.25">
      <c r="A1231" t="s">
        <v>1454</v>
      </c>
      <c r="B1231" t="s">
        <v>1455</v>
      </c>
      <c r="C1231">
        <v>3</v>
      </c>
      <c r="D1231" t="s">
        <v>17</v>
      </c>
      <c r="E1231">
        <v>3</v>
      </c>
      <c r="F1231" t="s">
        <v>302</v>
      </c>
      <c r="G1231" s="12">
        <v>9.8099999999999993E-3</v>
      </c>
      <c r="H1231">
        <v>0</v>
      </c>
      <c r="I1231" s="27"/>
      <c r="J1231" t="s">
        <v>46</v>
      </c>
      <c r="K1231" t="s">
        <v>88</v>
      </c>
      <c r="L1231" t="s">
        <v>133</v>
      </c>
      <c r="M1231" t="s">
        <v>145</v>
      </c>
      <c r="N1231" t="s">
        <v>176</v>
      </c>
      <c r="O1231" t="s">
        <v>261</v>
      </c>
    </row>
    <row r="1232" spans="1:15" customFormat="1" x14ac:dyDescent="0.25">
      <c r="A1232" t="s">
        <v>1456</v>
      </c>
      <c r="B1232" t="s">
        <v>1457</v>
      </c>
      <c r="C1232">
        <v>3</v>
      </c>
      <c r="D1232" t="s">
        <v>17</v>
      </c>
      <c r="E1232">
        <v>3</v>
      </c>
      <c r="F1232" t="s">
        <v>302</v>
      </c>
      <c r="G1232" s="12">
        <v>9.8099999999999993E-3</v>
      </c>
      <c r="H1232">
        <v>0</v>
      </c>
      <c r="I1232" s="27"/>
      <c r="J1232" t="s">
        <v>46</v>
      </c>
      <c r="K1232" t="s">
        <v>88</v>
      </c>
      <c r="L1232" t="s">
        <v>133</v>
      </c>
      <c r="M1232" t="s">
        <v>145</v>
      </c>
      <c r="N1232" t="s">
        <v>176</v>
      </c>
      <c r="O1232" t="s">
        <v>261</v>
      </c>
    </row>
    <row r="1233" spans="1:15" customFormat="1" x14ac:dyDescent="0.25">
      <c r="A1233" t="s">
        <v>1458</v>
      </c>
      <c r="B1233" t="s">
        <v>1459</v>
      </c>
      <c r="C1233">
        <v>3</v>
      </c>
      <c r="D1233" t="s">
        <v>17</v>
      </c>
      <c r="E1233">
        <v>3</v>
      </c>
      <c r="F1233" t="s">
        <v>302</v>
      </c>
      <c r="G1233" s="12">
        <v>9.8099999999999993E-3</v>
      </c>
      <c r="H1233">
        <v>0</v>
      </c>
      <c r="I1233" s="27"/>
      <c r="J1233" t="s">
        <v>46</v>
      </c>
      <c r="K1233" t="s">
        <v>88</v>
      </c>
      <c r="L1233" t="s">
        <v>133</v>
      </c>
      <c r="M1233" t="s">
        <v>145</v>
      </c>
      <c r="N1233" t="s">
        <v>176</v>
      </c>
      <c r="O1233" t="s">
        <v>261</v>
      </c>
    </row>
    <row r="1234" spans="1:15" customFormat="1" x14ac:dyDescent="0.25">
      <c r="A1234" t="s">
        <v>1460</v>
      </c>
      <c r="B1234" t="s">
        <v>1461</v>
      </c>
      <c r="C1234">
        <v>3</v>
      </c>
      <c r="D1234" t="s">
        <v>17</v>
      </c>
      <c r="E1234">
        <v>3</v>
      </c>
      <c r="F1234" t="s">
        <v>302</v>
      </c>
      <c r="G1234" s="12">
        <v>9.8099999999999993E-3</v>
      </c>
      <c r="H1234">
        <v>0</v>
      </c>
      <c r="I1234" s="27"/>
      <c r="J1234" t="s">
        <v>46</v>
      </c>
      <c r="K1234" t="s">
        <v>88</v>
      </c>
      <c r="L1234" t="s">
        <v>133</v>
      </c>
      <c r="M1234" t="s">
        <v>145</v>
      </c>
      <c r="N1234" t="s">
        <v>176</v>
      </c>
      <c r="O1234" t="s">
        <v>261</v>
      </c>
    </row>
    <row r="1235" spans="1:15" customFormat="1" x14ac:dyDescent="0.25">
      <c r="A1235" t="s">
        <v>1462</v>
      </c>
      <c r="B1235" t="s">
        <v>1463</v>
      </c>
      <c r="C1235">
        <v>3</v>
      </c>
      <c r="D1235" t="s">
        <v>17</v>
      </c>
      <c r="E1235">
        <v>3</v>
      </c>
      <c r="F1235" t="s">
        <v>302</v>
      </c>
      <c r="G1235" s="12">
        <v>9.8099999999999993E-3</v>
      </c>
      <c r="H1235">
        <v>0</v>
      </c>
      <c r="I1235" s="27"/>
      <c r="J1235" t="s">
        <v>46</v>
      </c>
      <c r="K1235" t="s">
        <v>88</v>
      </c>
      <c r="L1235" t="s">
        <v>133</v>
      </c>
      <c r="M1235" t="s">
        <v>145</v>
      </c>
      <c r="N1235" t="s">
        <v>176</v>
      </c>
      <c r="O1235" t="s">
        <v>261</v>
      </c>
    </row>
    <row r="1236" spans="1:15" customFormat="1" x14ac:dyDescent="0.25">
      <c r="A1236" t="s">
        <v>1464</v>
      </c>
      <c r="B1236" t="s">
        <v>1465</v>
      </c>
      <c r="C1236">
        <v>3</v>
      </c>
      <c r="D1236" t="s">
        <v>17</v>
      </c>
      <c r="E1236">
        <v>3</v>
      </c>
      <c r="F1236" t="s">
        <v>302</v>
      </c>
      <c r="G1236" s="12">
        <v>9.8099999999999993E-3</v>
      </c>
      <c r="H1236">
        <v>0</v>
      </c>
      <c r="I1236" s="27"/>
      <c r="J1236" t="s">
        <v>46</v>
      </c>
      <c r="K1236" t="s">
        <v>88</v>
      </c>
      <c r="L1236" t="s">
        <v>133</v>
      </c>
      <c r="M1236" t="s">
        <v>145</v>
      </c>
      <c r="N1236" t="s">
        <v>176</v>
      </c>
      <c r="O1236" t="s">
        <v>261</v>
      </c>
    </row>
    <row r="1237" spans="1:15" customFormat="1" x14ac:dyDescent="0.25">
      <c r="A1237" t="s">
        <v>1466</v>
      </c>
      <c r="B1237" t="s">
        <v>1467</v>
      </c>
      <c r="C1237">
        <v>3</v>
      </c>
      <c r="D1237" t="s">
        <v>17</v>
      </c>
      <c r="E1237">
        <v>3</v>
      </c>
      <c r="F1237" t="s">
        <v>302</v>
      </c>
      <c r="G1237" s="12">
        <v>9.8099999999999993E-3</v>
      </c>
      <c r="H1237">
        <v>0</v>
      </c>
      <c r="I1237" s="27"/>
      <c r="J1237" t="s">
        <v>46</v>
      </c>
      <c r="K1237" t="s">
        <v>88</v>
      </c>
      <c r="L1237" t="s">
        <v>133</v>
      </c>
      <c r="M1237" t="s">
        <v>145</v>
      </c>
      <c r="N1237" t="s">
        <v>176</v>
      </c>
      <c r="O1237" t="s">
        <v>261</v>
      </c>
    </row>
    <row r="1238" spans="1:15" customFormat="1" x14ac:dyDescent="0.25">
      <c r="A1238" t="s">
        <v>1468</v>
      </c>
      <c r="B1238" t="s">
        <v>1469</v>
      </c>
      <c r="C1238">
        <v>3</v>
      </c>
      <c r="D1238" t="s">
        <v>17</v>
      </c>
      <c r="E1238">
        <v>3</v>
      </c>
      <c r="F1238" t="s">
        <v>302</v>
      </c>
      <c r="G1238" s="12">
        <v>0.01</v>
      </c>
      <c r="H1238" t="s">
        <v>325</v>
      </c>
      <c r="I1238" s="27"/>
      <c r="J1238" t="s">
        <v>46</v>
      </c>
      <c r="K1238" t="s">
        <v>88</v>
      </c>
      <c r="L1238" t="s">
        <v>133</v>
      </c>
      <c r="M1238" t="s">
        <v>145</v>
      </c>
      <c r="N1238" t="s">
        <v>176</v>
      </c>
      <c r="O1238" t="s">
        <v>261</v>
      </c>
    </row>
    <row r="1239" spans="1:15" customFormat="1" x14ac:dyDescent="0.25">
      <c r="A1239" t="s">
        <v>1470</v>
      </c>
      <c r="B1239" t="s">
        <v>1471</v>
      </c>
      <c r="C1239">
        <v>3</v>
      </c>
      <c r="D1239" t="s">
        <v>17</v>
      </c>
      <c r="E1239">
        <v>3</v>
      </c>
      <c r="F1239" t="s">
        <v>302</v>
      </c>
      <c r="G1239" s="12">
        <v>0.01</v>
      </c>
      <c r="H1239" t="s">
        <v>325</v>
      </c>
      <c r="I1239" s="27"/>
      <c r="J1239" t="s">
        <v>46</v>
      </c>
      <c r="K1239" t="s">
        <v>88</v>
      </c>
      <c r="L1239" t="s">
        <v>133</v>
      </c>
      <c r="M1239" t="s">
        <v>145</v>
      </c>
      <c r="N1239" t="s">
        <v>176</v>
      </c>
      <c r="O1239" t="s">
        <v>261</v>
      </c>
    </row>
    <row r="1240" spans="1:15" customFormat="1" x14ac:dyDescent="0.25">
      <c r="A1240" t="s">
        <v>1472</v>
      </c>
      <c r="B1240" t="s">
        <v>1473</v>
      </c>
      <c r="C1240">
        <v>3</v>
      </c>
      <c r="D1240" t="s">
        <v>17</v>
      </c>
      <c r="E1240">
        <v>3</v>
      </c>
      <c r="F1240" t="s">
        <v>302</v>
      </c>
      <c r="G1240" s="12">
        <v>9.8099999999999993E-3</v>
      </c>
      <c r="H1240">
        <v>0</v>
      </c>
      <c r="I1240" s="27"/>
      <c r="J1240" t="s">
        <v>46</v>
      </c>
      <c r="K1240" t="s">
        <v>88</v>
      </c>
      <c r="L1240" t="s">
        <v>133</v>
      </c>
      <c r="M1240" t="s">
        <v>145</v>
      </c>
      <c r="N1240" t="s">
        <v>176</v>
      </c>
      <c r="O1240" t="s">
        <v>261</v>
      </c>
    </row>
    <row r="1241" spans="1:15" customFormat="1" x14ac:dyDescent="0.25">
      <c r="A1241" t="s">
        <v>1474</v>
      </c>
      <c r="B1241" t="s">
        <v>1475</v>
      </c>
      <c r="C1241">
        <v>3</v>
      </c>
      <c r="D1241" t="s">
        <v>17</v>
      </c>
      <c r="E1241">
        <v>3</v>
      </c>
      <c r="F1241" t="s">
        <v>302</v>
      </c>
      <c r="G1241" s="12">
        <v>9.8099999999999993E-3</v>
      </c>
      <c r="H1241">
        <v>0</v>
      </c>
      <c r="I1241" s="27"/>
      <c r="J1241" t="s">
        <v>46</v>
      </c>
      <c r="K1241" t="s">
        <v>88</v>
      </c>
      <c r="L1241" t="s">
        <v>133</v>
      </c>
      <c r="M1241" t="s">
        <v>145</v>
      </c>
      <c r="N1241" t="s">
        <v>176</v>
      </c>
      <c r="O1241" t="s">
        <v>261</v>
      </c>
    </row>
    <row r="1242" spans="1:15" customFormat="1" x14ac:dyDescent="0.25">
      <c r="A1242" t="s">
        <v>1476</v>
      </c>
      <c r="B1242" t="s">
        <v>1477</v>
      </c>
      <c r="C1242">
        <v>3</v>
      </c>
      <c r="D1242" t="s">
        <v>17</v>
      </c>
      <c r="E1242">
        <v>3</v>
      </c>
      <c r="F1242" t="s">
        <v>302</v>
      </c>
      <c r="G1242" s="12">
        <v>9.8099999999999993E-3</v>
      </c>
      <c r="H1242">
        <v>0</v>
      </c>
      <c r="I1242" s="27"/>
      <c r="J1242" t="s">
        <v>46</v>
      </c>
      <c r="K1242" t="s">
        <v>88</v>
      </c>
      <c r="L1242" t="s">
        <v>133</v>
      </c>
      <c r="M1242" t="s">
        <v>145</v>
      </c>
      <c r="N1242" t="s">
        <v>176</v>
      </c>
      <c r="O1242" t="s">
        <v>261</v>
      </c>
    </row>
    <row r="1243" spans="1:15" customFormat="1" x14ac:dyDescent="0.25">
      <c r="A1243" t="s">
        <v>1478</v>
      </c>
      <c r="B1243" t="s">
        <v>1479</v>
      </c>
      <c r="C1243">
        <v>3</v>
      </c>
      <c r="D1243" t="s">
        <v>17</v>
      </c>
      <c r="E1243">
        <v>3</v>
      </c>
      <c r="F1243" t="s">
        <v>302</v>
      </c>
      <c r="G1243" s="12">
        <v>9.8099999999999993E-3</v>
      </c>
      <c r="H1243">
        <v>0</v>
      </c>
      <c r="I1243" s="27"/>
      <c r="J1243" t="s">
        <v>46</v>
      </c>
      <c r="K1243" t="s">
        <v>88</v>
      </c>
      <c r="L1243" t="s">
        <v>133</v>
      </c>
      <c r="M1243" t="s">
        <v>145</v>
      </c>
      <c r="N1243" t="s">
        <v>176</v>
      </c>
      <c r="O1243" t="s">
        <v>261</v>
      </c>
    </row>
    <row r="1244" spans="1:15" customFormat="1" x14ac:dyDescent="0.25">
      <c r="A1244" t="s">
        <v>1480</v>
      </c>
      <c r="B1244" t="s">
        <v>1481</v>
      </c>
      <c r="C1244">
        <v>3</v>
      </c>
      <c r="D1244" t="s">
        <v>17</v>
      </c>
      <c r="E1244">
        <v>3</v>
      </c>
      <c r="F1244" t="s">
        <v>302</v>
      </c>
      <c r="G1244" s="12">
        <v>9.8099999999999993E-3</v>
      </c>
      <c r="H1244">
        <v>0</v>
      </c>
      <c r="I1244" s="27"/>
      <c r="J1244" t="s">
        <v>46</v>
      </c>
      <c r="K1244" t="s">
        <v>88</v>
      </c>
      <c r="L1244" t="s">
        <v>133</v>
      </c>
      <c r="M1244" t="s">
        <v>145</v>
      </c>
      <c r="N1244" t="s">
        <v>176</v>
      </c>
      <c r="O1244" t="s">
        <v>261</v>
      </c>
    </row>
    <row r="1245" spans="1:15" customFormat="1" x14ac:dyDescent="0.25">
      <c r="A1245" t="s">
        <v>1482</v>
      </c>
      <c r="B1245" t="s">
        <v>1483</v>
      </c>
      <c r="C1245">
        <v>3</v>
      </c>
      <c r="D1245" t="s">
        <v>17</v>
      </c>
      <c r="E1245">
        <v>3</v>
      </c>
      <c r="F1245" t="s">
        <v>302</v>
      </c>
      <c r="G1245" s="12">
        <v>9.8099999999999993E-3</v>
      </c>
      <c r="H1245">
        <v>0</v>
      </c>
      <c r="I1245" s="27"/>
      <c r="J1245" t="s">
        <v>46</v>
      </c>
      <c r="K1245" t="s">
        <v>88</v>
      </c>
      <c r="L1245" t="s">
        <v>133</v>
      </c>
      <c r="M1245" t="s">
        <v>145</v>
      </c>
      <c r="N1245" t="s">
        <v>176</v>
      </c>
      <c r="O1245" t="s">
        <v>261</v>
      </c>
    </row>
    <row r="1246" spans="1:15" customFormat="1" x14ac:dyDescent="0.25">
      <c r="A1246" t="s">
        <v>1484</v>
      </c>
      <c r="B1246" t="s">
        <v>1485</v>
      </c>
      <c r="C1246">
        <v>3</v>
      </c>
      <c r="D1246" t="s">
        <v>17</v>
      </c>
      <c r="E1246">
        <v>3</v>
      </c>
      <c r="F1246" t="s">
        <v>302</v>
      </c>
      <c r="G1246" s="12">
        <v>9.8099999999999993E-3</v>
      </c>
      <c r="H1246">
        <v>0</v>
      </c>
      <c r="I1246" s="27"/>
      <c r="J1246" t="s">
        <v>46</v>
      </c>
      <c r="K1246" t="s">
        <v>88</v>
      </c>
      <c r="L1246" t="s">
        <v>133</v>
      </c>
      <c r="M1246" t="s">
        <v>145</v>
      </c>
      <c r="N1246" t="s">
        <v>176</v>
      </c>
      <c r="O1246" t="s">
        <v>261</v>
      </c>
    </row>
    <row r="1247" spans="1:15" customFormat="1" x14ac:dyDescent="0.25">
      <c r="A1247" t="s">
        <v>1486</v>
      </c>
      <c r="B1247" t="s">
        <v>1487</v>
      </c>
      <c r="C1247">
        <v>3</v>
      </c>
      <c r="D1247" t="s">
        <v>17</v>
      </c>
      <c r="E1247">
        <v>3</v>
      </c>
      <c r="F1247" t="s">
        <v>302</v>
      </c>
      <c r="G1247" s="12">
        <v>9.8099999999999993E-3</v>
      </c>
      <c r="H1247">
        <v>0</v>
      </c>
      <c r="I1247" s="27"/>
      <c r="J1247" t="s">
        <v>46</v>
      </c>
      <c r="K1247" t="s">
        <v>88</v>
      </c>
      <c r="L1247" t="s">
        <v>133</v>
      </c>
      <c r="M1247" t="s">
        <v>145</v>
      </c>
      <c r="N1247" t="s">
        <v>176</v>
      </c>
      <c r="O1247" t="s">
        <v>261</v>
      </c>
    </row>
    <row r="1248" spans="1:15" customFormat="1" x14ac:dyDescent="0.25">
      <c r="A1248" t="s">
        <v>1488</v>
      </c>
      <c r="B1248" t="s">
        <v>1489</v>
      </c>
      <c r="C1248">
        <v>3</v>
      </c>
      <c r="D1248" t="s">
        <v>17</v>
      </c>
      <c r="E1248">
        <v>3</v>
      </c>
      <c r="F1248" t="s">
        <v>302</v>
      </c>
      <c r="G1248" s="12">
        <v>9.8099999999999993E-3</v>
      </c>
      <c r="H1248">
        <v>0</v>
      </c>
      <c r="I1248" s="27"/>
      <c r="J1248" t="s">
        <v>46</v>
      </c>
      <c r="K1248" t="s">
        <v>88</v>
      </c>
      <c r="L1248" t="s">
        <v>133</v>
      </c>
      <c r="M1248" t="s">
        <v>145</v>
      </c>
      <c r="N1248" t="s">
        <v>176</v>
      </c>
      <c r="O1248" t="s">
        <v>261</v>
      </c>
    </row>
    <row r="1249" spans="1:15" customFormat="1" x14ac:dyDescent="0.25">
      <c r="A1249" t="s">
        <v>1490</v>
      </c>
      <c r="B1249" t="s">
        <v>1491</v>
      </c>
      <c r="C1249">
        <v>3</v>
      </c>
      <c r="D1249" t="s">
        <v>17</v>
      </c>
      <c r="E1249">
        <v>3</v>
      </c>
      <c r="F1249" t="s">
        <v>302</v>
      </c>
      <c r="G1249" s="12">
        <v>9.8099999999999993E-3</v>
      </c>
      <c r="H1249">
        <v>0</v>
      </c>
      <c r="I1249" s="27"/>
      <c r="J1249" t="s">
        <v>46</v>
      </c>
      <c r="K1249" t="s">
        <v>88</v>
      </c>
      <c r="L1249" t="s">
        <v>133</v>
      </c>
      <c r="M1249" t="s">
        <v>145</v>
      </c>
      <c r="N1249" t="s">
        <v>176</v>
      </c>
      <c r="O1249" t="s">
        <v>261</v>
      </c>
    </row>
    <row r="1250" spans="1:15" customFormat="1" x14ac:dyDescent="0.25">
      <c r="A1250" t="s">
        <v>1492</v>
      </c>
      <c r="B1250" t="s">
        <v>1493</v>
      </c>
      <c r="C1250">
        <v>3</v>
      </c>
      <c r="D1250" t="s">
        <v>17</v>
      </c>
      <c r="E1250">
        <v>3</v>
      </c>
      <c r="F1250" t="s">
        <v>302</v>
      </c>
      <c r="G1250" s="12">
        <v>9.8099999999999993E-3</v>
      </c>
      <c r="H1250">
        <v>0</v>
      </c>
      <c r="I1250" s="27"/>
      <c r="J1250" t="s">
        <v>46</v>
      </c>
      <c r="K1250" t="s">
        <v>88</v>
      </c>
      <c r="L1250" t="s">
        <v>133</v>
      </c>
      <c r="M1250" t="s">
        <v>145</v>
      </c>
      <c r="N1250" t="s">
        <v>176</v>
      </c>
      <c r="O1250" t="s">
        <v>261</v>
      </c>
    </row>
    <row r="1251" spans="1:15" customFormat="1" x14ac:dyDescent="0.25">
      <c r="A1251" t="s">
        <v>1494</v>
      </c>
      <c r="B1251" t="s">
        <v>1495</v>
      </c>
      <c r="C1251">
        <v>3</v>
      </c>
      <c r="D1251" t="s">
        <v>17</v>
      </c>
      <c r="E1251">
        <v>3</v>
      </c>
      <c r="F1251" t="s">
        <v>302</v>
      </c>
      <c r="G1251" s="12">
        <v>9.8099999999999993E-3</v>
      </c>
      <c r="H1251">
        <v>0</v>
      </c>
      <c r="I1251" s="27"/>
      <c r="J1251" t="s">
        <v>46</v>
      </c>
      <c r="K1251" t="s">
        <v>88</v>
      </c>
      <c r="L1251" t="s">
        <v>133</v>
      </c>
      <c r="M1251" t="s">
        <v>145</v>
      </c>
      <c r="N1251" t="s">
        <v>176</v>
      </c>
      <c r="O1251" t="s">
        <v>261</v>
      </c>
    </row>
    <row r="1252" spans="1:15" customFormat="1" x14ac:dyDescent="0.25">
      <c r="A1252" t="s">
        <v>1496</v>
      </c>
      <c r="B1252" t="s">
        <v>1497</v>
      </c>
      <c r="C1252">
        <v>3</v>
      </c>
      <c r="D1252" t="s">
        <v>17</v>
      </c>
      <c r="E1252">
        <v>3</v>
      </c>
      <c r="F1252" t="s">
        <v>302</v>
      </c>
      <c r="G1252" s="12">
        <v>9.8099999999999993E-3</v>
      </c>
      <c r="H1252">
        <v>0</v>
      </c>
      <c r="I1252" s="27"/>
      <c r="J1252" t="s">
        <v>46</v>
      </c>
      <c r="K1252" t="s">
        <v>88</v>
      </c>
      <c r="L1252" t="s">
        <v>133</v>
      </c>
      <c r="M1252" t="s">
        <v>145</v>
      </c>
      <c r="N1252" t="s">
        <v>176</v>
      </c>
      <c r="O1252" t="s">
        <v>261</v>
      </c>
    </row>
    <row r="1253" spans="1:15" customFormat="1" x14ac:dyDescent="0.25">
      <c r="A1253" t="s">
        <v>1498</v>
      </c>
      <c r="B1253" t="s">
        <v>1499</v>
      </c>
      <c r="C1253">
        <v>3</v>
      </c>
      <c r="D1253" t="s">
        <v>17</v>
      </c>
      <c r="E1253">
        <v>3</v>
      </c>
      <c r="F1253" t="s">
        <v>302</v>
      </c>
      <c r="G1253" s="12">
        <v>9.8099999999999993E-3</v>
      </c>
      <c r="H1253">
        <v>0</v>
      </c>
      <c r="I1253" s="27"/>
      <c r="J1253" t="s">
        <v>46</v>
      </c>
      <c r="K1253" t="s">
        <v>88</v>
      </c>
      <c r="L1253" t="s">
        <v>133</v>
      </c>
      <c r="M1253" t="s">
        <v>145</v>
      </c>
      <c r="N1253" t="s">
        <v>176</v>
      </c>
      <c r="O1253" t="s">
        <v>261</v>
      </c>
    </row>
    <row r="1254" spans="1:15" customFormat="1" x14ac:dyDescent="0.25">
      <c r="A1254" t="s">
        <v>1500</v>
      </c>
      <c r="B1254" t="s">
        <v>1501</v>
      </c>
      <c r="C1254">
        <v>3</v>
      </c>
      <c r="D1254" t="s">
        <v>17</v>
      </c>
      <c r="E1254">
        <v>3</v>
      </c>
      <c r="F1254" t="s">
        <v>302</v>
      </c>
      <c r="G1254" s="12">
        <v>9.8099999999999993E-3</v>
      </c>
      <c r="H1254">
        <v>0</v>
      </c>
      <c r="I1254" s="27"/>
      <c r="J1254" t="s">
        <v>46</v>
      </c>
      <c r="K1254" t="s">
        <v>88</v>
      </c>
      <c r="L1254" t="s">
        <v>133</v>
      </c>
      <c r="M1254" t="s">
        <v>145</v>
      </c>
      <c r="N1254" t="s">
        <v>176</v>
      </c>
      <c r="O1254" t="s">
        <v>261</v>
      </c>
    </row>
    <row r="1255" spans="1:15" customFormat="1" x14ac:dyDescent="0.25">
      <c r="A1255" t="s">
        <v>1502</v>
      </c>
      <c r="B1255" t="s">
        <v>1503</v>
      </c>
      <c r="C1255">
        <v>3</v>
      </c>
      <c r="D1255" t="s">
        <v>17</v>
      </c>
      <c r="E1255">
        <v>3</v>
      </c>
      <c r="F1255" t="s">
        <v>302</v>
      </c>
      <c r="G1255" s="12">
        <v>9.8099999999999993E-3</v>
      </c>
      <c r="H1255">
        <v>0</v>
      </c>
      <c r="I1255" s="27"/>
      <c r="J1255" t="s">
        <v>46</v>
      </c>
      <c r="K1255" t="s">
        <v>88</v>
      </c>
      <c r="L1255" t="s">
        <v>133</v>
      </c>
      <c r="M1255" t="s">
        <v>145</v>
      </c>
      <c r="N1255" t="s">
        <v>176</v>
      </c>
      <c r="O1255" t="s">
        <v>261</v>
      </c>
    </row>
    <row r="1256" spans="1:15" customFormat="1" x14ac:dyDescent="0.25">
      <c r="A1256" t="s">
        <v>1504</v>
      </c>
      <c r="B1256" t="s">
        <v>1505</v>
      </c>
      <c r="C1256">
        <v>3</v>
      </c>
      <c r="D1256" t="s">
        <v>17</v>
      </c>
      <c r="E1256">
        <v>3</v>
      </c>
      <c r="F1256" t="s">
        <v>302</v>
      </c>
      <c r="G1256" s="12">
        <v>9.8099999999999993E-3</v>
      </c>
      <c r="H1256">
        <v>0</v>
      </c>
      <c r="I1256" s="27"/>
      <c r="J1256" t="s">
        <v>46</v>
      </c>
      <c r="K1256" t="s">
        <v>88</v>
      </c>
      <c r="L1256" t="s">
        <v>133</v>
      </c>
      <c r="M1256" t="s">
        <v>145</v>
      </c>
      <c r="N1256" t="s">
        <v>176</v>
      </c>
      <c r="O1256" t="s">
        <v>261</v>
      </c>
    </row>
    <row r="1257" spans="1:15" customFormat="1" x14ac:dyDescent="0.25">
      <c r="A1257" t="s">
        <v>1506</v>
      </c>
      <c r="B1257" t="s">
        <v>1507</v>
      </c>
      <c r="C1257">
        <v>3</v>
      </c>
      <c r="D1257" t="s">
        <v>17</v>
      </c>
      <c r="E1257">
        <v>3</v>
      </c>
      <c r="F1257" t="s">
        <v>302</v>
      </c>
      <c r="G1257" s="12">
        <v>9.8099999999999993E-3</v>
      </c>
      <c r="H1257">
        <v>0</v>
      </c>
      <c r="I1257" s="27"/>
      <c r="J1257" t="s">
        <v>46</v>
      </c>
      <c r="K1257" t="s">
        <v>88</v>
      </c>
      <c r="L1257" t="s">
        <v>133</v>
      </c>
      <c r="M1257" t="s">
        <v>145</v>
      </c>
      <c r="N1257" t="s">
        <v>176</v>
      </c>
      <c r="O1257" t="s">
        <v>261</v>
      </c>
    </row>
    <row r="1258" spans="1:15" customFormat="1" x14ac:dyDescent="0.25">
      <c r="A1258" t="s">
        <v>1508</v>
      </c>
      <c r="B1258" t="s">
        <v>1509</v>
      </c>
      <c r="C1258">
        <v>3</v>
      </c>
      <c r="D1258" t="s">
        <v>17</v>
      </c>
      <c r="E1258">
        <v>3</v>
      </c>
      <c r="F1258" t="s">
        <v>302</v>
      </c>
      <c r="G1258" s="12">
        <v>9.8099999999999993E-3</v>
      </c>
      <c r="H1258">
        <v>0</v>
      </c>
      <c r="I1258" s="27"/>
      <c r="J1258" t="s">
        <v>46</v>
      </c>
      <c r="K1258" t="s">
        <v>88</v>
      </c>
      <c r="L1258" t="s">
        <v>133</v>
      </c>
      <c r="M1258" t="s">
        <v>145</v>
      </c>
      <c r="N1258" t="s">
        <v>176</v>
      </c>
      <c r="O1258" t="s">
        <v>261</v>
      </c>
    </row>
    <row r="1259" spans="1:15" customFormat="1" x14ac:dyDescent="0.25">
      <c r="A1259" t="s">
        <v>1510</v>
      </c>
      <c r="B1259" t="s">
        <v>1511</v>
      </c>
      <c r="C1259">
        <v>3</v>
      </c>
      <c r="D1259" t="s">
        <v>17</v>
      </c>
      <c r="E1259">
        <v>3</v>
      </c>
      <c r="F1259" t="s">
        <v>302</v>
      </c>
      <c r="G1259" s="12">
        <v>9.8099999999999993E-3</v>
      </c>
      <c r="H1259">
        <v>0</v>
      </c>
      <c r="I1259" s="27"/>
      <c r="J1259" t="s">
        <v>46</v>
      </c>
      <c r="K1259" t="s">
        <v>88</v>
      </c>
      <c r="L1259" t="s">
        <v>133</v>
      </c>
      <c r="M1259" t="s">
        <v>145</v>
      </c>
      <c r="N1259" t="s">
        <v>176</v>
      </c>
      <c r="O1259" t="s">
        <v>261</v>
      </c>
    </row>
    <row r="1260" spans="1:15" customFormat="1" x14ac:dyDescent="0.25">
      <c r="A1260" t="s">
        <v>1512</v>
      </c>
      <c r="B1260" t="s">
        <v>1513</v>
      </c>
      <c r="C1260">
        <v>0</v>
      </c>
      <c r="D1260">
        <v>0</v>
      </c>
      <c r="E1260">
        <v>0</v>
      </c>
      <c r="F1260">
        <v>0</v>
      </c>
      <c r="G1260" s="12">
        <v>0</v>
      </c>
      <c r="H1260">
        <v>0</v>
      </c>
      <c r="I1260" s="27"/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</row>
    <row r="1261" spans="1:15" customFormat="1" x14ac:dyDescent="0.25">
      <c r="A1261" t="s">
        <v>1514</v>
      </c>
      <c r="B1261" t="s">
        <v>1515</v>
      </c>
      <c r="C1261">
        <v>215</v>
      </c>
      <c r="D1261" t="s">
        <v>17</v>
      </c>
      <c r="E1261">
        <v>215</v>
      </c>
      <c r="F1261" t="s">
        <v>302</v>
      </c>
      <c r="G1261" s="12">
        <v>0.20850645161290324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</row>
    <row r="1262" spans="1:15" customFormat="1" x14ac:dyDescent="0.25">
      <c r="A1262" t="s">
        <v>1516</v>
      </c>
      <c r="B1262" t="s">
        <v>1517</v>
      </c>
      <c r="C1262">
        <v>90</v>
      </c>
      <c r="D1262" t="s">
        <v>17</v>
      </c>
      <c r="E1262">
        <v>90</v>
      </c>
      <c r="F1262" t="s">
        <v>302</v>
      </c>
      <c r="G1262" s="12">
        <v>0.16002524861878453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</row>
    <row r="1263" spans="1:15" customFormat="1" x14ac:dyDescent="0.25">
      <c r="A1263" t="s">
        <v>1518</v>
      </c>
      <c r="B1263" t="s">
        <v>1519</v>
      </c>
      <c r="C1263">
        <v>0</v>
      </c>
      <c r="D1263">
        <v>0</v>
      </c>
      <c r="E1263">
        <v>0</v>
      </c>
      <c r="F1263">
        <v>0</v>
      </c>
      <c r="G1263" s="12">
        <v>0</v>
      </c>
      <c r="H1263">
        <v>0</v>
      </c>
      <c r="I1263" s="27"/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</row>
    <row r="1264" spans="1:15" customFormat="1" x14ac:dyDescent="0.25">
      <c r="A1264" t="s">
        <v>1520</v>
      </c>
      <c r="B1264">
        <v>0</v>
      </c>
      <c r="C1264">
        <v>0</v>
      </c>
      <c r="D1264">
        <v>0</v>
      </c>
      <c r="E1264">
        <v>0</v>
      </c>
      <c r="F1264">
        <v>0</v>
      </c>
      <c r="G1264" s="12">
        <v>0</v>
      </c>
      <c r="H1264">
        <v>0</v>
      </c>
      <c r="I1264">
        <v>6845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</row>
    <row r="1265" spans="1:15" customFormat="1" x14ac:dyDescent="0.25">
      <c r="A1265" t="s">
        <v>1521</v>
      </c>
      <c r="B1265">
        <v>0</v>
      </c>
      <c r="C1265">
        <v>0</v>
      </c>
      <c r="D1265">
        <v>0</v>
      </c>
      <c r="E1265">
        <v>0</v>
      </c>
      <c r="F1265">
        <v>0</v>
      </c>
      <c r="G1265" s="12">
        <v>0</v>
      </c>
      <c r="H1265">
        <v>0</v>
      </c>
      <c r="I1265" s="27"/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</row>
    <row r="1266" spans="1:15" customFormat="1" x14ac:dyDescent="0.25">
      <c r="A1266" t="s">
        <v>1522</v>
      </c>
      <c r="B1266">
        <v>0</v>
      </c>
      <c r="C1266">
        <v>0</v>
      </c>
      <c r="D1266">
        <v>0</v>
      </c>
      <c r="E1266">
        <v>0</v>
      </c>
      <c r="F1266">
        <v>0</v>
      </c>
      <c r="G1266" s="12">
        <v>0</v>
      </c>
      <c r="H1266">
        <v>0</v>
      </c>
      <c r="I1266">
        <v>2045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</row>
    <row r="1267" spans="1:15" customFormat="1" x14ac:dyDescent="0.25">
      <c r="A1267" t="s">
        <v>1523</v>
      </c>
      <c r="B1267">
        <v>0</v>
      </c>
      <c r="C1267">
        <v>0</v>
      </c>
      <c r="D1267">
        <v>0</v>
      </c>
      <c r="E1267">
        <v>0</v>
      </c>
      <c r="F1267">
        <v>0</v>
      </c>
      <c r="G1267" s="12">
        <v>0</v>
      </c>
      <c r="H1267">
        <v>0</v>
      </c>
      <c r="I1267">
        <v>4215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</row>
    <row r="1268" spans="1:15" customFormat="1" x14ac:dyDescent="0.25">
      <c r="A1268" t="s">
        <v>1524</v>
      </c>
      <c r="B1268" t="s">
        <v>1525</v>
      </c>
      <c r="C1268">
        <v>0</v>
      </c>
      <c r="D1268">
        <v>0</v>
      </c>
      <c r="E1268">
        <v>0</v>
      </c>
      <c r="F1268">
        <v>0</v>
      </c>
      <c r="G1268" s="12">
        <v>0</v>
      </c>
      <c r="H1268">
        <v>0</v>
      </c>
      <c r="I1268">
        <v>5090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</row>
    <row r="1269" spans="1:15" customFormat="1" x14ac:dyDescent="0.25">
      <c r="A1269" t="s">
        <v>1526</v>
      </c>
      <c r="B1269" t="s">
        <v>1527</v>
      </c>
      <c r="C1269">
        <v>0</v>
      </c>
      <c r="D1269">
        <v>0</v>
      </c>
      <c r="E1269">
        <v>0</v>
      </c>
      <c r="F1269">
        <v>0</v>
      </c>
      <c r="G1269" s="12">
        <v>0</v>
      </c>
      <c r="H1269">
        <v>0</v>
      </c>
      <c r="I1269">
        <v>8712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</row>
    <row r="1270" spans="1:15" customFormat="1" x14ac:dyDescent="0.25">
      <c r="A1270" t="s">
        <v>1528</v>
      </c>
      <c r="B1270" t="s">
        <v>1529</v>
      </c>
      <c r="C1270">
        <v>0</v>
      </c>
      <c r="D1270">
        <v>0</v>
      </c>
      <c r="E1270">
        <v>0</v>
      </c>
      <c r="F1270">
        <v>0</v>
      </c>
      <c r="G1270" s="12">
        <v>0</v>
      </c>
      <c r="H1270">
        <v>0</v>
      </c>
      <c r="I1270" s="27"/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</row>
    <row r="1271" spans="1:15" customFormat="1" x14ac:dyDescent="0.25">
      <c r="A1271" t="s">
        <v>1530</v>
      </c>
      <c r="B1271" t="s">
        <v>1531</v>
      </c>
      <c r="C1271">
        <v>0</v>
      </c>
      <c r="D1271">
        <v>0</v>
      </c>
      <c r="E1271">
        <v>0</v>
      </c>
      <c r="F1271">
        <v>0</v>
      </c>
      <c r="G1271" s="12" t="s">
        <v>1532</v>
      </c>
      <c r="H1271">
        <v>0</v>
      </c>
      <c r="I1271" s="27"/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</row>
    <row r="1272" spans="1:15" customFormat="1" x14ac:dyDescent="0.25">
      <c r="A1272" t="s">
        <v>1533</v>
      </c>
      <c r="B1272" t="s">
        <v>1534</v>
      </c>
      <c r="C1272">
        <v>0</v>
      </c>
      <c r="D1272">
        <v>0</v>
      </c>
      <c r="E1272">
        <v>0</v>
      </c>
      <c r="F1272">
        <v>0</v>
      </c>
      <c r="G1272" s="12">
        <v>0</v>
      </c>
      <c r="H1272">
        <v>0</v>
      </c>
      <c r="I1272" s="27"/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</row>
    <row r="1273" spans="1:15" customFormat="1" x14ac:dyDescent="0.25">
      <c r="A1273" t="s">
        <v>1535</v>
      </c>
      <c r="B1273" t="s">
        <v>1536</v>
      </c>
      <c r="C1273">
        <v>0</v>
      </c>
      <c r="D1273">
        <v>0</v>
      </c>
      <c r="E1273">
        <v>0</v>
      </c>
      <c r="F1273">
        <v>0</v>
      </c>
      <c r="G1273" s="12">
        <v>0</v>
      </c>
      <c r="H1273">
        <v>0</v>
      </c>
      <c r="I1273" s="27"/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</row>
    <row r="1274" spans="1:15" customFormat="1" x14ac:dyDescent="0.25">
      <c r="A1274" t="s">
        <v>1537</v>
      </c>
      <c r="B1274" t="s">
        <v>1538</v>
      </c>
      <c r="C1274">
        <v>0</v>
      </c>
      <c r="D1274">
        <v>0</v>
      </c>
      <c r="E1274">
        <v>0</v>
      </c>
      <c r="F1274">
        <v>0</v>
      </c>
      <c r="G1274" s="12">
        <v>0</v>
      </c>
      <c r="H1274">
        <v>0</v>
      </c>
      <c r="I1274" s="27"/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</row>
    <row r="1275" spans="1:15" customFormat="1" x14ac:dyDescent="0.25">
      <c r="A1275" t="s">
        <v>1539</v>
      </c>
      <c r="B1275" t="s">
        <v>1540</v>
      </c>
      <c r="C1275">
        <v>0</v>
      </c>
      <c r="D1275">
        <v>0</v>
      </c>
      <c r="E1275">
        <v>0</v>
      </c>
      <c r="F1275">
        <v>0</v>
      </c>
      <c r="G1275" s="12">
        <v>0</v>
      </c>
      <c r="H1275">
        <v>0</v>
      </c>
      <c r="I1275" s="27"/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</row>
    <row r="1276" spans="1:15" customFormat="1" x14ac:dyDescent="0.25">
      <c r="A1276" t="s">
        <v>1541</v>
      </c>
      <c r="B1276" t="s">
        <v>1542</v>
      </c>
      <c r="C1276">
        <v>0</v>
      </c>
      <c r="D1276">
        <v>0</v>
      </c>
      <c r="E1276">
        <v>0</v>
      </c>
      <c r="F1276">
        <v>0</v>
      </c>
      <c r="G1276" s="12">
        <v>0</v>
      </c>
      <c r="H1276">
        <v>0</v>
      </c>
      <c r="I1276" s="27"/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</row>
    <row r="1277" spans="1:15" customFormat="1" x14ac:dyDescent="0.25">
      <c r="A1277" t="s">
        <v>1543</v>
      </c>
      <c r="B1277" t="s">
        <v>1544</v>
      </c>
      <c r="C1277">
        <v>0</v>
      </c>
      <c r="D1277">
        <v>0</v>
      </c>
      <c r="E1277">
        <v>0</v>
      </c>
      <c r="F1277">
        <v>0</v>
      </c>
      <c r="G1277" s="12">
        <v>0</v>
      </c>
      <c r="H1277">
        <v>0</v>
      </c>
      <c r="I1277" s="27"/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</row>
    <row r="1278" spans="1:15" customFormat="1" x14ac:dyDescent="0.25">
      <c r="A1278" t="s">
        <v>1545</v>
      </c>
      <c r="B1278" t="s">
        <v>1546</v>
      </c>
      <c r="C1278">
        <v>0</v>
      </c>
      <c r="D1278">
        <v>0</v>
      </c>
      <c r="E1278">
        <v>0</v>
      </c>
      <c r="F1278">
        <v>0</v>
      </c>
      <c r="G1278" s="12">
        <v>0</v>
      </c>
      <c r="H1278">
        <v>0</v>
      </c>
      <c r="I1278" s="27"/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</row>
    <row r="1279" spans="1:15" customFormat="1" x14ac:dyDescent="0.25">
      <c r="A1279" t="s">
        <v>1547</v>
      </c>
      <c r="B1279" t="s">
        <v>1544</v>
      </c>
      <c r="C1279">
        <v>0</v>
      </c>
      <c r="D1279">
        <v>0</v>
      </c>
      <c r="E1279">
        <v>0</v>
      </c>
      <c r="F1279">
        <v>0</v>
      </c>
      <c r="G1279" s="12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</row>
    <row r="1280" spans="1:15" customFormat="1" x14ac:dyDescent="0.25">
      <c r="A1280" t="s">
        <v>1548</v>
      </c>
      <c r="B1280" t="s">
        <v>1544</v>
      </c>
      <c r="C1280">
        <v>0</v>
      </c>
      <c r="D1280">
        <v>0</v>
      </c>
      <c r="E1280">
        <v>0</v>
      </c>
      <c r="F1280">
        <v>0</v>
      </c>
      <c r="G1280" s="12">
        <v>0</v>
      </c>
      <c r="H1280">
        <v>0</v>
      </c>
      <c r="I1280" s="27"/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</row>
    <row r="1281" spans="1:15" customFormat="1" x14ac:dyDescent="0.25">
      <c r="A1281" t="s">
        <v>1549</v>
      </c>
      <c r="B1281" t="s">
        <v>1550</v>
      </c>
      <c r="C1281">
        <v>0</v>
      </c>
      <c r="D1281">
        <v>0</v>
      </c>
      <c r="E1281">
        <v>0</v>
      </c>
      <c r="F1281">
        <v>0</v>
      </c>
      <c r="G1281" s="12">
        <v>0</v>
      </c>
      <c r="H1281">
        <v>0</v>
      </c>
      <c r="I1281">
        <v>12320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</row>
    <row r="1282" spans="1:15" customFormat="1" x14ac:dyDescent="0.25">
      <c r="A1282" t="s">
        <v>1551</v>
      </c>
      <c r="B1282" t="s">
        <v>1552</v>
      </c>
      <c r="C1282">
        <v>0</v>
      </c>
      <c r="D1282">
        <v>0</v>
      </c>
      <c r="E1282">
        <v>0</v>
      </c>
      <c r="F1282">
        <v>0</v>
      </c>
      <c r="G1282" s="12" t="s">
        <v>1532</v>
      </c>
      <c r="H1282">
        <v>0</v>
      </c>
      <c r="I1282" s="27"/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</row>
    <row r="1283" spans="1:15" customFormat="1" x14ac:dyDescent="0.25">
      <c r="A1283" t="s">
        <v>1553</v>
      </c>
      <c r="B1283" t="s">
        <v>1554</v>
      </c>
      <c r="C1283">
        <v>0</v>
      </c>
      <c r="D1283">
        <v>0</v>
      </c>
      <c r="E1283">
        <v>0</v>
      </c>
      <c r="F1283">
        <v>0</v>
      </c>
      <c r="G1283" s="12">
        <v>0</v>
      </c>
      <c r="H1283">
        <v>0</v>
      </c>
      <c r="I1283" s="27"/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</row>
    <row r="1284" spans="1:15" customFormat="1" x14ac:dyDescent="0.25">
      <c r="A1284" t="s">
        <v>1555</v>
      </c>
      <c r="B1284" t="s">
        <v>1544</v>
      </c>
      <c r="C1284">
        <v>0</v>
      </c>
      <c r="D1284">
        <v>0</v>
      </c>
      <c r="E1284">
        <v>0</v>
      </c>
      <c r="F1284">
        <v>0</v>
      </c>
      <c r="G1284" s="12">
        <v>0</v>
      </c>
      <c r="H1284">
        <v>0</v>
      </c>
      <c r="I1284" s="27"/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</row>
    <row r="1285" spans="1:15" customFormat="1" x14ac:dyDescent="0.25">
      <c r="A1285" t="s">
        <v>1556</v>
      </c>
      <c r="B1285" t="s">
        <v>1557</v>
      </c>
      <c r="C1285">
        <v>0</v>
      </c>
      <c r="D1285">
        <v>0</v>
      </c>
      <c r="E1285">
        <v>0</v>
      </c>
      <c r="F1285">
        <v>0</v>
      </c>
      <c r="G1285" s="12" t="s">
        <v>1558</v>
      </c>
      <c r="H1285">
        <v>0</v>
      </c>
      <c r="I1285" s="27"/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</row>
    <row r="1286" spans="1:15" customFormat="1" x14ac:dyDescent="0.25">
      <c r="A1286" t="s">
        <v>1559</v>
      </c>
      <c r="B1286" t="s">
        <v>1560</v>
      </c>
      <c r="C1286">
        <v>0</v>
      </c>
      <c r="D1286">
        <v>0</v>
      </c>
      <c r="E1286">
        <v>0</v>
      </c>
      <c r="F1286">
        <v>0</v>
      </c>
      <c r="G1286" s="12">
        <v>0</v>
      </c>
      <c r="H1286">
        <v>0</v>
      </c>
      <c r="I1286">
        <v>4655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</row>
    <row r="1287" spans="1:15" customFormat="1" x14ac:dyDescent="0.25">
      <c r="A1287" t="s">
        <v>1561</v>
      </c>
      <c r="B1287" t="s">
        <v>1562</v>
      </c>
      <c r="C1287">
        <v>0</v>
      </c>
      <c r="D1287">
        <v>0</v>
      </c>
      <c r="E1287">
        <v>0</v>
      </c>
      <c r="F1287">
        <v>0</v>
      </c>
      <c r="G1287" s="12">
        <v>0</v>
      </c>
      <c r="H1287">
        <v>0</v>
      </c>
      <c r="I1287">
        <v>4940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</row>
    <row r="1288" spans="1:15" customFormat="1" x14ac:dyDescent="0.25">
      <c r="A1288" t="s">
        <v>1563</v>
      </c>
      <c r="B1288" t="s">
        <v>1564</v>
      </c>
      <c r="C1288">
        <v>0</v>
      </c>
      <c r="D1288">
        <v>0</v>
      </c>
      <c r="E1288">
        <v>0</v>
      </c>
      <c r="F1288">
        <v>0</v>
      </c>
      <c r="G1288" s="12">
        <v>0</v>
      </c>
    </row>
    <row r="1289" spans="1:15" customFormat="1" x14ac:dyDescent="0.25">
      <c r="A1289">
        <v>0</v>
      </c>
      <c r="B1289">
        <v>0</v>
      </c>
      <c r="C1289">
        <v>0</v>
      </c>
      <c r="D1289">
        <v>0</v>
      </c>
      <c r="E1289">
        <v>0</v>
      </c>
      <c r="F1289">
        <v>0</v>
      </c>
      <c r="G1289" s="12">
        <v>0</v>
      </c>
    </row>
    <row r="1290" spans="1:15" customFormat="1" x14ac:dyDescent="0.25">
      <c r="A1290">
        <v>0</v>
      </c>
      <c r="B1290">
        <v>0</v>
      </c>
      <c r="C1290">
        <v>0</v>
      </c>
      <c r="D1290">
        <v>0</v>
      </c>
      <c r="E1290">
        <v>0</v>
      </c>
      <c r="F1290">
        <v>0</v>
      </c>
      <c r="G1290" s="12">
        <v>0</v>
      </c>
    </row>
    <row r="1291" spans="1:15" customFormat="1" x14ac:dyDescent="0.25">
      <c r="A1291">
        <v>0</v>
      </c>
      <c r="B1291">
        <v>0</v>
      </c>
      <c r="C1291">
        <v>0</v>
      </c>
      <c r="D1291">
        <v>0</v>
      </c>
      <c r="E1291">
        <v>0</v>
      </c>
      <c r="F1291">
        <v>0</v>
      </c>
      <c r="G1291" s="12">
        <v>0</v>
      </c>
    </row>
    <row r="1292" spans="1:15" customFormat="1" x14ac:dyDescent="0.25">
      <c r="A1292">
        <v>0</v>
      </c>
      <c r="B1292">
        <v>0</v>
      </c>
      <c r="C1292">
        <v>0</v>
      </c>
      <c r="D1292">
        <v>0</v>
      </c>
      <c r="E1292">
        <v>0</v>
      </c>
      <c r="F1292">
        <v>0</v>
      </c>
      <c r="G1292" s="12">
        <v>0</v>
      </c>
    </row>
    <row r="1293" spans="1:15" customFormat="1" x14ac:dyDescent="0.25">
      <c r="A1293">
        <v>0</v>
      </c>
      <c r="B1293">
        <v>0</v>
      </c>
      <c r="C1293">
        <v>0</v>
      </c>
      <c r="D1293">
        <v>0</v>
      </c>
      <c r="E1293">
        <v>0</v>
      </c>
      <c r="F1293">
        <v>0</v>
      </c>
      <c r="G1293" s="12">
        <v>0</v>
      </c>
    </row>
    <row r="1294" spans="1:15" customFormat="1" x14ac:dyDescent="0.25">
      <c r="A1294">
        <v>0</v>
      </c>
      <c r="B1294">
        <v>0</v>
      </c>
      <c r="C1294">
        <v>0</v>
      </c>
      <c r="D1294">
        <v>0</v>
      </c>
      <c r="E1294">
        <v>0</v>
      </c>
      <c r="F1294">
        <v>0</v>
      </c>
      <c r="G1294" s="12">
        <v>0</v>
      </c>
    </row>
    <row r="1295" spans="1:15" customFormat="1" x14ac:dyDescent="0.25">
      <c r="A1295">
        <v>0</v>
      </c>
      <c r="B1295">
        <v>0</v>
      </c>
      <c r="C1295">
        <v>0</v>
      </c>
      <c r="D1295">
        <v>0</v>
      </c>
      <c r="E1295">
        <v>0</v>
      </c>
      <c r="F1295">
        <v>0</v>
      </c>
      <c r="G1295" s="12">
        <v>0</v>
      </c>
    </row>
    <row r="1296" spans="1:15" customFormat="1" x14ac:dyDescent="0.25">
      <c r="A1296">
        <v>0</v>
      </c>
      <c r="B1296">
        <v>0</v>
      </c>
      <c r="C1296">
        <v>0</v>
      </c>
      <c r="D1296">
        <v>0</v>
      </c>
      <c r="E1296">
        <v>0</v>
      </c>
      <c r="F1296">
        <v>0</v>
      </c>
      <c r="G1296" s="12">
        <v>0</v>
      </c>
    </row>
    <row r="1297" spans="1:7" customFormat="1" x14ac:dyDescent="0.25">
      <c r="A1297">
        <v>0</v>
      </c>
      <c r="B1297">
        <v>0</v>
      </c>
      <c r="C1297">
        <v>0</v>
      </c>
      <c r="D1297">
        <v>0</v>
      </c>
      <c r="E1297">
        <v>0</v>
      </c>
      <c r="F1297">
        <v>0</v>
      </c>
      <c r="G1297" s="12">
        <v>0</v>
      </c>
    </row>
    <row r="1298" spans="1:7" customFormat="1" x14ac:dyDescent="0.25">
      <c r="A1298">
        <v>0</v>
      </c>
      <c r="B1298">
        <v>0</v>
      </c>
      <c r="C1298">
        <v>0</v>
      </c>
      <c r="D1298">
        <v>0</v>
      </c>
      <c r="E1298">
        <v>0</v>
      </c>
      <c r="F1298">
        <v>0</v>
      </c>
      <c r="G1298" s="12">
        <v>0</v>
      </c>
    </row>
    <row r="1299" spans="1:7" customFormat="1" x14ac:dyDescent="0.25">
      <c r="A1299">
        <v>0</v>
      </c>
      <c r="B1299">
        <v>0</v>
      </c>
      <c r="C1299">
        <v>0</v>
      </c>
      <c r="D1299">
        <v>0</v>
      </c>
      <c r="E1299">
        <v>0</v>
      </c>
      <c r="F1299">
        <v>0</v>
      </c>
      <c r="G1299" s="12">
        <v>0</v>
      </c>
    </row>
    <row r="1300" spans="1:7" customFormat="1" x14ac:dyDescent="0.25">
      <c r="A1300">
        <v>0</v>
      </c>
      <c r="B1300">
        <v>0</v>
      </c>
      <c r="C1300">
        <v>0</v>
      </c>
      <c r="D1300">
        <v>0</v>
      </c>
      <c r="E1300">
        <v>0</v>
      </c>
      <c r="F1300">
        <v>0</v>
      </c>
      <c r="G1300" s="12">
        <v>0</v>
      </c>
    </row>
    <row r="1301" spans="1:7" customFormat="1" x14ac:dyDescent="0.25">
      <c r="A1301">
        <v>0</v>
      </c>
      <c r="B1301">
        <v>0</v>
      </c>
      <c r="C1301">
        <v>0</v>
      </c>
      <c r="D1301">
        <v>0</v>
      </c>
      <c r="E1301">
        <v>0</v>
      </c>
      <c r="F1301">
        <v>0</v>
      </c>
      <c r="G1301" s="12">
        <v>0</v>
      </c>
    </row>
    <row r="1302" spans="1:7" customFormat="1" x14ac:dyDescent="0.25">
      <c r="A1302">
        <v>0</v>
      </c>
      <c r="B1302">
        <v>0</v>
      </c>
      <c r="C1302">
        <v>0</v>
      </c>
      <c r="D1302">
        <v>0</v>
      </c>
      <c r="E1302">
        <v>0</v>
      </c>
      <c r="F1302">
        <v>0</v>
      </c>
      <c r="G1302" s="12">
        <v>0</v>
      </c>
    </row>
    <row r="1303" spans="1:7" customFormat="1" x14ac:dyDescent="0.25">
      <c r="A1303">
        <v>0</v>
      </c>
      <c r="B1303">
        <v>0</v>
      </c>
      <c r="C1303">
        <v>0</v>
      </c>
      <c r="D1303">
        <v>0</v>
      </c>
      <c r="E1303">
        <v>0</v>
      </c>
      <c r="F1303">
        <v>0</v>
      </c>
      <c r="G1303" s="12">
        <v>0</v>
      </c>
    </row>
    <row r="1304" spans="1:7" customFormat="1" x14ac:dyDescent="0.25">
      <c r="A1304">
        <v>0</v>
      </c>
      <c r="B1304">
        <v>0</v>
      </c>
      <c r="C1304">
        <v>0</v>
      </c>
      <c r="D1304">
        <v>0</v>
      </c>
      <c r="E1304">
        <v>0</v>
      </c>
      <c r="F1304">
        <v>0</v>
      </c>
      <c r="G1304" s="12">
        <v>0</v>
      </c>
    </row>
    <row r="1305" spans="1:7" customFormat="1" x14ac:dyDescent="0.25">
      <c r="A1305">
        <v>0</v>
      </c>
      <c r="B1305">
        <v>0</v>
      </c>
      <c r="C1305">
        <v>0</v>
      </c>
      <c r="D1305">
        <v>0</v>
      </c>
      <c r="E1305">
        <v>0</v>
      </c>
      <c r="F1305">
        <v>0</v>
      </c>
      <c r="G1305" s="12">
        <v>0</v>
      </c>
    </row>
    <row r="1306" spans="1:7" customFormat="1" x14ac:dyDescent="0.25">
      <c r="A1306">
        <v>0</v>
      </c>
      <c r="B1306">
        <v>0</v>
      </c>
      <c r="C1306">
        <v>0</v>
      </c>
      <c r="D1306">
        <v>0</v>
      </c>
      <c r="E1306">
        <v>0</v>
      </c>
      <c r="F1306">
        <v>0</v>
      </c>
      <c r="G1306" s="12">
        <v>0</v>
      </c>
    </row>
    <row r="1307" spans="1:7" customFormat="1" x14ac:dyDescent="0.25">
      <c r="A1307">
        <v>0</v>
      </c>
      <c r="B1307">
        <v>0</v>
      </c>
      <c r="C1307">
        <v>0</v>
      </c>
      <c r="D1307">
        <v>0</v>
      </c>
      <c r="E1307">
        <v>0</v>
      </c>
      <c r="F1307">
        <v>0</v>
      </c>
      <c r="G1307" s="12">
        <v>0</v>
      </c>
    </row>
    <row r="1308" spans="1:7" customFormat="1" x14ac:dyDescent="0.25">
      <c r="A1308">
        <v>0</v>
      </c>
      <c r="B1308">
        <v>0</v>
      </c>
      <c r="C1308">
        <v>0</v>
      </c>
      <c r="D1308">
        <v>0</v>
      </c>
      <c r="E1308">
        <v>0</v>
      </c>
      <c r="F1308">
        <v>0</v>
      </c>
      <c r="G1308" s="12">
        <v>0</v>
      </c>
    </row>
    <row r="1309" spans="1:7" customFormat="1" x14ac:dyDescent="0.25">
      <c r="A1309">
        <v>0</v>
      </c>
      <c r="B1309">
        <v>0</v>
      </c>
      <c r="C1309">
        <v>0</v>
      </c>
      <c r="D1309">
        <v>0</v>
      </c>
      <c r="E1309">
        <v>0</v>
      </c>
      <c r="F1309">
        <v>0</v>
      </c>
      <c r="G1309" s="12">
        <v>0</v>
      </c>
    </row>
    <row r="1310" spans="1:7" customFormat="1" x14ac:dyDescent="0.25">
      <c r="A1310">
        <v>0</v>
      </c>
      <c r="B1310">
        <v>0</v>
      </c>
      <c r="C1310">
        <v>0</v>
      </c>
      <c r="D1310">
        <v>0</v>
      </c>
      <c r="E1310">
        <v>0</v>
      </c>
      <c r="F1310">
        <v>0</v>
      </c>
      <c r="G1310" s="12">
        <v>0</v>
      </c>
    </row>
    <row r="1311" spans="1:7" customFormat="1" x14ac:dyDescent="0.25">
      <c r="A1311">
        <v>0</v>
      </c>
      <c r="B1311">
        <v>0</v>
      </c>
      <c r="C1311">
        <v>0</v>
      </c>
      <c r="D1311">
        <v>0</v>
      </c>
      <c r="E1311">
        <v>0</v>
      </c>
      <c r="F1311">
        <v>0</v>
      </c>
      <c r="G1311" s="12">
        <v>0</v>
      </c>
    </row>
    <row r="1312" spans="1:7" customFormat="1" x14ac:dyDescent="0.25">
      <c r="A1312">
        <v>0</v>
      </c>
      <c r="B1312">
        <v>0</v>
      </c>
      <c r="C1312">
        <v>0</v>
      </c>
      <c r="D1312">
        <v>0</v>
      </c>
      <c r="E1312">
        <v>0</v>
      </c>
      <c r="F1312">
        <v>0</v>
      </c>
      <c r="G1312" s="12">
        <v>0</v>
      </c>
    </row>
    <row r="1313" spans="1:7" customFormat="1" x14ac:dyDescent="0.25">
      <c r="A1313">
        <v>0</v>
      </c>
      <c r="B1313">
        <v>0</v>
      </c>
      <c r="C1313">
        <v>0</v>
      </c>
      <c r="D1313">
        <v>0</v>
      </c>
      <c r="E1313">
        <v>0</v>
      </c>
      <c r="F1313">
        <v>0</v>
      </c>
      <c r="G1313" s="12">
        <v>0</v>
      </c>
    </row>
    <row r="1314" spans="1:7" customFormat="1" x14ac:dyDescent="0.25">
      <c r="A1314">
        <v>0</v>
      </c>
      <c r="B1314">
        <v>0</v>
      </c>
      <c r="C1314">
        <v>0</v>
      </c>
      <c r="D1314">
        <v>0</v>
      </c>
      <c r="E1314">
        <v>0</v>
      </c>
      <c r="F1314">
        <v>0</v>
      </c>
      <c r="G1314" s="12">
        <v>0</v>
      </c>
    </row>
    <row r="1315" spans="1:7" customFormat="1" x14ac:dyDescent="0.25">
      <c r="A1315">
        <v>0</v>
      </c>
      <c r="B1315">
        <v>0</v>
      </c>
      <c r="C1315">
        <v>0</v>
      </c>
      <c r="D1315">
        <v>0</v>
      </c>
      <c r="E1315">
        <v>0</v>
      </c>
      <c r="F1315">
        <v>0</v>
      </c>
      <c r="G1315" s="12">
        <v>0</v>
      </c>
    </row>
    <row r="1316" spans="1:7" customFormat="1" x14ac:dyDescent="0.25">
      <c r="A1316">
        <v>0</v>
      </c>
      <c r="B1316">
        <v>0</v>
      </c>
      <c r="C1316">
        <v>0</v>
      </c>
      <c r="D1316">
        <v>0</v>
      </c>
      <c r="E1316">
        <v>0</v>
      </c>
      <c r="F1316">
        <v>0</v>
      </c>
      <c r="G1316" s="12">
        <v>0</v>
      </c>
    </row>
    <row r="1317" spans="1:7" customFormat="1" x14ac:dyDescent="0.25">
      <c r="A1317">
        <v>0</v>
      </c>
      <c r="B1317">
        <v>0</v>
      </c>
      <c r="C1317">
        <v>0</v>
      </c>
      <c r="D1317">
        <v>0</v>
      </c>
      <c r="E1317">
        <v>0</v>
      </c>
      <c r="F1317">
        <v>0</v>
      </c>
      <c r="G1317" s="12">
        <v>0</v>
      </c>
    </row>
    <row r="1318" spans="1:7" customFormat="1" x14ac:dyDescent="0.25">
      <c r="A1318">
        <v>0</v>
      </c>
      <c r="B1318">
        <v>0</v>
      </c>
      <c r="C1318">
        <v>0</v>
      </c>
      <c r="D1318">
        <v>0</v>
      </c>
      <c r="E1318">
        <v>0</v>
      </c>
      <c r="F1318">
        <v>0</v>
      </c>
      <c r="G1318" s="12">
        <v>0</v>
      </c>
    </row>
    <row r="1319" spans="1:7" customFormat="1" x14ac:dyDescent="0.25">
      <c r="A1319">
        <v>0</v>
      </c>
      <c r="B1319">
        <v>0</v>
      </c>
      <c r="C1319">
        <v>0</v>
      </c>
      <c r="D1319">
        <v>0</v>
      </c>
      <c r="E1319">
        <v>0</v>
      </c>
      <c r="F1319">
        <v>0</v>
      </c>
      <c r="G1319" s="12">
        <v>0</v>
      </c>
    </row>
    <row r="1320" spans="1:7" customFormat="1" x14ac:dyDescent="0.25">
      <c r="A1320">
        <v>0</v>
      </c>
      <c r="B1320">
        <v>0</v>
      </c>
      <c r="C1320">
        <v>0</v>
      </c>
      <c r="D1320">
        <v>0</v>
      </c>
      <c r="E1320">
        <v>0</v>
      </c>
      <c r="F1320">
        <v>0</v>
      </c>
      <c r="G1320" s="12">
        <v>0</v>
      </c>
    </row>
    <row r="1321" spans="1:7" customFormat="1" x14ac:dyDescent="0.25">
      <c r="A1321">
        <v>0</v>
      </c>
      <c r="B1321">
        <v>0</v>
      </c>
      <c r="C1321">
        <v>0</v>
      </c>
      <c r="D1321">
        <v>0</v>
      </c>
      <c r="E1321">
        <v>0</v>
      </c>
      <c r="F1321">
        <v>0</v>
      </c>
      <c r="G1321" s="12">
        <v>0</v>
      </c>
    </row>
    <row r="1322" spans="1:7" customFormat="1" x14ac:dyDescent="0.25">
      <c r="A1322">
        <v>0</v>
      </c>
      <c r="B1322">
        <v>0</v>
      </c>
      <c r="C1322">
        <v>0</v>
      </c>
      <c r="D1322">
        <v>0</v>
      </c>
      <c r="E1322">
        <v>0</v>
      </c>
      <c r="F1322">
        <v>0</v>
      </c>
      <c r="G1322" s="12">
        <v>0</v>
      </c>
    </row>
    <row r="1323" spans="1:7" customFormat="1" x14ac:dyDescent="0.25">
      <c r="A1323">
        <v>0</v>
      </c>
      <c r="B1323">
        <v>0</v>
      </c>
      <c r="C1323">
        <v>0</v>
      </c>
      <c r="D1323">
        <v>0</v>
      </c>
      <c r="E1323">
        <v>0</v>
      </c>
      <c r="F1323">
        <v>0</v>
      </c>
      <c r="G1323" s="12">
        <v>0</v>
      </c>
    </row>
    <row r="1324" spans="1:7" customFormat="1" x14ac:dyDescent="0.25">
      <c r="A1324">
        <v>0</v>
      </c>
      <c r="B1324">
        <v>0</v>
      </c>
      <c r="C1324">
        <v>0</v>
      </c>
      <c r="D1324">
        <v>0</v>
      </c>
      <c r="E1324">
        <v>0</v>
      </c>
      <c r="F1324">
        <v>0</v>
      </c>
      <c r="G1324" s="12">
        <v>0</v>
      </c>
    </row>
    <row r="1325" spans="1:7" customFormat="1" x14ac:dyDescent="0.25">
      <c r="A1325">
        <v>0</v>
      </c>
      <c r="B1325">
        <v>0</v>
      </c>
      <c r="C1325">
        <v>0</v>
      </c>
      <c r="D1325">
        <v>0</v>
      </c>
      <c r="E1325">
        <v>0</v>
      </c>
      <c r="F1325">
        <v>0</v>
      </c>
      <c r="G1325" s="12">
        <v>0</v>
      </c>
    </row>
    <row r="1326" spans="1:7" customFormat="1" x14ac:dyDescent="0.25">
      <c r="A1326">
        <v>0</v>
      </c>
      <c r="B1326">
        <v>0</v>
      </c>
      <c r="C1326">
        <v>0</v>
      </c>
      <c r="D1326">
        <v>0</v>
      </c>
      <c r="E1326">
        <v>0</v>
      </c>
      <c r="F1326">
        <v>0</v>
      </c>
      <c r="G1326" s="12">
        <v>0</v>
      </c>
    </row>
    <row r="1327" spans="1:7" customFormat="1" x14ac:dyDescent="0.25">
      <c r="A1327">
        <v>0</v>
      </c>
      <c r="B1327">
        <v>0</v>
      </c>
      <c r="C1327">
        <v>0</v>
      </c>
      <c r="D1327">
        <v>0</v>
      </c>
      <c r="E1327">
        <v>0</v>
      </c>
      <c r="F1327">
        <v>0</v>
      </c>
      <c r="G1327" s="12">
        <v>0</v>
      </c>
    </row>
    <row r="1328" spans="1:7" customFormat="1" x14ac:dyDescent="0.25">
      <c r="A1328">
        <v>0</v>
      </c>
      <c r="B1328">
        <v>0</v>
      </c>
      <c r="C1328">
        <v>0</v>
      </c>
      <c r="D1328">
        <v>0</v>
      </c>
      <c r="E1328">
        <v>0</v>
      </c>
      <c r="F1328">
        <v>0</v>
      </c>
      <c r="G1328" s="12">
        <v>0</v>
      </c>
    </row>
    <row r="1329" spans="1:7" customFormat="1" x14ac:dyDescent="0.25">
      <c r="A1329">
        <v>0</v>
      </c>
      <c r="B1329">
        <v>0</v>
      </c>
      <c r="C1329">
        <v>0</v>
      </c>
      <c r="D1329">
        <v>0</v>
      </c>
      <c r="E1329">
        <v>0</v>
      </c>
      <c r="F1329">
        <v>0</v>
      </c>
      <c r="G1329" s="12">
        <v>0</v>
      </c>
    </row>
    <row r="1330" spans="1:7" customFormat="1" x14ac:dyDescent="0.25">
      <c r="A1330">
        <v>0</v>
      </c>
      <c r="B1330">
        <v>0</v>
      </c>
      <c r="C1330">
        <v>0</v>
      </c>
      <c r="D1330">
        <v>0</v>
      </c>
      <c r="E1330">
        <v>0</v>
      </c>
      <c r="F1330">
        <v>0</v>
      </c>
      <c r="G1330" s="12">
        <v>0</v>
      </c>
    </row>
    <row r="1331" spans="1:7" customFormat="1" x14ac:dyDescent="0.25">
      <c r="A1331">
        <v>0</v>
      </c>
      <c r="B1331">
        <v>0</v>
      </c>
      <c r="C1331">
        <v>0</v>
      </c>
      <c r="D1331">
        <v>0</v>
      </c>
      <c r="E1331">
        <v>0</v>
      </c>
      <c r="F1331">
        <v>0</v>
      </c>
      <c r="G1331" s="12">
        <v>0</v>
      </c>
    </row>
    <row r="1332" spans="1:7" customFormat="1" x14ac:dyDescent="0.25">
      <c r="A1332">
        <v>0</v>
      </c>
      <c r="B1332">
        <v>0</v>
      </c>
      <c r="C1332">
        <v>0</v>
      </c>
      <c r="D1332">
        <v>0</v>
      </c>
      <c r="E1332">
        <v>0</v>
      </c>
      <c r="F1332">
        <v>0</v>
      </c>
      <c r="G1332" s="12">
        <v>0</v>
      </c>
    </row>
    <row r="1333" spans="1:7" customFormat="1" x14ac:dyDescent="0.25">
      <c r="A1333">
        <v>0</v>
      </c>
      <c r="B1333">
        <v>0</v>
      </c>
      <c r="C1333">
        <v>0</v>
      </c>
      <c r="D1333">
        <v>0</v>
      </c>
      <c r="E1333">
        <v>0</v>
      </c>
      <c r="F1333">
        <v>0</v>
      </c>
      <c r="G1333" s="12">
        <v>0</v>
      </c>
    </row>
    <row r="1334" spans="1:7" customFormat="1" x14ac:dyDescent="0.25">
      <c r="A1334">
        <v>0</v>
      </c>
      <c r="B1334">
        <v>0</v>
      </c>
      <c r="C1334">
        <v>0</v>
      </c>
      <c r="D1334">
        <v>0</v>
      </c>
      <c r="E1334">
        <v>0</v>
      </c>
      <c r="F1334">
        <v>0</v>
      </c>
      <c r="G1334" s="12">
        <v>0</v>
      </c>
    </row>
    <row r="1335" spans="1:7" customFormat="1" x14ac:dyDescent="0.25">
      <c r="A1335">
        <v>0</v>
      </c>
      <c r="B1335">
        <v>0</v>
      </c>
      <c r="C1335">
        <v>0</v>
      </c>
      <c r="D1335">
        <v>0</v>
      </c>
      <c r="E1335">
        <v>0</v>
      </c>
      <c r="F1335">
        <v>0</v>
      </c>
      <c r="G1335" s="12">
        <v>0</v>
      </c>
    </row>
    <row r="1336" spans="1:7" customFormat="1" x14ac:dyDescent="0.25">
      <c r="A1336">
        <v>0</v>
      </c>
      <c r="B1336">
        <v>0</v>
      </c>
      <c r="C1336">
        <v>0</v>
      </c>
      <c r="D1336">
        <v>0</v>
      </c>
      <c r="E1336">
        <v>0</v>
      </c>
      <c r="F1336">
        <v>0</v>
      </c>
      <c r="G1336" s="12">
        <v>0</v>
      </c>
    </row>
    <row r="1337" spans="1:7" customFormat="1" x14ac:dyDescent="0.25">
      <c r="A1337">
        <v>0</v>
      </c>
      <c r="B1337">
        <v>0</v>
      </c>
      <c r="C1337">
        <v>0</v>
      </c>
      <c r="D1337">
        <v>0</v>
      </c>
      <c r="E1337">
        <v>0</v>
      </c>
      <c r="F1337">
        <v>0</v>
      </c>
      <c r="G1337" s="12">
        <v>0</v>
      </c>
    </row>
    <row r="1338" spans="1:7" customFormat="1" x14ac:dyDescent="0.25">
      <c r="A1338">
        <v>0</v>
      </c>
      <c r="B1338">
        <v>0</v>
      </c>
      <c r="C1338">
        <v>0</v>
      </c>
      <c r="D1338">
        <v>0</v>
      </c>
      <c r="E1338">
        <v>0</v>
      </c>
      <c r="F1338">
        <v>0</v>
      </c>
      <c r="G1338" s="12">
        <v>0</v>
      </c>
    </row>
    <row r="1339" spans="1:7" customFormat="1" x14ac:dyDescent="0.25">
      <c r="A1339">
        <v>0</v>
      </c>
      <c r="B1339">
        <v>0</v>
      </c>
      <c r="C1339">
        <v>0</v>
      </c>
      <c r="D1339">
        <v>0</v>
      </c>
      <c r="E1339">
        <v>0</v>
      </c>
      <c r="F1339">
        <v>0</v>
      </c>
      <c r="G1339" s="12">
        <v>0</v>
      </c>
    </row>
    <row r="1340" spans="1:7" customFormat="1" x14ac:dyDescent="0.25">
      <c r="A1340">
        <v>0</v>
      </c>
      <c r="B1340">
        <v>0</v>
      </c>
      <c r="C1340">
        <v>0</v>
      </c>
      <c r="D1340">
        <v>0</v>
      </c>
      <c r="E1340">
        <v>0</v>
      </c>
      <c r="F1340">
        <v>0</v>
      </c>
      <c r="G1340" s="12">
        <v>0</v>
      </c>
    </row>
    <row r="1341" spans="1:7" customFormat="1" x14ac:dyDescent="0.25">
      <c r="A1341">
        <v>0</v>
      </c>
      <c r="B1341">
        <v>0</v>
      </c>
      <c r="C1341">
        <v>0</v>
      </c>
      <c r="D1341">
        <v>0</v>
      </c>
      <c r="E1341">
        <v>0</v>
      </c>
      <c r="F1341">
        <v>0</v>
      </c>
      <c r="G1341" s="12">
        <v>0</v>
      </c>
    </row>
    <row r="1342" spans="1:7" customFormat="1" x14ac:dyDescent="0.25">
      <c r="A1342">
        <v>0</v>
      </c>
      <c r="B1342">
        <v>0</v>
      </c>
      <c r="C1342">
        <v>0</v>
      </c>
      <c r="D1342">
        <v>0</v>
      </c>
      <c r="E1342">
        <v>0</v>
      </c>
      <c r="F1342">
        <v>0</v>
      </c>
      <c r="G1342" s="12">
        <v>0</v>
      </c>
    </row>
    <row r="1343" spans="1:7" customFormat="1" x14ac:dyDescent="0.25">
      <c r="A1343">
        <v>0</v>
      </c>
      <c r="B1343">
        <v>0</v>
      </c>
      <c r="C1343">
        <v>0</v>
      </c>
      <c r="D1343">
        <v>0</v>
      </c>
      <c r="E1343">
        <v>0</v>
      </c>
      <c r="F1343">
        <v>0</v>
      </c>
      <c r="G1343" s="12">
        <v>0</v>
      </c>
    </row>
    <row r="1344" spans="1:7" customFormat="1" x14ac:dyDescent="0.25">
      <c r="A1344">
        <v>0</v>
      </c>
      <c r="B1344">
        <v>0</v>
      </c>
      <c r="C1344">
        <v>0</v>
      </c>
      <c r="D1344">
        <v>0</v>
      </c>
      <c r="E1344">
        <v>0</v>
      </c>
      <c r="F1344">
        <v>0</v>
      </c>
      <c r="G1344" s="12">
        <v>0</v>
      </c>
    </row>
    <row r="1345" spans="1:7" customFormat="1" x14ac:dyDescent="0.25">
      <c r="A1345">
        <v>0</v>
      </c>
      <c r="B1345">
        <v>0</v>
      </c>
      <c r="C1345">
        <v>0</v>
      </c>
      <c r="D1345">
        <v>0</v>
      </c>
      <c r="E1345">
        <v>0</v>
      </c>
      <c r="F1345">
        <v>0</v>
      </c>
      <c r="G1345" s="12">
        <v>0</v>
      </c>
    </row>
    <row r="1346" spans="1:7" customFormat="1" x14ac:dyDescent="0.25">
      <c r="A1346">
        <v>0</v>
      </c>
      <c r="B1346">
        <v>0</v>
      </c>
      <c r="C1346">
        <v>0</v>
      </c>
      <c r="D1346">
        <v>0</v>
      </c>
      <c r="E1346">
        <v>0</v>
      </c>
      <c r="F1346">
        <v>0</v>
      </c>
      <c r="G1346" s="12">
        <v>0</v>
      </c>
    </row>
    <row r="1347" spans="1:7" customFormat="1" x14ac:dyDescent="0.25">
      <c r="A1347">
        <v>0</v>
      </c>
      <c r="B1347">
        <v>0</v>
      </c>
      <c r="C1347">
        <v>0</v>
      </c>
      <c r="D1347">
        <v>0</v>
      </c>
      <c r="E1347">
        <v>0</v>
      </c>
      <c r="F1347">
        <v>0</v>
      </c>
      <c r="G1347" s="12">
        <v>0</v>
      </c>
    </row>
    <row r="1348" spans="1:7" customFormat="1" x14ac:dyDescent="0.25">
      <c r="A1348">
        <v>0</v>
      </c>
      <c r="B1348">
        <v>0</v>
      </c>
      <c r="C1348">
        <v>0</v>
      </c>
      <c r="D1348">
        <v>0</v>
      </c>
      <c r="E1348">
        <v>0</v>
      </c>
      <c r="F1348">
        <v>0</v>
      </c>
      <c r="G1348" s="12">
        <v>0</v>
      </c>
    </row>
    <row r="1349" spans="1:7" customFormat="1" x14ac:dyDescent="0.25">
      <c r="A1349">
        <v>0</v>
      </c>
      <c r="B1349">
        <v>0</v>
      </c>
      <c r="C1349">
        <v>0</v>
      </c>
      <c r="D1349">
        <v>0</v>
      </c>
      <c r="E1349">
        <v>0</v>
      </c>
      <c r="F1349">
        <v>0</v>
      </c>
      <c r="G1349" s="12">
        <v>0</v>
      </c>
    </row>
    <row r="1350" spans="1:7" customFormat="1" x14ac:dyDescent="0.25">
      <c r="A1350">
        <v>0</v>
      </c>
      <c r="B1350">
        <v>0</v>
      </c>
      <c r="C1350">
        <v>0</v>
      </c>
      <c r="D1350">
        <v>0</v>
      </c>
      <c r="E1350">
        <v>0</v>
      </c>
      <c r="F1350">
        <v>0</v>
      </c>
      <c r="G1350" s="12">
        <v>0</v>
      </c>
    </row>
    <row r="1351" spans="1:7" customFormat="1" x14ac:dyDescent="0.25">
      <c r="A1351">
        <v>0</v>
      </c>
      <c r="B1351">
        <v>0</v>
      </c>
      <c r="C1351">
        <v>0</v>
      </c>
      <c r="D1351">
        <v>0</v>
      </c>
      <c r="E1351">
        <v>0</v>
      </c>
      <c r="F1351">
        <v>0</v>
      </c>
      <c r="G1351" s="12">
        <v>0</v>
      </c>
    </row>
    <row r="1352" spans="1:7" customFormat="1" x14ac:dyDescent="0.25">
      <c r="A1352">
        <v>0</v>
      </c>
      <c r="B1352">
        <v>0</v>
      </c>
      <c r="C1352">
        <v>0</v>
      </c>
      <c r="D1352">
        <v>0</v>
      </c>
      <c r="E1352">
        <v>0</v>
      </c>
      <c r="F1352">
        <v>0</v>
      </c>
      <c r="G1352" s="12">
        <v>0</v>
      </c>
    </row>
    <row r="1353" spans="1:7" customFormat="1" x14ac:dyDescent="0.25">
      <c r="A1353">
        <v>0</v>
      </c>
      <c r="B1353">
        <v>0</v>
      </c>
      <c r="C1353">
        <v>0</v>
      </c>
      <c r="D1353">
        <v>0</v>
      </c>
      <c r="E1353">
        <v>0</v>
      </c>
      <c r="F1353">
        <v>0</v>
      </c>
      <c r="G1353" s="12">
        <v>0</v>
      </c>
    </row>
    <row r="1354" spans="1:7" customFormat="1" x14ac:dyDescent="0.25">
      <c r="A1354">
        <v>0</v>
      </c>
      <c r="B1354">
        <v>0</v>
      </c>
      <c r="C1354">
        <v>0</v>
      </c>
      <c r="D1354">
        <v>0</v>
      </c>
      <c r="E1354">
        <v>0</v>
      </c>
      <c r="F1354">
        <v>0</v>
      </c>
      <c r="G1354" s="12">
        <v>0</v>
      </c>
    </row>
    <row r="1355" spans="1:7" customFormat="1" x14ac:dyDescent="0.25">
      <c r="A1355">
        <v>0</v>
      </c>
      <c r="B1355">
        <v>0</v>
      </c>
      <c r="C1355">
        <v>0</v>
      </c>
      <c r="D1355">
        <v>0</v>
      </c>
      <c r="E1355">
        <v>0</v>
      </c>
      <c r="F1355">
        <v>0</v>
      </c>
      <c r="G1355" s="12">
        <v>0</v>
      </c>
    </row>
    <row r="1356" spans="1:7" customFormat="1" x14ac:dyDescent="0.25">
      <c r="A1356">
        <v>0</v>
      </c>
      <c r="B1356">
        <v>0</v>
      </c>
      <c r="C1356">
        <v>0</v>
      </c>
      <c r="D1356">
        <v>0</v>
      </c>
      <c r="E1356">
        <v>0</v>
      </c>
      <c r="F1356">
        <v>0</v>
      </c>
      <c r="G1356" s="12">
        <v>0</v>
      </c>
    </row>
    <row r="1357" spans="1:7" customFormat="1" x14ac:dyDescent="0.25">
      <c r="A1357">
        <v>0</v>
      </c>
      <c r="B1357">
        <v>0</v>
      </c>
      <c r="C1357">
        <v>0</v>
      </c>
      <c r="D1357">
        <v>0</v>
      </c>
      <c r="E1357">
        <v>0</v>
      </c>
      <c r="F1357">
        <v>0</v>
      </c>
      <c r="G1357" s="12">
        <v>0</v>
      </c>
    </row>
    <row r="1358" spans="1:7" customFormat="1" x14ac:dyDescent="0.25">
      <c r="A1358">
        <v>0</v>
      </c>
      <c r="B1358">
        <v>0</v>
      </c>
      <c r="C1358">
        <v>0</v>
      </c>
      <c r="D1358">
        <v>0</v>
      </c>
      <c r="E1358">
        <v>0</v>
      </c>
      <c r="F1358">
        <v>0</v>
      </c>
      <c r="G1358" s="12">
        <v>0</v>
      </c>
    </row>
    <row r="1359" spans="1:7" customFormat="1" x14ac:dyDescent="0.25">
      <c r="A1359">
        <v>0</v>
      </c>
      <c r="B1359">
        <v>0</v>
      </c>
      <c r="C1359">
        <v>0</v>
      </c>
      <c r="D1359">
        <v>0</v>
      </c>
      <c r="E1359">
        <v>0</v>
      </c>
      <c r="F1359">
        <v>0</v>
      </c>
      <c r="G1359" s="12">
        <v>0</v>
      </c>
    </row>
    <row r="1360" spans="1:7" customFormat="1" x14ac:dyDescent="0.25">
      <c r="A1360">
        <v>0</v>
      </c>
      <c r="B1360">
        <v>0</v>
      </c>
      <c r="C1360">
        <v>0</v>
      </c>
      <c r="D1360">
        <v>0</v>
      </c>
      <c r="E1360">
        <v>0</v>
      </c>
      <c r="F1360">
        <v>0</v>
      </c>
      <c r="G1360" s="12">
        <v>0</v>
      </c>
    </row>
    <row r="1361" spans="1:7" customFormat="1" x14ac:dyDescent="0.25">
      <c r="A1361">
        <v>0</v>
      </c>
      <c r="B1361">
        <v>0</v>
      </c>
      <c r="C1361">
        <v>0</v>
      </c>
      <c r="D1361">
        <v>0</v>
      </c>
      <c r="E1361">
        <v>0</v>
      </c>
      <c r="F1361">
        <v>0</v>
      </c>
      <c r="G1361" s="12">
        <v>0</v>
      </c>
    </row>
    <row r="1362" spans="1:7" customFormat="1" x14ac:dyDescent="0.25">
      <c r="A1362">
        <v>0</v>
      </c>
      <c r="B1362">
        <v>0</v>
      </c>
      <c r="C1362">
        <v>0</v>
      </c>
      <c r="D1362">
        <v>0</v>
      </c>
      <c r="E1362">
        <v>0</v>
      </c>
      <c r="F1362">
        <v>0</v>
      </c>
      <c r="G1362" s="12">
        <v>0</v>
      </c>
    </row>
    <row r="1363" spans="1:7" customFormat="1" x14ac:dyDescent="0.25">
      <c r="A1363">
        <v>0</v>
      </c>
      <c r="B1363">
        <v>0</v>
      </c>
      <c r="C1363">
        <v>0</v>
      </c>
      <c r="D1363">
        <v>0</v>
      </c>
      <c r="E1363">
        <v>0</v>
      </c>
      <c r="F1363">
        <v>0</v>
      </c>
      <c r="G1363" s="12">
        <v>0</v>
      </c>
    </row>
    <row r="1364" spans="1:7" customFormat="1" x14ac:dyDescent="0.25">
      <c r="A1364">
        <v>0</v>
      </c>
      <c r="B1364">
        <v>0</v>
      </c>
      <c r="C1364">
        <v>0</v>
      </c>
      <c r="D1364">
        <v>0</v>
      </c>
      <c r="E1364">
        <v>0</v>
      </c>
      <c r="F1364">
        <v>0</v>
      </c>
      <c r="G1364" s="12">
        <v>0</v>
      </c>
    </row>
    <row r="1365" spans="1:7" customFormat="1" x14ac:dyDescent="0.25">
      <c r="A1365">
        <v>0</v>
      </c>
      <c r="B1365">
        <v>0</v>
      </c>
      <c r="C1365">
        <v>0</v>
      </c>
      <c r="D1365">
        <v>0</v>
      </c>
      <c r="E1365">
        <v>0</v>
      </c>
      <c r="F1365">
        <v>0</v>
      </c>
      <c r="G1365" s="12">
        <v>0</v>
      </c>
    </row>
    <row r="1366" spans="1:7" customFormat="1" x14ac:dyDescent="0.25">
      <c r="A1366">
        <v>0</v>
      </c>
      <c r="B1366">
        <v>0</v>
      </c>
      <c r="C1366">
        <v>0</v>
      </c>
      <c r="D1366">
        <v>0</v>
      </c>
      <c r="E1366">
        <v>0</v>
      </c>
      <c r="F1366">
        <v>0</v>
      </c>
      <c r="G1366" s="12">
        <v>0</v>
      </c>
    </row>
    <row r="1367" spans="1:7" customFormat="1" x14ac:dyDescent="0.25">
      <c r="A1367">
        <v>0</v>
      </c>
      <c r="B1367">
        <v>0</v>
      </c>
      <c r="C1367">
        <v>0</v>
      </c>
      <c r="D1367">
        <v>0</v>
      </c>
      <c r="E1367">
        <v>0</v>
      </c>
      <c r="F1367">
        <v>0</v>
      </c>
      <c r="G1367" s="12">
        <v>0</v>
      </c>
    </row>
    <row r="1368" spans="1:7" customFormat="1" x14ac:dyDescent="0.25">
      <c r="A1368">
        <v>0</v>
      </c>
      <c r="B1368">
        <v>0</v>
      </c>
      <c r="C1368">
        <v>0</v>
      </c>
      <c r="D1368">
        <v>0</v>
      </c>
      <c r="E1368">
        <v>0</v>
      </c>
      <c r="F1368">
        <v>0</v>
      </c>
      <c r="G1368" s="12">
        <v>0</v>
      </c>
    </row>
    <row r="1369" spans="1:7" customFormat="1" x14ac:dyDescent="0.25">
      <c r="A1369">
        <v>0</v>
      </c>
      <c r="B1369">
        <v>0</v>
      </c>
      <c r="C1369">
        <v>0</v>
      </c>
      <c r="D1369">
        <v>0</v>
      </c>
      <c r="E1369">
        <v>0</v>
      </c>
      <c r="F1369">
        <v>0</v>
      </c>
      <c r="G1369" s="12">
        <v>0</v>
      </c>
    </row>
    <row r="1370" spans="1:7" customFormat="1" x14ac:dyDescent="0.25">
      <c r="A1370">
        <v>0</v>
      </c>
      <c r="B1370">
        <v>0</v>
      </c>
      <c r="C1370">
        <v>0</v>
      </c>
      <c r="D1370">
        <v>0</v>
      </c>
      <c r="E1370">
        <v>0</v>
      </c>
      <c r="F1370">
        <v>0</v>
      </c>
      <c r="G1370" s="12">
        <v>0</v>
      </c>
    </row>
    <row r="1371" spans="1:7" customFormat="1" x14ac:dyDescent="0.25">
      <c r="A1371">
        <v>0</v>
      </c>
      <c r="B1371">
        <v>0</v>
      </c>
      <c r="C1371">
        <v>0</v>
      </c>
      <c r="D1371">
        <v>0</v>
      </c>
      <c r="E1371">
        <v>0</v>
      </c>
      <c r="F1371">
        <v>0</v>
      </c>
      <c r="G1371" s="12">
        <v>0</v>
      </c>
    </row>
    <row r="1372" spans="1:7" customFormat="1" x14ac:dyDescent="0.25">
      <c r="A1372">
        <v>0</v>
      </c>
      <c r="B1372">
        <v>0</v>
      </c>
      <c r="C1372">
        <v>0</v>
      </c>
      <c r="D1372">
        <v>0</v>
      </c>
      <c r="E1372">
        <v>0</v>
      </c>
      <c r="F1372">
        <v>0</v>
      </c>
      <c r="G1372" s="12">
        <v>0</v>
      </c>
    </row>
    <row r="1373" spans="1:7" customFormat="1" x14ac:dyDescent="0.25">
      <c r="A1373">
        <v>0</v>
      </c>
      <c r="B1373">
        <v>0</v>
      </c>
      <c r="C1373">
        <v>0</v>
      </c>
      <c r="D1373">
        <v>0</v>
      </c>
      <c r="E1373">
        <v>0</v>
      </c>
      <c r="F1373">
        <v>0</v>
      </c>
      <c r="G1373" s="12">
        <v>0</v>
      </c>
    </row>
    <row r="1374" spans="1:7" customFormat="1" x14ac:dyDescent="0.25">
      <c r="A1374">
        <v>0</v>
      </c>
      <c r="B1374">
        <v>0</v>
      </c>
      <c r="C1374">
        <v>0</v>
      </c>
      <c r="D1374">
        <v>0</v>
      </c>
      <c r="E1374">
        <v>0</v>
      </c>
      <c r="F1374">
        <v>0</v>
      </c>
      <c r="G1374" s="12">
        <v>0</v>
      </c>
    </row>
    <row r="1375" spans="1:7" customFormat="1" x14ac:dyDescent="0.25">
      <c r="A1375">
        <v>0</v>
      </c>
      <c r="B1375">
        <v>0</v>
      </c>
      <c r="C1375">
        <v>0</v>
      </c>
      <c r="D1375">
        <v>0</v>
      </c>
      <c r="E1375">
        <v>0</v>
      </c>
      <c r="F1375">
        <v>0</v>
      </c>
      <c r="G1375" s="12">
        <v>0</v>
      </c>
    </row>
    <row r="1376" spans="1:7" customFormat="1" x14ac:dyDescent="0.25">
      <c r="A1376">
        <v>0</v>
      </c>
      <c r="B1376">
        <v>0</v>
      </c>
      <c r="C1376">
        <v>0</v>
      </c>
      <c r="D1376">
        <v>0</v>
      </c>
      <c r="E1376">
        <v>0</v>
      </c>
      <c r="F1376">
        <v>0</v>
      </c>
      <c r="G1376" s="12">
        <v>0</v>
      </c>
    </row>
    <row r="1377" spans="1:7" customFormat="1" x14ac:dyDescent="0.25">
      <c r="A1377">
        <v>0</v>
      </c>
      <c r="B1377">
        <v>0</v>
      </c>
      <c r="C1377">
        <v>0</v>
      </c>
      <c r="D1377">
        <v>0</v>
      </c>
      <c r="E1377">
        <v>0</v>
      </c>
      <c r="F1377">
        <v>0</v>
      </c>
      <c r="G1377" s="12">
        <v>0</v>
      </c>
    </row>
    <row r="1378" spans="1:7" customFormat="1" x14ac:dyDescent="0.25">
      <c r="A1378">
        <v>0</v>
      </c>
      <c r="B1378">
        <v>0</v>
      </c>
      <c r="C1378">
        <v>0</v>
      </c>
      <c r="D1378">
        <v>0</v>
      </c>
      <c r="E1378">
        <v>0</v>
      </c>
      <c r="F1378">
        <v>0</v>
      </c>
      <c r="G1378" s="12">
        <v>0</v>
      </c>
    </row>
    <row r="1379" spans="1:7" customFormat="1" x14ac:dyDescent="0.25">
      <c r="A1379">
        <v>0</v>
      </c>
      <c r="B1379">
        <v>0</v>
      </c>
      <c r="C1379">
        <v>0</v>
      </c>
      <c r="D1379">
        <v>0</v>
      </c>
      <c r="E1379">
        <v>0</v>
      </c>
      <c r="F1379">
        <v>0</v>
      </c>
      <c r="G1379" s="12">
        <v>0</v>
      </c>
    </row>
    <row r="1380" spans="1:7" customFormat="1" x14ac:dyDescent="0.25">
      <c r="A1380">
        <v>0</v>
      </c>
      <c r="B1380">
        <v>0</v>
      </c>
      <c r="C1380">
        <v>0</v>
      </c>
      <c r="D1380">
        <v>0</v>
      </c>
      <c r="E1380">
        <v>0</v>
      </c>
      <c r="F1380">
        <v>0</v>
      </c>
      <c r="G1380" s="12">
        <v>0</v>
      </c>
    </row>
    <row r="1381" spans="1:7" customFormat="1" x14ac:dyDescent="0.25">
      <c r="A1381">
        <v>0</v>
      </c>
      <c r="B1381">
        <v>0</v>
      </c>
      <c r="C1381">
        <v>0</v>
      </c>
      <c r="D1381">
        <v>0</v>
      </c>
      <c r="E1381">
        <v>0</v>
      </c>
      <c r="F1381">
        <v>0</v>
      </c>
      <c r="G1381" s="12">
        <v>0</v>
      </c>
    </row>
    <row r="1382" spans="1:7" customFormat="1" x14ac:dyDescent="0.25">
      <c r="A1382">
        <v>0</v>
      </c>
      <c r="B1382">
        <v>0</v>
      </c>
      <c r="C1382">
        <v>0</v>
      </c>
      <c r="D1382">
        <v>0</v>
      </c>
      <c r="E1382">
        <v>0</v>
      </c>
      <c r="F1382">
        <v>0</v>
      </c>
      <c r="G1382" s="12">
        <v>0</v>
      </c>
    </row>
    <row r="1383" spans="1:7" customFormat="1" x14ac:dyDescent="0.25">
      <c r="A1383">
        <v>0</v>
      </c>
      <c r="B1383">
        <v>0</v>
      </c>
      <c r="C1383">
        <v>0</v>
      </c>
      <c r="D1383">
        <v>0</v>
      </c>
      <c r="E1383">
        <v>0</v>
      </c>
      <c r="F1383">
        <v>0</v>
      </c>
      <c r="G1383" s="12">
        <v>0</v>
      </c>
    </row>
    <row r="1384" spans="1:7" customFormat="1" x14ac:dyDescent="0.25">
      <c r="A1384">
        <v>0</v>
      </c>
      <c r="B1384">
        <v>0</v>
      </c>
      <c r="C1384">
        <v>0</v>
      </c>
      <c r="D1384">
        <v>0</v>
      </c>
      <c r="E1384">
        <v>0</v>
      </c>
      <c r="F1384">
        <v>0</v>
      </c>
      <c r="G1384" s="12">
        <v>0</v>
      </c>
    </row>
    <row r="1385" spans="1:7" customFormat="1" x14ac:dyDescent="0.25">
      <c r="A1385">
        <v>0</v>
      </c>
      <c r="B1385">
        <v>0</v>
      </c>
      <c r="C1385">
        <v>0</v>
      </c>
      <c r="D1385">
        <v>0</v>
      </c>
      <c r="E1385">
        <v>0</v>
      </c>
      <c r="F1385">
        <v>0</v>
      </c>
      <c r="G1385" s="12">
        <v>0</v>
      </c>
    </row>
    <row r="1386" spans="1:7" customFormat="1" x14ac:dyDescent="0.25">
      <c r="A1386">
        <v>0</v>
      </c>
      <c r="B1386">
        <v>0</v>
      </c>
      <c r="C1386">
        <v>0</v>
      </c>
      <c r="D1386">
        <v>0</v>
      </c>
      <c r="E1386">
        <v>0</v>
      </c>
      <c r="F1386">
        <v>0</v>
      </c>
      <c r="G1386" s="12">
        <v>0</v>
      </c>
    </row>
    <row r="1387" spans="1:7" customFormat="1" x14ac:dyDescent="0.25">
      <c r="A1387">
        <v>0</v>
      </c>
      <c r="B1387">
        <v>0</v>
      </c>
      <c r="C1387">
        <v>0</v>
      </c>
      <c r="D1387">
        <v>0</v>
      </c>
      <c r="E1387">
        <v>0</v>
      </c>
      <c r="F1387">
        <v>0</v>
      </c>
      <c r="G1387" s="12">
        <v>0</v>
      </c>
    </row>
    <row r="1388" spans="1:7" customFormat="1" x14ac:dyDescent="0.25">
      <c r="A1388">
        <v>0</v>
      </c>
      <c r="B1388">
        <v>0</v>
      </c>
      <c r="C1388">
        <v>0</v>
      </c>
      <c r="D1388">
        <v>0</v>
      </c>
      <c r="E1388">
        <v>0</v>
      </c>
      <c r="F1388">
        <v>0</v>
      </c>
      <c r="G1388" s="12">
        <v>0</v>
      </c>
    </row>
    <row r="1389" spans="1:7" customFormat="1" x14ac:dyDescent="0.25">
      <c r="A1389">
        <v>0</v>
      </c>
      <c r="B1389">
        <v>0</v>
      </c>
      <c r="C1389">
        <v>0</v>
      </c>
      <c r="D1389">
        <v>0</v>
      </c>
      <c r="E1389">
        <v>0</v>
      </c>
      <c r="F1389">
        <v>0</v>
      </c>
      <c r="G1389" s="12">
        <v>0</v>
      </c>
    </row>
    <row r="1390" spans="1:7" customFormat="1" x14ac:dyDescent="0.25">
      <c r="A1390">
        <v>0</v>
      </c>
      <c r="B1390">
        <v>0</v>
      </c>
      <c r="C1390">
        <v>0</v>
      </c>
      <c r="D1390">
        <v>0</v>
      </c>
      <c r="E1390">
        <v>0</v>
      </c>
      <c r="F1390">
        <v>0</v>
      </c>
      <c r="G1390" s="12">
        <v>0</v>
      </c>
    </row>
    <row r="1391" spans="1:7" customFormat="1" x14ac:dyDescent="0.25">
      <c r="A1391">
        <v>0</v>
      </c>
      <c r="B1391">
        <v>0</v>
      </c>
      <c r="C1391">
        <v>0</v>
      </c>
      <c r="D1391">
        <v>0</v>
      </c>
      <c r="E1391">
        <v>0</v>
      </c>
      <c r="F1391">
        <v>0</v>
      </c>
      <c r="G1391" s="12">
        <v>0</v>
      </c>
    </row>
    <row r="1392" spans="1:7" customFormat="1" x14ac:dyDescent="0.25">
      <c r="A1392">
        <v>0</v>
      </c>
      <c r="B1392">
        <v>0</v>
      </c>
      <c r="C1392">
        <v>0</v>
      </c>
      <c r="D1392">
        <v>0</v>
      </c>
      <c r="E1392">
        <v>0</v>
      </c>
      <c r="F1392">
        <v>0</v>
      </c>
      <c r="G1392" s="12">
        <v>0</v>
      </c>
    </row>
    <row r="1393" spans="1:7" customFormat="1" x14ac:dyDescent="0.25">
      <c r="A1393">
        <v>0</v>
      </c>
      <c r="B1393">
        <v>0</v>
      </c>
      <c r="C1393">
        <v>0</v>
      </c>
      <c r="D1393">
        <v>0</v>
      </c>
      <c r="E1393">
        <v>0</v>
      </c>
      <c r="F1393">
        <v>0</v>
      </c>
      <c r="G1393" s="12">
        <v>0</v>
      </c>
    </row>
    <row r="1394" spans="1:7" customFormat="1" x14ac:dyDescent="0.25">
      <c r="A1394">
        <v>0</v>
      </c>
      <c r="B1394">
        <v>0</v>
      </c>
      <c r="C1394">
        <v>0</v>
      </c>
      <c r="D1394">
        <v>0</v>
      </c>
      <c r="E1394">
        <v>0</v>
      </c>
      <c r="F1394">
        <v>0</v>
      </c>
      <c r="G1394" s="12">
        <v>0</v>
      </c>
    </row>
    <row r="1395" spans="1:7" customFormat="1" x14ac:dyDescent="0.25">
      <c r="A1395">
        <v>0</v>
      </c>
      <c r="B1395">
        <v>0</v>
      </c>
      <c r="C1395">
        <v>0</v>
      </c>
      <c r="D1395">
        <v>0</v>
      </c>
      <c r="E1395">
        <v>0</v>
      </c>
      <c r="F1395">
        <v>0</v>
      </c>
      <c r="G1395" s="12">
        <v>0</v>
      </c>
    </row>
    <row r="1396" spans="1:7" customFormat="1" x14ac:dyDescent="0.25">
      <c r="A1396">
        <v>0</v>
      </c>
      <c r="B1396">
        <v>0</v>
      </c>
      <c r="C1396">
        <v>0</v>
      </c>
      <c r="D1396">
        <v>0</v>
      </c>
      <c r="E1396">
        <v>0</v>
      </c>
      <c r="F1396">
        <v>0</v>
      </c>
      <c r="G1396" s="12">
        <v>0</v>
      </c>
    </row>
    <row r="1397" spans="1:7" customFormat="1" x14ac:dyDescent="0.25">
      <c r="A1397">
        <v>0</v>
      </c>
      <c r="B1397">
        <v>0</v>
      </c>
      <c r="C1397">
        <v>0</v>
      </c>
      <c r="D1397">
        <v>0</v>
      </c>
      <c r="E1397">
        <v>0</v>
      </c>
      <c r="F1397">
        <v>0</v>
      </c>
      <c r="G1397" s="12">
        <v>0</v>
      </c>
    </row>
    <row r="1398" spans="1:7" customFormat="1" x14ac:dyDescent="0.25">
      <c r="A1398">
        <v>0</v>
      </c>
      <c r="B1398">
        <v>0</v>
      </c>
      <c r="C1398">
        <v>0</v>
      </c>
      <c r="D1398">
        <v>0</v>
      </c>
      <c r="E1398">
        <v>0</v>
      </c>
      <c r="F1398">
        <v>0</v>
      </c>
      <c r="G1398" s="12">
        <v>0</v>
      </c>
    </row>
    <row r="1399" spans="1:7" customFormat="1" x14ac:dyDescent="0.25">
      <c r="A1399">
        <v>0</v>
      </c>
      <c r="B1399">
        <v>0</v>
      </c>
      <c r="C1399">
        <v>0</v>
      </c>
      <c r="D1399">
        <v>0</v>
      </c>
      <c r="E1399">
        <v>0</v>
      </c>
      <c r="F1399">
        <v>0</v>
      </c>
      <c r="G1399" s="12">
        <v>0</v>
      </c>
    </row>
    <row r="1400" spans="1:7" customFormat="1" x14ac:dyDescent="0.25">
      <c r="A1400">
        <v>0</v>
      </c>
      <c r="B1400">
        <v>0</v>
      </c>
      <c r="C1400">
        <v>0</v>
      </c>
      <c r="D1400">
        <v>0</v>
      </c>
      <c r="E1400">
        <v>0</v>
      </c>
      <c r="F1400">
        <v>0</v>
      </c>
      <c r="G1400" s="12">
        <v>0</v>
      </c>
    </row>
    <row r="1401" spans="1:7" customFormat="1" x14ac:dyDescent="0.25">
      <c r="A1401">
        <v>0</v>
      </c>
      <c r="B1401">
        <v>0</v>
      </c>
      <c r="C1401">
        <v>0</v>
      </c>
      <c r="D1401">
        <v>0</v>
      </c>
      <c r="E1401">
        <v>0</v>
      </c>
      <c r="F1401">
        <v>0</v>
      </c>
      <c r="G1401" s="12">
        <v>0</v>
      </c>
    </row>
    <row r="1402" spans="1:7" customFormat="1" x14ac:dyDescent="0.25">
      <c r="A1402">
        <v>0</v>
      </c>
      <c r="B1402">
        <v>0</v>
      </c>
      <c r="C1402">
        <v>0</v>
      </c>
      <c r="D1402">
        <v>0</v>
      </c>
      <c r="E1402">
        <v>0</v>
      </c>
      <c r="F1402">
        <v>0</v>
      </c>
      <c r="G1402" s="12">
        <v>0</v>
      </c>
    </row>
    <row r="1403" spans="1:7" customFormat="1" x14ac:dyDescent="0.25">
      <c r="A1403">
        <v>0</v>
      </c>
      <c r="B1403">
        <v>0</v>
      </c>
      <c r="C1403">
        <v>0</v>
      </c>
      <c r="D1403">
        <v>0</v>
      </c>
      <c r="E1403">
        <v>0</v>
      </c>
      <c r="F1403">
        <v>0</v>
      </c>
      <c r="G1403" s="12">
        <v>0</v>
      </c>
    </row>
    <row r="1404" spans="1:7" customFormat="1" x14ac:dyDescent="0.25">
      <c r="A1404">
        <v>0</v>
      </c>
      <c r="B1404">
        <v>0</v>
      </c>
      <c r="C1404">
        <v>0</v>
      </c>
      <c r="D1404">
        <v>0</v>
      </c>
      <c r="E1404">
        <v>0</v>
      </c>
      <c r="F1404">
        <v>0</v>
      </c>
      <c r="G1404" s="12">
        <v>0</v>
      </c>
    </row>
    <row r="1405" spans="1:7" customFormat="1" x14ac:dyDescent="0.25">
      <c r="A1405">
        <v>0</v>
      </c>
      <c r="B1405">
        <v>0</v>
      </c>
      <c r="C1405">
        <v>0</v>
      </c>
      <c r="D1405">
        <v>0</v>
      </c>
      <c r="E1405">
        <v>0</v>
      </c>
      <c r="F1405">
        <v>0</v>
      </c>
      <c r="G1405" s="12">
        <v>0</v>
      </c>
    </row>
    <row r="1406" spans="1:7" customFormat="1" x14ac:dyDescent="0.25">
      <c r="A1406">
        <v>0</v>
      </c>
      <c r="B1406">
        <v>0</v>
      </c>
      <c r="C1406">
        <v>0</v>
      </c>
      <c r="D1406">
        <v>0</v>
      </c>
      <c r="E1406">
        <v>0</v>
      </c>
      <c r="F1406">
        <v>0</v>
      </c>
      <c r="G1406" s="12">
        <v>0</v>
      </c>
    </row>
    <row r="1407" spans="1:7" customFormat="1" x14ac:dyDescent="0.25">
      <c r="A1407">
        <v>0</v>
      </c>
      <c r="B1407">
        <v>0</v>
      </c>
      <c r="C1407">
        <v>0</v>
      </c>
      <c r="D1407">
        <v>0</v>
      </c>
      <c r="E1407">
        <v>0</v>
      </c>
      <c r="F1407">
        <v>0</v>
      </c>
      <c r="G1407" s="12">
        <v>0</v>
      </c>
    </row>
    <row r="1408" spans="1:7" customFormat="1" x14ac:dyDescent="0.25">
      <c r="A1408">
        <v>0</v>
      </c>
      <c r="B1408">
        <v>0</v>
      </c>
      <c r="C1408">
        <v>0</v>
      </c>
      <c r="D1408">
        <v>0</v>
      </c>
      <c r="E1408">
        <v>0</v>
      </c>
      <c r="F1408">
        <v>0</v>
      </c>
      <c r="G1408" s="12">
        <v>0</v>
      </c>
    </row>
    <row r="1409" spans="1:7" customFormat="1" x14ac:dyDescent="0.25">
      <c r="A1409">
        <v>0</v>
      </c>
      <c r="B1409">
        <v>0</v>
      </c>
      <c r="C1409">
        <v>0</v>
      </c>
      <c r="D1409">
        <v>0</v>
      </c>
      <c r="E1409">
        <v>0</v>
      </c>
      <c r="F1409">
        <v>0</v>
      </c>
      <c r="G1409" s="12">
        <v>0</v>
      </c>
    </row>
    <row r="1410" spans="1:7" customFormat="1" x14ac:dyDescent="0.25">
      <c r="A1410">
        <v>0</v>
      </c>
      <c r="B1410">
        <v>0</v>
      </c>
      <c r="C1410">
        <v>0</v>
      </c>
      <c r="D1410">
        <v>0</v>
      </c>
      <c r="E1410">
        <v>0</v>
      </c>
      <c r="F1410">
        <v>0</v>
      </c>
      <c r="G1410" s="12">
        <v>0</v>
      </c>
    </row>
    <row r="1411" spans="1:7" customFormat="1" x14ac:dyDescent="0.25">
      <c r="A1411">
        <v>0</v>
      </c>
      <c r="B1411">
        <v>0</v>
      </c>
      <c r="C1411">
        <v>0</v>
      </c>
      <c r="D1411">
        <v>0</v>
      </c>
      <c r="E1411">
        <v>0</v>
      </c>
      <c r="F1411">
        <v>0</v>
      </c>
      <c r="G1411" s="12">
        <v>0</v>
      </c>
    </row>
    <row r="1412" spans="1:7" customFormat="1" x14ac:dyDescent="0.25">
      <c r="A1412">
        <v>0</v>
      </c>
      <c r="B1412">
        <v>0</v>
      </c>
      <c r="C1412">
        <v>0</v>
      </c>
      <c r="D1412">
        <v>0</v>
      </c>
      <c r="E1412">
        <v>0</v>
      </c>
      <c r="F1412">
        <v>0</v>
      </c>
      <c r="G1412" s="12">
        <v>0</v>
      </c>
    </row>
    <row r="1413" spans="1:7" customFormat="1" x14ac:dyDescent="0.25">
      <c r="A1413">
        <v>0</v>
      </c>
      <c r="B1413">
        <v>0</v>
      </c>
      <c r="C1413">
        <v>0</v>
      </c>
      <c r="D1413">
        <v>0</v>
      </c>
      <c r="E1413">
        <v>0</v>
      </c>
      <c r="F1413">
        <v>0</v>
      </c>
      <c r="G1413" s="12">
        <v>0</v>
      </c>
    </row>
    <row r="1414" spans="1:7" customFormat="1" x14ac:dyDescent="0.25">
      <c r="A1414">
        <v>0</v>
      </c>
      <c r="B1414">
        <v>0</v>
      </c>
      <c r="C1414">
        <v>0</v>
      </c>
      <c r="D1414">
        <v>0</v>
      </c>
      <c r="E1414">
        <v>0</v>
      </c>
      <c r="F1414">
        <v>0</v>
      </c>
      <c r="G1414" s="12">
        <v>0</v>
      </c>
    </row>
    <row r="1415" spans="1:7" customFormat="1" x14ac:dyDescent="0.25">
      <c r="A1415">
        <v>0</v>
      </c>
      <c r="B1415">
        <v>0</v>
      </c>
      <c r="C1415">
        <v>0</v>
      </c>
      <c r="D1415">
        <v>0</v>
      </c>
      <c r="E1415">
        <v>0</v>
      </c>
      <c r="F1415">
        <v>0</v>
      </c>
      <c r="G1415" s="12">
        <v>0</v>
      </c>
    </row>
    <row r="1416" spans="1:7" customFormat="1" x14ac:dyDescent="0.25">
      <c r="A1416">
        <v>0</v>
      </c>
      <c r="B1416">
        <v>0</v>
      </c>
      <c r="C1416">
        <v>0</v>
      </c>
      <c r="D1416">
        <v>0</v>
      </c>
      <c r="E1416">
        <v>0</v>
      </c>
      <c r="F1416">
        <v>0</v>
      </c>
      <c r="G1416" s="12">
        <v>0</v>
      </c>
    </row>
    <row r="1417" spans="1:7" customFormat="1" x14ac:dyDescent="0.25">
      <c r="A1417">
        <v>0</v>
      </c>
      <c r="B1417">
        <v>0</v>
      </c>
      <c r="C1417">
        <v>0</v>
      </c>
      <c r="D1417">
        <v>0</v>
      </c>
      <c r="E1417">
        <v>0</v>
      </c>
      <c r="F1417">
        <v>0</v>
      </c>
      <c r="G1417" s="12">
        <v>0</v>
      </c>
    </row>
    <row r="1418" spans="1:7" customFormat="1" x14ac:dyDescent="0.25">
      <c r="A1418">
        <v>0</v>
      </c>
      <c r="B1418">
        <v>0</v>
      </c>
      <c r="C1418">
        <v>0</v>
      </c>
      <c r="D1418">
        <v>0</v>
      </c>
      <c r="E1418">
        <v>0</v>
      </c>
      <c r="F1418">
        <v>0</v>
      </c>
      <c r="G1418" s="12">
        <v>0</v>
      </c>
    </row>
    <row r="1419" spans="1:7" customFormat="1" x14ac:dyDescent="0.25">
      <c r="A1419">
        <v>0</v>
      </c>
      <c r="B1419">
        <v>0</v>
      </c>
      <c r="C1419">
        <v>0</v>
      </c>
      <c r="D1419">
        <v>0</v>
      </c>
      <c r="E1419">
        <v>0</v>
      </c>
      <c r="F1419">
        <v>0</v>
      </c>
      <c r="G1419" s="12">
        <v>0</v>
      </c>
    </row>
    <row r="1420" spans="1:7" customFormat="1" x14ac:dyDescent="0.25">
      <c r="A1420">
        <v>0</v>
      </c>
      <c r="B1420">
        <v>0</v>
      </c>
      <c r="C1420">
        <v>0</v>
      </c>
      <c r="D1420">
        <v>0</v>
      </c>
      <c r="E1420">
        <v>0</v>
      </c>
      <c r="F1420">
        <v>0</v>
      </c>
      <c r="G1420" s="12">
        <v>0</v>
      </c>
    </row>
    <row r="1421" spans="1:7" customFormat="1" x14ac:dyDescent="0.25">
      <c r="A1421">
        <v>0</v>
      </c>
      <c r="B1421">
        <v>0</v>
      </c>
      <c r="C1421">
        <v>0</v>
      </c>
      <c r="D1421">
        <v>0</v>
      </c>
      <c r="E1421">
        <v>0</v>
      </c>
      <c r="F1421">
        <v>0</v>
      </c>
      <c r="G1421" s="12">
        <v>0</v>
      </c>
    </row>
    <row r="1422" spans="1:7" customFormat="1" x14ac:dyDescent="0.25">
      <c r="A1422">
        <v>0</v>
      </c>
      <c r="B1422">
        <v>0</v>
      </c>
      <c r="C1422">
        <v>0</v>
      </c>
      <c r="D1422">
        <v>0</v>
      </c>
      <c r="E1422">
        <v>0</v>
      </c>
      <c r="F1422">
        <v>0</v>
      </c>
      <c r="G1422" s="12">
        <v>0</v>
      </c>
    </row>
    <row r="1423" spans="1:7" customFormat="1" x14ac:dyDescent="0.25">
      <c r="A1423">
        <v>0</v>
      </c>
      <c r="B1423">
        <v>0</v>
      </c>
      <c r="C1423">
        <v>0</v>
      </c>
      <c r="D1423">
        <v>0</v>
      </c>
      <c r="E1423">
        <v>0</v>
      </c>
      <c r="F1423">
        <v>0</v>
      </c>
      <c r="G1423" s="12">
        <v>0</v>
      </c>
    </row>
    <row r="1424" spans="1:7" customFormat="1" x14ac:dyDescent="0.25">
      <c r="A1424">
        <v>0</v>
      </c>
      <c r="B1424">
        <v>0</v>
      </c>
      <c r="C1424">
        <v>0</v>
      </c>
      <c r="D1424">
        <v>0</v>
      </c>
      <c r="E1424">
        <v>0</v>
      </c>
      <c r="F1424">
        <v>0</v>
      </c>
      <c r="G1424" s="12">
        <v>0</v>
      </c>
    </row>
    <row r="1425" spans="1:7" customFormat="1" x14ac:dyDescent="0.25">
      <c r="A1425">
        <v>0</v>
      </c>
      <c r="B1425">
        <v>0</v>
      </c>
      <c r="C1425">
        <v>0</v>
      </c>
      <c r="D1425">
        <v>0</v>
      </c>
      <c r="E1425">
        <v>0</v>
      </c>
      <c r="F1425">
        <v>0</v>
      </c>
      <c r="G1425" s="12">
        <v>0</v>
      </c>
    </row>
    <row r="1426" spans="1:7" customFormat="1" x14ac:dyDescent="0.25">
      <c r="A1426">
        <v>0</v>
      </c>
      <c r="B1426">
        <v>0</v>
      </c>
      <c r="C1426">
        <v>0</v>
      </c>
      <c r="D1426">
        <v>0</v>
      </c>
      <c r="E1426">
        <v>0</v>
      </c>
      <c r="F1426">
        <v>0</v>
      </c>
      <c r="G1426" s="12">
        <v>0</v>
      </c>
    </row>
    <row r="1427" spans="1:7" customFormat="1" x14ac:dyDescent="0.25">
      <c r="A1427">
        <v>0</v>
      </c>
      <c r="B1427">
        <v>0</v>
      </c>
      <c r="C1427">
        <v>0</v>
      </c>
      <c r="D1427">
        <v>0</v>
      </c>
      <c r="E1427">
        <v>0</v>
      </c>
      <c r="F1427">
        <v>0</v>
      </c>
      <c r="G1427" s="12">
        <v>0</v>
      </c>
    </row>
    <row r="1428" spans="1:7" customFormat="1" x14ac:dyDescent="0.25">
      <c r="A1428">
        <v>0</v>
      </c>
      <c r="B1428">
        <v>0</v>
      </c>
      <c r="C1428">
        <v>0</v>
      </c>
      <c r="D1428">
        <v>0</v>
      </c>
      <c r="E1428">
        <v>0</v>
      </c>
      <c r="F1428">
        <v>0</v>
      </c>
      <c r="G1428" s="12">
        <v>0</v>
      </c>
    </row>
    <row r="1429" spans="1:7" customFormat="1" x14ac:dyDescent="0.25">
      <c r="A1429">
        <v>0</v>
      </c>
      <c r="B1429">
        <v>0</v>
      </c>
      <c r="C1429">
        <v>0</v>
      </c>
      <c r="D1429">
        <v>0</v>
      </c>
      <c r="E1429">
        <v>0</v>
      </c>
      <c r="F1429">
        <v>0</v>
      </c>
      <c r="G1429" s="12">
        <v>0</v>
      </c>
    </row>
    <row r="1430" spans="1:7" customFormat="1" x14ac:dyDescent="0.25">
      <c r="A1430">
        <v>0</v>
      </c>
      <c r="B1430">
        <v>0</v>
      </c>
      <c r="C1430">
        <v>0</v>
      </c>
      <c r="D1430">
        <v>0</v>
      </c>
      <c r="E1430">
        <v>0</v>
      </c>
      <c r="F1430">
        <v>0</v>
      </c>
      <c r="G1430" s="12">
        <v>0</v>
      </c>
    </row>
    <row r="1431" spans="1:7" customFormat="1" x14ac:dyDescent="0.25">
      <c r="A1431">
        <v>0</v>
      </c>
      <c r="B1431">
        <v>0</v>
      </c>
      <c r="C1431">
        <v>0</v>
      </c>
      <c r="D1431">
        <v>0</v>
      </c>
      <c r="E1431">
        <v>0</v>
      </c>
      <c r="F1431">
        <v>0</v>
      </c>
      <c r="G1431" s="12">
        <v>0</v>
      </c>
    </row>
    <row r="1432" spans="1:7" customFormat="1" x14ac:dyDescent="0.25">
      <c r="A1432">
        <v>0</v>
      </c>
      <c r="B1432">
        <v>0</v>
      </c>
      <c r="C1432">
        <v>0</v>
      </c>
      <c r="D1432">
        <v>0</v>
      </c>
      <c r="E1432">
        <v>0</v>
      </c>
      <c r="F1432">
        <v>0</v>
      </c>
      <c r="G1432" s="12">
        <v>0</v>
      </c>
    </row>
    <row r="1433" spans="1:7" customFormat="1" x14ac:dyDescent="0.25">
      <c r="A1433">
        <v>0</v>
      </c>
      <c r="B1433">
        <v>0</v>
      </c>
      <c r="C1433">
        <v>0</v>
      </c>
      <c r="D1433">
        <v>0</v>
      </c>
      <c r="E1433">
        <v>0</v>
      </c>
      <c r="F1433">
        <v>0</v>
      </c>
      <c r="G1433" s="12">
        <v>0</v>
      </c>
    </row>
    <row r="1434" spans="1:7" customFormat="1" x14ac:dyDescent="0.25">
      <c r="A1434">
        <v>0</v>
      </c>
      <c r="B1434">
        <v>0</v>
      </c>
      <c r="C1434">
        <v>0</v>
      </c>
      <c r="D1434">
        <v>0</v>
      </c>
      <c r="E1434">
        <v>0</v>
      </c>
      <c r="F1434">
        <v>0</v>
      </c>
      <c r="G1434" s="12">
        <v>0</v>
      </c>
    </row>
    <row r="1435" spans="1:7" customFormat="1" x14ac:dyDescent="0.25">
      <c r="A1435">
        <v>0</v>
      </c>
      <c r="B1435">
        <v>0</v>
      </c>
      <c r="C1435">
        <v>0</v>
      </c>
      <c r="D1435">
        <v>0</v>
      </c>
      <c r="E1435">
        <v>0</v>
      </c>
      <c r="F1435">
        <v>0</v>
      </c>
      <c r="G1435" s="12">
        <v>0</v>
      </c>
    </row>
    <row r="1436" spans="1:7" customFormat="1" x14ac:dyDescent="0.25">
      <c r="A1436">
        <v>0</v>
      </c>
      <c r="B1436">
        <v>0</v>
      </c>
      <c r="C1436">
        <v>0</v>
      </c>
      <c r="D1436">
        <v>0</v>
      </c>
      <c r="E1436">
        <v>0</v>
      </c>
      <c r="F1436">
        <v>0</v>
      </c>
      <c r="G1436" s="12">
        <v>0</v>
      </c>
    </row>
    <row r="1437" spans="1:7" customFormat="1" x14ac:dyDescent="0.25">
      <c r="A1437">
        <v>0</v>
      </c>
      <c r="B1437">
        <v>0</v>
      </c>
      <c r="C1437">
        <v>0</v>
      </c>
      <c r="D1437">
        <v>0</v>
      </c>
      <c r="E1437">
        <v>0</v>
      </c>
      <c r="F1437">
        <v>0</v>
      </c>
      <c r="G1437" s="12">
        <v>0</v>
      </c>
    </row>
    <row r="1438" spans="1:7" customFormat="1" x14ac:dyDescent="0.25">
      <c r="A1438">
        <v>0</v>
      </c>
      <c r="B1438">
        <v>0</v>
      </c>
      <c r="C1438">
        <v>0</v>
      </c>
      <c r="D1438">
        <v>0</v>
      </c>
      <c r="E1438">
        <v>0</v>
      </c>
      <c r="F1438">
        <v>0</v>
      </c>
      <c r="G1438" s="12">
        <v>0</v>
      </c>
    </row>
    <row r="1439" spans="1:7" customFormat="1" x14ac:dyDescent="0.25">
      <c r="A1439">
        <v>0</v>
      </c>
      <c r="B1439">
        <v>0</v>
      </c>
      <c r="C1439">
        <v>0</v>
      </c>
      <c r="D1439">
        <v>0</v>
      </c>
      <c r="E1439">
        <v>0</v>
      </c>
      <c r="F1439">
        <v>0</v>
      </c>
      <c r="G1439" s="12">
        <v>0</v>
      </c>
    </row>
    <row r="1440" spans="1:7" customFormat="1" x14ac:dyDescent="0.25">
      <c r="A1440">
        <v>0</v>
      </c>
      <c r="B1440">
        <v>0</v>
      </c>
      <c r="C1440">
        <v>0</v>
      </c>
      <c r="D1440">
        <v>0</v>
      </c>
      <c r="E1440">
        <v>0</v>
      </c>
      <c r="F1440">
        <v>0</v>
      </c>
      <c r="G1440" s="12">
        <v>0</v>
      </c>
    </row>
    <row r="1441" spans="1:7" customFormat="1" x14ac:dyDescent="0.25">
      <c r="A1441">
        <v>0</v>
      </c>
      <c r="B1441">
        <v>0</v>
      </c>
      <c r="C1441">
        <v>0</v>
      </c>
      <c r="D1441">
        <v>0</v>
      </c>
      <c r="E1441">
        <v>0</v>
      </c>
      <c r="F1441">
        <v>0</v>
      </c>
      <c r="G1441" s="12">
        <v>0</v>
      </c>
    </row>
    <row r="1442" spans="1:7" customFormat="1" x14ac:dyDescent="0.25">
      <c r="A1442">
        <v>0</v>
      </c>
      <c r="B1442">
        <v>0</v>
      </c>
      <c r="C1442">
        <v>0</v>
      </c>
      <c r="D1442">
        <v>0</v>
      </c>
      <c r="E1442">
        <v>0</v>
      </c>
      <c r="F1442">
        <v>0</v>
      </c>
      <c r="G1442" s="12">
        <v>0</v>
      </c>
    </row>
    <row r="1443" spans="1:7" customFormat="1" x14ac:dyDescent="0.25">
      <c r="A1443">
        <v>0</v>
      </c>
      <c r="B1443">
        <v>0</v>
      </c>
      <c r="C1443">
        <v>0</v>
      </c>
      <c r="D1443">
        <v>0</v>
      </c>
      <c r="E1443">
        <v>0</v>
      </c>
      <c r="F1443">
        <v>0</v>
      </c>
      <c r="G1443" s="12">
        <v>0</v>
      </c>
    </row>
    <row r="1444" spans="1:7" customFormat="1" x14ac:dyDescent="0.25">
      <c r="A1444">
        <v>0</v>
      </c>
      <c r="B1444">
        <v>0</v>
      </c>
      <c r="C1444">
        <v>0</v>
      </c>
      <c r="D1444">
        <v>0</v>
      </c>
      <c r="E1444">
        <v>0</v>
      </c>
      <c r="F1444">
        <v>0</v>
      </c>
      <c r="G1444" s="12">
        <v>0</v>
      </c>
    </row>
    <row r="1445" spans="1:7" customFormat="1" x14ac:dyDescent="0.25">
      <c r="A1445">
        <v>0</v>
      </c>
      <c r="B1445">
        <v>0</v>
      </c>
      <c r="C1445">
        <v>0</v>
      </c>
      <c r="D1445">
        <v>0</v>
      </c>
      <c r="E1445">
        <v>0</v>
      </c>
      <c r="F1445">
        <v>0</v>
      </c>
      <c r="G1445" s="12">
        <v>0</v>
      </c>
    </row>
    <row r="1446" spans="1:7" customFormat="1" x14ac:dyDescent="0.25">
      <c r="A1446">
        <v>0</v>
      </c>
      <c r="B1446">
        <v>0</v>
      </c>
      <c r="C1446">
        <v>0</v>
      </c>
      <c r="D1446">
        <v>0</v>
      </c>
      <c r="E1446">
        <v>0</v>
      </c>
      <c r="F1446">
        <v>0</v>
      </c>
      <c r="G1446" s="12">
        <v>0</v>
      </c>
    </row>
    <row r="1447" spans="1:7" customFormat="1" x14ac:dyDescent="0.25">
      <c r="A1447">
        <v>0</v>
      </c>
      <c r="B1447">
        <v>0</v>
      </c>
      <c r="C1447">
        <v>0</v>
      </c>
      <c r="D1447">
        <v>0</v>
      </c>
      <c r="E1447">
        <v>0</v>
      </c>
      <c r="F1447">
        <v>0</v>
      </c>
      <c r="G1447" s="12">
        <v>0</v>
      </c>
    </row>
    <row r="1448" spans="1:7" customFormat="1" x14ac:dyDescent="0.25">
      <c r="A1448">
        <v>0</v>
      </c>
      <c r="B1448">
        <v>0</v>
      </c>
      <c r="C1448">
        <v>0</v>
      </c>
      <c r="D1448">
        <v>0</v>
      </c>
      <c r="E1448">
        <v>0</v>
      </c>
      <c r="F1448">
        <v>0</v>
      </c>
      <c r="G1448" s="12">
        <v>0</v>
      </c>
    </row>
    <row r="1449" spans="1:7" customFormat="1" x14ac:dyDescent="0.25">
      <c r="A1449">
        <v>0</v>
      </c>
      <c r="B1449">
        <v>0</v>
      </c>
      <c r="C1449">
        <v>0</v>
      </c>
      <c r="D1449">
        <v>0</v>
      </c>
      <c r="E1449">
        <v>0</v>
      </c>
      <c r="F1449">
        <v>0</v>
      </c>
      <c r="G1449" s="12">
        <v>0</v>
      </c>
    </row>
    <row r="1450" spans="1:7" customFormat="1" x14ac:dyDescent="0.25">
      <c r="A1450">
        <v>0</v>
      </c>
      <c r="B1450">
        <v>0</v>
      </c>
      <c r="C1450">
        <v>0</v>
      </c>
      <c r="D1450">
        <v>0</v>
      </c>
      <c r="E1450">
        <v>0</v>
      </c>
      <c r="F1450">
        <v>0</v>
      </c>
      <c r="G1450" s="12">
        <v>0</v>
      </c>
    </row>
    <row r="1451" spans="1:7" customFormat="1" x14ac:dyDescent="0.25">
      <c r="A1451">
        <v>0</v>
      </c>
      <c r="B1451">
        <v>0</v>
      </c>
      <c r="C1451">
        <v>0</v>
      </c>
      <c r="D1451">
        <v>0</v>
      </c>
      <c r="E1451">
        <v>0</v>
      </c>
      <c r="F1451">
        <v>0</v>
      </c>
      <c r="G1451" s="12">
        <v>0</v>
      </c>
    </row>
    <row r="1452" spans="1:7" customFormat="1" x14ac:dyDescent="0.25">
      <c r="A1452">
        <v>0</v>
      </c>
      <c r="B1452">
        <v>0</v>
      </c>
      <c r="C1452">
        <v>0</v>
      </c>
      <c r="D1452">
        <v>0</v>
      </c>
      <c r="E1452">
        <v>0</v>
      </c>
      <c r="F1452">
        <v>0</v>
      </c>
      <c r="G1452" s="12">
        <v>0</v>
      </c>
    </row>
    <row r="1453" spans="1:7" customFormat="1" x14ac:dyDescent="0.25">
      <c r="A1453">
        <v>0</v>
      </c>
      <c r="B1453">
        <v>0</v>
      </c>
      <c r="C1453">
        <v>0</v>
      </c>
      <c r="D1453">
        <v>0</v>
      </c>
      <c r="E1453">
        <v>0</v>
      </c>
      <c r="F1453">
        <v>0</v>
      </c>
      <c r="G1453" s="12">
        <v>0</v>
      </c>
    </row>
    <row r="1454" spans="1:7" customFormat="1" x14ac:dyDescent="0.25">
      <c r="A1454">
        <v>0</v>
      </c>
      <c r="B1454">
        <v>0</v>
      </c>
      <c r="C1454">
        <v>0</v>
      </c>
      <c r="D1454">
        <v>0</v>
      </c>
      <c r="E1454">
        <v>0</v>
      </c>
      <c r="F1454">
        <v>0</v>
      </c>
      <c r="G1454" s="12">
        <v>0</v>
      </c>
    </row>
    <row r="1455" spans="1:7" customFormat="1" x14ac:dyDescent="0.25">
      <c r="A1455">
        <v>0</v>
      </c>
      <c r="B1455">
        <v>0</v>
      </c>
      <c r="C1455">
        <v>0</v>
      </c>
      <c r="D1455">
        <v>0</v>
      </c>
      <c r="E1455">
        <v>0</v>
      </c>
      <c r="F1455">
        <v>0</v>
      </c>
      <c r="G1455" s="12">
        <v>0</v>
      </c>
    </row>
    <row r="1456" spans="1:7" customFormat="1" x14ac:dyDescent="0.25">
      <c r="A1456">
        <v>0</v>
      </c>
      <c r="B1456">
        <v>0</v>
      </c>
      <c r="C1456">
        <v>0</v>
      </c>
      <c r="D1456">
        <v>0</v>
      </c>
      <c r="E1456">
        <v>0</v>
      </c>
      <c r="F1456">
        <v>0</v>
      </c>
      <c r="G1456" s="12">
        <v>0</v>
      </c>
    </row>
    <row r="1457" spans="1:7" customFormat="1" x14ac:dyDescent="0.25">
      <c r="A1457">
        <v>0</v>
      </c>
      <c r="B1457">
        <v>0</v>
      </c>
      <c r="C1457">
        <v>0</v>
      </c>
      <c r="D1457">
        <v>0</v>
      </c>
      <c r="E1457">
        <v>0</v>
      </c>
      <c r="F1457">
        <v>0</v>
      </c>
      <c r="G1457" s="12">
        <v>0</v>
      </c>
    </row>
    <row r="1458" spans="1:7" customFormat="1" x14ac:dyDescent="0.25">
      <c r="A1458">
        <v>0</v>
      </c>
      <c r="B1458">
        <v>0</v>
      </c>
      <c r="C1458">
        <v>0</v>
      </c>
      <c r="D1458">
        <v>0</v>
      </c>
      <c r="E1458">
        <v>0</v>
      </c>
      <c r="F1458">
        <v>0</v>
      </c>
      <c r="G1458" s="12">
        <v>0</v>
      </c>
    </row>
    <row r="1459" spans="1:7" customFormat="1" x14ac:dyDescent="0.25">
      <c r="A1459">
        <v>0</v>
      </c>
      <c r="B1459">
        <v>0</v>
      </c>
      <c r="C1459">
        <v>0</v>
      </c>
      <c r="D1459">
        <v>0</v>
      </c>
      <c r="E1459">
        <v>0</v>
      </c>
      <c r="F1459">
        <v>0</v>
      </c>
      <c r="G1459" s="12">
        <v>0</v>
      </c>
    </row>
    <row r="1460" spans="1:7" customFormat="1" x14ac:dyDescent="0.25">
      <c r="A1460">
        <v>0</v>
      </c>
      <c r="B1460">
        <v>0</v>
      </c>
      <c r="C1460">
        <v>0</v>
      </c>
      <c r="D1460">
        <v>0</v>
      </c>
      <c r="E1460">
        <v>0</v>
      </c>
      <c r="F1460">
        <v>0</v>
      </c>
      <c r="G1460" s="12">
        <v>0</v>
      </c>
    </row>
    <row r="1461" spans="1:7" customFormat="1" x14ac:dyDescent="0.25">
      <c r="A1461">
        <v>0</v>
      </c>
      <c r="B1461">
        <v>0</v>
      </c>
      <c r="C1461">
        <v>0</v>
      </c>
      <c r="D1461">
        <v>0</v>
      </c>
      <c r="E1461">
        <v>0</v>
      </c>
      <c r="F1461">
        <v>0</v>
      </c>
      <c r="G1461" s="12">
        <v>0</v>
      </c>
    </row>
    <row r="1462" spans="1:7" customFormat="1" x14ac:dyDescent="0.25">
      <c r="A1462">
        <v>0</v>
      </c>
      <c r="B1462">
        <v>0</v>
      </c>
      <c r="C1462">
        <v>0</v>
      </c>
      <c r="D1462">
        <v>0</v>
      </c>
      <c r="E1462">
        <v>0</v>
      </c>
      <c r="F1462">
        <v>0</v>
      </c>
      <c r="G1462" s="12">
        <v>0</v>
      </c>
    </row>
    <row r="1463" spans="1:7" customFormat="1" x14ac:dyDescent="0.25">
      <c r="A1463">
        <v>0</v>
      </c>
      <c r="B1463">
        <v>0</v>
      </c>
      <c r="C1463">
        <v>0</v>
      </c>
      <c r="D1463">
        <v>0</v>
      </c>
      <c r="E1463">
        <v>0</v>
      </c>
      <c r="F1463">
        <v>0</v>
      </c>
      <c r="G1463" s="12">
        <v>0</v>
      </c>
    </row>
    <row r="1464" spans="1:7" customFormat="1" x14ac:dyDescent="0.25">
      <c r="A1464">
        <v>0</v>
      </c>
      <c r="B1464">
        <v>0</v>
      </c>
      <c r="C1464">
        <v>0</v>
      </c>
      <c r="D1464">
        <v>0</v>
      </c>
      <c r="E1464">
        <v>0</v>
      </c>
      <c r="F1464">
        <v>0</v>
      </c>
      <c r="G1464" s="12">
        <v>0</v>
      </c>
    </row>
    <row r="1465" spans="1:7" customFormat="1" x14ac:dyDescent="0.25">
      <c r="A1465">
        <v>0</v>
      </c>
      <c r="B1465">
        <v>0</v>
      </c>
      <c r="C1465">
        <v>0</v>
      </c>
      <c r="D1465">
        <v>0</v>
      </c>
      <c r="E1465">
        <v>0</v>
      </c>
      <c r="F1465">
        <v>0</v>
      </c>
      <c r="G1465" s="12">
        <v>0</v>
      </c>
    </row>
    <row r="1466" spans="1:7" customFormat="1" x14ac:dyDescent="0.25">
      <c r="A1466">
        <v>0</v>
      </c>
      <c r="B1466">
        <v>0</v>
      </c>
      <c r="C1466">
        <v>0</v>
      </c>
      <c r="D1466">
        <v>0</v>
      </c>
      <c r="E1466">
        <v>0</v>
      </c>
      <c r="F1466">
        <v>0</v>
      </c>
      <c r="G1466" s="12">
        <v>0</v>
      </c>
    </row>
    <row r="1467" spans="1:7" customFormat="1" x14ac:dyDescent="0.25">
      <c r="A1467">
        <v>0</v>
      </c>
      <c r="B1467">
        <v>0</v>
      </c>
      <c r="C1467">
        <v>0</v>
      </c>
      <c r="D1467">
        <v>0</v>
      </c>
      <c r="E1467">
        <v>0</v>
      </c>
      <c r="F1467">
        <v>0</v>
      </c>
      <c r="G1467" s="12">
        <v>0</v>
      </c>
    </row>
    <row r="1468" spans="1:7" customFormat="1" x14ac:dyDescent="0.25">
      <c r="A1468">
        <v>0</v>
      </c>
      <c r="B1468">
        <v>0</v>
      </c>
      <c r="C1468">
        <v>0</v>
      </c>
      <c r="D1468">
        <v>0</v>
      </c>
      <c r="E1468">
        <v>0</v>
      </c>
      <c r="F1468">
        <v>0</v>
      </c>
      <c r="G1468" s="12">
        <v>0</v>
      </c>
    </row>
    <row r="1469" spans="1:7" customFormat="1" x14ac:dyDescent="0.25">
      <c r="A1469">
        <v>0</v>
      </c>
      <c r="B1469">
        <v>0</v>
      </c>
      <c r="C1469">
        <v>0</v>
      </c>
      <c r="D1469">
        <v>0</v>
      </c>
      <c r="E1469">
        <v>0</v>
      </c>
      <c r="F1469">
        <v>0</v>
      </c>
      <c r="G1469" s="12">
        <v>0</v>
      </c>
    </row>
    <row r="1470" spans="1:7" customFormat="1" x14ac:dyDescent="0.25">
      <c r="A1470">
        <v>0</v>
      </c>
      <c r="B1470">
        <v>0</v>
      </c>
      <c r="C1470">
        <v>0</v>
      </c>
      <c r="D1470">
        <v>0</v>
      </c>
      <c r="E1470">
        <v>0</v>
      </c>
      <c r="F1470">
        <v>0</v>
      </c>
      <c r="G1470" s="12">
        <v>0</v>
      </c>
    </row>
    <row r="1471" spans="1:7" customFormat="1" x14ac:dyDescent="0.25">
      <c r="A1471">
        <v>0</v>
      </c>
      <c r="B1471">
        <v>0</v>
      </c>
      <c r="C1471">
        <v>0</v>
      </c>
      <c r="D1471">
        <v>0</v>
      </c>
      <c r="E1471">
        <v>0</v>
      </c>
      <c r="F1471">
        <v>0</v>
      </c>
      <c r="G1471" s="12">
        <v>0</v>
      </c>
    </row>
    <row r="1472" spans="1:7" customFormat="1" x14ac:dyDescent="0.25">
      <c r="A1472">
        <v>0</v>
      </c>
      <c r="B1472">
        <v>0</v>
      </c>
      <c r="C1472">
        <v>0</v>
      </c>
      <c r="D1472">
        <v>0</v>
      </c>
      <c r="E1472">
        <v>0</v>
      </c>
      <c r="F1472">
        <v>0</v>
      </c>
      <c r="G1472" s="12">
        <v>0</v>
      </c>
    </row>
    <row r="1473" spans="1:7" customFormat="1" x14ac:dyDescent="0.25">
      <c r="A1473">
        <v>0</v>
      </c>
      <c r="B1473">
        <v>0</v>
      </c>
      <c r="C1473">
        <v>0</v>
      </c>
      <c r="D1473">
        <v>0</v>
      </c>
      <c r="E1473">
        <v>0</v>
      </c>
      <c r="F1473">
        <v>0</v>
      </c>
      <c r="G1473" s="12">
        <v>0</v>
      </c>
    </row>
    <row r="1474" spans="1:7" customFormat="1" x14ac:dyDescent="0.25">
      <c r="A1474">
        <v>0</v>
      </c>
      <c r="B1474">
        <v>0</v>
      </c>
      <c r="C1474">
        <v>0</v>
      </c>
      <c r="D1474">
        <v>0</v>
      </c>
      <c r="E1474">
        <v>0</v>
      </c>
      <c r="F1474">
        <v>0</v>
      </c>
      <c r="G1474" s="12">
        <v>0</v>
      </c>
    </row>
    <row r="1475" spans="1:7" customFormat="1" x14ac:dyDescent="0.25">
      <c r="A1475">
        <v>0</v>
      </c>
      <c r="B1475">
        <v>0</v>
      </c>
      <c r="C1475">
        <v>0</v>
      </c>
      <c r="D1475">
        <v>0</v>
      </c>
      <c r="E1475">
        <v>0</v>
      </c>
      <c r="F1475">
        <v>0</v>
      </c>
      <c r="G1475" s="12">
        <v>0</v>
      </c>
    </row>
    <row r="1476" spans="1:7" customFormat="1" x14ac:dyDescent="0.25">
      <c r="A1476">
        <v>0</v>
      </c>
      <c r="B1476">
        <v>0</v>
      </c>
      <c r="C1476">
        <v>0</v>
      </c>
      <c r="D1476">
        <v>0</v>
      </c>
      <c r="E1476">
        <v>0</v>
      </c>
      <c r="F1476">
        <v>0</v>
      </c>
      <c r="G1476" s="12">
        <v>0</v>
      </c>
    </row>
    <row r="1477" spans="1:7" customFormat="1" x14ac:dyDescent="0.25">
      <c r="A1477">
        <v>0</v>
      </c>
      <c r="B1477">
        <v>0</v>
      </c>
      <c r="C1477">
        <v>0</v>
      </c>
      <c r="D1477">
        <v>0</v>
      </c>
      <c r="E1477">
        <v>0</v>
      </c>
      <c r="F1477">
        <v>0</v>
      </c>
      <c r="G1477" s="12">
        <v>0</v>
      </c>
    </row>
    <row r="1478" spans="1:7" customFormat="1" x14ac:dyDescent="0.25">
      <c r="A1478">
        <v>0</v>
      </c>
      <c r="B1478">
        <v>0</v>
      </c>
      <c r="C1478">
        <v>0</v>
      </c>
      <c r="D1478">
        <v>0</v>
      </c>
      <c r="E1478">
        <v>0</v>
      </c>
      <c r="F1478">
        <v>0</v>
      </c>
      <c r="G1478" s="12">
        <v>0</v>
      </c>
    </row>
    <row r="1479" spans="1:7" customFormat="1" x14ac:dyDescent="0.25">
      <c r="A1479">
        <v>0</v>
      </c>
      <c r="B1479">
        <v>0</v>
      </c>
      <c r="C1479">
        <v>0</v>
      </c>
      <c r="D1479">
        <v>0</v>
      </c>
      <c r="E1479">
        <v>0</v>
      </c>
      <c r="F1479">
        <v>0</v>
      </c>
      <c r="G1479" s="12">
        <v>0</v>
      </c>
    </row>
    <row r="1480" spans="1:7" customFormat="1" x14ac:dyDescent="0.25">
      <c r="A1480">
        <v>0</v>
      </c>
      <c r="B1480">
        <v>0</v>
      </c>
      <c r="C1480">
        <v>0</v>
      </c>
      <c r="D1480">
        <v>0</v>
      </c>
      <c r="E1480">
        <v>0</v>
      </c>
      <c r="F1480">
        <v>0</v>
      </c>
      <c r="G1480" s="12">
        <v>0</v>
      </c>
    </row>
    <row r="1481" spans="1:7" customFormat="1" x14ac:dyDescent="0.25">
      <c r="A1481">
        <v>0</v>
      </c>
      <c r="B1481">
        <v>0</v>
      </c>
      <c r="C1481">
        <v>0</v>
      </c>
      <c r="D1481">
        <v>0</v>
      </c>
      <c r="E1481">
        <v>0</v>
      </c>
      <c r="F1481">
        <v>0</v>
      </c>
      <c r="G1481" s="12">
        <v>0</v>
      </c>
    </row>
    <row r="1482" spans="1:7" customFormat="1" x14ac:dyDescent="0.25">
      <c r="A1482">
        <v>0</v>
      </c>
      <c r="B1482">
        <v>0</v>
      </c>
      <c r="C1482">
        <v>0</v>
      </c>
      <c r="D1482">
        <v>0</v>
      </c>
      <c r="E1482">
        <v>0</v>
      </c>
      <c r="F1482">
        <v>0</v>
      </c>
      <c r="G1482" s="12">
        <v>0</v>
      </c>
    </row>
    <row r="1483" spans="1:7" customFormat="1" x14ac:dyDescent="0.25">
      <c r="A1483">
        <v>0</v>
      </c>
      <c r="B1483">
        <v>0</v>
      </c>
      <c r="C1483">
        <v>0</v>
      </c>
      <c r="D1483">
        <v>0</v>
      </c>
      <c r="E1483">
        <v>0</v>
      </c>
      <c r="F1483">
        <v>0</v>
      </c>
      <c r="G1483" s="12">
        <v>0</v>
      </c>
    </row>
    <row r="1484" spans="1:7" customFormat="1" x14ac:dyDescent="0.25">
      <c r="A1484">
        <v>0</v>
      </c>
      <c r="B1484">
        <v>0</v>
      </c>
      <c r="C1484">
        <v>0</v>
      </c>
      <c r="D1484">
        <v>0</v>
      </c>
      <c r="E1484">
        <v>0</v>
      </c>
      <c r="F1484">
        <v>0</v>
      </c>
      <c r="G1484" s="12">
        <v>0</v>
      </c>
    </row>
    <row r="1485" spans="1:7" customFormat="1" x14ac:dyDescent="0.25">
      <c r="A1485">
        <v>0</v>
      </c>
      <c r="B1485">
        <v>0</v>
      </c>
      <c r="C1485">
        <v>0</v>
      </c>
      <c r="D1485">
        <v>0</v>
      </c>
      <c r="E1485">
        <v>0</v>
      </c>
      <c r="F1485">
        <v>0</v>
      </c>
      <c r="G1485" s="12">
        <v>0</v>
      </c>
    </row>
    <row r="1486" spans="1:7" customFormat="1" x14ac:dyDescent="0.25">
      <c r="A1486">
        <v>0</v>
      </c>
      <c r="B1486">
        <v>0</v>
      </c>
      <c r="C1486">
        <v>0</v>
      </c>
      <c r="D1486">
        <v>0</v>
      </c>
      <c r="E1486">
        <v>0</v>
      </c>
      <c r="F1486">
        <v>0</v>
      </c>
      <c r="G1486" s="12">
        <v>0</v>
      </c>
    </row>
    <row r="1487" spans="1:7" customFormat="1" x14ac:dyDescent="0.25">
      <c r="A1487">
        <v>0</v>
      </c>
      <c r="B1487">
        <v>0</v>
      </c>
      <c r="C1487">
        <v>0</v>
      </c>
      <c r="D1487">
        <v>0</v>
      </c>
      <c r="E1487">
        <v>0</v>
      </c>
      <c r="F1487">
        <v>0</v>
      </c>
      <c r="G1487" s="12">
        <v>0</v>
      </c>
    </row>
    <row r="1488" spans="1:7" customFormat="1" x14ac:dyDescent="0.25">
      <c r="A1488">
        <v>0</v>
      </c>
      <c r="B1488">
        <v>0</v>
      </c>
      <c r="C1488">
        <v>0</v>
      </c>
      <c r="D1488">
        <v>0</v>
      </c>
      <c r="E1488">
        <v>0</v>
      </c>
      <c r="F1488">
        <v>0</v>
      </c>
      <c r="G1488" s="12">
        <v>0</v>
      </c>
    </row>
    <row r="1489" spans="1:7" customFormat="1" x14ac:dyDescent="0.25">
      <c r="A1489">
        <v>0</v>
      </c>
      <c r="B1489">
        <v>0</v>
      </c>
      <c r="C1489">
        <v>0</v>
      </c>
      <c r="D1489">
        <v>0</v>
      </c>
      <c r="E1489">
        <v>0</v>
      </c>
      <c r="F1489">
        <v>0</v>
      </c>
      <c r="G1489" s="12">
        <v>0</v>
      </c>
    </row>
    <row r="1490" spans="1:7" customFormat="1" x14ac:dyDescent="0.25">
      <c r="A1490">
        <v>0</v>
      </c>
      <c r="B1490">
        <v>0</v>
      </c>
      <c r="C1490">
        <v>0</v>
      </c>
      <c r="D1490">
        <v>0</v>
      </c>
      <c r="E1490">
        <v>0</v>
      </c>
      <c r="F1490">
        <v>0</v>
      </c>
      <c r="G1490" s="12">
        <v>0</v>
      </c>
    </row>
    <row r="1491" spans="1:7" customFormat="1" x14ac:dyDescent="0.25">
      <c r="A1491">
        <v>0</v>
      </c>
      <c r="B1491">
        <v>0</v>
      </c>
      <c r="C1491">
        <v>0</v>
      </c>
      <c r="D1491">
        <v>0</v>
      </c>
      <c r="E1491">
        <v>0</v>
      </c>
      <c r="F1491">
        <v>0</v>
      </c>
      <c r="G1491" s="12">
        <v>0</v>
      </c>
    </row>
    <row r="1492" spans="1:7" customFormat="1" x14ac:dyDescent="0.25">
      <c r="A1492">
        <v>0</v>
      </c>
      <c r="B1492">
        <v>0</v>
      </c>
      <c r="C1492">
        <v>0</v>
      </c>
      <c r="D1492">
        <v>0</v>
      </c>
      <c r="E1492">
        <v>0</v>
      </c>
      <c r="F1492">
        <v>0</v>
      </c>
      <c r="G1492" s="12">
        <v>0</v>
      </c>
    </row>
    <row r="1493" spans="1:7" customFormat="1" x14ac:dyDescent="0.25">
      <c r="A1493">
        <v>0</v>
      </c>
      <c r="B1493">
        <v>0</v>
      </c>
      <c r="C1493">
        <v>0</v>
      </c>
      <c r="D1493">
        <v>0</v>
      </c>
      <c r="E1493">
        <v>0</v>
      </c>
      <c r="F1493">
        <v>0</v>
      </c>
      <c r="G1493" s="12">
        <v>0</v>
      </c>
    </row>
    <row r="1494" spans="1:7" customFormat="1" x14ac:dyDescent="0.25">
      <c r="A1494">
        <v>0</v>
      </c>
      <c r="B1494">
        <v>0</v>
      </c>
      <c r="C1494">
        <v>0</v>
      </c>
      <c r="D1494">
        <v>0</v>
      </c>
      <c r="E1494">
        <v>0</v>
      </c>
      <c r="F1494">
        <v>0</v>
      </c>
      <c r="G1494" s="12">
        <v>0</v>
      </c>
    </row>
    <row r="1495" spans="1:7" customFormat="1" x14ac:dyDescent="0.25">
      <c r="A1495">
        <v>0</v>
      </c>
      <c r="B1495">
        <v>0</v>
      </c>
      <c r="C1495">
        <v>0</v>
      </c>
      <c r="D1495">
        <v>0</v>
      </c>
      <c r="E1495">
        <v>0</v>
      </c>
      <c r="F1495">
        <v>0</v>
      </c>
      <c r="G1495" s="12">
        <v>0</v>
      </c>
    </row>
    <row r="1496" spans="1:7" customFormat="1" x14ac:dyDescent="0.25">
      <c r="A1496">
        <v>0</v>
      </c>
      <c r="B1496">
        <v>0</v>
      </c>
      <c r="C1496">
        <v>0</v>
      </c>
      <c r="D1496">
        <v>0</v>
      </c>
      <c r="E1496">
        <v>0</v>
      </c>
      <c r="F1496">
        <v>0</v>
      </c>
      <c r="G1496" s="12">
        <v>0</v>
      </c>
    </row>
    <row r="1497" spans="1:7" customFormat="1" x14ac:dyDescent="0.25">
      <c r="A1497">
        <v>0</v>
      </c>
      <c r="B1497">
        <v>0</v>
      </c>
      <c r="C1497">
        <v>0</v>
      </c>
      <c r="D1497">
        <v>0</v>
      </c>
      <c r="E1497">
        <v>0</v>
      </c>
      <c r="F1497">
        <v>0</v>
      </c>
      <c r="G1497" s="12">
        <v>0</v>
      </c>
    </row>
    <row r="1498" spans="1:7" customFormat="1" x14ac:dyDescent="0.25">
      <c r="A1498">
        <v>0</v>
      </c>
      <c r="B1498">
        <v>0</v>
      </c>
      <c r="C1498">
        <v>0</v>
      </c>
      <c r="D1498">
        <v>0</v>
      </c>
      <c r="E1498">
        <v>0</v>
      </c>
      <c r="F1498">
        <v>0</v>
      </c>
      <c r="G1498" s="12">
        <v>0</v>
      </c>
    </row>
    <row r="1499" spans="1:7" customFormat="1" x14ac:dyDescent="0.25">
      <c r="A1499">
        <v>0</v>
      </c>
      <c r="B1499">
        <v>0</v>
      </c>
      <c r="C1499">
        <v>0</v>
      </c>
      <c r="D1499">
        <v>0</v>
      </c>
      <c r="E1499">
        <v>0</v>
      </c>
      <c r="F1499">
        <v>0</v>
      </c>
      <c r="G1499" s="12">
        <v>0</v>
      </c>
    </row>
    <row r="1500" spans="1:7" customFormat="1" x14ac:dyDescent="0.25">
      <c r="A1500">
        <v>0</v>
      </c>
      <c r="B1500">
        <v>0</v>
      </c>
      <c r="C1500">
        <v>0</v>
      </c>
      <c r="D1500">
        <v>0</v>
      </c>
      <c r="E1500">
        <v>0</v>
      </c>
      <c r="F1500">
        <v>0</v>
      </c>
      <c r="G1500" s="12">
        <v>0</v>
      </c>
    </row>
    <row r="1501" spans="1:7" customFormat="1" x14ac:dyDescent="0.25">
      <c r="A1501">
        <v>0</v>
      </c>
      <c r="B1501">
        <v>0</v>
      </c>
      <c r="C1501">
        <v>0</v>
      </c>
      <c r="D1501">
        <v>0</v>
      </c>
      <c r="E1501">
        <v>0</v>
      </c>
      <c r="F1501">
        <v>0</v>
      </c>
      <c r="G1501" s="12">
        <v>0</v>
      </c>
    </row>
    <row r="1502" spans="1:7" customFormat="1" x14ac:dyDescent="0.25">
      <c r="A1502">
        <v>0</v>
      </c>
      <c r="B1502">
        <v>0</v>
      </c>
      <c r="C1502">
        <v>0</v>
      </c>
      <c r="D1502">
        <v>0</v>
      </c>
      <c r="E1502">
        <v>0</v>
      </c>
      <c r="F1502">
        <v>0</v>
      </c>
      <c r="G1502" s="12">
        <v>0</v>
      </c>
    </row>
    <row r="1503" spans="1:7" customFormat="1" x14ac:dyDescent="0.25">
      <c r="A1503">
        <v>0</v>
      </c>
      <c r="B1503">
        <v>0</v>
      </c>
      <c r="C1503">
        <v>0</v>
      </c>
      <c r="D1503">
        <v>0</v>
      </c>
      <c r="E1503">
        <v>0</v>
      </c>
      <c r="F1503">
        <v>0</v>
      </c>
      <c r="G1503" s="12">
        <v>0</v>
      </c>
    </row>
    <row r="1504" spans="1:7" customFormat="1" x14ac:dyDescent="0.25">
      <c r="A1504">
        <v>0</v>
      </c>
      <c r="B1504">
        <v>0</v>
      </c>
      <c r="C1504">
        <v>0</v>
      </c>
      <c r="D1504">
        <v>0</v>
      </c>
      <c r="E1504">
        <v>0</v>
      </c>
      <c r="F1504">
        <v>0</v>
      </c>
      <c r="G1504" s="12">
        <v>0</v>
      </c>
    </row>
    <row r="1505" spans="1:7" customFormat="1" x14ac:dyDescent="0.25">
      <c r="A1505">
        <v>0</v>
      </c>
      <c r="B1505">
        <v>0</v>
      </c>
      <c r="C1505">
        <v>0</v>
      </c>
      <c r="D1505">
        <v>0</v>
      </c>
      <c r="E1505">
        <v>0</v>
      </c>
      <c r="F1505">
        <v>0</v>
      </c>
      <c r="G1505" s="12">
        <v>0</v>
      </c>
    </row>
    <row r="1506" spans="1:7" customFormat="1" x14ac:dyDescent="0.25">
      <c r="A1506">
        <v>0</v>
      </c>
      <c r="B1506">
        <v>0</v>
      </c>
      <c r="C1506">
        <v>0</v>
      </c>
      <c r="D1506">
        <v>0</v>
      </c>
      <c r="E1506">
        <v>0</v>
      </c>
      <c r="F1506">
        <v>0</v>
      </c>
      <c r="G1506" s="12">
        <v>0</v>
      </c>
    </row>
    <row r="1507" spans="1:7" customFormat="1" x14ac:dyDescent="0.25">
      <c r="A1507">
        <v>0</v>
      </c>
      <c r="B1507">
        <v>0</v>
      </c>
      <c r="C1507">
        <v>0</v>
      </c>
      <c r="D1507">
        <v>0</v>
      </c>
      <c r="E1507">
        <v>0</v>
      </c>
      <c r="F1507">
        <v>0</v>
      </c>
      <c r="G1507" s="12">
        <v>0</v>
      </c>
    </row>
    <row r="1508" spans="1:7" customFormat="1" x14ac:dyDescent="0.25">
      <c r="A1508">
        <v>0</v>
      </c>
      <c r="B1508">
        <v>0</v>
      </c>
      <c r="C1508">
        <v>0</v>
      </c>
      <c r="D1508">
        <v>0</v>
      </c>
      <c r="E1508">
        <v>0</v>
      </c>
      <c r="F1508">
        <v>0</v>
      </c>
      <c r="G1508" s="12">
        <v>0</v>
      </c>
    </row>
    <row r="1509" spans="1:7" customFormat="1" x14ac:dyDescent="0.25">
      <c r="A1509">
        <v>0</v>
      </c>
      <c r="B1509">
        <v>0</v>
      </c>
      <c r="C1509">
        <v>0</v>
      </c>
      <c r="D1509">
        <v>0</v>
      </c>
      <c r="E1509">
        <v>0</v>
      </c>
      <c r="F1509">
        <v>0</v>
      </c>
      <c r="G1509" s="12">
        <v>0</v>
      </c>
    </row>
    <row r="1510" spans="1:7" customFormat="1" x14ac:dyDescent="0.25">
      <c r="A1510">
        <v>0</v>
      </c>
      <c r="B1510">
        <v>0</v>
      </c>
      <c r="C1510">
        <v>0</v>
      </c>
      <c r="D1510">
        <v>0</v>
      </c>
      <c r="E1510">
        <v>0</v>
      </c>
      <c r="F1510">
        <v>0</v>
      </c>
      <c r="G1510" s="12">
        <v>0</v>
      </c>
    </row>
    <row r="1511" spans="1:7" customFormat="1" x14ac:dyDescent="0.25">
      <c r="A1511">
        <v>0</v>
      </c>
      <c r="B1511">
        <v>0</v>
      </c>
      <c r="C1511">
        <v>0</v>
      </c>
      <c r="D1511">
        <v>0</v>
      </c>
      <c r="E1511">
        <v>0</v>
      </c>
      <c r="F1511">
        <v>0</v>
      </c>
      <c r="G1511" s="12">
        <v>0</v>
      </c>
    </row>
    <row r="1512" spans="1:7" customFormat="1" x14ac:dyDescent="0.25">
      <c r="A1512">
        <v>0</v>
      </c>
      <c r="B1512">
        <v>0</v>
      </c>
      <c r="C1512">
        <v>0</v>
      </c>
      <c r="D1512">
        <v>0</v>
      </c>
      <c r="E1512">
        <v>0</v>
      </c>
      <c r="F1512">
        <v>0</v>
      </c>
      <c r="G1512" s="12">
        <v>0</v>
      </c>
    </row>
    <row r="1513" spans="1:7" customFormat="1" x14ac:dyDescent="0.25">
      <c r="A1513">
        <v>0</v>
      </c>
      <c r="B1513">
        <v>0</v>
      </c>
      <c r="C1513">
        <v>0</v>
      </c>
      <c r="D1513">
        <v>0</v>
      </c>
      <c r="E1513">
        <v>0</v>
      </c>
      <c r="F1513">
        <v>0</v>
      </c>
      <c r="G1513" s="12">
        <v>0</v>
      </c>
    </row>
    <row r="1514" spans="1:7" customFormat="1" x14ac:dyDescent="0.25">
      <c r="A1514">
        <v>0</v>
      </c>
      <c r="B1514">
        <v>0</v>
      </c>
      <c r="C1514">
        <v>0</v>
      </c>
      <c r="D1514">
        <v>0</v>
      </c>
      <c r="E1514">
        <v>0</v>
      </c>
      <c r="F1514">
        <v>0</v>
      </c>
      <c r="G1514" s="12">
        <v>0</v>
      </c>
    </row>
    <row r="1515" spans="1:7" customFormat="1" x14ac:dyDescent="0.25">
      <c r="A1515">
        <v>0</v>
      </c>
      <c r="B1515">
        <v>0</v>
      </c>
      <c r="C1515">
        <v>0</v>
      </c>
      <c r="D1515">
        <v>0</v>
      </c>
      <c r="E1515">
        <v>0</v>
      </c>
      <c r="F1515">
        <v>0</v>
      </c>
      <c r="G1515" s="12">
        <v>0</v>
      </c>
    </row>
    <row r="1516" spans="1:7" customFormat="1" x14ac:dyDescent="0.25">
      <c r="A1516">
        <v>0</v>
      </c>
      <c r="B1516">
        <v>0</v>
      </c>
      <c r="C1516">
        <v>0</v>
      </c>
      <c r="D1516">
        <v>0</v>
      </c>
      <c r="E1516">
        <v>0</v>
      </c>
      <c r="F1516">
        <v>0</v>
      </c>
      <c r="G1516" s="12">
        <v>0</v>
      </c>
    </row>
    <row r="1517" spans="1:7" customFormat="1" x14ac:dyDescent="0.25">
      <c r="A1517">
        <v>0</v>
      </c>
      <c r="B1517">
        <v>0</v>
      </c>
      <c r="C1517">
        <v>0</v>
      </c>
      <c r="D1517">
        <v>0</v>
      </c>
      <c r="E1517">
        <v>0</v>
      </c>
      <c r="F1517">
        <v>0</v>
      </c>
      <c r="G1517" s="12">
        <v>0</v>
      </c>
    </row>
    <row r="1518" spans="1:7" customFormat="1" x14ac:dyDescent="0.25">
      <c r="A1518">
        <v>0</v>
      </c>
      <c r="B1518">
        <v>0</v>
      </c>
      <c r="C1518">
        <v>0</v>
      </c>
      <c r="D1518">
        <v>0</v>
      </c>
      <c r="E1518">
        <v>0</v>
      </c>
      <c r="F1518">
        <v>0</v>
      </c>
      <c r="G1518" s="12">
        <v>0</v>
      </c>
    </row>
    <row r="1519" spans="1:7" customFormat="1" x14ac:dyDescent="0.25">
      <c r="A1519">
        <v>0</v>
      </c>
      <c r="B1519">
        <v>0</v>
      </c>
      <c r="C1519">
        <v>0</v>
      </c>
      <c r="D1519">
        <v>0</v>
      </c>
      <c r="E1519">
        <v>0</v>
      </c>
      <c r="F1519">
        <v>0</v>
      </c>
      <c r="G1519" s="12">
        <v>0</v>
      </c>
    </row>
    <row r="1520" spans="1:7" customFormat="1" x14ac:dyDescent="0.25">
      <c r="A1520">
        <v>0</v>
      </c>
      <c r="B1520">
        <v>0</v>
      </c>
      <c r="C1520">
        <v>0</v>
      </c>
      <c r="D1520">
        <v>0</v>
      </c>
      <c r="E1520">
        <v>0</v>
      </c>
      <c r="F1520">
        <v>0</v>
      </c>
      <c r="G1520" s="12">
        <v>0</v>
      </c>
    </row>
    <row r="1521" spans="1:7" customFormat="1" x14ac:dyDescent="0.25">
      <c r="A1521">
        <v>0</v>
      </c>
      <c r="B1521">
        <v>0</v>
      </c>
      <c r="C1521">
        <v>0</v>
      </c>
      <c r="D1521">
        <v>0</v>
      </c>
      <c r="E1521">
        <v>0</v>
      </c>
      <c r="F1521">
        <v>0</v>
      </c>
      <c r="G1521" s="12">
        <v>0</v>
      </c>
    </row>
    <row r="1522" spans="1:7" customFormat="1" x14ac:dyDescent="0.25">
      <c r="A1522">
        <v>0</v>
      </c>
      <c r="B1522">
        <v>0</v>
      </c>
      <c r="C1522">
        <v>0</v>
      </c>
      <c r="D1522">
        <v>0</v>
      </c>
      <c r="E1522">
        <v>0</v>
      </c>
      <c r="F1522">
        <v>0</v>
      </c>
      <c r="G1522" s="12">
        <v>0</v>
      </c>
    </row>
    <row r="1523" spans="1:7" customFormat="1" x14ac:dyDescent="0.25">
      <c r="A1523">
        <v>0</v>
      </c>
      <c r="B1523">
        <v>0</v>
      </c>
      <c r="C1523">
        <v>0</v>
      </c>
      <c r="D1523">
        <v>0</v>
      </c>
      <c r="E1523">
        <v>0</v>
      </c>
      <c r="F1523">
        <v>0</v>
      </c>
      <c r="G1523" s="12">
        <v>0</v>
      </c>
    </row>
    <row r="1524" spans="1:7" customFormat="1" x14ac:dyDescent="0.25">
      <c r="A1524">
        <v>0</v>
      </c>
      <c r="B1524">
        <v>0</v>
      </c>
      <c r="C1524">
        <v>0</v>
      </c>
      <c r="D1524">
        <v>0</v>
      </c>
      <c r="E1524">
        <v>0</v>
      </c>
      <c r="F1524">
        <v>0</v>
      </c>
      <c r="G1524" s="12">
        <v>0</v>
      </c>
    </row>
    <row r="1525" spans="1:7" customFormat="1" x14ac:dyDescent="0.25">
      <c r="A1525">
        <v>0</v>
      </c>
      <c r="B1525">
        <v>0</v>
      </c>
      <c r="C1525">
        <v>0</v>
      </c>
      <c r="D1525">
        <v>0</v>
      </c>
      <c r="E1525">
        <v>0</v>
      </c>
      <c r="F1525">
        <v>0</v>
      </c>
      <c r="G1525" s="12">
        <v>0</v>
      </c>
    </row>
    <row r="1526" spans="1:7" customFormat="1" x14ac:dyDescent="0.25">
      <c r="A1526">
        <v>0</v>
      </c>
      <c r="B1526">
        <v>0</v>
      </c>
      <c r="C1526">
        <v>0</v>
      </c>
      <c r="D1526">
        <v>0</v>
      </c>
      <c r="E1526">
        <v>0</v>
      </c>
      <c r="F1526">
        <v>0</v>
      </c>
      <c r="G1526" s="12">
        <v>0</v>
      </c>
    </row>
    <row r="1527" spans="1:7" customFormat="1" x14ac:dyDescent="0.25">
      <c r="A1527">
        <v>0</v>
      </c>
      <c r="B1527">
        <v>0</v>
      </c>
      <c r="C1527">
        <v>0</v>
      </c>
      <c r="D1527">
        <v>0</v>
      </c>
      <c r="E1527">
        <v>0</v>
      </c>
      <c r="F1527">
        <v>0</v>
      </c>
      <c r="G1527" s="12">
        <v>0</v>
      </c>
    </row>
    <row r="1528" spans="1:7" customFormat="1" x14ac:dyDescent="0.25">
      <c r="A1528">
        <v>0</v>
      </c>
      <c r="B1528">
        <v>0</v>
      </c>
      <c r="C1528">
        <v>0</v>
      </c>
      <c r="D1528">
        <v>0</v>
      </c>
      <c r="E1528">
        <v>0</v>
      </c>
      <c r="F1528">
        <v>0</v>
      </c>
      <c r="G1528" s="12">
        <v>0</v>
      </c>
    </row>
    <row r="1529" spans="1:7" customFormat="1" x14ac:dyDescent="0.25">
      <c r="A1529">
        <v>0</v>
      </c>
      <c r="B1529">
        <v>0</v>
      </c>
      <c r="C1529">
        <v>0</v>
      </c>
      <c r="D1529">
        <v>0</v>
      </c>
      <c r="E1529">
        <v>0</v>
      </c>
      <c r="F1529">
        <v>0</v>
      </c>
      <c r="G1529" s="12">
        <v>0</v>
      </c>
    </row>
    <row r="1530" spans="1:7" customFormat="1" x14ac:dyDescent="0.25">
      <c r="A1530">
        <v>0</v>
      </c>
      <c r="B1530">
        <v>0</v>
      </c>
      <c r="C1530">
        <v>0</v>
      </c>
      <c r="D1530">
        <v>0</v>
      </c>
      <c r="E1530">
        <v>0</v>
      </c>
      <c r="F1530">
        <v>0</v>
      </c>
      <c r="G1530" s="12">
        <v>0</v>
      </c>
    </row>
    <row r="1531" spans="1:7" customFormat="1" x14ac:dyDescent="0.25">
      <c r="A1531">
        <v>0</v>
      </c>
      <c r="B1531">
        <v>0</v>
      </c>
      <c r="C1531">
        <v>0</v>
      </c>
      <c r="D1531">
        <v>0</v>
      </c>
      <c r="E1531">
        <v>0</v>
      </c>
      <c r="F1531">
        <v>0</v>
      </c>
      <c r="G1531" s="12">
        <v>0</v>
      </c>
    </row>
    <row r="1532" spans="1:7" customFormat="1" x14ac:dyDescent="0.25">
      <c r="A1532">
        <v>0</v>
      </c>
      <c r="B1532">
        <v>0</v>
      </c>
      <c r="C1532">
        <v>0</v>
      </c>
      <c r="D1532">
        <v>0</v>
      </c>
      <c r="E1532">
        <v>0</v>
      </c>
      <c r="F1532">
        <v>0</v>
      </c>
      <c r="G1532" s="12">
        <v>0</v>
      </c>
    </row>
    <row r="1533" spans="1:7" customFormat="1" x14ac:dyDescent="0.25">
      <c r="A1533">
        <v>0</v>
      </c>
      <c r="B1533">
        <v>0</v>
      </c>
      <c r="C1533">
        <v>0</v>
      </c>
      <c r="D1533">
        <v>0</v>
      </c>
      <c r="E1533">
        <v>0</v>
      </c>
      <c r="F1533">
        <v>0</v>
      </c>
      <c r="G1533" s="12">
        <v>0</v>
      </c>
    </row>
    <row r="1534" spans="1:7" customFormat="1" x14ac:dyDescent="0.25">
      <c r="A1534">
        <v>0</v>
      </c>
      <c r="B1534">
        <v>0</v>
      </c>
      <c r="C1534">
        <v>0</v>
      </c>
      <c r="D1534">
        <v>0</v>
      </c>
      <c r="E1534">
        <v>0</v>
      </c>
      <c r="F1534">
        <v>0</v>
      </c>
      <c r="G1534" s="12">
        <v>0</v>
      </c>
    </row>
    <row r="1535" spans="1:7" customFormat="1" x14ac:dyDescent="0.25">
      <c r="A1535">
        <v>0</v>
      </c>
      <c r="B1535">
        <v>0</v>
      </c>
      <c r="C1535">
        <v>0</v>
      </c>
      <c r="D1535">
        <v>0</v>
      </c>
      <c r="E1535">
        <v>0</v>
      </c>
      <c r="F1535">
        <v>0</v>
      </c>
      <c r="G1535" s="12">
        <v>0</v>
      </c>
    </row>
    <row r="1536" spans="1:7" customFormat="1" x14ac:dyDescent="0.25">
      <c r="A1536">
        <v>0</v>
      </c>
      <c r="B1536">
        <v>0</v>
      </c>
      <c r="C1536">
        <v>0</v>
      </c>
      <c r="D1536">
        <v>0</v>
      </c>
      <c r="E1536">
        <v>0</v>
      </c>
      <c r="F1536">
        <v>0</v>
      </c>
      <c r="G1536" s="12">
        <v>0</v>
      </c>
    </row>
    <row r="1537" spans="1:7" customFormat="1" x14ac:dyDescent="0.25">
      <c r="A1537">
        <v>0</v>
      </c>
      <c r="B1537">
        <v>0</v>
      </c>
      <c r="C1537">
        <v>0</v>
      </c>
      <c r="D1537">
        <v>0</v>
      </c>
      <c r="E1537">
        <v>0</v>
      </c>
      <c r="F1537">
        <v>0</v>
      </c>
      <c r="G1537" s="12">
        <v>0</v>
      </c>
    </row>
    <row r="1538" spans="1:7" customFormat="1" x14ac:dyDescent="0.25">
      <c r="A1538">
        <v>0</v>
      </c>
      <c r="B1538">
        <v>0</v>
      </c>
      <c r="C1538">
        <v>0</v>
      </c>
      <c r="D1538">
        <v>0</v>
      </c>
      <c r="E1538">
        <v>0</v>
      </c>
      <c r="F1538">
        <v>0</v>
      </c>
      <c r="G1538" s="12">
        <v>0</v>
      </c>
    </row>
    <row r="1539" spans="1:7" customFormat="1" x14ac:dyDescent="0.25">
      <c r="A1539">
        <v>0</v>
      </c>
      <c r="B1539">
        <v>0</v>
      </c>
      <c r="C1539">
        <v>0</v>
      </c>
      <c r="D1539">
        <v>0</v>
      </c>
      <c r="E1539">
        <v>0</v>
      </c>
      <c r="F1539">
        <v>0</v>
      </c>
      <c r="G1539" s="12">
        <v>0</v>
      </c>
    </row>
    <row r="1540" spans="1:7" customFormat="1" x14ac:dyDescent="0.25">
      <c r="A1540">
        <v>0</v>
      </c>
      <c r="B1540">
        <v>0</v>
      </c>
      <c r="C1540">
        <v>0</v>
      </c>
      <c r="D1540">
        <v>0</v>
      </c>
      <c r="E1540">
        <v>0</v>
      </c>
      <c r="F1540">
        <v>0</v>
      </c>
      <c r="G1540" s="12">
        <v>0</v>
      </c>
    </row>
    <row r="1541" spans="1:7" customFormat="1" x14ac:dyDescent="0.25">
      <c r="A1541">
        <v>0</v>
      </c>
      <c r="B1541">
        <v>0</v>
      </c>
      <c r="C1541">
        <v>0</v>
      </c>
      <c r="D1541">
        <v>0</v>
      </c>
      <c r="E1541">
        <v>0</v>
      </c>
      <c r="F1541">
        <v>0</v>
      </c>
      <c r="G1541" s="12">
        <v>0</v>
      </c>
    </row>
    <row r="1542" spans="1:7" customFormat="1" x14ac:dyDescent="0.25">
      <c r="A1542">
        <v>0</v>
      </c>
      <c r="B1542">
        <v>0</v>
      </c>
      <c r="C1542">
        <v>0</v>
      </c>
      <c r="D1542">
        <v>0</v>
      </c>
      <c r="E1542">
        <v>0</v>
      </c>
      <c r="F1542">
        <v>0</v>
      </c>
      <c r="G1542" s="12">
        <v>0</v>
      </c>
    </row>
    <row r="1543" spans="1:7" customFormat="1" x14ac:dyDescent="0.25">
      <c r="A1543">
        <v>0</v>
      </c>
      <c r="B1543">
        <v>0</v>
      </c>
      <c r="C1543">
        <v>0</v>
      </c>
      <c r="D1543">
        <v>0</v>
      </c>
      <c r="E1543">
        <v>0</v>
      </c>
      <c r="F1543">
        <v>0</v>
      </c>
      <c r="G1543" s="12">
        <v>0</v>
      </c>
    </row>
    <row r="1544" spans="1:7" customFormat="1" x14ac:dyDescent="0.25">
      <c r="A1544">
        <v>0</v>
      </c>
      <c r="B1544">
        <v>0</v>
      </c>
      <c r="C1544">
        <v>0</v>
      </c>
      <c r="D1544">
        <v>0</v>
      </c>
      <c r="E1544">
        <v>0</v>
      </c>
      <c r="F1544">
        <v>0</v>
      </c>
      <c r="G1544" s="12">
        <v>0</v>
      </c>
    </row>
    <row r="1545" spans="1:7" customFormat="1" x14ac:dyDescent="0.25">
      <c r="A1545">
        <v>0</v>
      </c>
      <c r="B1545">
        <v>0</v>
      </c>
      <c r="C1545">
        <v>0</v>
      </c>
      <c r="D1545">
        <v>0</v>
      </c>
      <c r="E1545">
        <v>0</v>
      </c>
      <c r="F1545">
        <v>0</v>
      </c>
      <c r="G1545" s="12">
        <v>0</v>
      </c>
    </row>
    <row r="1546" spans="1:7" customFormat="1" x14ac:dyDescent="0.25">
      <c r="A1546">
        <v>0</v>
      </c>
      <c r="B1546">
        <v>0</v>
      </c>
      <c r="C1546">
        <v>0</v>
      </c>
      <c r="D1546">
        <v>0</v>
      </c>
      <c r="E1546">
        <v>0</v>
      </c>
      <c r="F1546">
        <v>0</v>
      </c>
      <c r="G1546" s="12">
        <v>0</v>
      </c>
    </row>
    <row r="1547" spans="1:7" customFormat="1" x14ac:dyDescent="0.25">
      <c r="A1547">
        <v>0</v>
      </c>
      <c r="B1547">
        <v>0</v>
      </c>
      <c r="C1547">
        <v>0</v>
      </c>
      <c r="D1547">
        <v>0</v>
      </c>
      <c r="E1547">
        <v>0</v>
      </c>
      <c r="F1547">
        <v>0</v>
      </c>
      <c r="G1547" s="12">
        <v>0</v>
      </c>
    </row>
    <row r="1548" spans="1:7" customFormat="1" x14ac:dyDescent="0.25">
      <c r="A1548">
        <v>0</v>
      </c>
      <c r="B1548">
        <v>0</v>
      </c>
      <c r="C1548">
        <v>0</v>
      </c>
      <c r="D1548">
        <v>0</v>
      </c>
      <c r="E1548">
        <v>0</v>
      </c>
      <c r="F1548">
        <v>0</v>
      </c>
      <c r="G1548" s="12">
        <v>0</v>
      </c>
    </row>
    <row r="1549" spans="1:7" customFormat="1" x14ac:dyDescent="0.25">
      <c r="A1549">
        <v>0</v>
      </c>
      <c r="B1549">
        <v>0</v>
      </c>
      <c r="C1549">
        <v>0</v>
      </c>
      <c r="D1549">
        <v>0</v>
      </c>
      <c r="E1549">
        <v>0</v>
      </c>
      <c r="F1549">
        <v>0</v>
      </c>
      <c r="G1549" s="12">
        <v>0</v>
      </c>
    </row>
    <row r="1550" spans="1:7" customFormat="1" x14ac:dyDescent="0.25">
      <c r="A1550">
        <v>0</v>
      </c>
      <c r="B1550">
        <v>0</v>
      </c>
      <c r="C1550">
        <v>0</v>
      </c>
      <c r="D1550">
        <v>0</v>
      </c>
      <c r="E1550">
        <v>0</v>
      </c>
      <c r="F1550">
        <v>0</v>
      </c>
      <c r="G1550" s="12">
        <v>0</v>
      </c>
    </row>
    <row r="1551" spans="1:7" customFormat="1" x14ac:dyDescent="0.25">
      <c r="A1551">
        <v>0</v>
      </c>
      <c r="B1551">
        <v>0</v>
      </c>
      <c r="C1551">
        <v>0</v>
      </c>
      <c r="D1551">
        <v>0</v>
      </c>
      <c r="E1551">
        <v>0</v>
      </c>
      <c r="F1551">
        <v>0</v>
      </c>
      <c r="G1551" s="12">
        <v>0</v>
      </c>
    </row>
    <row r="1552" spans="1:7" customFormat="1" x14ac:dyDescent="0.25">
      <c r="A1552">
        <v>0</v>
      </c>
      <c r="B1552">
        <v>0</v>
      </c>
      <c r="C1552">
        <v>0</v>
      </c>
      <c r="D1552">
        <v>0</v>
      </c>
      <c r="E1552">
        <v>0</v>
      </c>
      <c r="F1552">
        <v>0</v>
      </c>
      <c r="G1552" s="12">
        <v>0</v>
      </c>
    </row>
    <row r="1553" spans="1:7" customFormat="1" x14ac:dyDescent="0.25">
      <c r="A1553">
        <v>0</v>
      </c>
      <c r="B1553">
        <v>0</v>
      </c>
      <c r="C1553">
        <v>0</v>
      </c>
      <c r="D1553">
        <v>0</v>
      </c>
      <c r="E1553">
        <v>0</v>
      </c>
      <c r="F1553">
        <v>0</v>
      </c>
      <c r="G1553" s="12">
        <v>0</v>
      </c>
    </row>
    <row r="1554" spans="1:7" customFormat="1" x14ac:dyDescent="0.25">
      <c r="A1554">
        <v>0</v>
      </c>
      <c r="B1554">
        <v>0</v>
      </c>
      <c r="C1554">
        <v>0</v>
      </c>
      <c r="D1554">
        <v>0</v>
      </c>
      <c r="E1554">
        <v>0</v>
      </c>
      <c r="F1554">
        <v>0</v>
      </c>
      <c r="G1554" s="12">
        <v>0</v>
      </c>
    </row>
    <row r="1555" spans="1:7" customFormat="1" x14ac:dyDescent="0.25">
      <c r="A1555">
        <v>0</v>
      </c>
      <c r="B1555">
        <v>0</v>
      </c>
      <c r="C1555">
        <v>0</v>
      </c>
      <c r="D1555">
        <v>0</v>
      </c>
      <c r="E1555">
        <v>0</v>
      </c>
      <c r="F1555">
        <v>0</v>
      </c>
      <c r="G1555" s="12">
        <v>0</v>
      </c>
    </row>
    <row r="1556" spans="1:7" customFormat="1" x14ac:dyDescent="0.25">
      <c r="A1556">
        <v>0</v>
      </c>
      <c r="B1556">
        <v>0</v>
      </c>
      <c r="C1556">
        <v>0</v>
      </c>
      <c r="D1556">
        <v>0</v>
      </c>
      <c r="E1556">
        <v>0</v>
      </c>
      <c r="F1556">
        <v>0</v>
      </c>
      <c r="G1556" s="12">
        <v>0</v>
      </c>
    </row>
    <row r="1557" spans="1:7" customFormat="1" x14ac:dyDescent="0.25">
      <c r="A1557">
        <v>0</v>
      </c>
      <c r="B1557">
        <v>0</v>
      </c>
      <c r="C1557">
        <v>0</v>
      </c>
      <c r="D1557">
        <v>0</v>
      </c>
      <c r="E1557">
        <v>0</v>
      </c>
      <c r="F1557">
        <v>0</v>
      </c>
      <c r="G1557" s="12">
        <v>0</v>
      </c>
    </row>
    <row r="1558" spans="1:7" customFormat="1" x14ac:dyDescent="0.25">
      <c r="A1558">
        <v>0</v>
      </c>
      <c r="B1558">
        <v>0</v>
      </c>
      <c r="C1558">
        <v>0</v>
      </c>
      <c r="D1558">
        <v>0</v>
      </c>
      <c r="E1558">
        <v>0</v>
      </c>
      <c r="F1558">
        <v>0</v>
      </c>
      <c r="G1558" s="12">
        <v>0</v>
      </c>
    </row>
    <row r="1559" spans="1:7" customFormat="1" x14ac:dyDescent="0.25">
      <c r="A1559">
        <v>0</v>
      </c>
      <c r="B1559">
        <v>0</v>
      </c>
      <c r="C1559">
        <v>0</v>
      </c>
      <c r="D1559">
        <v>0</v>
      </c>
      <c r="E1559">
        <v>0</v>
      </c>
      <c r="F1559">
        <v>0</v>
      </c>
      <c r="G1559" s="12">
        <v>0</v>
      </c>
    </row>
    <row r="1560" spans="1:7" customFormat="1" x14ac:dyDescent="0.25">
      <c r="A1560">
        <v>0</v>
      </c>
      <c r="B1560">
        <v>0</v>
      </c>
      <c r="C1560">
        <v>0</v>
      </c>
      <c r="D1560">
        <v>0</v>
      </c>
      <c r="E1560">
        <v>0</v>
      </c>
      <c r="F1560">
        <v>0</v>
      </c>
      <c r="G1560" s="12">
        <v>0</v>
      </c>
    </row>
    <row r="1561" spans="1:7" customFormat="1" x14ac:dyDescent="0.25">
      <c r="A1561">
        <v>0</v>
      </c>
      <c r="B1561">
        <v>0</v>
      </c>
      <c r="C1561">
        <v>0</v>
      </c>
      <c r="D1561">
        <v>0</v>
      </c>
      <c r="E1561">
        <v>0</v>
      </c>
      <c r="F1561">
        <v>0</v>
      </c>
      <c r="G1561" s="12">
        <v>0</v>
      </c>
    </row>
    <row r="1562" spans="1:7" customFormat="1" x14ac:dyDescent="0.25">
      <c r="A1562">
        <v>0</v>
      </c>
      <c r="B1562">
        <v>0</v>
      </c>
      <c r="C1562">
        <v>0</v>
      </c>
      <c r="D1562">
        <v>0</v>
      </c>
      <c r="E1562">
        <v>0</v>
      </c>
      <c r="F1562">
        <v>0</v>
      </c>
      <c r="G1562" s="12">
        <v>0</v>
      </c>
    </row>
    <row r="1563" spans="1:7" customFormat="1" x14ac:dyDescent="0.25">
      <c r="A1563">
        <v>0</v>
      </c>
      <c r="B1563">
        <v>0</v>
      </c>
      <c r="C1563">
        <v>0</v>
      </c>
      <c r="D1563">
        <v>0</v>
      </c>
      <c r="E1563">
        <v>0</v>
      </c>
      <c r="F1563">
        <v>0</v>
      </c>
      <c r="G1563" s="12">
        <v>0</v>
      </c>
    </row>
    <row r="1564" spans="1:7" customFormat="1" x14ac:dyDescent="0.25">
      <c r="A1564">
        <v>0</v>
      </c>
      <c r="B1564">
        <v>0</v>
      </c>
      <c r="C1564">
        <v>0</v>
      </c>
      <c r="D1564">
        <v>0</v>
      </c>
      <c r="E1564">
        <v>0</v>
      </c>
      <c r="F1564">
        <v>0</v>
      </c>
      <c r="G1564" s="12">
        <v>0</v>
      </c>
    </row>
    <row r="1565" spans="1:7" customFormat="1" x14ac:dyDescent="0.25">
      <c r="A1565">
        <v>0</v>
      </c>
      <c r="B1565">
        <v>0</v>
      </c>
      <c r="C1565">
        <v>0</v>
      </c>
      <c r="D1565">
        <v>0</v>
      </c>
      <c r="E1565">
        <v>0</v>
      </c>
      <c r="F1565">
        <v>0</v>
      </c>
      <c r="G1565" s="12">
        <v>0</v>
      </c>
    </row>
    <row r="1566" spans="1:7" customFormat="1" x14ac:dyDescent="0.25">
      <c r="A1566">
        <v>0</v>
      </c>
      <c r="B1566">
        <v>0</v>
      </c>
      <c r="C1566">
        <v>0</v>
      </c>
      <c r="D1566">
        <v>0</v>
      </c>
      <c r="E1566">
        <v>0</v>
      </c>
      <c r="F1566">
        <v>0</v>
      </c>
      <c r="G1566" s="12">
        <v>0</v>
      </c>
    </row>
    <row r="1567" spans="1:7" customFormat="1" x14ac:dyDescent="0.25">
      <c r="A1567">
        <v>0</v>
      </c>
      <c r="B1567">
        <v>0</v>
      </c>
      <c r="C1567">
        <v>0</v>
      </c>
      <c r="D1567">
        <v>0</v>
      </c>
      <c r="E1567">
        <v>0</v>
      </c>
      <c r="F1567">
        <v>0</v>
      </c>
      <c r="G1567" s="12">
        <v>0</v>
      </c>
    </row>
    <row r="1568" spans="1:7" customFormat="1" x14ac:dyDescent="0.25">
      <c r="A1568">
        <v>0</v>
      </c>
      <c r="B1568">
        <v>0</v>
      </c>
      <c r="C1568">
        <v>0</v>
      </c>
      <c r="D1568">
        <v>0</v>
      </c>
      <c r="E1568">
        <v>0</v>
      </c>
      <c r="F1568">
        <v>0</v>
      </c>
      <c r="G1568" s="12">
        <v>0</v>
      </c>
    </row>
    <row r="1569" spans="1:7" customFormat="1" x14ac:dyDescent="0.25">
      <c r="A1569">
        <v>0</v>
      </c>
      <c r="B1569">
        <v>0</v>
      </c>
      <c r="C1569">
        <v>0</v>
      </c>
      <c r="D1569">
        <v>0</v>
      </c>
      <c r="E1569">
        <v>0</v>
      </c>
      <c r="F1569">
        <v>0</v>
      </c>
      <c r="G1569" s="12">
        <v>0</v>
      </c>
    </row>
    <row r="1570" spans="1:7" customFormat="1" x14ac:dyDescent="0.25">
      <c r="A1570">
        <v>0</v>
      </c>
      <c r="B1570">
        <v>0</v>
      </c>
      <c r="C1570">
        <v>0</v>
      </c>
      <c r="D1570">
        <v>0</v>
      </c>
      <c r="E1570">
        <v>0</v>
      </c>
      <c r="F1570">
        <v>0</v>
      </c>
      <c r="G1570" s="12">
        <v>0</v>
      </c>
    </row>
    <row r="1571" spans="1:7" customFormat="1" x14ac:dyDescent="0.25">
      <c r="A1571">
        <v>0</v>
      </c>
      <c r="B1571">
        <v>0</v>
      </c>
      <c r="C1571">
        <v>0</v>
      </c>
      <c r="D1571">
        <v>0</v>
      </c>
      <c r="E1571">
        <v>0</v>
      </c>
      <c r="F1571">
        <v>0</v>
      </c>
      <c r="G1571" s="12">
        <v>0</v>
      </c>
    </row>
    <row r="1572" spans="1:7" customFormat="1" x14ac:dyDescent="0.25">
      <c r="A1572">
        <v>0</v>
      </c>
      <c r="B1572">
        <v>0</v>
      </c>
      <c r="C1572">
        <v>0</v>
      </c>
      <c r="D1572">
        <v>0</v>
      </c>
      <c r="E1572">
        <v>0</v>
      </c>
      <c r="F1572">
        <v>0</v>
      </c>
      <c r="G1572" s="12">
        <v>0</v>
      </c>
    </row>
    <row r="1573" spans="1:7" customFormat="1" x14ac:dyDescent="0.25">
      <c r="A1573">
        <v>0</v>
      </c>
      <c r="B1573">
        <v>0</v>
      </c>
      <c r="C1573">
        <v>0</v>
      </c>
      <c r="D1573">
        <v>0</v>
      </c>
      <c r="E1573">
        <v>0</v>
      </c>
      <c r="F1573">
        <v>0</v>
      </c>
      <c r="G1573" s="12">
        <v>0</v>
      </c>
    </row>
    <row r="1574" spans="1:7" customFormat="1" x14ac:dyDescent="0.25">
      <c r="A1574">
        <v>0</v>
      </c>
      <c r="B1574">
        <v>0</v>
      </c>
      <c r="C1574">
        <v>0</v>
      </c>
      <c r="D1574">
        <v>0</v>
      </c>
      <c r="E1574">
        <v>0</v>
      </c>
      <c r="F1574">
        <v>0</v>
      </c>
      <c r="G1574" s="12">
        <v>0</v>
      </c>
    </row>
    <row r="1575" spans="1:7" customFormat="1" x14ac:dyDescent="0.25">
      <c r="A1575">
        <v>0</v>
      </c>
      <c r="B1575">
        <v>0</v>
      </c>
      <c r="C1575">
        <v>0</v>
      </c>
      <c r="D1575">
        <v>0</v>
      </c>
      <c r="E1575">
        <v>0</v>
      </c>
      <c r="F1575">
        <v>0</v>
      </c>
      <c r="G1575" s="12">
        <v>0</v>
      </c>
    </row>
    <row r="1576" spans="1:7" customFormat="1" x14ac:dyDescent="0.25">
      <c r="A1576">
        <v>0</v>
      </c>
      <c r="B1576">
        <v>0</v>
      </c>
      <c r="C1576">
        <v>0</v>
      </c>
      <c r="D1576">
        <v>0</v>
      </c>
      <c r="E1576">
        <v>0</v>
      </c>
      <c r="F1576">
        <v>0</v>
      </c>
      <c r="G1576" s="12">
        <v>0</v>
      </c>
    </row>
    <row r="1577" spans="1:7" customFormat="1" x14ac:dyDescent="0.25">
      <c r="A1577">
        <v>0</v>
      </c>
      <c r="B1577">
        <v>0</v>
      </c>
      <c r="C1577">
        <v>0</v>
      </c>
      <c r="D1577">
        <v>0</v>
      </c>
      <c r="E1577">
        <v>0</v>
      </c>
      <c r="F1577">
        <v>0</v>
      </c>
      <c r="G1577" s="12">
        <v>0</v>
      </c>
    </row>
    <row r="1578" spans="1:7" customFormat="1" x14ac:dyDescent="0.25">
      <c r="A1578">
        <v>0</v>
      </c>
      <c r="B1578">
        <v>0</v>
      </c>
      <c r="C1578">
        <v>0</v>
      </c>
      <c r="D1578">
        <v>0</v>
      </c>
      <c r="E1578">
        <v>0</v>
      </c>
      <c r="F1578">
        <v>0</v>
      </c>
      <c r="G1578" s="12">
        <v>0</v>
      </c>
    </row>
    <row r="1579" spans="1:7" customFormat="1" x14ac:dyDescent="0.25">
      <c r="A1579">
        <v>0</v>
      </c>
      <c r="B1579">
        <v>0</v>
      </c>
      <c r="C1579">
        <v>0</v>
      </c>
      <c r="D1579">
        <v>0</v>
      </c>
      <c r="E1579">
        <v>0</v>
      </c>
      <c r="F1579">
        <v>0</v>
      </c>
      <c r="G1579" s="12">
        <v>0</v>
      </c>
    </row>
    <row r="1580" spans="1:7" customFormat="1" x14ac:dyDescent="0.25">
      <c r="A1580">
        <v>0</v>
      </c>
      <c r="B1580">
        <v>0</v>
      </c>
      <c r="C1580">
        <v>0</v>
      </c>
      <c r="D1580">
        <v>0</v>
      </c>
      <c r="E1580">
        <v>0</v>
      </c>
      <c r="F1580">
        <v>0</v>
      </c>
      <c r="G1580" s="12">
        <v>0</v>
      </c>
    </row>
    <row r="1581" spans="1:7" customFormat="1" x14ac:dyDescent="0.25">
      <c r="A1581">
        <v>0</v>
      </c>
      <c r="B1581">
        <v>0</v>
      </c>
      <c r="C1581">
        <v>0</v>
      </c>
      <c r="D1581">
        <v>0</v>
      </c>
      <c r="E1581">
        <v>0</v>
      </c>
      <c r="F1581">
        <v>0</v>
      </c>
      <c r="G1581" s="12">
        <v>0</v>
      </c>
    </row>
    <row r="1582" spans="1:7" customFormat="1" x14ac:dyDescent="0.25">
      <c r="A1582">
        <v>0</v>
      </c>
      <c r="B1582">
        <v>0</v>
      </c>
      <c r="C1582">
        <v>0</v>
      </c>
      <c r="D1582">
        <v>0</v>
      </c>
      <c r="E1582">
        <v>0</v>
      </c>
      <c r="F1582">
        <v>0</v>
      </c>
      <c r="G1582" s="12">
        <v>0</v>
      </c>
    </row>
    <row r="1583" spans="1:7" customFormat="1" x14ac:dyDescent="0.25">
      <c r="A1583">
        <v>0</v>
      </c>
      <c r="B1583">
        <v>0</v>
      </c>
      <c r="C1583">
        <v>0</v>
      </c>
      <c r="D1583">
        <v>0</v>
      </c>
      <c r="E1583">
        <v>0</v>
      </c>
      <c r="F1583">
        <v>0</v>
      </c>
      <c r="G1583" s="12">
        <v>0</v>
      </c>
    </row>
    <row r="1584" spans="1:7" customFormat="1" x14ac:dyDescent="0.25">
      <c r="A1584">
        <v>0</v>
      </c>
      <c r="B1584">
        <v>0</v>
      </c>
      <c r="C1584">
        <v>0</v>
      </c>
      <c r="D1584">
        <v>0</v>
      </c>
      <c r="E1584">
        <v>0</v>
      </c>
      <c r="F1584">
        <v>0</v>
      </c>
      <c r="G1584" s="12">
        <v>0</v>
      </c>
    </row>
    <row r="1585" spans="1:7" customFormat="1" x14ac:dyDescent="0.25">
      <c r="A1585">
        <v>0</v>
      </c>
      <c r="B1585">
        <v>0</v>
      </c>
      <c r="C1585">
        <v>0</v>
      </c>
      <c r="D1585">
        <v>0</v>
      </c>
      <c r="E1585">
        <v>0</v>
      </c>
      <c r="F1585">
        <v>0</v>
      </c>
      <c r="G1585" s="12">
        <v>0</v>
      </c>
    </row>
    <row r="1586" spans="1:7" customFormat="1" x14ac:dyDescent="0.25">
      <c r="A1586">
        <v>0</v>
      </c>
      <c r="B1586">
        <v>0</v>
      </c>
      <c r="C1586">
        <v>0</v>
      </c>
      <c r="D1586">
        <v>0</v>
      </c>
      <c r="E1586">
        <v>0</v>
      </c>
      <c r="F1586">
        <v>0</v>
      </c>
      <c r="G1586" s="12">
        <v>0</v>
      </c>
    </row>
    <row r="1587" spans="1:7" customFormat="1" x14ac:dyDescent="0.25">
      <c r="A1587">
        <v>0</v>
      </c>
      <c r="B1587">
        <v>0</v>
      </c>
      <c r="C1587">
        <v>0</v>
      </c>
      <c r="D1587">
        <v>0</v>
      </c>
      <c r="E1587">
        <v>0</v>
      </c>
      <c r="F1587">
        <v>0</v>
      </c>
      <c r="G1587" s="12">
        <v>0</v>
      </c>
    </row>
    <row r="1588" spans="1:7" customFormat="1" x14ac:dyDescent="0.25">
      <c r="A1588">
        <v>0</v>
      </c>
      <c r="B1588">
        <v>0</v>
      </c>
      <c r="C1588">
        <v>0</v>
      </c>
      <c r="D1588">
        <v>0</v>
      </c>
      <c r="E1588">
        <v>0</v>
      </c>
      <c r="F1588">
        <v>0</v>
      </c>
      <c r="G1588" s="12">
        <v>0</v>
      </c>
    </row>
    <row r="1589" spans="1:7" customFormat="1" x14ac:dyDescent="0.25">
      <c r="A1589">
        <v>0</v>
      </c>
      <c r="B1589">
        <v>0</v>
      </c>
      <c r="C1589">
        <v>0</v>
      </c>
      <c r="D1589">
        <v>0</v>
      </c>
      <c r="E1589">
        <v>0</v>
      </c>
      <c r="F1589">
        <v>0</v>
      </c>
      <c r="G1589" s="12">
        <v>0</v>
      </c>
    </row>
    <row r="1590" spans="1:7" customFormat="1" x14ac:dyDescent="0.25">
      <c r="A1590">
        <v>0</v>
      </c>
      <c r="B1590">
        <v>0</v>
      </c>
      <c r="C1590">
        <v>0</v>
      </c>
      <c r="D1590">
        <v>0</v>
      </c>
      <c r="E1590">
        <v>0</v>
      </c>
      <c r="F1590">
        <v>0</v>
      </c>
      <c r="G1590" s="12">
        <v>0</v>
      </c>
    </row>
    <row r="1591" spans="1:7" customFormat="1" x14ac:dyDescent="0.25">
      <c r="A1591">
        <v>0</v>
      </c>
      <c r="B1591">
        <v>0</v>
      </c>
      <c r="C1591">
        <v>0</v>
      </c>
      <c r="D1591">
        <v>0</v>
      </c>
      <c r="E1591">
        <v>0</v>
      </c>
      <c r="F1591">
        <v>0</v>
      </c>
      <c r="G1591" s="12">
        <v>0</v>
      </c>
    </row>
    <row r="1592" spans="1:7" customFormat="1" x14ac:dyDescent="0.25">
      <c r="A1592">
        <v>0</v>
      </c>
      <c r="B1592">
        <v>0</v>
      </c>
      <c r="C1592">
        <v>0</v>
      </c>
      <c r="D1592">
        <v>0</v>
      </c>
      <c r="E1592">
        <v>0</v>
      </c>
      <c r="F1592">
        <v>0</v>
      </c>
      <c r="G1592" s="12">
        <v>0</v>
      </c>
    </row>
    <row r="1593" spans="1:7" customFormat="1" x14ac:dyDescent="0.25">
      <c r="A1593">
        <v>0</v>
      </c>
      <c r="B1593">
        <v>0</v>
      </c>
      <c r="C1593">
        <v>0</v>
      </c>
      <c r="D1593">
        <v>0</v>
      </c>
      <c r="E1593">
        <v>0</v>
      </c>
      <c r="F1593">
        <v>0</v>
      </c>
      <c r="G1593" s="12">
        <v>0</v>
      </c>
    </row>
    <row r="1594" spans="1:7" customFormat="1" x14ac:dyDescent="0.25">
      <c r="A1594">
        <v>0</v>
      </c>
      <c r="B1594">
        <v>0</v>
      </c>
      <c r="C1594">
        <v>0</v>
      </c>
      <c r="D1594">
        <v>0</v>
      </c>
      <c r="E1594">
        <v>0</v>
      </c>
      <c r="F1594">
        <v>0</v>
      </c>
      <c r="G1594" s="12">
        <v>0</v>
      </c>
    </row>
    <row r="1595" spans="1:7" customFormat="1" x14ac:dyDescent="0.25">
      <c r="A1595">
        <v>0</v>
      </c>
      <c r="B1595">
        <v>0</v>
      </c>
      <c r="C1595">
        <v>0</v>
      </c>
      <c r="D1595">
        <v>0</v>
      </c>
      <c r="E1595">
        <v>0</v>
      </c>
      <c r="F1595">
        <v>0</v>
      </c>
      <c r="G1595" s="12">
        <v>0</v>
      </c>
    </row>
    <row r="1596" spans="1:7" customFormat="1" x14ac:dyDescent="0.25">
      <c r="A1596">
        <v>0</v>
      </c>
      <c r="B1596">
        <v>0</v>
      </c>
      <c r="C1596">
        <v>0</v>
      </c>
      <c r="D1596">
        <v>0</v>
      </c>
      <c r="E1596">
        <v>0</v>
      </c>
      <c r="F1596">
        <v>0</v>
      </c>
      <c r="G1596" s="12">
        <v>0</v>
      </c>
    </row>
    <row r="1597" spans="1:7" customFormat="1" x14ac:dyDescent="0.25">
      <c r="A1597">
        <v>0</v>
      </c>
      <c r="B1597">
        <v>0</v>
      </c>
      <c r="C1597">
        <v>0</v>
      </c>
      <c r="D1597">
        <v>0</v>
      </c>
      <c r="E1597">
        <v>0</v>
      </c>
      <c r="F1597">
        <v>0</v>
      </c>
      <c r="G1597" s="12">
        <v>0</v>
      </c>
    </row>
    <row r="1598" spans="1:7" customFormat="1" x14ac:dyDescent="0.25">
      <c r="A1598">
        <v>0</v>
      </c>
      <c r="B1598">
        <v>0</v>
      </c>
      <c r="C1598">
        <v>0</v>
      </c>
      <c r="D1598">
        <v>0</v>
      </c>
      <c r="E1598">
        <v>0</v>
      </c>
      <c r="F1598">
        <v>0</v>
      </c>
      <c r="G1598" s="12">
        <v>0</v>
      </c>
    </row>
    <row r="1599" spans="1:7" customFormat="1" x14ac:dyDescent="0.25">
      <c r="A1599">
        <v>0</v>
      </c>
      <c r="B1599">
        <v>0</v>
      </c>
      <c r="C1599">
        <v>0</v>
      </c>
      <c r="D1599">
        <v>0</v>
      </c>
      <c r="E1599">
        <v>0</v>
      </c>
      <c r="F1599">
        <v>0</v>
      </c>
      <c r="G1599" s="12">
        <v>0</v>
      </c>
    </row>
    <row r="1600" spans="1:7" customFormat="1" x14ac:dyDescent="0.25">
      <c r="A1600">
        <v>0</v>
      </c>
      <c r="B1600">
        <v>0</v>
      </c>
      <c r="C1600">
        <v>0</v>
      </c>
      <c r="D1600">
        <v>0</v>
      </c>
      <c r="E1600">
        <v>0</v>
      </c>
      <c r="F1600">
        <v>0</v>
      </c>
      <c r="G1600" s="12">
        <v>0</v>
      </c>
    </row>
    <row r="1601" spans="1:7" customFormat="1" x14ac:dyDescent="0.25">
      <c r="A1601">
        <v>0</v>
      </c>
      <c r="B1601">
        <v>0</v>
      </c>
      <c r="C1601">
        <v>0</v>
      </c>
      <c r="D1601">
        <v>0</v>
      </c>
      <c r="E1601">
        <v>0</v>
      </c>
      <c r="F1601">
        <v>0</v>
      </c>
      <c r="G1601" s="12">
        <v>0</v>
      </c>
    </row>
    <row r="1602" spans="1:7" customFormat="1" x14ac:dyDescent="0.25">
      <c r="A1602">
        <v>0</v>
      </c>
      <c r="B1602">
        <v>0</v>
      </c>
      <c r="C1602">
        <v>0</v>
      </c>
      <c r="D1602">
        <v>0</v>
      </c>
      <c r="E1602">
        <v>0</v>
      </c>
      <c r="F1602">
        <v>0</v>
      </c>
      <c r="G1602" s="12">
        <v>0</v>
      </c>
    </row>
    <row r="1603" spans="1:7" customFormat="1" x14ac:dyDescent="0.25">
      <c r="A1603">
        <v>0</v>
      </c>
      <c r="B1603">
        <v>0</v>
      </c>
      <c r="C1603">
        <v>0</v>
      </c>
      <c r="D1603">
        <v>0</v>
      </c>
      <c r="E1603">
        <v>0</v>
      </c>
      <c r="F1603">
        <v>0</v>
      </c>
      <c r="G1603" s="12">
        <v>0</v>
      </c>
    </row>
    <row r="1604" spans="1:7" customFormat="1" x14ac:dyDescent="0.25">
      <c r="A1604">
        <v>0</v>
      </c>
      <c r="B1604">
        <v>0</v>
      </c>
      <c r="C1604">
        <v>0</v>
      </c>
      <c r="D1604">
        <v>0</v>
      </c>
      <c r="E1604">
        <v>0</v>
      </c>
      <c r="F1604">
        <v>0</v>
      </c>
      <c r="G1604" s="12">
        <v>0</v>
      </c>
    </row>
    <row r="1605" spans="1:7" customFormat="1" x14ac:dyDescent="0.25">
      <c r="A1605">
        <v>0</v>
      </c>
      <c r="B1605">
        <v>0</v>
      </c>
      <c r="C1605">
        <v>0</v>
      </c>
      <c r="D1605">
        <v>0</v>
      </c>
      <c r="E1605">
        <v>0</v>
      </c>
      <c r="F1605">
        <v>0</v>
      </c>
      <c r="G1605" s="12">
        <v>0</v>
      </c>
    </row>
    <row r="1606" spans="1:7" customFormat="1" x14ac:dyDescent="0.25">
      <c r="A1606">
        <v>0</v>
      </c>
      <c r="B1606">
        <v>0</v>
      </c>
      <c r="C1606">
        <v>0</v>
      </c>
      <c r="D1606">
        <v>0</v>
      </c>
      <c r="E1606">
        <v>0</v>
      </c>
      <c r="F1606">
        <v>0</v>
      </c>
      <c r="G1606" s="12">
        <v>0</v>
      </c>
    </row>
    <row r="1607" spans="1:7" customFormat="1" x14ac:dyDescent="0.25">
      <c r="A1607">
        <v>0</v>
      </c>
      <c r="B1607">
        <v>0</v>
      </c>
      <c r="C1607">
        <v>0</v>
      </c>
      <c r="D1607">
        <v>0</v>
      </c>
      <c r="E1607">
        <v>0</v>
      </c>
      <c r="F1607">
        <v>0</v>
      </c>
      <c r="G1607" s="12">
        <v>0</v>
      </c>
    </row>
    <row r="1608" spans="1:7" customFormat="1" x14ac:dyDescent="0.25">
      <c r="A1608">
        <v>0</v>
      </c>
      <c r="B1608">
        <v>0</v>
      </c>
      <c r="C1608">
        <v>0</v>
      </c>
      <c r="D1608">
        <v>0</v>
      </c>
      <c r="E1608">
        <v>0</v>
      </c>
      <c r="F1608">
        <v>0</v>
      </c>
      <c r="G1608" s="12">
        <v>0</v>
      </c>
    </row>
    <row r="1609" spans="1:7" customFormat="1" x14ac:dyDescent="0.25">
      <c r="A1609">
        <v>0</v>
      </c>
      <c r="B1609">
        <v>0</v>
      </c>
      <c r="C1609">
        <v>0</v>
      </c>
      <c r="D1609">
        <v>0</v>
      </c>
      <c r="E1609">
        <v>0</v>
      </c>
      <c r="F1609">
        <v>0</v>
      </c>
      <c r="G1609" s="12">
        <v>0</v>
      </c>
    </row>
    <row r="1610" spans="1:7" customFormat="1" x14ac:dyDescent="0.25">
      <c r="A1610">
        <v>0</v>
      </c>
      <c r="B1610">
        <v>0</v>
      </c>
      <c r="C1610">
        <v>0</v>
      </c>
      <c r="D1610">
        <v>0</v>
      </c>
      <c r="E1610">
        <v>0</v>
      </c>
      <c r="F1610">
        <v>0</v>
      </c>
      <c r="G1610" s="12">
        <v>0</v>
      </c>
    </row>
    <row r="1611" spans="1:7" customFormat="1" x14ac:dyDescent="0.25">
      <c r="A1611">
        <v>0</v>
      </c>
      <c r="B1611">
        <v>0</v>
      </c>
      <c r="C1611">
        <v>0</v>
      </c>
      <c r="D1611">
        <v>0</v>
      </c>
      <c r="E1611">
        <v>0</v>
      </c>
      <c r="F1611">
        <v>0</v>
      </c>
      <c r="G1611" s="12">
        <v>0</v>
      </c>
    </row>
    <row r="1612" spans="1:7" customFormat="1" x14ac:dyDescent="0.25">
      <c r="A1612">
        <v>0</v>
      </c>
      <c r="B1612">
        <v>0</v>
      </c>
      <c r="C1612">
        <v>0</v>
      </c>
      <c r="D1612">
        <v>0</v>
      </c>
      <c r="E1612">
        <v>0</v>
      </c>
      <c r="F1612">
        <v>0</v>
      </c>
      <c r="G1612" s="12">
        <v>0</v>
      </c>
    </row>
    <row r="1613" spans="1:7" customFormat="1" x14ac:dyDescent="0.25">
      <c r="A1613">
        <v>0</v>
      </c>
      <c r="B1613">
        <v>0</v>
      </c>
      <c r="C1613">
        <v>0</v>
      </c>
      <c r="D1613">
        <v>0</v>
      </c>
      <c r="E1613">
        <v>0</v>
      </c>
      <c r="F1613">
        <v>0</v>
      </c>
      <c r="G1613" s="12">
        <v>0</v>
      </c>
    </row>
    <row r="1614" spans="1:7" customFormat="1" x14ac:dyDescent="0.25">
      <c r="A1614">
        <v>0</v>
      </c>
      <c r="B1614">
        <v>0</v>
      </c>
      <c r="C1614">
        <v>0</v>
      </c>
      <c r="D1614">
        <v>0</v>
      </c>
      <c r="E1614">
        <v>0</v>
      </c>
      <c r="F1614">
        <v>0</v>
      </c>
      <c r="G1614" s="12">
        <v>0</v>
      </c>
    </row>
    <row r="1615" spans="1:7" customFormat="1" x14ac:dyDescent="0.25">
      <c r="A1615">
        <v>0</v>
      </c>
      <c r="B1615">
        <v>0</v>
      </c>
      <c r="C1615">
        <v>0</v>
      </c>
      <c r="D1615">
        <v>0</v>
      </c>
      <c r="E1615">
        <v>0</v>
      </c>
      <c r="F1615">
        <v>0</v>
      </c>
      <c r="G1615" s="12">
        <v>0</v>
      </c>
    </row>
    <row r="1616" spans="1:7" customFormat="1" x14ac:dyDescent="0.25">
      <c r="A1616">
        <v>0</v>
      </c>
      <c r="B1616">
        <v>0</v>
      </c>
      <c r="C1616">
        <v>0</v>
      </c>
      <c r="D1616">
        <v>0</v>
      </c>
      <c r="E1616">
        <v>0</v>
      </c>
      <c r="F1616">
        <v>0</v>
      </c>
      <c r="G1616" s="12">
        <v>0</v>
      </c>
    </row>
    <row r="1617" spans="1:7" customFormat="1" x14ac:dyDescent="0.25">
      <c r="A1617">
        <v>0</v>
      </c>
      <c r="B1617">
        <v>0</v>
      </c>
      <c r="C1617">
        <v>0</v>
      </c>
      <c r="D1617">
        <v>0</v>
      </c>
      <c r="E1617">
        <v>0</v>
      </c>
      <c r="F1617">
        <v>0</v>
      </c>
      <c r="G1617" s="12">
        <v>0</v>
      </c>
    </row>
    <row r="1618" spans="1:7" customFormat="1" x14ac:dyDescent="0.25">
      <c r="A1618">
        <v>0</v>
      </c>
      <c r="B1618">
        <v>0</v>
      </c>
      <c r="C1618">
        <v>0</v>
      </c>
      <c r="D1618">
        <v>0</v>
      </c>
      <c r="E1618">
        <v>0</v>
      </c>
      <c r="F1618">
        <v>0</v>
      </c>
      <c r="G1618" s="12">
        <v>0</v>
      </c>
    </row>
    <row r="1619" spans="1:7" customFormat="1" x14ac:dyDescent="0.25">
      <c r="A1619">
        <v>0</v>
      </c>
      <c r="B1619">
        <v>0</v>
      </c>
      <c r="C1619">
        <v>0</v>
      </c>
      <c r="D1619">
        <v>0</v>
      </c>
      <c r="E1619">
        <v>0</v>
      </c>
      <c r="F1619">
        <v>0</v>
      </c>
      <c r="G1619" s="12">
        <v>0</v>
      </c>
    </row>
    <row r="1620" spans="1:7" customFormat="1" x14ac:dyDescent="0.25">
      <c r="A1620">
        <v>0</v>
      </c>
      <c r="B1620">
        <v>0</v>
      </c>
      <c r="C1620">
        <v>0</v>
      </c>
      <c r="D1620">
        <v>0</v>
      </c>
      <c r="E1620">
        <v>0</v>
      </c>
      <c r="F1620">
        <v>0</v>
      </c>
      <c r="G1620" s="12">
        <v>0</v>
      </c>
    </row>
    <row r="1621" spans="1:7" customFormat="1" x14ac:dyDescent="0.25">
      <c r="A1621">
        <v>0</v>
      </c>
      <c r="B1621">
        <v>0</v>
      </c>
      <c r="C1621">
        <v>0</v>
      </c>
      <c r="D1621">
        <v>0</v>
      </c>
      <c r="E1621">
        <v>0</v>
      </c>
      <c r="F1621">
        <v>0</v>
      </c>
      <c r="G1621" s="12">
        <v>0</v>
      </c>
    </row>
    <row r="1622" spans="1:7" customFormat="1" x14ac:dyDescent="0.25">
      <c r="A1622">
        <v>0</v>
      </c>
      <c r="B1622">
        <v>0</v>
      </c>
      <c r="C1622">
        <v>0</v>
      </c>
      <c r="D1622">
        <v>0</v>
      </c>
      <c r="E1622">
        <v>0</v>
      </c>
      <c r="F1622">
        <v>0</v>
      </c>
      <c r="G1622" s="12">
        <v>0</v>
      </c>
    </row>
    <row r="1623" spans="1:7" customFormat="1" x14ac:dyDescent="0.25">
      <c r="A1623">
        <v>0</v>
      </c>
      <c r="B1623">
        <v>0</v>
      </c>
      <c r="C1623">
        <v>0</v>
      </c>
      <c r="D1623">
        <v>0</v>
      </c>
      <c r="E1623">
        <v>0</v>
      </c>
      <c r="F1623">
        <v>0</v>
      </c>
      <c r="G1623" s="12">
        <v>0</v>
      </c>
    </row>
    <row r="1624" spans="1:7" customFormat="1" x14ac:dyDescent="0.25">
      <c r="A1624">
        <v>0</v>
      </c>
      <c r="B1624">
        <v>0</v>
      </c>
      <c r="C1624">
        <v>0</v>
      </c>
      <c r="D1624">
        <v>0</v>
      </c>
      <c r="E1624">
        <v>0</v>
      </c>
      <c r="F1624">
        <v>0</v>
      </c>
      <c r="G1624" s="12">
        <v>0</v>
      </c>
    </row>
    <row r="1625" spans="1:7" customFormat="1" x14ac:dyDescent="0.25">
      <c r="A1625">
        <v>0</v>
      </c>
      <c r="B1625">
        <v>0</v>
      </c>
      <c r="C1625">
        <v>0</v>
      </c>
      <c r="D1625">
        <v>0</v>
      </c>
      <c r="E1625">
        <v>0</v>
      </c>
      <c r="F1625">
        <v>0</v>
      </c>
      <c r="G1625" s="12">
        <v>0</v>
      </c>
    </row>
    <row r="1626" spans="1:7" customFormat="1" x14ac:dyDescent="0.25">
      <c r="A1626">
        <v>0</v>
      </c>
      <c r="B1626">
        <v>0</v>
      </c>
      <c r="C1626">
        <v>0</v>
      </c>
      <c r="D1626">
        <v>0</v>
      </c>
      <c r="E1626">
        <v>0</v>
      </c>
      <c r="F1626">
        <v>0</v>
      </c>
      <c r="G1626" s="12">
        <v>0</v>
      </c>
    </row>
    <row r="1627" spans="1:7" customFormat="1" x14ac:dyDescent="0.25">
      <c r="A1627">
        <v>0</v>
      </c>
      <c r="B1627">
        <v>0</v>
      </c>
      <c r="C1627">
        <v>0</v>
      </c>
      <c r="D1627">
        <v>0</v>
      </c>
      <c r="E1627">
        <v>0</v>
      </c>
      <c r="F1627">
        <v>0</v>
      </c>
      <c r="G1627" s="12">
        <v>0</v>
      </c>
    </row>
    <row r="1628" spans="1:7" customFormat="1" x14ac:dyDescent="0.25">
      <c r="A1628">
        <v>0</v>
      </c>
      <c r="B1628">
        <v>0</v>
      </c>
      <c r="C1628">
        <v>0</v>
      </c>
      <c r="D1628">
        <v>0</v>
      </c>
      <c r="E1628">
        <v>0</v>
      </c>
      <c r="F1628">
        <v>0</v>
      </c>
      <c r="G1628" s="12">
        <v>0</v>
      </c>
    </row>
    <row r="1629" spans="1:7" customFormat="1" x14ac:dyDescent="0.25">
      <c r="A1629">
        <v>0</v>
      </c>
      <c r="B1629">
        <v>0</v>
      </c>
      <c r="C1629">
        <v>0</v>
      </c>
      <c r="D1629">
        <v>0</v>
      </c>
      <c r="E1629">
        <v>0</v>
      </c>
      <c r="F1629">
        <v>0</v>
      </c>
      <c r="G1629" s="12">
        <v>0</v>
      </c>
    </row>
    <row r="1630" spans="1:7" customFormat="1" x14ac:dyDescent="0.25">
      <c r="A1630">
        <v>0</v>
      </c>
      <c r="B1630">
        <v>0</v>
      </c>
      <c r="C1630">
        <v>0</v>
      </c>
      <c r="D1630">
        <v>0</v>
      </c>
      <c r="E1630">
        <v>0</v>
      </c>
      <c r="F1630">
        <v>0</v>
      </c>
      <c r="G1630" s="12">
        <v>0</v>
      </c>
    </row>
    <row r="1631" spans="1:7" customFormat="1" x14ac:dyDescent="0.25">
      <c r="A1631">
        <v>0</v>
      </c>
      <c r="B1631">
        <v>0</v>
      </c>
      <c r="C1631">
        <v>0</v>
      </c>
      <c r="D1631">
        <v>0</v>
      </c>
      <c r="E1631">
        <v>0</v>
      </c>
      <c r="F1631">
        <v>0</v>
      </c>
      <c r="G1631" s="12">
        <v>0</v>
      </c>
    </row>
    <row r="1632" spans="1:7" customFormat="1" x14ac:dyDescent="0.25">
      <c r="A1632">
        <v>0</v>
      </c>
      <c r="B1632">
        <v>0</v>
      </c>
      <c r="C1632">
        <v>0</v>
      </c>
      <c r="D1632">
        <v>0</v>
      </c>
      <c r="E1632">
        <v>0</v>
      </c>
      <c r="F1632">
        <v>0</v>
      </c>
      <c r="G1632" s="12">
        <v>0</v>
      </c>
    </row>
    <row r="1633" spans="1:7" customFormat="1" x14ac:dyDescent="0.25">
      <c r="A1633">
        <v>0</v>
      </c>
      <c r="B1633">
        <v>0</v>
      </c>
      <c r="C1633">
        <v>0</v>
      </c>
      <c r="D1633">
        <v>0</v>
      </c>
      <c r="E1633">
        <v>0</v>
      </c>
      <c r="F1633">
        <v>0</v>
      </c>
      <c r="G1633" s="12">
        <v>0</v>
      </c>
    </row>
    <row r="1634" spans="1:7" customFormat="1" x14ac:dyDescent="0.25">
      <c r="A1634">
        <v>0</v>
      </c>
      <c r="B1634">
        <v>0</v>
      </c>
      <c r="C1634">
        <v>0</v>
      </c>
      <c r="D1634">
        <v>0</v>
      </c>
      <c r="E1634">
        <v>0</v>
      </c>
      <c r="F1634">
        <v>0</v>
      </c>
      <c r="G1634" s="12">
        <v>0</v>
      </c>
    </row>
    <row r="1635" spans="1:7" customFormat="1" x14ac:dyDescent="0.25">
      <c r="A1635">
        <v>0</v>
      </c>
      <c r="B1635">
        <v>0</v>
      </c>
      <c r="C1635">
        <v>0</v>
      </c>
      <c r="D1635">
        <v>0</v>
      </c>
      <c r="E1635">
        <v>0</v>
      </c>
      <c r="F1635">
        <v>0</v>
      </c>
      <c r="G1635" s="12">
        <v>0</v>
      </c>
    </row>
    <row r="1636" spans="1:7" customFormat="1" x14ac:dyDescent="0.25">
      <c r="A1636">
        <v>0</v>
      </c>
      <c r="B1636">
        <v>0</v>
      </c>
      <c r="C1636">
        <v>0</v>
      </c>
      <c r="D1636">
        <v>0</v>
      </c>
      <c r="E1636">
        <v>0</v>
      </c>
      <c r="F1636">
        <v>0</v>
      </c>
      <c r="G1636" s="12">
        <v>0</v>
      </c>
    </row>
    <row r="1637" spans="1:7" customFormat="1" x14ac:dyDescent="0.25">
      <c r="A1637">
        <v>0</v>
      </c>
      <c r="B1637">
        <v>0</v>
      </c>
      <c r="C1637">
        <v>0</v>
      </c>
      <c r="D1637">
        <v>0</v>
      </c>
      <c r="E1637">
        <v>0</v>
      </c>
      <c r="F1637">
        <v>0</v>
      </c>
      <c r="G1637" s="12">
        <v>0</v>
      </c>
    </row>
    <row r="1638" spans="1:7" customFormat="1" x14ac:dyDescent="0.25">
      <c r="A1638">
        <v>0</v>
      </c>
      <c r="B1638">
        <v>0</v>
      </c>
      <c r="C1638">
        <v>0</v>
      </c>
      <c r="D1638">
        <v>0</v>
      </c>
      <c r="E1638">
        <v>0</v>
      </c>
      <c r="F1638">
        <v>0</v>
      </c>
      <c r="G1638" s="12">
        <v>0</v>
      </c>
    </row>
    <row r="1639" spans="1:7" customFormat="1" x14ac:dyDescent="0.25">
      <c r="A1639">
        <v>0</v>
      </c>
      <c r="B1639">
        <v>0</v>
      </c>
      <c r="C1639">
        <v>0</v>
      </c>
      <c r="D1639">
        <v>0</v>
      </c>
      <c r="E1639">
        <v>0</v>
      </c>
      <c r="F1639">
        <v>0</v>
      </c>
      <c r="G1639" s="12">
        <v>0</v>
      </c>
    </row>
    <row r="1640" spans="1:7" customFormat="1" x14ac:dyDescent="0.25">
      <c r="A1640">
        <v>0</v>
      </c>
      <c r="B1640">
        <v>0</v>
      </c>
      <c r="C1640">
        <v>0</v>
      </c>
      <c r="D1640">
        <v>0</v>
      </c>
      <c r="E1640">
        <v>0</v>
      </c>
      <c r="F1640">
        <v>0</v>
      </c>
      <c r="G1640" s="12">
        <v>0</v>
      </c>
    </row>
    <row r="1641" spans="1:7" customFormat="1" x14ac:dyDescent="0.25">
      <c r="A1641">
        <v>0</v>
      </c>
      <c r="B1641">
        <v>0</v>
      </c>
      <c r="C1641">
        <v>0</v>
      </c>
      <c r="D1641">
        <v>0</v>
      </c>
      <c r="E1641">
        <v>0</v>
      </c>
      <c r="F1641">
        <v>0</v>
      </c>
      <c r="G1641" s="12">
        <v>0</v>
      </c>
    </row>
    <row r="1642" spans="1:7" customFormat="1" x14ac:dyDescent="0.25">
      <c r="A1642">
        <v>0</v>
      </c>
      <c r="B1642">
        <v>0</v>
      </c>
      <c r="C1642">
        <v>0</v>
      </c>
      <c r="D1642">
        <v>0</v>
      </c>
      <c r="E1642">
        <v>0</v>
      </c>
      <c r="F1642">
        <v>0</v>
      </c>
      <c r="G1642" s="12">
        <v>0</v>
      </c>
    </row>
    <row r="1643" spans="1:7" customFormat="1" x14ac:dyDescent="0.25">
      <c r="A1643">
        <v>0</v>
      </c>
      <c r="B1643">
        <v>0</v>
      </c>
      <c r="C1643">
        <v>0</v>
      </c>
      <c r="D1643">
        <v>0</v>
      </c>
      <c r="E1643">
        <v>0</v>
      </c>
      <c r="F1643">
        <v>0</v>
      </c>
      <c r="G1643" s="12">
        <v>0</v>
      </c>
    </row>
    <row r="1644" spans="1:7" customFormat="1" x14ac:dyDescent="0.25">
      <c r="A1644">
        <v>0</v>
      </c>
      <c r="B1644">
        <v>0</v>
      </c>
      <c r="C1644">
        <v>0</v>
      </c>
      <c r="D1644">
        <v>0</v>
      </c>
      <c r="E1644">
        <v>0</v>
      </c>
      <c r="F1644">
        <v>0</v>
      </c>
      <c r="G1644" s="12">
        <v>0</v>
      </c>
    </row>
    <row r="1645" spans="1:7" customFormat="1" x14ac:dyDescent="0.25">
      <c r="A1645">
        <v>0</v>
      </c>
      <c r="B1645">
        <v>0</v>
      </c>
      <c r="C1645">
        <v>0</v>
      </c>
      <c r="D1645">
        <v>0</v>
      </c>
      <c r="E1645">
        <v>0</v>
      </c>
      <c r="F1645">
        <v>0</v>
      </c>
      <c r="G1645" s="12">
        <v>0</v>
      </c>
    </row>
    <row r="1646" spans="1:7" customFormat="1" x14ac:dyDescent="0.25">
      <c r="A1646">
        <v>0</v>
      </c>
      <c r="B1646">
        <v>0</v>
      </c>
      <c r="C1646">
        <v>0</v>
      </c>
      <c r="D1646">
        <v>0</v>
      </c>
      <c r="E1646">
        <v>0</v>
      </c>
      <c r="F1646">
        <v>0</v>
      </c>
      <c r="G1646" s="12">
        <v>0</v>
      </c>
    </row>
    <row r="1647" spans="1:7" customFormat="1" x14ac:dyDescent="0.25">
      <c r="A1647">
        <v>0</v>
      </c>
      <c r="B1647">
        <v>0</v>
      </c>
      <c r="C1647">
        <v>0</v>
      </c>
      <c r="D1647">
        <v>0</v>
      </c>
      <c r="E1647">
        <v>0</v>
      </c>
      <c r="F1647">
        <v>0</v>
      </c>
      <c r="G1647" s="12">
        <v>0</v>
      </c>
    </row>
    <row r="1648" spans="1:7" customFormat="1" x14ac:dyDescent="0.25">
      <c r="A1648">
        <v>0</v>
      </c>
      <c r="B1648">
        <v>0</v>
      </c>
      <c r="C1648">
        <v>0</v>
      </c>
      <c r="D1648">
        <v>0</v>
      </c>
      <c r="E1648">
        <v>0</v>
      </c>
      <c r="F1648">
        <v>0</v>
      </c>
      <c r="G1648" s="12">
        <v>0</v>
      </c>
    </row>
    <row r="1649" spans="1:7" customFormat="1" x14ac:dyDescent="0.25">
      <c r="A1649">
        <v>0</v>
      </c>
      <c r="B1649">
        <v>0</v>
      </c>
      <c r="C1649">
        <v>0</v>
      </c>
      <c r="D1649">
        <v>0</v>
      </c>
      <c r="E1649">
        <v>0</v>
      </c>
      <c r="F1649">
        <v>0</v>
      </c>
      <c r="G1649" s="12">
        <v>0</v>
      </c>
    </row>
    <row r="1650" spans="1:7" customFormat="1" x14ac:dyDescent="0.25">
      <c r="A1650">
        <v>0</v>
      </c>
      <c r="B1650">
        <v>0</v>
      </c>
      <c r="C1650">
        <v>0</v>
      </c>
      <c r="D1650">
        <v>0</v>
      </c>
      <c r="E1650">
        <v>0</v>
      </c>
      <c r="F1650">
        <v>0</v>
      </c>
      <c r="G1650" s="12">
        <v>0</v>
      </c>
    </row>
    <row r="1651" spans="1:7" customFormat="1" x14ac:dyDescent="0.25">
      <c r="A1651">
        <v>0</v>
      </c>
      <c r="B1651">
        <v>0</v>
      </c>
      <c r="C1651">
        <v>0</v>
      </c>
      <c r="D1651">
        <v>0</v>
      </c>
      <c r="E1651">
        <v>0</v>
      </c>
      <c r="F1651">
        <v>0</v>
      </c>
      <c r="G1651" s="12">
        <v>0</v>
      </c>
    </row>
    <row r="1652" spans="1:7" customFormat="1" x14ac:dyDescent="0.25">
      <c r="A1652">
        <v>0</v>
      </c>
      <c r="B1652">
        <v>0</v>
      </c>
      <c r="C1652">
        <v>0</v>
      </c>
      <c r="D1652">
        <v>0</v>
      </c>
      <c r="E1652">
        <v>0</v>
      </c>
      <c r="F1652">
        <v>0</v>
      </c>
      <c r="G1652" s="12">
        <v>0</v>
      </c>
    </row>
    <row r="1653" spans="1:7" customFormat="1" x14ac:dyDescent="0.25">
      <c r="A1653">
        <v>0</v>
      </c>
      <c r="B1653">
        <v>0</v>
      </c>
      <c r="C1653">
        <v>0</v>
      </c>
      <c r="D1653">
        <v>0</v>
      </c>
      <c r="E1653">
        <v>0</v>
      </c>
      <c r="F1653">
        <v>0</v>
      </c>
      <c r="G1653" s="12">
        <v>0</v>
      </c>
    </row>
    <row r="1654" spans="1:7" customFormat="1" x14ac:dyDescent="0.25">
      <c r="A1654">
        <v>0</v>
      </c>
      <c r="B1654">
        <v>0</v>
      </c>
      <c r="C1654">
        <v>0</v>
      </c>
      <c r="D1654">
        <v>0</v>
      </c>
      <c r="E1654">
        <v>0</v>
      </c>
      <c r="F1654">
        <v>0</v>
      </c>
      <c r="G1654" s="12">
        <v>0</v>
      </c>
    </row>
    <row r="1655" spans="1:7" customFormat="1" x14ac:dyDescent="0.25">
      <c r="A1655">
        <v>0</v>
      </c>
      <c r="B1655">
        <v>0</v>
      </c>
      <c r="C1655">
        <v>0</v>
      </c>
      <c r="D1655">
        <v>0</v>
      </c>
      <c r="E1655">
        <v>0</v>
      </c>
      <c r="F1655">
        <v>0</v>
      </c>
      <c r="G1655" s="12">
        <v>0</v>
      </c>
    </row>
    <row r="1656" spans="1:7" customFormat="1" x14ac:dyDescent="0.25">
      <c r="A1656">
        <v>0</v>
      </c>
      <c r="B1656">
        <v>0</v>
      </c>
      <c r="C1656">
        <v>0</v>
      </c>
      <c r="D1656">
        <v>0</v>
      </c>
      <c r="E1656">
        <v>0</v>
      </c>
      <c r="F1656">
        <v>0</v>
      </c>
      <c r="G1656" s="12">
        <v>0</v>
      </c>
    </row>
    <row r="1657" spans="1:7" customFormat="1" x14ac:dyDescent="0.25">
      <c r="A1657">
        <v>0</v>
      </c>
      <c r="B1657">
        <v>0</v>
      </c>
      <c r="C1657">
        <v>0</v>
      </c>
      <c r="D1657">
        <v>0</v>
      </c>
      <c r="E1657">
        <v>0</v>
      </c>
      <c r="F1657">
        <v>0</v>
      </c>
      <c r="G1657" s="12">
        <v>0</v>
      </c>
    </row>
    <row r="1658" spans="1:7" customFormat="1" x14ac:dyDescent="0.25">
      <c r="A1658">
        <v>0</v>
      </c>
      <c r="B1658">
        <v>0</v>
      </c>
      <c r="C1658">
        <v>0</v>
      </c>
      <c r="D1658">
        <v>0</v>
      </c>
      <c r="E1658">
        <v>0</v>
      </c>
      <c r="F1658">
        <v>0</v>
      </c>
      <c r="G1658" s="12">
        <v>0</v>
      </c>
    </row>
    <row r="1659" spans="1:7" customFormat="1" x14ac:dyDescent="0.25">
      <c r="A1659">
        <v>0</v>
      </c>
      <c r="B1659">
        <v>0</v>
      </c>
      <c r="C1659">
        <v>0</v>
      </c>
      <c r="D1659">
        <v>0</v>
      </c>
      <c r="E1659">
        <v>0</v>
      </c>
      <c r="F1659">
        <v>0</v>
      </c>
      <c r="G1659" s="12">
        <v>0</v>
      </c>
    </row>
    <row r="1660" spans="1:7" customFormat="1" x14ac:dyDescent="0.25">
      <c r="A1660">
        <v>0</v>
      </c>
      <c r="B1660">
        <v>0</v>
      </c>
      <c r="C1660">
        <v>0</v>
      </c>
      <c r="D1660">
        <v>0</v>
      </c>
      <c r="E1660">
        <v>0</v>
      </c>
      <c r="F1660">
        <v>0</v>
      </c>
      <c r="G1660" s="12">
        <v>0</v>
      </c>
    </row>
    <row r="1661" spans="1:7" customFormat="1" x14ac:dyDescent="0.25">
      <c r="A1661">
        <v>0</v>
      </c>
      <c r="B1661">
        <v>0</v>
      </c>
      <c r="C1661">
        <v>0</v>
      </c>
      <c r="D1661">
        <v>0</v>
      </c>
      <c r="E1661">
        <v>0</v>
      </c>
      <c r="F1661">
        <v>0</v>
      </c>
      <c r="G1661" s="12">
        <v>0</v>
      </c>
    </row>
    <row r="1662" spans="1:7" customFormat="1" x14ac:dyDescent="0.25">
      <c r="A1662">
        <v>0</v>
      </c>
      <c r="B1662">
        <v>0</v>
      </c>
      <c r="C1662">
        <v>0</v>
      </c>
      <c r="D1662">
        <v>0</v>
      </c>
      <c r="E1662">
        <v>0</v>
      </c>
      <c r="F1662">
        <v>0</v>
      </c>
      <c r="G1662" s="12">
        <v>0</v>
      </c>
    </row>
    <row r="1663" spans="1:7" customFormat="1" x14ac:dyDescent="0.25">
      <c r="A1663">
        <v>0</v>
      </c>
      <c r="B1663">
        <v>0</v>
      </c>
      <c r="C1663">
        <v>0</v>
      </c>
      <c r="D1663">
        <v>0</v>
      </c>
      <c r="E1663">
        <v>0</v>
      </c>
      <c r="F1663">
        <v>0</v>
      </c>
      <c r="G1663" s="12">
        <v>0</v>
      </c>
    </row>
    <row r="1664" spans="1:7" customFormat="1" x14ac:dyDescent="0.25">
      <c r="A1664">
        <v>0</v>
      </c>
      <c r="B1664">
        <v>0</v>
      </c>
      <c r="C1664">
        <v>0</v>
      </c>
      <c r="D1664">
        <v>0</v>
      </c>
      <c r="E1664">
        <v>0</v>
      </c>
      <c r="F1664">
        <v>0</v>
      </c>
      <c r="G1664" s="12">
        <v>0</v>
      </c>
    </row>
    <row r="1665" spans="1:7" customFormat="1" x14ac:dyDescent="0.25">
      <c r="A1665">
        <v>0</v>
      </c>
      <c r="B1665">
        <v>0</v>
      </c>
      <c r="C1665">
        <v>0</v>
      </c>
      <c r="D1665">
        <v>0</v>
      </c>
      <c r="E1665">
        <v>0</v>
      </c>
      <c r="F1665">
        <v>0</v>
      </c>
      <c r="G1665" s="12">
        <v>0</v>
      </c>
    </row>
    <row r="1666" spans="1:7" customFormat="1" x14ac:dyDescent="0.25">
      <c r="A1666">
        <v>0</v>
      </c>
      <c r="B1666">
        <v>0</v>
      </c>
      <c r="C1666">
        <v>0</v>
      </c>
      <c r="D1666">
        <v>0</v>
      </c>
      <c r="E1666">
        <v>0</v>
      </c>
      <c r="F1666">
        <v>0</v>
      </c>
      <c r="G1666" s="12">
        <v>0</v>
      </c>
    </row>
    <row r="1667" spans="1:7" customFormat="1" x14ac:dyDescent="0.25">
      <c r="A1667">
        <v>0</v>
      </c>
      <c r="B1667">
        <v>0</v>
      </c>
      <c r="C1667">
        <v>0</v>
      </c>
      <c r="D1667">
        <v>0</v>
      </c>
      <c r="E1667">
        <v>0</v>
      </c>
      <c r="F1667">
        <v>0</v>
      </c>
      <c r="G1667" s="12">
        <v>0</v>
      </c>
    </row>
    <row r="1668" spans="1:7" customFormat="1" x14ac:dyDescent="0.25">
      <c r="A1668">
        <v>0</v>
      </c>
      <c r="B1668">
        <v>0</v>
      </c>
      <c r="C1668">
        <v>0</v>
      </c>
      <c r="D1668">
        <v>0</v>
      </c>
      <c r="E1668">
        <v>0</v>
      </c>
      <c r="F1668">
        <v>0</v>
      </c>
      <c r="G1668" s="12">
        <v>0</v>
      </c>
    </row>
    <row r="1669" spans="1:7" customFormat="1" x14ac:dyDescent="0.25">
      <c r="A1669">
        <v>0</v>
      </c>
      <c r="B1669">
        <v>0</v>
      </c>
      <c r="C1669">
        <v>0</v>
      </c>
      <c r="D1669">
        <v>0</v>
      </c>
      <c r="E1669">
        <v>0</v>
      </c>
      <c r="F1669">
        <v>0</v>
      </c>
      <c r="G1669" s="12">
        <v>0</v>
      </c>
    </row>
    <row r="1670" spans="1:7" customFormat="1" x14ac:dyDescent="0.25">
      <c r="A1670">
        <v>0</v>
      </c>
      <c r="B1670">
        <v>0</v>
      </c>
      <c r="C1670">
        <v>0</v>
      </c>
      <c r="D1670">
        <v>0</v>
      </c>
      <c r="E1670">
        <v>0</v>
      </c>
      <c r="F1670">
        <v>0</v>
      </c>
      <c r="G1670" s="12">
        <v>0</v>
      </c>
    </row>
    <row r="1671" spans="1:7" customFormat="1" x14ac:dyDescent="0.25">
      <c r="A1671">
        <v>0</v>
      </c>
      <c r="B1671">
        <v>0</v>
      </c>
      <c r="C1671">
        <v>0</v>
      </c>
      <c r="D1671">
        <v>0</v>
      </c>
      <c r="E1671">
        <v>0</v>
      </c>
      <c r="F1671">
        <v>0</v>
      </c>
      <c r="G1671" s="12">
        <v>0</v>
      </c>
    </row>
    <row r="1672" spans="1:7" customFormat="1" x14ac:dyDescent="0.25">
      <c r="A1672">
        <v>0</v>
      </c>
      <c r="B1672">
        <v>0</v>
      </c>
      <c r="C1672">
        <v>0</v>
      </c>
      <c r="D1672">
        <v>0</v>
      </c>
      <c r="E1672">
        <v>0</v>
      </c>
      <c r="F1672">
        <v>0</v>
      </c>
      <c r="G1672" s="12">
        <v>0</v>
      </c>
    </row>
    <row r="1673" spans="1:7" customFormat="1" x14ac:dyDescent="0.25">
      <c r="A1673">
        <v>0</v>
      </c>
      <c r="B1673">
        <v>0</v>
      </c>
      <c r="C1673">
        <v>0</v>
      </c>
      <c r="D1673">
        <v>0</v>
      </c>
      <c r="E1673">
        <v>0</v>
      </c>
      <c r="F1673">
        <v>0</v>
      </c>
      <c r="G1673" s="12">
        <v>0</v>
      </c>
    </row>
    <row r="1674" spans="1:7" customFormat="1" x14ac:dyDescent="0.25">
      <c r="A1674">
        <v>0</v>
      </c>
      <c r="B1674">
        <v>0</v>
      </c>
      <c r="C1674">
        <v>0</v>
      </c>
      <c r="D1674">
        <v>0</v>
      </c>
      <c r="E1674">
        <v>0</v>
      </c>
      <c r="F1674">
        <v>0</v>
      </c>
      <c r="G1674" s="12">
        <v>0</v>
      </c>
    </row>
    <row r="1675" spans="1:7" customFormat="1" x14ac:dyDescent="0.25">
      <c r="A1675">
        <v>0</v>
      </c>
      <c r="B1675">
        <v>0</v>
      </c>
      <c r="C1675">
        <v>0</v>
      </c>
      <c r="D1675">
        <v>0</v>
      </c>
      <c r="E1675">
        <v>0</v>
      </c>
      <c r="F1675">
        <v>0</v>
      </c>
      <c r="G1675" s="12">
        <v>0</v>
      </c>
    </row>
    <row r="1676" spans="1:7" customFormat="1" x14ac:dyDescent="0.25">
      <c r="A1676">
        <v>0</v>
      </c>
      <c r="B1676">
        <v>0</v>
      </c>
      <c r="C1676">
        <v>0</v>
      </c>
      <c r="D1676">
        <v>0</v>
      </c>
      <c r="E1676">
        <v>0</v>
      </c>
      <c r="F1676">
        <v>0</v>
      </c>
      <c r="G1676" s="12">
        <v>0</v>
      </c>
    </row>
    <row r="1677" spans="1:7" customFormat="1" x14ac:dyDescent="0.25">
      <c r="A1677">
        <v>0</v>
      </c>
      <c r="B1677">
        <v>0</v>
      </c>
      <c r="C1677">
        <v>0</v>
      </c>
      <c r="D1677">
        <v>0</v>
      </c>
      <c r="E1677">
        <v>0</v>
      </c>
      <c r="F1677">
        <v>0</v>
      </c>
      <c r="G1677" s="12">
        <v>0</v>
      </c>
    </row>
    <row r="1678" spans="1:7" customFormat="1" x14ac:dyDescent="0.25">
      <c r="A1678">
        <v>0</v>
      </c>
      <c r="B1678">
        <v>0</v>
      </c>
      <c r="C1678">
        <v>0</v>
      </c>
      <c r="D1678">
        <v>0</v>
      </c>
      <c r="E1678">
        <v>0</v>
      </c>
      <c r="F1678">
        <v>0</v>
      </c>
      <c r="G1678" s="12">
        <v>0</v>
      </c>
    </row>
    <row r="1679" spans="1:7" customFormat="1" x14ac:dyDescent="0.25">
      <c r="A1679">
        <v>0</v>
      </c>
      <c r="B1679">
        <v>0</v>
      </c>
      <c r="C1679">
        <v>0</v>
      </c>
      <c r="D1679">
        <v>0</v>
      </c>
      <c r="E1679">
        <v>0</v>
      </c>
      <c r="F1679">
        <v>0</v>
      </c>
      <c r="G1679" s="12">
        <v>0</v>
      </c>
    </row>
    <row r="1680" spans="1:7" customFormat="1" x14ac:dyDescent="0.25">
      <c r="A1680">
        <v>0</v>
      </c>
      <c r="B1680">
        <v>0</v>
      </c>
      <c r="C1680">
        <v>0</v>
      </c>
      <c r="D1680">
        <v>0</v>
      </c>
      <c r="E1680">
        <v>0</v>
      </c>
      <c r="F1680">
        <v>0</v>
      </c>
      <c r="G1680" s="12">
        <v>0</v>
      </c>
    </row>
    <row r="1681" spans="1:7" customFormat="1" x14ac:dyDescent="0.25">
      <c r="A1681">
        <v>0</v>
      </c>
      <c r="B1681">
        <v>0</v>
      </c>
      <c r="C1681">
        <v>0</v>
      </c>
      <c r="D1681">
        <v>0</v>
      </c>
      <c r="E1681">
        <v>0</v>
      </c>
      <c r="F1681">
        <v>0</v>
      </c>
      <c r="G1681" s="12">
        <v>0</v>
      </c>
    </row>
    <row r="1682" spans="1:7" customFormat="1" x14ac:dyDescent="0.25">
      <c r="A1682">
        <v>0</v>
      </c>
      <c r="B1682">
        <v>0</v>
      </c>
      <c r="C1682">
        <v>0</v>
      </c>
      <c r="D1682">
        <v>0</v>
      </c>
      <c r="E1682">
        <v>0</v>
      </c>
      <c r="F1682">
        <v>0</v>
      </c>
      <c r="G1682" s="12">
        <v>0</v>
      </c>
    </row>
    <row r="1683" spans="1:7" customFormat="1" x14ac:dyDescent="0.25">
      <c r="A1683">
        <v>0</v>
      </c>
      <c r="B1683">
        <v>0</v>
      </c>
      <c r="C1683">
        <v>0</v>
      </c>
      <c r="D1683">
        <v>0</v>
      </c>
      <c r="E1683">
        <v>0</v>
      </c>
      <c r="F1683">
        <v>0</v>
      </c>
      <c r="G1683" s="12">
        <v>0</v>
      </c>
    </row>
    <row r="1684" spans="1:7" customFormat="1" x14ac:dyDescent="0.25">
      <c r="A1684">
        <v>0</v>
      </c>
      <c r="B1684">
        <v>0</v>
      </c>
      <c r="C1684">
        <v>0</v>
      </c>
      <c r="D1684">
        <v>0</v>
      </c>
      <c r="E1684">
        <v>0</v>
      </c>
      <c r="F1684">
        <v>0</v>
      </c>
      <c r="G1684" s="12">
        <v>0</v>
      </c>
    </row>
    <row r="1685" spans="1:7" customFormat="1" x14ac:dyDescent="0.25">
      <c r="A1685">
        <v>0</v>
      </c>
      <c r="B1685">
        <v>0</v>
      </c>
      <c r="C1685">
        <v>0</v>
      </c>
      <c r="D1685">
        <v>0</v>
      </c>
      <c r="E1685">
        <v>0</v>
      </c>
      <c r="F1685">
        <v>0</v>
      </c>
      <c r="G1685" s="12">
        <v>0</v>
      </c>
    </row>
    <row r="1686" spans="1:7" customFormat="1" x14ac:dyDescent="0.25">
      <c r="A1686">
        <v>0</v>
      </c>
      <c r="B1686">
        <v>0</v>
      </c>
      <c r="C1686">
        <v>0</v>
      </c>
      <c r="D1686">
        <v>0</v>
      </c>
      <c r="E1686">
        <v>0</v>
      </c>
      <c r="F1686">
        <v>0</v>
      </c>
      <c r="G1686" s="12">
        <v>0</v>
      </c>
    </row>
    <row r="1687" spans="1:7" customFormat="1" x14ac:dyDescent="0.25">
      <c r="A1687">
        <v>0</v>
      </c>
      <c r="B1687">
        <v>0</v>
      </c>
      <c r="C1687">
        <v>0</v>
      </c>
      <c r="D1687">
        <v>0</v>
      </c>
      <c r="E1687">
        <v>0</v>
      </c>
      <c r="F1687">
        <v>0</v>
      </c>
      <c r="G1687" s="12">
        <v>0</v>
      </c>
    </row>
    <row r="1688" spans="1:7" customFormat="1" x14ac:dyDescent="0.25">
      <c r="A1688">
        <v>0</v>
      </c>
      <c r="B1688">
        <v>0</v>
      </c>
      <c r="C1688">
        <v>0</v>
      </c>
      <c r="D1688">
        <v>0</v>
      </c>
      <c r="E1688">
        <v>0</v>
      </c>
      <c r="F1688">
        <v>0</v>
      </c>
      <c r="G1688" s="12">
        <v>0</v>
      </c>
    </row>
    <row r="1689" spans="1:7" customFormat="1" x14ac:dyDescent="0.25">
      <c r="A1689">
        <v>0</v>
      </c>
      <c r="B1689">
        <v>0</v>
      </c>
      <c r="C1689">
        <v>0</v>
      </c>
      <c r="D1689">
        <v>0</v>
      </c>
      <c r="E1689">
        <v>0</v>
      </c>
      <c r="F1689">
        <v>0</v>
      </c>
      <c r="G1689" s="12">
        <v>0</v>
      </c>
    </row>
    <row r="1690" spans="1:7" customFormat="1" x14ac:dyDescent="0.25">
      <c r="A1690">
        <v>0</v>
      </c>
      <c r="B1690">
        <v>0</v>
      </c>
      <c r="C1690">
        <v>0</v>
      </c>
      <c r="D1690">
        <v>0</v>
      </c>
      <c r="E1690">
        <v>0</v>
      </c>
      <c r="F1690">
        <v>0</v>
      </c>
      <c r="G1690" s="12">
        <v>0</v>
      </c>
    </row>
    <row r="1691" spans="1:7" customFormat="1" x14ac:dyDescent="0.25">
      <c r="A1691">
        <v>0</v>
      </c>
      <c r="B1691">
        <v>0</v>
      </c>
      <c r="C1691">
        <v>0</v>
      </c>
      <c r="D1691">
        <v>0</v>
      </c>
      <c r="E1691">
        <v>0</v>
      </c>
      <c r="F1691">
        <v>0</v>
      </c>
      <c r="G1691" s="12">
        <v>0</v>
      </c>
    </row>
    <row r="1692" spans="1:7" customFormat="1" x14ac:dyDescent="0.25">
      <c r="A1692">
        <v>0</v>
      </c>
      <c r="B1692">
        <v>0</v>
      </c>
      <c r="C1692">
        <v>0</v>
      </c>
      <c r="D1692">
        <v>0</v>
      </c>
      <c r="E1692">
        <v>0</v>
      </c>
      <c r="F1692">
        <v>0</v>
      </c>
      <c r="G1692" s="12">
        <v>0</v>
      </c>
    </row>
    <row r="1693" spans="1:7" customFormat="1" x14ac:dyDescent="0.25">
      <c r="A1693">
        <v>0</v>
      </c>
      <c r="B1693">
        <v>0</v>
      </c>
      <c r="C1693">
        <v>0</v>
      </c>
      <c r="D1693">
        <v>0</v>
      </c>
      <c r="E1693">
        <v>0</v>
      </c>
      <c r="F1693">
        <v>0</v>
      </c>
      <c r="G1693" s="12">
        <v>0</v>
      </c>
    </row>
    <row r="1694" spans="1:7" customFormat="1" x14ac:dyDescent="0.25">
      <c r="A1694">
        <v>0</v>
      </c>
      <c r="B1694">
        <v>0</v>
      </c>
      <c r="C1694">
        <v>0</v>
      </c>
      <c r="D1694">
        <v>0</v>
      </c>
      <c r="E1694">
        <v>0</v>
      </c>
      <c r="F1694">
        <v>0</v>
      </c>
      <c r="G1694" s="12">
        <v>0</v>
      </c>
    </row>
    <row r="1695" spans="1:7" customFormat="1" x14ac:dyDescent="0.25">
      <c r="A1695">
        <v>0</v>
      </c>
      <c r="B1695">
        <v>0</v>
      </c>
      <c r="C1695">
        <v>0</v>
      </c>
      <c r="D1695">
        <v>0</v>
      </c>
      <c r="E1695">
        <v>0</v>
      </c>
      <c r="F1695">
        <v>0</v>
      </c>
      <c r="G1695" s="12">
        <v>0</v>
      </c>
    </row>
    <row r="1696" spans="1:7" customFormat="1" x14ac:dyDescent="0.25">
      <c r="A1696">
        <v>0</v>
      </c>
      <c r="B1696">
        <v>0</v>
      </c>
      <c r="C1696">
        <v>0</v>
      </c>
      <c r="D1696">
        <v>0</v>
      </c>
      <c r="E1696">
        <v>0</v>
      </c>
      <c r="F1696">
        <v>0</v>
      </c>
      <c r="G1696" s="12">
        <v>0</v>
      </c>
    </row>
    <row r="1697" spans="1:7" customFormat="1" x14ac:dyDescent="0.25">
      <c r="A1697">
        <v>0</v>
      </c>
      <c r="B1697">
        <v>0</v>
      </c>
      <c r="C1697">
        <v>0</v>
      </c>
      <c r="D1697">
        <v>0</v>
      </c>
      <c r="E1697">
        <v>0</v>
      </c>
      <c r="F1697">
        <v>0</v>
      </c>
      <c r="G1697" s="12">
        <v>0</v>
      </c>
    </row>
    <row r="1698" spans="1:7" customFormat="1" x14ac:dyDescent="0.25">
      <c r="A1698">
        <v>0</v>
      </c>
      <c r="B1698">
        <v>0</v>
      </c>
      <c r="C1698">
        <v>0</v>
      </c>
      <c r="D1698">
        <v>0</v>
      </c>
      <c r="E1698">
        <v>0</v>
      </c>
      <c r="F1698">
        <v>0</v>
      </c>
      <c r="G1698" s="12">
        <v>0</v>
      </c>
    </row>
    <row r="1699" spans="1:7" customFormat="1" x14ac:dyDescent="0.25">
      <c r="A1699">
        <v>0</v>
      </c>
      <c r="B1699">
        <v>0</v>
      </c>
      <c r="C1699">
        <v>0</v>
      </c>
      <c r="D1699">
        <v>0</v>
      </c>
      <c r="E1699">
        <v>0</v>
      </c>
      <c r="F1699">
        <v>0</v>
      </c>
      <c r="G1699" s="12">
        <v>0</v>
      </c>
    </row>
    <row r="1700" spans="1:7" customFormat="1" x14ac:dyDescent="0.25">
      <c r="A1700">
        <v>0</v>
      </c>
      <c r="B1700">
        <v>0</v>
      </c>
      <c r="C1700">
        <v>0</v>
      </c>
      <c r="D1700">
        <v>0</v>
      </c>
      <c r="E1700">
        <v>0</v>
      </c>
      <c r="F1700">
        <v>0</v>
      </c>
      <c r="G1700" s="12">
        <v>0</v>
      </c>
    </row>
    <row r="1701" spans="1:7" customFormat="1" x14ac:dyDescent="0.25">
      <c r="A1701">
        <v>0</v>
      </c>
      <c r="B1701">
        <v>0</v>
      </c>
      <c r="C1701">
        <v>0</v>
      </c>
      <c r="D1701">
        <v>0</v>
      </c>
      <c r="E1701">
        <v>0</v>
      </c>
      <c r="F1701">
        <v>0</v>
      </c>
      <c r="G1701" s="12">
        <v>0</v>
      </c>
    </row>
    <row r="1702" spans="1:7" customFormat="1" x14ac:dyDescent="0.25">
      <c r="A1702">
        <v>0</v>
      </c>
      <c r="B1702">
        <v>0</v>
      </c>
      <c r="C1702">
        <v>0</v>
      </c>
      <c r="D1702">
        <v>0</v>
      </c>
      <c r="E1702">
        <v>0</v>
      </c>
      <c r="F1702">
        <v>0</v>
      </c>
      <c r="G1702" s="12">
        <v>0</v>
      </c>
    </row>
    <row r="1703" spans="1:7" customFormat="1" x14ac:dyDescent="0.25">
      <c r="A1703">
        <v>0</v>
      </c>
      <c r="B1703">
        <v>0</v>
      </c>
      <c r="C1703">
        <v>0</v>
      </c>
      <c r="D1703">
        <v>0</v>
      </c>
      <c r="E1703">
        <v>0</v>
      </c>
      <c r="F1703">
        <v>0</v>
      </c>
      <c r="G1703" s="12">
        <v>0</v>
      </c>
    </row>
    <row r="1704" spans="1:7" customFormat="1" x14ac:dyDescent="0.25">
      <c r="A1704">
        <v>0</v>
      </c>
      <c r="B1704">
        <v>0</v>
      </c>
      <c r="C1704">
        <v>0</v>
      </c>
      <c r="D1704">
        <v>0</v>
      </c>
      <c r="E1704">
        <v>0</v>
      </c>
      <c r="F1704">
        <v>0</v>
      </c>
      <c r="G1704" s="12">
        <v>0</v>
      </c>
    </row>
    <row r="1705" spans="1:7" customFormat="1" x14ac:dyDescent="0.25">
      <c r="A1705">
        <v>0</v>
      </c>
      <c r="B1705">
        <v>0</v>
      </c>
      <c r="C1705">
        <v>0</v>
      </c>
      <c r="D1705">
        <v>0</v>
      </c>
      <c r="E1705">
        <v>0</v>
      </c>
      <c r="F1705">
        <v>0</v>
      </c>
      <c r="G1705" s="12">
        <v>0</v>
      </c>
    </row>
    <row r="1706" spans="1:7" customFormat="1" x14ac:dyDescent="0.25">
      <c r="A1706">
        <v>0</v>
      </c>
      <c r="B1706">
        <v>0</v>
      </c>
      <c r="C1706">
        <v>0</v>
      </c>
      <c r="D1706">
        <v>0</v>
      </c>
      <c r="E1706">
        <v>0</v>
      </c>
      <c r="F1706">
        <v>0</v>
      </c>
      <c r="G1706" s="12">
        <v>0</v>
      </c>
    </row>
    <row r="1707" spans="1:7" customFormat="1" x14ac:dyDescent="0.25">
      <c r="A1707">
        <v>0</v>
      </c>
      <c r="B1707">
        <v>0</v>
      </c>
      <c r="C1707">
        <v>0</v>
      </c>
      <c r="D1707">
        <v>0</v>
      </c>
      <c r="E1707">
        <v>0</v>
      </c>
      <c r="F1707">
        <v>0</v>
      </c>
      <c r="G1707" s="12">
        <v>0</v>
      </c>
    </row>
    <row r="1708" spans="1:7" customFormat="1" x14ac:dyDescent="0.25">
      <c r="A1708">
        <v>0</v>
      </c>
      <c r="B1708">
        <v>0</v>
      </c>
      <c r="C1708">
        <v>0</v>
      </c>
      <c r="D1708">
        <v>0</v>
      </c>
      <c r="E1708">
        <v>0</v>
      </c>
      <c r="F1708">
        <v>0</v>
      </c>
      <c r="G1708" s="12">
        <v>0</v>
      </c>
    </row>
    <row r="1709" spans="1:7" customFormat="1" x14ac:dyDescent="0.25">
      <c r="A1709">
        <v>0</v>
      </c>
      <c r="B1709">
        <v>0</v>
      </c>
      <c r="C1709">
        <v>0</v>
      </c>
      <c r="D1709">
        <v>0</v>
      </c>
      <c r="E1709">
        <v>0</v>
      </c>
      <c r="F1709">
        <v>0</v>
      </c>
      <c r="G1709" s="12">
        <v>0</v>
      </c>
    </row>
    <row r="1710" spans="1:7" customFormat="1" x14ac:dyDescent="0.25">
      <c r="A1710">
        <v>0</v>
      </c>
      <c r="B1710">
        <v>0</v>
      </c>
      <c r="C1710">
        <v>0</v>
      </c>
      <c r="D1710">
        <v>0</v>
      </c>
      <c r="E1710">
        <v>0</v>
      </c>
      <c r="F1710">
        <v>0</v>
      </c>
      <c r="G1710" s="12">
        <v>0</v>
      </c>
    </row>
    <row r="1711" spans="1:7" customFormat="1" x14ac:dyDescent="0.25">
      <c r="A1711">
        <v>0</v>
      </c>
      <c r="B1711">
        <v>0</v>
      </c>
      <c r="C1711">
        <v>0</v>
      </c>
      <c r="D1711">
        <v>0</v>
      </c>
      <c r="E1711">
        <v>0</v>
      </c>
      <c r="F1711">
        <v>0</v>
      </c>
      <c r="G1711" s="12">
        <v>0</v>
      </c>
    </row>
    <row r="1712" spans="1:7" customFormat="1" x14ac:dyDescent="0.25">
      <c r="A1712">
        <v>0</v>
      </c>
      <c r="B1712">
        <v>0</v>
      </c>
      <c r="C1712">
        <v>0</v>
      </c>
      <c r="D1712">
        <v>0</v>
      </c>
      <c r="E1712">
        <v>0</v>
      </c>
      <c r="F1712">
        <v>0</v>
      </c>
      <c r="G1712" s="12">
        <v>0</v>
      </c>
    </row>
    <row r="1713" spans="1:7" customFormat="1" x14ac:dyDescent="0.25">
      <c r="A1713">
        <v>0</v>
      </c>
      <c r="B1713">
        <v>0</v>
      </c>
      <c r="C1713">
        <v>0</v>
      </c>
      <c r="D1713">
        <v>0</v>
      </c>
      <c r="E1713">
        <v>0</v>
      </c>
      <c r="F1713">
        <v>0</v>
      </c>
      <c r="G1713" s="12">
        <v>0</v>
      </c>
    </row>
    <row r="1714" spans="1:7" customFormat="1" x14ac:dyDescent="0.25">
      <c r="A1714">
        <v>0</v>
      </c>
      <c r="B1714">
        <v>0</v>
      </c>
      <c r="C1714">
        <v>0</v>
      </c>
      <c r="D1714">
        <v>0</v>
      </c>
      <c r="E1714">
        <v>0</v>
      </c>
      <c r="F1714">
        <v>0</v>
      </c>
      <c r="G1714" s="12">
        <v>0</v>
      </c>
    </row>
    <row r="1715" spans="1:7" customFormat="1" x14ac:dyDescent="0.25">
      <c r="A1715">
        <v>0</v>
      </c>
      <c r="B1715">
        <v>0</v>
      </c>
      <c r="C1715">
        <v>0</v>
      </c>
      <c r="D1715">
        <v>0</v>
      </c>
      <c r="E1715">
        <v>0</v>
      </c>
      <c r="F1715">
        <v>0</v>
      </c>
      <c r="G1715" s="12">
        <v>0</v>
      </c>
    </row>
    <row r="1716" spans="1:7" customFormat="1" x14ac:dyDescent="0.25">
      <c r="A1716">
        <v>0</v>
      </c>
      <c r="B1716">
        <v>0</v>
      </c>
      <c r="C1716">
        <v>0</v>
      </c>
      <c r="D1716">
        <v>0</v>
      </c>
      <c r="E1716">
        <v>0</v>
      </c>
      <c r="F1716">
        <v>0</v>
      </c>
      <c r="G1716" s="12">
        <v>0</v>
      </c>
    </row>
    <row r="1717" spans="1:7" customFormat="1" x14ac:dyDescent="0.25">
      <c r="A1717">
        <v>0</v>
      </c>
      <c r="B1717">
        <v>0</v>
      </c>
      <c r="C1717">
        <v>0</v>
      </c>
      <c r="D1717">
        <v>0</v>
      </c>
      <c r="E1717">
        <v>0</v>
      </c>
      <c r="F1717">
        <v>0</v>
      </c>
      <c r="G1717" s="12">
        <v>0</v>
      </c>
    </row>
    <row r="1718" spans="1:7" customFormat="1" x14ac:dyDescent="0.25">
      <c r="A1718">
        <v>0</v>
      </c>
      <c r="B1718">
        <v>0</v>
      </c>
      <c r="C1718">
        <v>0</v>
      </c>
      <c r="D1718">
        <v>0</v>
      </c>
      <c r="E1718">
        <v>0</v>
      </c>
      <c r="F1718">
        <v>0</v>
      </c>
      <c r="G1718" s="12">
        <v>0</v>
      </c>
    </row>
    <row r="1719" spans="1:7" customFormat="1" x14ac:dyDescent="0.25">
      <c r="A1719">
        <v>0</v>
      </c>
      <c r="B1719">
        <v>0</v>
      </c>
      <c r="C1719">
        <v>0</v>
      </c>
      <c r="D1719">
        <v>0</v>
      </c>
      <c r="E1719">
        <v>0</v>
      </c>
      <c r="F1719">
        <v>0</v>
      </c>
      <c r="G1719" s="12">
        <v>0</v>
      </c>
    </row>
    <row r="1720" spans="1:7" customFormat="1" x14ac:dyDescent="0.25">
      <c r="A1720">
        <v>0</v>
      </c>
      <c r="B1720">
        <v>0</v>
      </c>
      <c r="C1720">
        <v>0</v>
      </c>
      <c r="D1720">
        <v>0</v>
      </c>
      <c r="E1720">
        <v>0</v>
      </c>
      <c r="F1720">
        <v>0</v>
      </c>
      <c r="G1720" s="12">
        <v>0</v>
      </c>
    </row>
    <row r="1721" spans="1:7" customFormat="1" x14ac:dyDescent="0.25">
      <c r="A1721">
        <v>0</v>
      </c>
      <c r="B1721">
        <v>0</v>
      </c>
      <c r="C1721">
        <v>0</v>
      </c>
      <c r="D1721">
        <v>0</v>
      </c>
      <c r="E1721">
        <v>0</v>
      </c>
      <c r="F1721">
        <v>0</v>
      </c>
      <c r="G1721" s="12">
        <v>0</v>
      </c>
    </row>
    <row r="1722" spans="1:7" customFormat="1" x14ac:dyDescent="0.25">
      <c r="A1722">
        <v>0</v>
      </c>
      <c r="B1722">
        <v>0</v>
      </c>
      <c r="C1722">
        <v>0</v>
      </c>
      <c r="D1722">
        <v>0</v>
      </c>
      <c r="E1722">
        <v>0</v>
      </c>
      <c r="F1722">
        <v>0</v>
      </c>
      <c r="G1722" s="12">
        <v>0</v>
      </c>
    </row>
    <row r="1723" spans="1:7" customFormat="1" x14ac:dyDescent="0.25">
      <c r="A1723">
        <v>0</v>
      </c>
      <c r="B1723">
        <v>0</v>
      </c>
      <c r="C1723">
        <v>0</v>
      </c>
      <c r="D1723">
        <v>0</v>
      </c>
      <c r="E1723">
        <v>0</v>
      </c>
      <c r="F1723">
        <v>0</v>
      </c>
      <c r="G1723" s="12">
        <v>0</v>
      </c>
    </row>
    <row r="1724" spans="1:7" customFormat="1" x14ac:dyDescent="0.25">
      <c r="A1724">
        <v>0</v>
      </c>
      <c r="B1724">
        <v>0</v>
      </c>
      <c r="C1724">
        <v>0</v>
      </c>
      <c r="D1724">
        <v>0</v>
      </c>
      <c r="E1724">
        <v>0</v>
      </c>
      <c r="F1724">
        <v>0</v>
      </c>
      <c r="G1724" s="12">
        <v>0</v>
      </c>
    </row>
    <row r="1725" spans="1:7" customFormat="1" x14ac:dyDescent="0.25">
      <c r="A1725">
        <v>0</v>
      </c>
      <c r="B1725">
        <v>0</v>
      </c>
      <c r="C1725">
        <v>0</v>
      </c>
      <c r="D1725">
        <v>0</v>
      </c>
      <c r="E1725">
        <v>0</v>
      </c>
      <c r="F1725">
        <v>0</v>
      </c>
      <c r="G1725" s="12">
        <v>0</v>
      </c>
    </row>
    <row r="1726" spans="1:7" customFormat="1" x14ac:dyDescent="0.25">
      <c r="A1726">
        <v>0</v>
      </c>
      <c r="B1726">
        <v>0</v>
      </c>
      <c r="C1726">
        <v>0</v>
      </c>
      <c r="D1726">
        <v>0</v>
      </c>
      <c r="E1726">
        <v>0</v>
      </c>
      <c r="F1726">
        <v>0</v>
      </c>
      <c r="G1726" s="12">
        <v>0</v>
      </c>
    </row>
    <row r="1727" spans="1:7" customFormat="1" x14ac:dyDescent="0.25">
      <c r="A1727">
        <v>0</v>
      </c>
      <c r="B1727">
        <v>0</v>
      </c>
      <c r="C1727">
        <v>0</v>
      </c>
      <c r="D1727">
        <v>0</v>
      </c>
      <c r="E1727">
        <v>0</v>
      </c>
      <c r="F1727">
        <v>0</v>
      </c>
      <c r="G1727" s="12">
        <v>0</v>
      </c>
    </row>
    <row r="1728" spans="1:7" customFormat="1" x14ac:dyDescent="0.25">
      <c r="A1728">
        <v>0</v>
      </c>
      <c r="B1728">
        <v>0</v>
      </c>
      <c r="C1728">
        <v>0</v>
      </c>
      <c r="D1728">
        <v>0</v>
      </c>
      <c r="E1728">
        <v>0</v>
      </c>
      <c r="F1728">
        <v>0</v>
      </c>
      <c r="G1728" s="12">
        <v>0</v>
      </c>
    </row>
    <row r="1729" spans="1:7" customFormat="1" x14ac:dyDescent="0.25">
      <c r="A1729">
        <v>0</v>
      </c>
      <c r="B1729">
        <v>0</v>
      </c>
      <c r="C1729">
        <v>0</v>
      </c>
      <c r="D1729">
        <v>0</v>
      </c>
      <c r="E1729">
        <v>0</v>
      </c>
      <c r="F1729">
        <v>0</v>
      </c>
      <c r="G1729" s="12">
        <v>0</v>
      </c>
    </row>
    <row r="1730" spans="1:7" customFormat="1" x14ac:dyDescent="0.25">
      <c r="A1730">
        <v>0</v>
      </c>
      <c r="B1730">
        <v>0</v>
      </c>
      <c r="C1730">
        <v>0</v>
      </c>
      <c r="D1730">
        <v>0</v>
      </c>
      <c r="E1730">
        <v>0</v>
      </c>
      <c r="F1730">
        <v>0</v>
      </c>
      <c r="G1730" s="12">
        <v>0</v>
      </c>
    </row>
    <row r="1731" spans="1:7" customFormat="1" x14ac:dyDescent="0.25">
      <c r="A1731">
        <v>0</v>
      </c>
      <c r="B1731">
        <v>0</v>
      </c>
      <c r="C1731">
        <v>0</v>
      </c>
      <c r="D1731">
        <v>0</v>
      </c>
      <c r="E1731">
        <v>0</v>
      </c>
      <c r="F1731">
        <v>0</v>
      </c>
      <c r="G1731" s="12">
        <v>0</v>
      </c>
    </row>
    <row r="1732" spans="1:7" customFormat="1" x14ac:dyDescent="0.25">
      <c r="A1732">
        <v>0</v>
      </c>
      <c r="B1732">
        <v>0</v>
      </c>
      <c r="C1732">
        <v>0</v>
      </c>
      <c r="D1732">
        <v>0</v>
      </c>
      <c r="E1732">
        <v>0</v>
      </c>
      <c r="F1732">
        <v>0</v>
      </c>
      <c r="G1732" s="12">
        <v>0</v>
      </c>
    </row>
    <row r="1733" spans="1:7" customFormat="1" x14ac:dyDescent="0.25">
      <c r="A1733">
        <v>0</v>
      </c>
      <c r="B1733">
        <v>0</v>
      </c>
      <c r="C1733">
        <v>0</v>
      </c>
      <c r="D1733">
        <v>0</v>
      </c>
      <c r="E1733">
        <v>0</v>
      </c>
      <c r="F1733">
        <v>0</v>
      </c>
      <c r="G1733" s="12">
        <v>0</v>
      </c>
    </row>
    <row r="1734" spans="1:7" customFormat="1" x14ac:dyDescent="0.25">
      <c r="A1734">
        <v>0</v>
      </c>
      <c r="B1734">
        <v>0</v>
      </c>
      <c r="C1734">
        <v>0</v>
      </c>
      <c r="D1734">
        <v>0</v>
      </c>
      <c r="E1734">
        <v>0</v>
      </c>
      <c r="F1734">
        <v>0</v>
      </c>
      <c r="G1734" s="12">
        <v>0</v>
      </c>
    </row>
    <row r="1735" spans="1:7" customFormat="1" x14ac:dyDescent="0.25">
      <c r="A1735">
        <v>0</v>
      </c>
      <c r="B1735">
        <v>0</v>
      </c>
      <c r="C1735">
        <v>0</v>
      </c>
      <c r="D1735">
        <v>0</v>
      </c>
      <c r="E1735">
        <v>0</v>
      </c>
      <c r="F1735">
        <v>0</v>
      </c>
      <c r="G1735" s="12">
        <v>0</v>
      </c>
    </row>
    <row r="1736" spans="1:7" customFormat="1" x14ac:dyDescent="0.25">
      <c r="A1736">
        <v>0</v>
      </c>
      <c r="B1736">
        <v>0</v>
      </c>
      <c r="C1736">
        <v>0</v>
      </c>
      <c r="D1736">
        <v>0</v>
      </c>
      <c r="E1736">
        <v>0</v>
      </c>
      <c r="F1736">
        <v>0</v>
      </c>
      <c r="G1736" s="12">
        <v>0</v>
      </c>
    </row>
    <row r="1737" spans="1:7" customFormat="1" x14ac:dyDescent="0.25">
      <c r="A1737">
        <v>0</v>
      </c>
      <c r="B1737">
        <v>0</v>
      </c>
      <c r="C1737">
        <v>0</v>
      </c>
      <c r="D1737">
        <v>0</v>
      </c>
      <c r="E1737">
        <v>0</v>
      </c>
      <c r="F1737">
        <v>0</v>
      </c>
      <c r="G1737" s="12">
        <v>0</v>
      </c>
    </row>
    <row r="1738" spans="1:7" customFormat="1" x14ac:dyDescent="0.25">
      <c r="A1738">
        <v>0</v>
      </c>
      <c r="B1738">
        <v>0</v>
      </c>
      <c r="C1738">
        <v>0</v>
      </c>
      <c r="D1738">
        <v>0</v>
      </c>
      <c r="E1738">
        <v>0</v>
      </c>
      <c r="F1738">
        <v>0</v>
      </c>
      <c r="G1738" s="12">
        <v>0</v>
      </c>
    </row>
    <row r="1739" spans="1:7" customFormat="1" x14ac:dyDescent="0.25">
      <c r="A1739">
        <v>0</v>
      </c>
      <c r="B1739">
        <v>0</v>
      </c>
      <c r="C1739">
        <v>0</v>
      </c>
      <c r="D1739">
        <v>0</v>
      </c>
      <c r="E1739">
        <v>0</v>
      </c>
      <c r="F1739">
        <v>0</v>
      </c>
      <c r="G1739" s="12">
        <v>0</v>
      </c>
    </row>
    <row r="1740" spans="1:7" customFormat="1" x14ac:dyDescent="0.25">
      <c r="A1740">
        <v>0</v>
      </c>
      <c r="B1740">
        <v>0</v>
      </c>
      <c r="C1740">
        <v>0</v>
      </c>
      <c r="D1740">
        <v>0</v>
      </c>
      <c r="E1740">
        <v>0</v>
      </c>
      <c r="F1740">
        <v>0</v>
      </c>
      <c r="G1740" s="12">
        <v>0</v>
      </c>
    </row>
    <row r="1741" spans="1:7" customFormat="1" x14ac:dyDescent="0.25">
      <c r="A1741">
        <v>0</v>
      </c>
      <c r="B1741">
        <v>0</v>
      </c>
      <c r="C1741">
        <v>0</v>
      </c>
      <c r="D1741">
        <v>0</v>
      </c>
      <c r="E1741">
        <v>0</v>
      </c>
      <c r="F1741">
        <v>0</v>
      </c>
      <c r="G1741" s="12">
        <v>0</v>
      </c>
    </row>
    <row r="1742" spans="1:7" customFormat="1" x14ac:dyDescent="0.25">
      <c r="A1742">
        <v>0</v>
      </c>
      <c r="B1742">
        <v>0</v>
      </c>
      <c r="C1742">
        <v>0</v>
      </c>
      <c r="D1742">
        <v>0</v>
      </c>
      <c r="E1742">
        <v>0</v>
      </c>
      <c r="F1742">
        <v>0</v>
      </c>
      <c r="G1742" s="12">
        <v>0</v>
      </c>
    </row>
    <row r="1743" spans="1:7" customFormat="1" x14ac:dyDescent="0.25">
      <c r="A1743">
        <v>0</v>
      </c>
      <c r="B1743">
        <v>0</v>
      </c>
      <c r="C1743">
        <v>0</v>
      </c>
      <c r="D1743">
        <v>0</v>
      </c>
      <c r="E1743">
        <v>0</v>
      </c>
      <c r="F1743">
        <v>0</v>
      </c>
      <c r="G1743" s="12">
        <v>0</v>
      </c>
    </row>
    <row r="1744" spans="1:7" customFormat="1" x14ac:dyDescent="0.25">
      <c r="A1744">
        <v>0</v>
      </c>
      <c r="B1744">
        <v>0</v>
      </c>
      <c r="C1744">
        <v>0</v>
      </c>
      <c r="D1744">
        <v>0</v>
      </c>
      <c r="E1744">
        <v>0</v>
      </c>
      <c r="F1744">
        <v>0</v>
      </c>
      <c r="G1744" s="12">
        <v>0</v>
      </c>
    </row>
    <row r="1745" spans="1:7" customFormat="1" x14ac:dyDescent="0.25">
      <c r="A1745">
        <v>0</v>
      </c>
      <c r="B1745">
        <v>0</v>
      </c>
      <c r="C1745">
        <v>0</v>
      </c>
      <c r="D1745">
        <v>0</v>
      </c>
      <c r="E1745">
        <v>0</v>
      </c>
      <c r="F1745">
        <v>0</v>
      </c>
      <c r="G1745" s="12">
        <v>0</v>
      </c>
    </row>
    <row r="1746" spans="1:7" customFormat="1" x14ac:dyDescent="0.25">
      <c r="A1746">
        <v>0</v>
      </c>
      <c r="B1746">
        <v>0</v>
      </c>
      <c r="C1746">
        <v>0</v>
      </c>
      <c r="D1746">
        <v>0</v>
      </c>
      <c r="E1746">
        <v>0</v>
      </c>
      <c r="F1746">
        <v>0</v>
      </c>
      <c r="G1746" s="12">
        <v>0</v>
      </c>
    </row>
    <row r="1747" spans="1:7" customFormat="1" x14ac:dyDescent="0.25">
      <c r="A1747">
        <v>0</v>
      </c>
      <c r="B1747">
        <v>0</v>
      </c>
      <c r="C1747">
        <v>0</v>
      </c>
      <c r="D1747">
        <v>0</v>
      </c>
      <c r="E1747">
        <v>0</v>
      </c>
      <c r="F1747">
        <v>0</v>
      </c>
      <c r="G1747" s="12">
        <v>0</v>
      </c>
    </row>
    <row r="1748" spans="1:7" customFormat="1" x14ac:dyDescent="0.25">
      <c r="A1748">
        <v>0</v>
      </c>
      <c r="B1748">
        <v>0</v>
      </c>
      <c r="C1748">
        <v>0</v>
      </c>
      <c r="D1748">
        <v>0</v>
      </c>
      <c r="E1748">
        <v>0</v>
      </c>
      <c r="F1748">
        <v>0</v>
      </c>
      <c r="G1748" s="12">
        <v>0</v>
      </c>
    </row>
    <row r="1749" spans="1:7" customFormat="1" x14ac:dyDescent="0.25">
      <c r="A1749">
        <v>0</v>
      </c>
      <c r="B1749">
        <v>0</v>
      </c>
      <c r="C1749">
        <v>0</v>
      </c>
      <c r="D1749">
        <v>0</v>
      </c>
      <c r="E1749">
        <v>0</v>
      </c>
      <c r="F1749">
        <v>0</v>
      </c>
      <c r="G1749" s="12">
        <v>0</v>
      </c>
    </row>
    <row r="1750" spans="1:7" customFormat="1" x14ac:dyDescent="0.25">
      <c r="A1750">
        <v>0</v>
      </c>
      <c r="B1750">
        <v>0</v>
      </c>
      <c r="C1750">
        <v>0</v>
      </c>
      <c r="D1750">
        <v>0</v>
      </c>
      <c r="E1750">
        <v>0</v>
      </c>
      <c r="F1750">
        <v>0</v>
      </c>
      <c r="G1750" s="12">
        <v>0</v>
      </c>
    </row>
    <row r="1751" spans="1:7" customFormat="1" x14ac:dyDescent="0.25">
      <c r="A1751">
        <v>0</v>
      </c>
      <c r="B1751">
        <v>0</v>
      </c>
      <c r="C1751">
        <v>0</v>
      </c>
      <c r="D1751">
        <v>0</v>
      </c>
      <c r="E1751">
        <v>0</v>
      </c>
      <c r="F1751">
        <v>0</v>
      </c>
      <c r="G1751" s="12">
        <v>0</v>
      </c>
    </row>
    <row r="1752" spans="1:7" customFormat="1" x14ac:dyDescent="0.25">
      <c r="A1752">
        <v>0</v>
      </c>
      <c r="B1752">
        <v>0</v>
      </c>
      <c r="C1752">
        <v>0</v>
      </c>
      <c r="D1752">
        <v>0</v>
      </c>
      <c r="E1752">
        <v>0</v>
      </c>
      <c r="F1752">
        <v>0</v>
      </c>
      <c r="G1752" s="12">
        <v>0</v>
      </c>
    </row>
    <row r="1753" spans="1:7" customFormat="1" x14ac:dyDescent="0.25">
      <c r="A1753">
        <v>0</v>
      </c>
      <c r="B1753">
        <v>0</v>
      </c>
      <c r="C1753">
        <v>0</v>
      </c>
      <c r="D1753">
        <v>0</v>
      </c>
      <c r="E1753">
        <v>0</v>
      </c>
      <c r="F1753">
        <v>0</v>
      </c>
      <c r="G1753" s="12">
        <v>0</v>
      </c>
    </row>
    <row r="1754" spans="1:7" customFormat="1" x14ac:dyDescent="0.25">
      <c r="A1754">
        <v>0</v>
      </c>
      <c r="B1754">
        <v>0</v>
      </c>
      <c r="C1754">
        <v>0</v>
      </c>
      <c r="D1754">
        <v>0</v>
      </c>
      <c r="E1754">
        <v>0</v>
      </c>
      <c r="F1754">
        <v>0</v>
      </c>
      <c r="G1754" s="12">
        <v>0</v>
      </c>
    </row>
    <row r="1755" spans="1:7" customFormat="1" x14ac:dyDescent="0.25">
      <c r="A1755">
        <v>0</v>
      </c>
      <c r="B1755">
        <v>0</v>
      </c>
      <c r="C1755">
        <v>0</v>
      </c>
      <c r="D1755">
        <v>0</v>
      </c>
      <c r="E1755">
        <v>0</v>
      </c>
      <c r="F1755">
        <v>0</v>
      </c>
      <c r="G1755" s="12">
        <v>0</v>
      </c>
    </row>
    <row r="1756" spans="1:7" customFormat="1" x14ac:dyDescent="0.25">
      <c r="A1756">
        <v>0</v>
      </c>
      <c r="B1756">
        <v>0</v>
      </c>
      <c r="C1756">
        <v>0</v>
      </c>
      <c r="D1756">
        <v>0</v>
      </c>
      <c r="E1756">
        <v>0</v>
      </c>
      <c r="F1756">
        <v>0</v>
      </c>
      <c r="G1756" s="12">
        <v>0</v>
      </c>
    </row>
    <row r="1757" spans="1:7" customFormat="1" x14ac:dyDescent="0.25">
      <c r="A1757">
        <v>0</v>
      </c>
      <c r="B1757">
        <v>0</v>
      </c>
      <c r="C1757">
        <v>0</v>
      </c>
      <c r="D1757">
        <v>0</v>
      </c>
      <c r="E1757">
        <v>0</v>
      </c>
      <c r="F1757">
        <v>0</v>
      </c>
      <c r="G1757" s="12">
        <v>0</v>
      </c>
    </row>
    <row r="1758" spans="1:7" customFormat="1" x14ac:dyDescent="0.25">
      <c r="A1758">
        <v>0</v>
      </c>
      <c r="B1758">
        <v>0</v>
      </c>
      <c r="C1758">
        <v>0</v>
      </c>
      <c r="D1758">
        <v>0</v>
      </c>
      <c r="E1758">
        <v>0</v>
      </c>
      <c r="F1758">
        <v>0</v>
      </c>
      <c r="G1758" s="12">
        <v>0</v>
      </c>
    </row>
    <row r="1759" spans="1:7" customFormat="1" x14ac:dyDescent="0.25">
      <c r="A1759">
        <v>0</v>
      </c>
      <c r="B1759">
        <v>0</v>
      </c>
      <c r="C1759">
        <v>0</v>
      </c>
      <c r="D1759">
        <v>0</v>
      </c>
      <c r="E1759">
        <v>0</v>
      </c>
      <c r="F1759">
        <v>0</v>
      </c>
      <c r="G1759" s="12">
        <v>0</v>
      </c>
    </row>
    <row r="1760" spans="1:7" customFormat="1" x14ac:dyDescent="0.25">
      <c r="A1760">
        <v>0</v>
      </c>
      <c r="B1760">
        <v>0</v>
      </c>
      <c r="C1760">
        <v>0</v>
      </c>
      <c r="D1760">
        <v>0</v>
      </c>
      <c r="E1760">
        <v>0</v>
      </c>
      <c r="F1760">
        <v>0</v>
      </c>
      <c r="G1760" s="12">
        <v>0</v>
      </c>
    </row>
    <row r="1761" spans="1:7" customFormat="1" x14ac:dyDescent="0.25">
      <c r="A1761">
        <v>0</v>
      </c>
      <c r="B1761">
        <v>0</v>
      </c>
      <c r="C1761">
        <v>0</v>
      </c>
      <c r="D1761">
        <v>0</v>
      </c>
      <c r="E1761">
        <v>0</v>
      </c>
      <c r="F1761">
        <v>0</v>
      </c>
      <c r="G1761" s="12">
        <v>0</v>
      </c>
    </row>
    <row r="1762" spans="1:7" customFormat="1" x14ac:dyDescent="0.25">
      <c r="A1762">
        <v>0</v>
      </c>
      <c r="B1762">
        <v>0</v>
      </c>
      <c r="C1762">
        <v>0</v>
      </c>
      <c r="D1762">
        <v>0</v>
      </c>
      <c r="E1762">
        <v>0</v>
      </c>
      <c r="F1762">
        <v>0</v>
      </c>
      <c r="G1762" s="12">
        <v>0</v>
      </c>
    </row>
    <row r="1763" spans="1:7" customFormat="1" x14ac:dyDescent="0.25">
      <c r="A1763">
        <v>0</v>
      </c>
      <c r="B1763">
        <v>0</v>
      </c>
      <c r="C1763">
        <v>0</v>
      </c>
      <c r="D1763">
        <v>0</v>
      </c>
      <c r="E1763">
        <v>0</v>
      </c>
      <c r="F1763">
        <v>0</v>
      </c>
      <c r="G1763" s="12">
        <v>0</v>
      </c>
    </row>
    <row r="1764" spans="1:7" customFormat="1" x14ac:dyDescent="0.25">
      <c r="A1764">
        <v>0</v>
      </c>
      <c r="B1764">
        <v>0</v>
      </c>
      <c r="C1764">
        <v>0</v>
      </c>
      <c r="D1764">
        <v>0</v>
      </c>
      <c r="E1764">
        <v>0</v>
      </c>
      <c r="F1764">
        <v>0</v>
      </c>
      <c r="G1764" s="12">
        <v>0</v>
      </c>
    </row>
    <row r="1765" spans="1:7" customFormat="1" x14ac:dyDescent="0.25">
      <c r="A1765">
        <v>0</v>
      </c>
      <c r="B1765">
        <v>0</v>
      </c>
      <c r="C1765">
        <v>0</v>
      </c>
      <c r="D1765">
        <v>0</v>
      </c>
      <c r="E1765">
        <v>0</v>
      </c>
      <c r="F1765">
        <v>0</v>
      </c>
      <c r="G1765" s="12">
        <v>0</v>
      </c>
    </row>
    <row r="1766" spans="1:7" customFormat="1" x14ac:dyDescent="0.25">
      <c r="A1766">
        <v>0</v>
      </c>
      <c r="B1766">
        <v>0</v>
      </c>
      <c r="C1766">
        <v>0</v>
      </c>
      <c r="D1766">
        <v>0</v>
      </c>
      <c r="E1766">
        <v>0</v>
      </c>
      <c r="F1766">
        <v>0</v>
      </c>
      <c r="G1766" s="12">
        <v>0</v>
      </c>
    </row>
    <row r="1767" spans="1:7" customFormat="1" x14ac:dyDescent="0.25">
      <c r="A1767">
        <v>0</v>
      </c>
      <c r="B1767">
        <v>0</v>
      </c>
      <c r="C1767">
        <v>0</v>
      </c>
      <c r="D1767">
        <v>0</v>
      </c>
      <c r="E1767">
        <v>0</v>
      </c>
      <c r="F1767">
        <v>0</v>
      </c>
      <c r="G1767" s="12">
        <v>0</v>
      </c>
    </row>
    <row r="1768" spans="1:7" customFormat="1" x14ac:dyDescent="0.25">
      <c r="A1768">
        <v>0</v>
      </c>
      <c r="B1768">
        <v>0</v>
      </c>
      <c r="C1768">
        <v>0</v>
      </c>
      <c r="D1768">
        <v>0</v>
      </c>
      <c r="E1768">
        <v>0</v>
      </c>
      <c r="F1768">
        <v>0</v>
      </c>
      <c r="G1768" s="12">
        <v>0</v>
      </c>
    </row>
    <row r="1769" spans="1:7" customFormat="1" x14ac:dyDescent="0.25">
      <c r="A1769">
        <v>0</v>
      </c>
      <c r="B1769">
        <v>0</v>
      </c>
      <c r="C1769">
        <v>0</v>
      </c>
      <c r="D1769">
        <v>0</v>
      </c>
      <c r="E1769">
        <v>0</v>
      </c>
      <c r="F1769">
        <v>0</v>
      </c>
      <c r="G1769" s="12">
        <v>0</v>
      </c>
    </row>
    <row r="1770" spans="1:7" customFormat="1" x14ac:dyDescent="0.25">
      <c r="A1770">
        <v>0</v>
      </c>
      <c r="B1770">
        <v>0</v>
      </c>
      <c r="C1770">
        <v>0</v>
      </c>
      <c r="D1770">
        <v>0</v>
      </c>
      <c r="E1770">
        <v>0</v>
      </c>
      <c r="F1770">
        <v>0</v>
      </c>
      <c r="G1770" s="12">
        <v>0</v>
      </c>
    </row>
    <row r="1771" spans="1:7" customFormat="1" x14ac:dyDescent="0.25">
      <c r="A1771">
        <v>0</v>
      </c>
      <c r="B1771">
        <v>0</v>
      </c>
      <c r="C1771">
        <v>0</v>
      </c>
      <c r="D1771">
        <v>0</v>
      </c>
      <c r="E1771">
        <v>0</v>
      </c>
      <c r="F1771">
        <v>0</v>
      </c>
      <c r="G1771" s="12">
        <v>0</v>
      </c>
    </row>
    <row r="1772" spans="1:7" customFormat="1" x14ac:dyDescent="0.25">
      <c r="A1772">
        <v>0</v>
      </c>
      <c r="B1772">
        <v>0</v>
      </c>
      <c r="C1772">
        <v>0</v>
      </c>
      <c r="D1772">
        <v>0</v>
      </c>
      <c r="E1772">
        <v>0</v>
      </c>
      <c r="F1772">
        <v>0</v>
      </c>
      <c r="G1772" s="12">
        <v>0</v>
      </c>
    </row>
    <row r="1773" spans="1:7" customFormat="1" x14ac:dyDescent="0.25">
      <c r="A1773">
        <v>0</v>
      </c>
      <c r="B1773">
        <v>0</v>
      </c>
      <c r="C1773">
        <v>0</v>
      </c>
      <c r="D1773">
        <v>0</v>
      </c>
      <c r="E1773">
        <v>0</v>
      </c>
      <c r="F1773">
        <v>0</v>
      </c>
      <c r="G1773" s="12">
        <v>0</v>
      </c>
    </row>
    <row r="1774" spans="1:7" customFormat="1" x14ac:dyDescent="0.25">
      <c r="A1774">
        <v>0</v>
      </c>
      <c r="B1774">
        <v>0</v>
      </c>
      <c r="C1774">
        <v>0</v>
      </c>
      <c r="D1774">
        <v>0</v>
      </c>
      <c r="E1774">
        <v>0</v>
      </c>
      <c r="F1774">
        <v>0</v>
      </c>
      <c r="G1774" s="12">
        <v>0</v>
      </c>
    </row>
    <row r="1775" spans="1:7" customFormat="1" x14ac:dyDescent="0.25">
      <c r="A1775">
        <v>0</v>
      </c>
      <c r="B1775">
        <v>0</v>
      </c>
      <c r="C1775">
        <v>0</v>
      </c>
      <c r="D1775">
        <v>0</v>
      </c>
      <c r="E1775">
        <v>0</v>
      </c>
      <c r="F1775">
        <v>0</v>
      </c>
      <c r="G1775" s="12">
        <v>0</v>
      </c>
    </row>
    <row r="1776" spans="1:7" customFormat="1" x14ac:dyDescent="0.25">
      <c r="A1776">
        <v>0</v>
      </c>
      <c r="B1776">
        <v>0</v>
      </c>
      <c r="C1776">
        <v>0</v>
      </c>
      <c r="D1776">
        <v>0</v>
      </c>
      <c r="E1776">
        <v>0</v>
      </c>
      <c r="F1776">
        <v>0</v>
      </c>
      <c r="G1776" s="12">
        <v>0</v>
      </c>
    </row>
    <row r="1777" spans="1:7" customFormat="1" x14ac:dyDescent="0.25">
      <c r="A1777">
        <v>0</v>
      </c>
      <c r="B1777">
        <v>0</v>
      </c>
      <c r="C1777">
        <v>0</v>
      </c>
      <c r="D1777">
        <v>0</v>
      </c>
      <c r="E1777">
        <v>0</v>
      </c>
      <c r="F1777">
        <v>0</v>
      </c>
      <c r="G1777" s="12">
        <v>0</v>
      </c>
    </row>
    <row r="1778" spans="1:7" customFormat="1" x14ac:dyDescent="0.25">
      <c r="A1778">
        <v>0</v>
      </c>
      <c r="B1778">
        <v>0</v>
      </c>
      <c r="C1778">
        <v>0</v>
      </c>
      <c r="D1778">
        <v>0</v>
      </c>
      <c r="E1778">
        <v>0</v>
      </c>
      <c r="F1778">
        <v>0</v>
      </c>
      <c r="G1778" s="12">
        <v>0</v>
      </c>
    </row>
    <row r="1779" spans="1:7" customFormat="1" x14ac:dyDescent="0.25">
      <c r="A1779">
        <v>0</v>
      </c>
      <c r="B1779">
        <v>0</v>
      </c>
      <c r="C1779">
        <v>0</v>
      </c>
      <c r="D1779">
        <v>0</v>
      </c>
      <c r="E1779">
        <v>0</v>
      </c>
      <c r="F1779">
        <v>0</v>
      </c>
      <c r="G1779" s="12">
        <v>0</v>
      </c>
    </row>
    <row r="1780" spans="1:7" customFormat="1" x14ac:dyDescent="0.25">
      <c r="A1780">
        <v>0</v>
      </c>
      <c r="B1780">
        <v>0</v>
      </c>
      <c r="C1780">
        <v>0</v>
      </c>
      <c r="D1780">
        <v>0</v>
      </c>
      <c r="E1780">
        <v>0</v>
      </c>
      <c r="F1780">
        <v>0</v>
      </c>
      <c r="G1780" s="12">
        <v>0</v>
      </c>
    </row>
    <row r="1781" spans="1:7" customFormat="1" x14ac:dyDescent="0.25">
      <c r="A1781">
        <v>0</v>
      </c>
      <c r="B1781">
        <v>0</v>
      </c>
      <c r="C1781">
        <v>0</v>
      </c>
      <c r="D1781">
        <v>0</v>
      </c>
      <c r="E1781">
        <v>0</v>
      </c>
      <c r="F1781">
        <v>0</v>
      </c>
      <c r="G1781" s="12">
        <v>0</v>
      </c>
    </row>
    <row r="1782" spans="1:7" customFormat="1" x14ac:dyDescent="0.25">
      <c r="A1782">
        <v>0</v>
      </c>
      <c r="B1782">
        <v>0</v>
      </c>
      <c r="C1782">
        <v>0</v>
      </c>
      <c r="D1782">
        <v>0</v>
      </c>
      <c r="E1782">
        <v>0</v>
      </c>
      <c r="F1782">
        <v>0</v>
      </c>
      <c r="G1782" s="12">
        <v>0</v>
      </c>
    </row>
    <row r="1783" spans="1:7" customFormat="1" x14ac:dyDescent="0.25">
      <c r="A1783">
        <v>0</v>
      </c>
      <c r="B1783">
        <v>0</v>
      </c>
      <c r="C1783">
        <v>0</v>
      </c>
      <c r="D1783">
        <v>0</v>
      </c>
      <c r="E1783">
        <v>0</v>
      </c>
      <c r="F1783">
        <v>0</v>
      </c>
      <c r="G1783" s="12">
        <v>0</v>
      </c>
    </row>
    <row r="1784" spans="1:7" customFormat="1" x14ac:dyDescent="0.25">
      <c r="A1784">
        <v>0</v>
      </c>
      <c r="B1784">
        <v>0</v>
      </c>
      <c r="C1784">
        <v>0</v>
      </c>
      <c r="D1784">
        <v>0</v>
      </c>
      <c r="E1784">
        <v>0</v>
      </c>
      <c r="F1784">
        <v>0</v>
      </c>
      <c r="G1784" s="12">
        <v>0</v>
      </c>
    </row>
    <row r="1785" spans="1:7" customFormat="1" x14ac:dyDescent="0.25">
      <c r="A1785">
        <v>0</v>
      </c>
      <c r="B1785">
        <v>0</v>
      </c>
      <c r="C1785">
        <v>0</v>
      </c>
      <c r="D1785">
        <v>0</v>
      </c>
      <c r="E1785">
        <v>0</v>
      </c>
      <c r="F1785">
        <v>0</v>
      </c>
      <c r="G1785" s="12">
        <v>0</v>
      </c>
    </row>
    <row r="1786" spans="1:7" customFormat="1" x14ac:dyDescent="0.25">
      <c r="A1786">
        <v>0</v>
      </c>
      <c r="B1786">
        <v>0</v>
      </c>
      <c r="C1786">
        <v>0</v>
      </c>
      <c r="D1786">
        <v>0</v>
      </c>
      <c r="E1786">
        <v>0</v>
      </c>
      <c r="F1786">
        <v>0</v>
      </c>
      <c r="G1786" s="12">
        <v>0</v>
      </c>
    </row>
    <row r="1787" spans="1:7" customFormat="1" x14ac:dyDescent="0.25">
      <c r="A1787">
        <v>0</v>
      </c>
      <c r="B1787">
        <v>0</v>
      </c>
      <c r="C1787">
        <v>0</v>
      </c>
      <c r="D1787">
        <v>0</v>
      </c>
      <c r="E1787">
        <v>0</v>
      </c>
      <c r="F1787">
        <v>0</v>
      </c>
      <c r="G1787" s="12">
        <v>0</v>
      </c>
    </row>
    <row r="1788" spans="1:7" customFormat="1" x14ac:dyDescent="0.25">
      <c r="A1788">
        <v>0</v>
      </c>
      <c r="B1788">
        <v>0</v>
      </c>
      <c r="C1788">
        <v>0</v>
      </c>
      <c r="D1788">
        <v>0</v>
      </c>
      <c r="E1788">
        <v>0</v>
      </c>
      <c r="F1788">
        <v>0</v>
      </c>
      <c r="G1788" s="12">
        <v>0</v>
      </c>
    </row>
    <row r="1789" spans="1:7" customFormat="1" x14ac:dyDescent="0.25">
      <c r="A1789">
        <v>0</v>
      </c>
      <c r="B1789">
        <v>0</v>
      </c>
      <c r="C1789">
        <v>0</v>
      </c>
      <c r="D1789">
        <v>0</v>
      </c>
      <c r="E1789">
        <v>0</v>
      </c>
      <c r="F1789">
        <v>0</v>
      </c>
      <c r="G1789" s="12">
        <v>0</v>
      </c>
    </row>
    <row r="1790" spans="1:7" customFormat="1" x14ac:dyDescent="0.25">
      <c r="A1790">
        <v>0</v>
      </c>
      <c r="B1790">
        <v>0</v>
      </c>
      <c r="C1790">
        <v>0</v>
      </c>
      <c r="D1790">
        <v>0</v>
      </c>
      <c r="E1790">
        <v>0</v>
      </c>
      <c r="F1790">
        <v>0</v>
      </c>
      <c r="G1790" s="12">
        <v>0</v>
      </c>
    </row>
    <row r="1791" spans="1:7" customFormat="1" x14ac:dyDescent="0.25">
      <c r="A1791">
        <v>0</v>
      </c>
      <c r="B1791">
        <v>0</v>
      </c>
      <c r="C1791">
        <v>0</v>
      </c>
      <c r="D1791">
        <v>0</v>
      </c>
      <c r="E1791">
        <v>0</v>
      </c>
      <c r="F1791">
        <v>0</v>
      </c>
      <c r="G1791" s="12">
        <v>0</v>
      </c>
    </row>
    <row r="1792" spans="1:7" customFormat="1" x14ac:dyDescent="0.25">
      <c r="A1792">
        <v>0</v>
      </c>
      <c r="B1792">
        <v>0</v>
      </c>
      <c r="C1792">
        <v>0</v>
      </c>
      <c r="D1792">
        <v>0</v>
      </c>
      <c r="E1792">
        <v>0</v>
      </c>
      <c r="F1792">
        <v>0</v>
      </c>
      <c r="G1792" s="12">
        <v>0</v>
      </c>
    </row>
    <row r="1793" spans="1:7" customFormat="1" x14ac:dyDescent="0.25">
      <c r="A1793">
        <v>0</v>
      </c>
      <c r="B1793">
        <v>0</v>
      </c>
      <c r="C1793">
        <v>0</v>
      </c>
      <c r="D1793">
        <v>0</v>
      </c>
      <c r="E1793">
        <v>0</v>
      </c>
      <c r="F1793">
        <v>0</v>
      </c>
      <c r="G1793" s="12">
        <v>0</v>
      </c>
    </row>
    <row r="1794" spans="1:7" customFormat="1" x14ac:dyDescent="0.25">
      <c r="A1794">
        <v>0</v>
      </c>
      <c r="B1794">
        <v>0</v>
      </c>
      <c r="C1794">
        <v>0</v>
      </c>
      <c r="D1794">
        <v>0</v>
      </c>
      <c r="E1794">
        <v>0</v>
      </c>
      <c r="F1794">
        <v>0</v>
      </c>
      <c r="G1794" s="12">
        <v>0</v>
      </c>
    </row>
    <row r="1795" spans="1:7" customFormat="1" x14ac:dyDescent="0.25">
      <c r="A1795">
        <v>0</v>
      </c>
      <c r="B1795">
        <v>0</v>
      </c>
      <c r="C1795">
        <v>0</v>
      </c>
      <c r="D1795">
        <v>0</v>
      </c>
      <c r="E1795">
        <v>0</v>
      </c>
      <c r="F1795">
        <v>0</v>
      </c>
      <c r="G1795" s="12">
        <v>0</v>
      </c>
    </row>
    <row r="1796" spans="1:7" customFormat="1" x14ac:dyDescent="0.25">
      <c r="A1796">
        <v>0</v>
      </c>
      <c r="B1796">
        <v>0</v>
      </c>
      <c r="C1796">
        <v>0</v>
      </c>
      <c r="D1796">
        <v>0</v>
      </c>
      <c r="E1796">
        <v>0</v>
      </c>
      <c r="F1796">
        <v>0</v>
      </c>
      <c r="G1796" s="12">
        <v>0</v>
      </c>
    </row>
    <row r="1797" spans="1:7" customFormat="1" x14ac:dyDescent="0.25">
      <c r="A1797">
        <v>0</v>
      </c>
      <c r="B1797">
        <v>0</v>
      </c>
      <c r="C1797">
        <v>0</v>
      </c>
      <c r="D1797">
        <v>0</v>
      </c>
      <c r="E1797">
        <v>0</v>
      </c>
      <c r="F1797">
        <v>0</v>
      </c>
      <c r="G1797" s="12">
        <v>0</v>
      </c>
    </row>
    <row r="1798" spans="1:7" customFormat="1" x14ac:dyDescent="0.25">
      <c r="A1798">
        <v>0</v>
      </c>
      <c r="B1798">
        <v>0</v>
      </c>
      <c r="C1798">
        <v>0</v>
      </c>
      <c r="D1798">
        <v>0</v>
      </c>
      <c r="E1798">
        <v>0</v>
      </c>
      <c r="F1798">
        <v>0</v>
      </c>
      <c r="G1798" s="12">
        <v>0</v>
      </c>
    </row>
    <row r="1799" spans="1:7" customFormat="1" x14ac:dyDescent="0.25">
      <c r="A1799">
        <v>0</v>
      </c>
      <c r="B1799">
        <v>0</v>
      </c>
      <c r="C1799">
        <v>0</v>
      </c>
      <c r="D1799">
        <v>0</v>
      </c>
      <c r="E1799">
        <v>0</v>
      </c>
      <c r="F1799">
        <v>0</v>
      </c>
      <c r="G1799" s="12">
        <v>0</v>
      </c>
    </row>
    <row r="1800" spans="1:7" customFormat="1" x14ac:dyDescent="0.25">
      <c r="A1800">
        <v>0</v>
      </c>
      <c r="B1800">
        <v>0</v>
      </c>
      <c r="C1800">
        <v>0</v>
      </c>
      <c r="D1800">
        <v>0</v>
      </c>
      <c r="E1800">
        <v>0</v>
      </c>
      <c r="F1800">
        <v>0</v>
      </c>
      <c r="G1800" s="12">
        <v>0</v>
      </c>
    </row>
    <row r="1801" spans="1:7" customFormat="1" x14ac:dyDescent="0.25">
      <c r="A1801">
        <v>0</v>
      </c>
      <c r="B1801">
        <v>0</v>
      </c>
      <c r="C1801">
        <v>0</v>
      </c>
      <c r="D1801">
        <v>0</v>
      </c>
      <c r="E1801">
        <v>0</v>
      </c>
      <c r="F1801">
        <v>0</v>
      </c>
      <c r="G1801" s="12">
        <v>0</v>
      </c>
    </row>
    <row r="1802" spans="1:7" customFormat="1" x14ac:dyDescent="0.25">
      <c r="A1802">
        <v>0</v>
      </c>
      <c r="B1802">
        <v>0</v>
      </c>
      <c r="C1802">
        <v>0</v>
      </c>
      <c r="D1802">
        <v>0</v>
      </c>
      <c r="E1802">
        <v>0</v>
      </c>
      <c r="F1802">
        <v>0</v>
      </c>
      <c r="G1802" s="12">
        <v>0</v>
      </c>
    </row>
    <row r="1803" spans="1:7" customFormat="1" x14ac:dyDescent="0.25">
      <c r="A1803">
        <v>0</v>
      </c>
      <c r="B1803">
        <v>0</v>
      </c>
      <c r="C1803">
        <v>0</v>
      </c>
      <c r="D1803">
        <v>0</v>
      </c>
      <c r="E1803">
        <v>0</v>
      </c>
      <c r="F1803">
        <v>0</v>
      </c>
      <c r="G1803" s="12">
        <v>0</v>
      </c>
    </row>
    <row r="1804" spans="1:7" customFormat="1" x14ac:dyDescent="0.25">
      <c r="A1804">
        <v>0</v>
      </c>
      <c r="B1804">
        <v>0</v>
      </c>
      <c r="C1804">
        <v>0</v>
      </c>
      <c r="D1804">
        <v>0</v>
      </c>
      <c r="E1804">
        <v>0</v>
      </c>
      <c r="F1804">
        <v>0</v>
      </c>
      <c r="G1804" s="12">
        <v>0</v>
      </c>
    </row>
    <row r="1805" spans="1:7" customFormat="1" x14ac:dyDescent="0.25">
      <c r="A1805">
        <v>0</v>
      </c>
      <c r="B1805">
        <v>0</v>
      </c>
      <c r="C1805">
        <v>0</v>
      </c>
      <c r="D1805">
        <v>0</v>
      </c>
      <c r="E1805">
        <v>0</v>
      </c>
      <c r="F1805">
        <v>0</v>
      </c>
      <c r="G1805" s="12">
        <v>0</v>
      </c>
    </row>
    <row r="1806" spans="1:7" customFormat="1" x14ac:dyDescent="0.25">
      <c r="A1806">
        <v>0</v>
      </c>
      <c r="B1806">
        <v>0</v>
      </c>
      <c r="C1806">
        <v>0</v>
      </c>
      <c r="D1806">
        <v>0</v>
      </c>
      <c r="E1806">
        <v>0</v>
      </c>
      <c r="F1806">
        <v>0</v>
      </c>
      <c r="G1806" s="12">
        <v>0</v>
      </c>
    </row>
    <row r="1807" spans="1:7" customFormat="1" x14ac:dyDescent="0.25">
      <c r="A1807">
        <v>0</v>
      </c>
      <c r="B1807">
        <v>0</v>
      </c>
      <c r="C1807">
        <v>0</v>
      </c>
      <c r="D1807">
        <v>0</v>
      </c>
      <c r="E1807">
        <v>0</v>
      </c>
      <c r="F1807">
        <v>0</v>
      </c>
      <c r="G1807" s="12">
        <v>0</v>
      </c>
    </row>
    <row r="1808" spans="1:7" customFormat="1" x14ac:dyDescent="0.25">
      <c r="A1808">
        <v>0</v>
      </c>
      <c r="B1808">
        <v>0</v>
      </c>
      <c r="C1808">
        <v>0</v>
      </c>
      <c r="D1808">
        <v>0</v>
      </c>
      <c r="E1808">
        <v>0</v>
      </c>
      <c r="F1808">
        <v>0</v>
      </c>
      <c r="G1808" s="12">
        <v>0</v>
      </c>
    </row>
    <row r="1809" spans="1:7" customFormat="1" x14ac:dyDescent="0.25">
      <c r="A1809">
        <v>0</v>
      </c>
      <c r="B1809">
        <v>0</v>
      </c>
      <c r="C1809">
        <v>0</v>
      </c>
      <c r="D1809">
        <v>0</v>
      </c>
      <c r="E1809">
        <v>0</v>
      </c>
      <c r="F1809">
        <v>0</v>
      </c>
      <c r="G1809" s="12">
        <v>0</v>
      </c>
    </row>
    <row r="1810" spans="1:7" customFormat="1" x14ac:dyDescent="0.25">
      <c r="A1810">
        <v>0</v>
      </c>
      <c r="B1810">
        <v>0</v>
      </c>
      <c r="C1810">
        <v>0</v>
      </c>
      <c r="D1810">
        <v>0</v>
      </c>
      <c r="E1810">
        <v>0</v>
      </c>
      <c r="F1810">
        <v>0</v>
      </c>
      <c r="G1810" s="12">
        <v>0</v>
      </c>
    </row>
    <row r="1811" spans="1:7" customFormat="1" x14ac:dyDescent="0.25">
      <c r="A1811">
        <v>0</v>
      </c>
      <c r="B1811">
        <v>0</v>
      </c>
      <c r="C1811">
        <v>0</v>
      </c>
      <c r="D1811">
        <v>0</v>
      </c>
      <c r="E1811">
        <v>0</v>
      </c>
      <c r="F1811">
        <v>0</v>
      </c>
      <c r="G1811" s="12">
        <v>0</v>
      </c>
    </row>
    <row r="1812" spans="1:7" customFormat="1" x14ac:dyDescent="0.25">
      <c r="A1812">
        <v>0</v>
      </c>
      <c r="B1812">
        <v>0</v>
      </c>
      <c r="C1812">
        <v>0</v>
      </c>
      <c r="D1812">
        <v>0</v>
      </c>
      <c r="E1812">
        <v>0</v>
      </c>
      <c r="F1812">
        <v>0</v>
      </c>
      <c r="G1812" s="12">
        <v>0</v>
      </c>
    </row>
    <row r="1813" spans="1:7" customFormat="1" x14ac:dyDescent="0.25">
      <c r="A1813">
        <v>0</v>
      </c>
      <c r="B1813">
        <v>0</v>
      </c>
      <c r="C1813">
        <v>0</v>
      </c>
      <c r="D1813">
        <v>0</v>
      </c>
      <c r="E1813">
        <v>0</v>
      </c>
      <c r="F1813">
        <v>0</v>
      </c>
      <c r="G1813" s="12">
        <v>0</v>
      </c>
    </row>
    <row r="1814" spans="1:7" customFormat="1" x14ac:dyDescent="0.25">
      <c r="A1814">
        <v>0</v>
      </c>
      <c r="B1814">
        <v>0</v>
      </c>
      <c r="C1814">
        <v>0</v>
      </c>
      <c r="D1814">
        <v>0</v>
      </c>
      <c r="E1814">
        <v>0</v>
      </c>
      <c r="F1814">
        <v>0</v>
      </c>
      <c r="G1814" s="12">
        <v>0</v>
      </c>
    </row>
    <row r="1815" spans="1:7" customFormat="1" x14ac:dyDescent="0.25">
      <c r="A1815">
        <v>0</v>
      </c>
      <c r="B1815">
        <v>0</v>
      </c>
      <c r="C1815">
        <v>0</v>
      </c>
      <c r="D1815">
        <v>0</v>
      </c>
      <c r="E1815">
        <v>0</v>
      </c>
      <c r="F1815">
        <v>0</v>
      </c>
      <c r="G1815" s="12">
        <v>0</v>
      </c>
    </row>
    <row r="1816" spans="1:7" customFormat="1" x14ac:dyDescent="0.25">
      <c r="A1816">
        <v>0</v>
      </c>
      <c r="B1816">
        <v>0</v>
      </c>
      <c r="C1816">
        <v>0</v>
      </c>
      <c r="D1816">
        <v>0</v>
      </c>
      <c r="E1816">
        <v>0</v>
      </c>
      <c r="F1816">
        <v>0</v>
      </c>
      <c r="G1816" s="12">
        <v>0</v>
      </c>
    </row>
    <row r="1817" spans="1:7" customFormat="1" x14ac:dyDescent="0.25">
      <c r="A1817">
        <v>0</v>
      </c>
      <c r="B1817">
        <v>0</v>
      </c>
      <c r="C1817">
        <v>0</v>
      </c>
      <c r="D1817">
        <v>0</v>
      </c>
      <c r="E1817">
        <v>0</v>
      </c>
      <c r="F1817">
        <v>0</v>
      </c>
      <c r="G1817" s="12">
        <v>0</v>
      </c>
    </row>
    <row r="1818" spans="1:7" customFormat="1" x14ac:dyDescent="0.25">
      <c r="A1818">
        <v>0</v>
      </c>
      <c r="B1818">
        <v>0</v>
      </c>
      <c r="C1818">
        <v>0</v>
      </c>
      <c r="D1818">
        <v>0</v>
      </c>
      <c r="E1818">
        <v>0</v>
      </c>
      <c r="F1818">
        <v>0</v>
      </c>
      <c r="G1818" s="12">
        <v>0</v>
      </c>
    </row>
    <row r="1819" spans="1:7" customFormat="1" x14ac:dyDescent="0.25">
      <c r="A1819">
        <v>0</v>
      </c>
      <c r="B1819">
        <v>0</v>
      </c>
      <c r="C1819">
        <v>0</v>
      </c>
      <c r="D1819">
        <v>0</v>
      </c>
      <c r="E1819">
        <v>0</v>
      </c>
      <c r="F1819">
        <v>0</v>
      </c>
      <c r="G1819" s="12">
        <v>0</v>
      </c>
    </row>
    <row r="1820" spans="1:7" customFormat="1" x14ac:dyDescent="0.25">
      <c r="A1820">
        <v>0</v>
      </c>
      <c r="B1820">
        <v>0</v>
      </c>
      <c r="C1820">
        <v>0</v>
      </c>
      <c r="D1820">
        <v>0</v>
      </c>
      <c r="E1820">
        <v>0</v>
      </c>
      <c r="F1820">
        <v>0</v>
      </c>
      <c r="G1820" s="12">
        <v>0</v>
      </c>
    </row>
    <row r="1821" spans="1:7" customFormat="1" x14ac:dyDescent="0.25">
      <c r="A1821">
        <v>0</v>
      </c>
      <c r="B1821">
        <v>0</v>
      </c>
      <c r="C1821">
        <v>0</v>
      </c>
      <c r="D1821">
        <v>0</v>
      </c>
      <c r="E1821">
        <v>0</v>
      </c>
      <c r="F1821">
        <v>0</v>
      </c>
      <c r="G1821" s="12">
        <v>0</v>
      </c>
    </row>
    <row r="1822" spans="1:7" customFormat="1" x14ac:dyDescent="0.25">
      <c r="A1822">
        <v>0</v>
      </c>
      <c r="B1822">
        <v>0</v>
      </c>
      <c r="C1822">
        <v>0</v>
      </c>
      <c r="D1822">
        <v>0</v>
      </c>
      <c r="E1822">
        <v>0</v>
      </c>
      <c r="F1822">
        <v>0</v>
      </c>
      <c r="G1822" s="12">
        <v>0</v>
      </c>
    </row>
    <row r="1823" spans="1:7" customFormat="1" x14ac:dyDescent="0.25">
      <c r="A1823">
        <v>0</v>
      </c>
      <c r="B1823">
        <v>0</v>
      </c>
      <c r="C1823">
        <v>0</v>
      </c>
      <c r="D1823">
        <v>0</v>
      </c>
      <c r="E1823">
        <v>0</v>
      </c>
      <c r="F1823">
        <v>0</v>
      </c>
      <c r="G1823" s="12">
        <v>0</v>
      </c>
    </row>
    <row r="1824" spans="1:7" customFormat="1" x14ac:dyDescent="0.25">
      <c r="A1824">
        <v>0</v>
      </c>
      <c r="B1824">
        <v>0</v>
      </c>
      <c r="C1824">
        <v>0</v>
      </c>
      <c r="D1824">
        <v>0</v>
      </c>
      <c r="E1824">
        <v>0</v>
      </c>
      <c r="F1824">
        <v>0</v>
      </c>
      <c r="G1824" s="12">
        <v>0</v>
      </c>
    </row>
    <row r="1825" spans="1:7" customFormat="1" x14ac:dyDescent="0.25">
      <c r="A1825">
        <v>0</v>
      </c>
      <c r="B1825">
        <v>0</v>
      </c>
      <c r="C1825">
        <v>0</v>
      </c>
      <c r="D1825">
        <v>0</v>
      </c>
      <c r="E1825">
        <v>0</v>
      </c>
      <c r="F1825">
        <v>0</v>
      </c>
      <c r="G1825" s="12">
        <v>0</v>
      </c>
    </row>
    <row r="1826" spans="1:7" customFormat="1" x14ac:dyDescent="0.25">
      <c r="A1826">
        <v>0</v>
      </c>
      <c r="B1826">
        <v>0</v>
      </c>
      <c r="C1826">
        <v>0</v>
      </c>
      <c r="D1826">
        <v>0</v>
      </c>
      <c r="E1826">
        <v>0</v>
      </c>
      <c r="F1826">
        <v>0</v>
      </c>
      <c r="G1826" s="12">
        <v>0</v>
      </c>
    </row>
    <row r="1827" spans="1:7" customFormat="1" x14ac:dyDescent="0.25">
      <c r="A1827">
        <v>0</v>
      </c>
      <c r="B1827">
        <v>0</v>
      </c>
      <c r="C1827">
        <v>0</v>
      </c>
      <c r="D1827">
        <v>0</v>
      </c>
      <c r="E1827">
        <v>0</v>
      </c>
      <c r="F1827">
        <v>0</v>
      </c>
      <c r="G1827" s="12">
        <v>0</v>
      </c>
    </row>
    <row r="1828" spans="1:7" customFormat="1" x14ac:dyDescent="0.25">
      <c r="A1828">
        <v>0</v>
      </c>
      <c r="B1828">
        <v>0</v>
      </c>
      <c r="C1828">
        <v>0</v>
      </c>
      <c r="D1828">
        <v>0</v>
      </c>
      <c r="E1828">
        <v>0</v>
      </c>
      <c r="F1828">
        <v>0</v>
      </c>
      <c r="G1828" s="12">
        <v>0</v>
      </c>
    </row>
    <row r="1829" spans="1:7" customFormat="1" x14ac:dyDescent="0.25">
      <c r="A1829">
        <v>0</v>
      </c>
      <c r="B1829">
        <v>0</v>
      </c>
      <c r="C1829">
        <v>0</v>
      </c>
      <c r="D1829">
        <v>0</v>
      </c>
      <c r="E1829">
        <v>0</v>
      </c>
      <c r="F1829">
        <v>0</v>
      </c>
      <c r="G1829" s="12">
        <v>0</v>
      </c>
    </row>
    <row r="1830" spans="1:7" customFormat="1" x14ac:dyDescent="0.25">
      <c r="A1830">
        <v>0</v>
      </c>
      <c r="B1830">
        <v>0</v>
      </c>
      <c r="C1830">
        <v>0</v>
      </c>
      <c r="D1830">
        <v>0</v>
      </c>
      <c r="E1830">
        <v>0</v>
      </c>
      <c r="F1830">
        <v>0</v>
      </c>
      <c r="G1830" s="12">
        <v>0</v>
      </c>
    </row>
    <row r="1831" spans="1:7" customFormat="1" x14ac:dyDescent="0.25">
      <c r="A1831">
        <v>0</v>
      </c>
      <c r="B1831">
        <v>0</v>
      </c>
      <c r="C1831">
        <v>0</v>
      </c>
      <c r="D1831">
        <v>0</v>
      </c>
      <c r="E1831">
        <v>0</v>
      </c>
      <c r="F1831">
        <v>0</v>
      </c>
      <c r="G1831" s="12">
        <v>0</v>
      </c>
    </row>
    <row r="1832" spans="1:7" customFormat="1" x14ac:dyDescent="0.25">
      <c r="A1832">
        <v>0</v>
      </c>
      <c r="B1832">
        <v>0</v>
      </c>
      <c r="C1832">
        <v>0</v>
      </c>
      <c r="D1832">
        <v>0</v>
      </c>
      <c r="E1832">
        <v>0</v>
      </c>
      <c r="F1832">
        <v>0</v>
      </c>
      <c r="G1832" s="12">
        <v>0</v>
      </c>
    </row>
    <row r="1833" spans="1:7" customFormat="1" x14ac:dyDescent="0.25">
      <c r="A1833">
        <v>0</v>
      </c>
      <c r="B1833">
        <v>0</v>
      </c>
      <c r="C1833">
        <v>0</v>
      </c>
      <c r="D1833">
        <v>0</v>
      </c>
      <c r="E1833">
        <v>0</v>
      </c>
      <c r="F1833">
        <v>0</v>
      </c>
      <c r="G1833" s="12">
        <v>0</v>
      </c>
    </row>
    <row r="1834" spans="1:7" customFormat="1" x14ac:dyDescent="0.25">
      <c r="A1834">
        <v>0</v>
      </c>
      <c r="B1834">
        <v>0</v>
      </c>
      <c r="C1834">
        <v>0</v>
      </c>
      <c r="D1834">
        <v>0</v>
      </c>
      <c r="E1834">
        <v>0</v>
      </c>
      <c r="F1834">
        <v>0</v>
      </c>
      <c r="G1834" s="12">
        <v>0</v>
      </c>
    </row>
    <row r="1835" spans="1:7" customFormat="1" x14ac:dyDescent="0.25">
      <c r="A1835">
        <v>0</v>
      </c>
      <c r="B1835">
        <v>0</v>
      </c>
      <c r="C1835">
        <v>0</v>
      </c>
      <c r="D1835">
        <v>0</v>
      </c>
      <c r="E1835">
        <v>0</v>
      </c>
      <c r="F1835">
        <v>0</v>
      </c>
      <c r="G1835" s="12">
        <v>0</v>
      </c>
    </row>
    <row r="1836" spans="1:7" customFormat="1" x14ac:dyDescent="0.25">
      <c r="A1836">
        <v>0</v>
      </c>
      <c r="B1836">
        <v>0</v>
      </c>
      <c r="C1836">
        <v>0</v>
      </c>
      <c r="D1836">
        <v>0</v>
      </c>
      <c r="E1836">
        <v>0</v>
      </c>
      <c r="F1836">
        <v>0</v>
      </c>
      <c r="G1836" s="12">
        <v>0</v>
      </c>
    </row>
    <row r="1837" spans="1:7" customFormat="1" x14ac:dyDescent="0.25">
      <c r="A1837">
        <v>0</v>
      </c>
      <c r="B1837">
        <v>0</v>
      </c>
      <c r="C1837">
        <v>0</v>
      </c>
      <c r="D1837">
        <v>0</v>
      </c>
      <c r="E1837">
        <v>0</v>
      </c>
      <c r="F1837">
        <v>0</v>
      </c>
      <c r="G1837" s="12">
        <v>0</v>
      </c>
    </row>
    <row r="1838" spans="1:7" customFormat="1" x14ac:dyDescent="0.25">
      <c r="A1838">
        <v>0</v>
      </c>
      <c r="B1838">
        <v>0</v>
      </c>
      <c r="C1838">
        <v>0</v>
      </c>
      <c r="D1838">
        <v>0</v>
      </c>
      <c r="E1838">
        <v>0</v>
      </c>
      <c r="F1838">
        <v>0</v>
      </c>
      <c r="G1838" s="12">
        <v>0</v>
      </c>
    </row>
    <row r="1839" spans="1:7" customFormat="1" x14ac:dyDescent="0.25">
      <c r="A1839">
        <v>0</v>
      </c>
      <c r="B1839">
        <v>0</v>
      </c>
      <c r="C1839">
        <v>0</v>
      </c>
      <c r="D1839">
        <v>0</v>
      </c>
      <c r="E1839">
        <v>0</v>
      </c>
      <c r="F1839">
        <v>0</v>
      </c>
      <c r="G1839" s="12">
        <v>0</v>
      </c>
    </row>
    <row r="1840" spans="1:7" customFormat="1" x14ac:dyDescent="0.25">
      <c r="A1840">
        <v>0</v>
      </c>
      <c r="B1840">
        <v>0</v>
      </c>
      <c r="C1840">
        <v>0</v>
      </c>
      <c r="D1840">
        <v>0</v>
      </c>
      <c r="E1840">
        <v>0</v>
      </c>
      <c r="F1840">
        <v>0</v>
      </c>
      <c r="G1840" s="12">
        <v>0</v>
      </c>
    </row>
    <row r="1841" spans="1:7" customFormat="1" x14ac:dyDescent="0.25">
      <c r="A1841">
        <v>0</v>
      </c>
      <c r="B1841">
        <v>0</v>
      </c>
      <c r="C1841">
        <v>0</v>
      </c>
      <c r="D1841">
        <v>0</v>
      </c>
      <c r="E1841">
        <v>0</v>
      </c>
      <c r="F1841">
        <v>0</v>
      </c>
      <c r="G1841" s="12">
        <v>0</v>
      </c>
    </row>
    <row r="1842" spans="1:7" customFormat="1" x14ac:dyDescent="0.25">
      <c r="A1842">
        <v>0</v>
      </c>
      <c r="B1842">
        <v>0</v>
      </c>
      <c r="C1842">
        <v>0</v>
      </c>
      <c r="D1842">
        <v>0</v>
      </c>
      <c r="E1842">
        <v>0</v>
      </c>
      <c r="F1842">
        <v>0</v>
      </c>
      <c r="G1842" s="12">
        <v>0</v>
      </c>
    </row>
    <row r="1843" spans="1:7" customFormat="1" x14ac:dyDescent="0.25">
      <c r="A1843">
        <v>0</v>
      </c>
      <c r="B1843">
        <v>0</v>
      </c>
      <c r="C1843">
        <v>0</v>
      </c>
      <c r="D1843">
        <v>0</v>
      </c>
      <c r="E1843">
        <v>0</v>
      </c>
      <c r="F1843">
        <v>0</v>
      </c>
      <c r="G1843" s="12">
        <v>0</v>
      </c>
    </row>
    <row r="1844" spans="1:7" customFormat="1" x14ac:dyDescent="0.25">
      <c r="A1844">
        <v>0</v>
      </c>
      <c r="B1844">
        <v>0</v>
      </c>
      <c r="C1844">
        <v>0</v>
      </c>
      <c r="D1844">
        <v>0</v>
      </c>
      <c r="E1844">
        <v>0</v>
      </c>
      <c r="F1844">
        <v>0</v>
      </c>
      <c r="G1844" s="12">
        <v>0</v>
      </c>
    </row>
    <row r="1845" spans="1:7" customFormat="1" x14ac:dyDescent="0.25">
      <c r="A1845">
        <v>0</v>
      </c>
      <c r="B1845">
        <v>0</v>
      </c>
      <c r="C1845">
        <v>0</v>
      </c>
      <c r="D1845">
        <v>0</v>
      </c>
      <c r="E1845">
        <v>0</v>
      </c>
      <c r="F1845">
        <v>0</v>
      </c>
      <c r="G1845" s="12">
        <v>0</v>
      </c>
    </row>
    <row r="1846" spans="1:7" customFormat="1" x14ac:dyDescent="0.25">
      <c r="A1846">
        <v>0</v>
      </c>
      <c r="B1846">
        <v>0</v>
      </c>
      <c r="C1846">
        <v>0</v>
      </c>
      <c r="D1846">
        <v>0</v>
      </c>
      <c r="E1846">
        <v>0</v>
      </c>
      <c r="F1846">
        <v>0</v>
      </c>
      <c r="G1846" s="12">
        <v>0</v>
      </c>
    </row>
    <row r="1847" spans="1:7" customFormat="1" x14ac:dyDescent="0.25">
      <c r="A1847">
        <v>0</v>
      </c>
      <c r="B1847">
        <v>0</v>
      </c>
      <c r="C1847">
        <v>0</v>
      </c>
      <c r="D1847">
        <v>0</v>
      </c>
      <c r="E1847">
        <v>0</v>
      </c>
      <c r="F1847">
        <v>0</v>
      </c>
      <c r="G1847" s="12">
        <v>0</v>
      </c>
    </row>
    <row r="1848" spans="1:7" customFormat="1" x14ac:dyDescent="0.25">
      <c r="A1848">
        <v>0</v>
      </c>
      <c r="B1848">
        <v>0</v>
      </c>
      <c r="C1848">
        <v>0</v>
      </c>
      <c r="D1848">
        <v>0</v>
      </c>
      <c r="E1848">
        <v>0</v>
      </c>
      <c r="F1848">
        <v>0</v>
      </c>
      <c r="G1848" s="12">
        <v>0</v>
      </c>
    </row>
    <row r="1849" spans="1:7" customFormat="1" x14ac:dyDescent="0.25">
      <c r="A1849">
        <v>0</v>
      </c>
      <c r="B1849">
        <v>0</v>
      </c>
      <c r="C1849">
        <v>0</v>
      </c>
      <c r="D1849">
        <v>0</v>
      </c>
      <c r="E1849">
        <v>0</v>
      </c>
      <c r="F1849">
        <v>0</v>
      </c>
      <c r="G1849" s="12">
        <v>0</v>
      </c>
    </row>
    <row r="1850" spans="1:7" customFormat="1" x14ac:dyDescent="0.25">
      <c r="A1850">
        <v>0</v>
      </c>
      <c r="B1850">
        <v>0</v>
      </c>
      <c r="C1850">
        <v>0</v>
      </c>
      <c r="D1850">
        <v>0</v>
      </c>
      <c r="E1850">
        <v>0</v>
      </c>
      <c r="F1850">
        <v>0</v>
      </c>
      <c r="G1850" s="12">
        <v>0</v>
      </c>
    </row>
    <row r="1851" spans="1:7" customFormat="1" x14ac:dyDescent="0.25">
      <c r="A1851">
        <v>0</v>
      </c>
      <c r="B1851">
        <v>0</v>
      </c>
      <c r="C1851">
        <v>0</v>
      </c>
      <c r="D1851">
        <v>0</v>
      </c>
      <c r="E1851">
        <v>0</v>
      </c>
      <c r="F1851">
        <v>0</v>
      </c>
      <c r="G1851" s="12">
        <v>0</v>
      </c>
    </row>
    <row r="1852" spans="1:7" customFormat="1" x14ac:dyDescent="0.25">
      <c r="A1852">
        <v>0</v>
      </c>
      <c r="B1852">
        <v>0</v>
      </c>
      <c r="C1852">
        <v>0</v>
      </c>
      <c r="D1852">
        <v>0</v>
      </c>
      <c r="E1852">
        <v>0</v>
      </c>
      <c r="F1852">
        <v>0</v>
      </c>
      <c r="G1852" s="12">
        <v>0</v>
      </c>
    </row>
    <row r="1853" spans="1:7" customFormat="1" x14ac:dyDescent="0.25">
      <c r="A1853">
        <v>0</v>
      </c>
      <c r="B1853">
        <v>0</v>
      </c>
      <c r="C1853">
        <v>0</v>
      </c>
      <c r="D1853">
        <v>0</v>
      </c>
      <c r="E1853">
        <v>0</v>
      </c>
      <c r="F1853">
        <v>0</v>
      </c>
      <c r="G1853" s="12">
        <v>0</v>
      </c>
    </row>
    <row r="1854" spans="1:7" customFormat="1" x14ac:dyDescent="0.25">
      <c r="A1854">
        <v>0</v>
      </c>
      <c r="B1854">
        <v>0</v>
      </c>
      <c r="C1854">
        <v>0</v>
      </c>
      <c r="D1854">
        <v>0</v>
      </c>
      <c r="E1854">
        <v>0</v>
      </c>
      <c r="F1854">
        <v>0</v>
      </c>
      <c r="G1854" s="12">
        <v>0</v>
      </c>
    </row>
    <row r="1855" spans="1:7" customFormat="1" x14ac:dyDescent="0.25">
      <c r="A1855">
        <v>0</v>
      </c>
      <c r="B1855">
        <v>0</v>
      </c>
      <c r="C1855">
        <v>0</v>
      </c>
      <c r="D1855">
        <v>0</v>
      </c>
      <c r="E1855">
        <v>0</v>
      </c>
      <c r="F1855">
        <v>0</v>
      </c>
      <c r="G1855" s="12">
        <v>0</v>
      </c>
    </row>
    <row r="1856" spans="1:7" customFormat="1" x14ac:dyDescent="0.25">
      <c r="A1856">
        <v>0</v>
      </c>
      <c r="B1856">
        <v>0</v>
      </c>
      <c r="C1856">
        <v>0</v>
      </c>
      <c r="D1856">
        <v>0</v>
      </c>
      <c r="E1856">
        <v>0</v>
      </c>
      <c r="F1856">
        <v>0</v>
      </c>
      <c r="G1856" s="12">
        <v>0</v>
      </c>
    </row>
    <row r="1857" spans="1:7" customFormat="1" x14ac:dyDescent="0.25">
      <c r="A1857">
        <v>0</v>
      </c>
      <c r="B1857">
        <v>0</v>
      </c>
      <c r="C1857">
        <v>0</v>
      </c>
      <c r="D1857">
        <v>0</v>
      </c>
      <c r="E1857">
        <v>0</v>
      </c>
      <c r="F1857">
        <v>0</v>
      </c>
      <c r="G1857" s="12">
        <v>0</v>
      </c>
    </row>
    <row r="1858" spans="1:7" customFormat="1" x14ac:dyDescent="0.25">
      <c r="A1858">
        <v>0</v>
      </c>
      <c r="B1858">
        <v>0</v>
      </c>
      <c r="C1858">
        <v>0</v>
      </c>
      <c r="D1858">
        <v>0</v>
      </c>
      <c r="E1858">
        <v>0</v>
      </c>
      <c r="F1858">
        <v>0</v>
      </c>
      <c r="G1858" s="12">
        <v>0</v>
      </c>
    </row>
    <row r="1859" spans="1:7" customFormat="1" x14ac:dyDescent="0.25">
      <c r="A1859">
        <v>0</v>
      </c>
      <c r="B1859">
        <v>0</v>
      </c>
      <c r="C1859">
        <v>0</v>
      </c>
      <c r="D1859">
        <v>0</v>
      </c>
      <c r="E1859">
        <v>0</v>
      </c>
      <c r="F1859">
        <v>0</v>
      </c>
      <c r="G1859" s="12">
        <v>0</v>
      </c>
    </row>
    <row r="1860" spans="1:7" customFormat="1" x14ac:dyDescent="0.25">
      <c r="A1860">
        <v>0</v>
      </c>
      <c r="B1860">
        <v>0</v>
      </c>
      <c r="C1860">
        <v>0</v>
      </c>
      <c r="D1860">
        <v>0</v>
      </c>
      <c r="E1860">
        <v>0</v>
      </c>
      <c r="F1860">
        <v>0</v>
      </c>
      <c r="G1860" s="12">
        <v>0</v>
      </c>
    </row>
    <row r="1861" spans="1:7" customFormat="1" x14ac:dyDescent="0.25">
      <c r="A1861">
        <v>0</v>
      </c>
      <c r="B1861">
        <v>0</v>
      </c>
      <c r="C1861">
        <v>0</v>
      </c>
      <c r="D1861">
        <v>0</v>
      </c>
      <c r="E1861">
        <v>0</v>
      </c>
      <c r="F1861">
        <v>0</v>
      </c>
      <c r="G1861" s="12">
        <v>0</v>
      </c>
    </row>
    <row r="1862" spans="1:7" customFormat="1" x14ac:dyDescent="0.25">
      <c r="A1862">
        <v>0</v>
      </c>
      <c r="B1862">
        <v>0</v>
      </c>
      <c r="C1862">
        <v>0</v>
      </c>
      <c r="D1862">
        <v>0</v>
      </c>
      <c r="E1862">
        <v>0</v>
      </c>
      <c r="F1862">
        <v>0</v>
      </c>
      <c r="G1862" s="12">
        <v>0</v>
      </c>
    </row>
    <row r="1863" spans="1:7" customFormat="1" x14ac:dyDescent="0.25">
      <c r="A1863">
        <v>0</v>
      </c>
      <c r="B1863">
        <v>0</v>
      </c>
      <c r="C1863">
        <v>0</v>
      </c>
      <c r="D1863">
        <v>0</v>
      </c>
      <c r="E1863">
        <v>0</v>
      </c>
      <c r="F1863">
        <v>0</v>
      </c>
      <c r="G1863" s="12">
        <v>0</v>
      </c>
    </row>
    <row r="1864" spans="1:7" customFormat="1" x14ac:dyDescent="0.25">
      <c r="A1864">
        <v>0</v>
      </c>
      <c r="B1864">
        <v>0</v>
      </c>
      <c r="C1864">
        <v>0</v>
      </c>
      <c r="D1864">
        <v>0</v>
      </c>
      <c r="E1864">
        <v>0</v>
      </c>
      <c r="F1864">
        <v>0</v>
      </c>
      <c r="G1864" s="12">
        <v>0</v>
      </c>
    </row>
    <row r="1865" spans="1:7" customFormat="1" x14ac:dyDescent="0.25">
      <c r="A1865">
        <v>0</v>
      </c>
      <c r="B1865">
        <v>0</v>
      </c>
      <c r="C1865">
        <v>0</v>
      </c>
      <c r="D1865">
        <v>0</v>
      </c>
      <c r="E1865">
        <v>0</v>
      </c>
      <c r="F1865">
        <v>0</v>
      </c>
      <c r="G1865" s="12">
        <v>0</v>
      </c>
    </row>
    <row r="1866" spans="1:7" customFormat="1" x14ac:dyDescent="0.25">
      <c r="A1866">
        <v>0</v>
      </c>
      <c r="B1866">
        <v>0</v>
      </c>
      <c r="C1866">
        <v>0</v>
      </c>
      <c r="D1866">
        <v>0</v>
      </c>
      <c r="E1866">
        <v>0</v>
      </c>
      <c r="F1866">
        <v>0</v>
      </c>
      <c r="G1866" s="12">
        <v>0</v>
      </c>
    </row>
    <row r="1867" spans="1:7" customFormat="1" x14ac:dyDescent="0.25">
      <c r="A1867">
        <v>0</v>
      </c>
      <c r="B1867">
        <v>0</v>
      </c>
      <c r="C1867">
        <v>0</v>
      </c>
      <c r="D1867">
        <v>0</v>
      </c>
      <c r="E1867">
        <v>0</v>
      </c>
      <c r="F1867">
        <v>0</v>
      </c>
      <c r="G1867" s="12">
        <v>0</v>
      </c>
    </row>
    <row r="1868" spans="1:7" customFormat="1" x14ac:dyDescent="0.25">
      <c r="A1868">
        <v>0</v>
      </c>
      <c r="B1868">
        <v>0</v>
      </c>
      <c r="C1868">
        <v>0</v>
      </c>
      <c r="D1868">
        <v>0</v>
      </c>
      <c r="E1868">
        <v>0</v>
      </c>
      <c r="F1868">
        <v>0</v>
      </c>
      <c r="G1868" s="12">
        <v>0</v>
      </c>
    </row>
    <row r="1869" spans="1:7" customFormat="1" x14ac:dyDescent="0.25">
      <c r="A1869">
        <v>0</v>
      </c>
      <c r="B1869">
        <v>0</v>
      </c>
      <c r="C1869">
        <v>0</v>
      </c>
      <c r="D1869">
        <v>0</v>
      </c>
      <c r="E1869">
        <v>0</v>
      </c>
      <c r="F1869">
        <v>0</v>
      </c>
      <c r="G1869" s="12">
        <v>0</v>
      </c>
    </row>
    <row r="1870" spans="1:7" customFormat="1" x14ac:dyDescent="0.25">
      <c r="A1870">
        <v>0</v>
      </c>
      <c r="B1870">
        <v>0</v>
      </c>
      <c r="C1870">
        <v>0</v>
      </c>
      <c r="D1870">
        <v>0</v>
      </c>
      <c r="E1870">
        <v>0</v>
      </c>
      <c r="F1870">
        <v>0</v>
      </c>
      <c r="G1870" s="12">
        <v>0</v>
      </c>
    </row>
    <row r="1871" spans="1:7" customFormat="1" x14ac:dyDescent="0.25">
      <c r="A1871">
        <v>0</v>
      </c>
      <c r="B1871">
        <v>0</v>
      </c>
      <c r="C1871">
        <v>0</v>
      </c>
      <c r="D1871">
        <v>0</v>
      </c>
      <c r="E1871">
        <v>0</v>
      </c>
      <c r="F1871">
        <v>0</v>
      </c>
      <c r="G1871" s="12">
        <v>0</v>
      </c>
    </row>
    <row r="1872" spans="1:7" customFormat="1" x14ac:dyDescent="0.25">
      <c r="A1872">
        <v>0</v>
      </c>
      <c r="B1872">
        <v>0</v>
      </c>
      <c r="C1872">
        <v>0</v>
      </c>
      <c r="D1872">
        <v>0</v>
      </c>
      <c r="E1872">
        <v>0</v>
      </c>
      <c r="F1872">
        <v>0</v>
      </c>
      <c r="G1872" s="12">
        <v>0</v>
      </c>
    </row>
    <row r="1873" spans="1:7" customFormat="1" x14ac:dyDescent="0.25">
      <c r="A1873">
        <v>0</v>
      </c>
      <c r="B1873">
        <v>0</v>
      </c>
      <c r="C1873">
        <v>0</v>
      </c>
      <c r="D1873">
        <v>0</v>
      </c>
      <c r="E1873">
        <v>0</v>
      </c>
      <c r="F1873">
        <v>0</v>
      </c>
      <c r="G1873" s="12">
        <v>0</v>
      </c>
    </row>
    <row r="1874" spans="1:7" customFormat="1" x14ac:dyDescent="0.25">
      <c r="A1874">
        <v>0</v>
      </c>
      <c r="B1874">
        <v>0</v>
      </c>
      <c r="C1874">
        <v>0</v>
      </c>
      <c r="D1874">
        <v>0</v>
      </c>
      <c r="E1874">
        <v>0</v>
      </c>
      <c r="F1874">
        <v>0</v>
      </c>
      <c r="G1874" s="12">
        <v>0</v>
      </c>
    </row>
    <row r="1875" spans="1:7" customFormat="1" x14ac:dyDescent="0.25">
      <c r="A1875">
        <v>0</v>
      </c>
      <c r="B1875">
        <v>0</v>
      </c>
      <c r="C1875">
        <v>0</v>
      </c>
      <c r="D1875">
        <v>0</v>
      </c>
      <c r="E1875">
        <v>0</v>
      </c>
      <c r="F1875">
        <v>0</v>
      </c>
      <c r="G1875" s="12">
        <v>0</v>
      </c>
    </row>
    <row r="1876" spans="1:7" customFormat="1" x14ac:dyDescent="0.25">
      <c r="A1876">
        <v>0</v>
      </c>
      <c r="B1876">
        <v>0</v>
      </c>
      <c r="C1876">
        <v>0</v>
      </c>
      <c r="D1876">
        <v>0</v>
      </c>
      <c r="E1876">
        <v>0</v>
      </c>
      <c r="F1876">
        <v>0</v>
      </c>
      <c r="G1876" s="12">
        <v>0</v>
      </c>
    </row>
    <row r="1877" spans="1:7" customFormat="1" x14ac:dyDescent="0.25">
      <c r="A1877">
        <v>0</v>
      </c>
      <c r="B1877">
        <v>0</v>
      </c>
      <c r="C1877">
        <v>0</v>
      </c>
      <c r="D1877">
        <v>0</v>
      </c>
      <c r="E1877">
        <v>0</v>
      </c>
      <c r="F1877">
        <v>0</v>
      </c>
      <c r="G1877" s="12">
        <v>0</v>
      </c>
    </row>
    <row r="1878" spans="1:7" customFormat="1" x14ac:dyDescent="0.25">
      <c r="A1878">
        <v>0</v>
      </c>
      <c r="B1878">
        <v>0</v>
      </c>
      <c r="C1878">
        <v>0</v>
      </c>
      <c r="D1878">
        <v>0</v>
      </c>
      <c r="E1878">
        <v>0</v>
      </c>
      <c r="F1878">
        <v>0</v>
      </c>
      <c r="G1878" s="12">
        <v>0</v>
      </c>
    </row>
    <row r="1879" spans="1:7" customFormat="1" x14ac:dyDescent="0.25">
      <c r="A1879">
        <v>0</v>
      </c>
      <c r="B1879">
        <v>0</v>
      </c>
      <c r="C1879">
        <v>0</v>
      </c>
      <c r="D1879">
        <v>0</v>
      </c>
      <c r="E1879">
        <v>0</v>
      </c>
      <c r="F1879">
        <v>0</v>
      </c>
      <c r="G1879" s="12">
        <v>0</v>
      </c>
    </row>
    <row r="1880" spans="1:7" customFormat="1" x14ac:dyDescent="0.25">
      <c r="A1880">
        <v>0</v>
      </c>
      <c r="B1880">
        <v>0</v>
      </c>
      <c r="C1880">
        <v>0</v>
      </c>
      <c r="D1880">
        <v>0</v>
      </c>
      <c r="E1880">
        <v>0</v>
      </c>
      <c r="F1880">
        <v>0</v>
      </c>
      <c r="G1880" s="12">
        <v>0</v>
      </c>
    </row>
    <row r="1881" spans="1:7" customFormat="1" x14ac:dyDescent="0.25">
      <c r="A1881">
        <v>0</v>
      </c>
      <c r="B1881">
        <v>0</v>
      </c>
      <c r="C1881">
        <v>0</v>
      </c>
      <c r="D1881">
        <v>0</v>
      </c>
      <c r="E1881">
        <v>0</v>
      </c>
      <c r="F1881">
        <v>0</v>
      </c>
      <c r="G1881" s="12">
        <v>0</v>
      </c>
    </row>
    <row r="1882" spans="1:7" customFormat="1" x14ac:dyDescent="0.25">
      <c r="A1882">
        <v>0</v>
      </c>
      <c r="B1882">
        <v>0</v>
      </c>
      <c r="C1882">
        <v>0</v>
      </c>
      <c r="D1882">
        <v>0</v>
      </c>
      <c r="E1882">
        <v>0</v>
      </c>
      <c r="F1882">
        <v>0</v>
      </c>
      <c r="G1882" s="12">
        <v>0</v>
      </c>
    </row>
    <row r="1883" spans="1:7" customFormat="1" x14ac:dyDescent="0.25">
      <c r="A1883">
        <v>0</v>
      </c>
      <c r="B1883">
        <v>0</v>
      </c>
      <c r="C1883">
        <v>0</v>
      </c>
      <c r="D1883">
        <v>0</v>
      </c>
      <c r="E1883">
        <v>0</v>
      </c>
      <c r="F1883">
        <v>0</v>
      </c>
      <c r="G1883" s="12">
        <v>0</v>
      </c>
    </row>
    <row r="1884" spans="1:7" customFormat="1" x14ac:dyDescent="0.25">
      <c r="A1884">
        <v>0</v>
      </c>
      <c r="B1884">
        <v>0</v>
      </c>
      <c r="C1884">
        <v>0</v>
      </c>
      <c r="D1884">
        <v>0</v>
      </c>
      <c r="E1884">
        <v>0</v>
      </c>
      <c r="F1884">
        <v>0</v>
      </c>
      <c r="G1884" s="12">
        <v>0</v>
      </c>
    </row>
    <row r="1885" spans="1:7" customFormat="1" x14ac:dyDescent="0.25">
      <c r="A1885">
        <v>0</v>
      </c>
      <c r="B1885">
        <v>0</v>
      </c>
      <c r="C1885">
        <v>0</v>
      </c>
      <c r="D1885">
        <v>0</v>
      </c>
      <c r="E1885">
        <v>0</v>
      </c>
      <c r="F1885">
        <v>0</v>
      </c>
      <c r="G1885" s="12">
        <v>0</v>
      </c>
    </row>
    <row r="1886" spans="1:7" customFormat="1" x14ac:dyDescent="0.25">
      <c r="A1886">
        <v>0</v>
      </c>
      <c r="B1886">
        <v>0</v>
      </c>
      <c r="C1886">
        <v>0</v>
      </c>
      <c r="D1886">
        <v>0</v>
      </c>
      <c r="E1886">
        <v>0</v>
      </c>
      <c r="F1886">
        <v>0</v>
      </c>
      <c r="G1886" s="12">
        <v>0</v>
      </c>
    </row>
    <row r="1887" spans="1:7" customFormat="1" x14ac:dyDescent="0.25">
      <c r="A1887">
        <v>0</v>
      </c>
      <c r="B1887">
        <v>0</v>
      </c>
      <c r="C1887">
        <v>0</v>
      </c>
      <c r="D1887">
        <v>0</v>
      </c>
      <c r="E1887">
        <v>0</v>
      </c>
      <c r="F1887">
        <v>0</v>
      </c>
      <c r="G1887" s="12">
        <v>0</v>
      </c>
    </row>
    <row r="1888" spans="1:7" customFormat="1" x14ac:dyDescent="0.25">
      <c r="A1888">
        <v>0</v>
      </c>
      <c r="B1888">
        <v>0</v>
      </c>
      <c r="C1888">
        <v>0</v>
      </c>
      <c r="D1888">
        <v>0</v>
      </c>
      <c r="E1888">
        <v>0</v>
      </c>
      <c r="F1888">
        <v>0</v>
      </c>
      <c r="G1888" s="12">
        <v>0</v>
      </c>
    </row>
    <row r="1889" spans="1:7" customFormat="1" x14ac:dyDescent="0.25">
      <c r="A1889">
        <v>0</v>
      </c>
      <c r="B1889">
        <v>0</v>
      </c>
      <c r="C1889">
        <v>0</v>
      </c>
      <c r="D1889">
        <v>0</v>
      </c>
      <c r="E1889">
        <v>0</v>
      </c>
      <c r="F1889">
        <v>0</v>
      </c>
      <c r="G1889" s="12">
        <v>0</v>
      </c>
    </row>
    <row r="1890" spans="1:7" customFormat="1" x14ac:dyDescent="0.25">
      <c r="A1890">
        <v>0</v>
      </c>
      <c r="B1890">
        <v>0</v>
      </c>
      <c r="C1890">
        <v>0</v>
      </c>
      <c r="D1890">
        <v>0</v>
      </c>
      <c r="E1890">
        <v>0</v>
      </c>
      <c r="F1890">
        <v>0</v>
      </c>
      <c r="G1890" s="12">
        <v>0</v>
      </c>
    </row>
    <row r="1891" spans="1:7" customFormat="1" x14ac:dyDescent="0.25">
      <c r="A1891">
        <v>0</v>
      </c>
      <c r="B1891">
        <v>0</v>
      </c>
      <c r="C1891">
        <v>0</v>
      </c>
      <c r="D1891">
        <v>0</v>
      </c>
      <c r="E1891">
        <v>0</v>
      </c>
      <c r="F1891">
        <v>0</v>
      </c>
      <c r="G1891" s="12">
        <v>0</v>
      </c>
    </row>
    <row r="1892" spans="1:7" customFormat="1" x14ac:dyDescent="0.25">
      <c r="A1892">
        <v>0</v>
      </c>
      <c r="B1892">
        <v>0</v>
      </c>
      <c r="C1892">
        <v>0</v>
      </c>
      <c r="D1892">
        <v>0</v>
      </c>
      <c r="E1892">
        <v>0</v>
      </c>
      <c r="F1892">
        <v>0</v>
      </c>
      <c r="G1892" s="12">
        <v>0</v>
      </c>
    </row>
    <row r="1893" spans="1:7" customFormat="1" x14ac:dyDescent="0.25">
      <c r="A1893">
        <v>0</v>
      </c>
      <c r="B1893">
        <v>0</v>
      </c>
      <c r="C1893">
        <v>0</v>
      </c>
      <c r="D1893">
        <v>0</v>
      </c>
      <c r="E1893">
        <v>0</v>
      </c>
      <c r="F1893">
        <v>0</v>
      </c>
      <c r="G1893" s="12">
        <v>0</v>
      </c>
    </row>
    <row r="1894" spans="1:7" customFormat="1" x14ac:dyDescent="0.25">
      <c r="A1894">
        <v>0</v>
      </c>
      <c r="B1894">
        <v>0</v>
      </c>
      <c r="C1894">
        <v>0</v>
      </c>
      <c r="D1894">
        <v>0</v>
      </c>
      <c r="E1894">
        <v>0</v>
      </c>
      <c r="F1894">
        <v>0</v>
      </c>
      <c r="G1894" s="12">
        <v>0</v>
      </c>
    </row>
    <row r="1895" spans="1:7" customFormat="1" x14ac:dyDescent="0.25">
      <c r="A1895">
        <v>0</v>
      </c>
      <c r="B1895">
        <v>0</v>
      </c>
      <c r="C1895">
        <v>0</v>
      </c>
      <c r="D1895">
        <v>0</v>
      </c>
      <c r="E1895">
        <v>0</v>
      </c>
      <c r="F1895">
        <v>0</v>
      </c>
      <c r="G1895" s="12">
        <v>0</v>
      </c>
    </row>
    <row r="1896" spans="1:7" customFormat="1" x14ac:dyDescent="0.25">
      <c r="A1896">
        <v>0</v>
      </c>
      <c r="B1896">
        <v>0</v>
      </c>
      <c r="C1896">
        <v>0</v>
      </c>
      <c r="D1896">
        <v>0</v>
      </c>
      <c r="E1896">
        <v>0</v>
      </c>
      <c r="F1896">
        <v>0</v>
      </c>
      <c r="G1896" s="12">
        <v>0</v>
      </c>
    </row>
    <row r="1897" spans="1:7" customFormat="1" x14ac:dyDescent="0.25">
      <c r="A1897">
        <v>0</v>
      </c>
      <c r="B1897">
        <v>0</v>
      </c>
      <c r="C1897">
        <v>0</v>
      </c>
      <c r="D1897">
        <v>0</v>
      </c>
      <c r="E1897">
        <v>0</v>
      </c>
      <c r="F1897">
        <v>0</v>
      </c>
      <c r="G1897" s="12">
        <v>0</v>
      </c>
    </row>
    <row r="1898" spans="1:7" customFormat="1" x14ac:dyDescent="0.25">
      <c r="A1898">
        <v>0</v>
      </c>
      <c r="B1898">
        <v>0</v>
      </c>
      <c r="C1898">
        <v>0</v>
      </c>
      <c r="D1898">
        <v>0</v>
      </c>
      <c r="E1898">
        <v>0</v>
      </c>
      <c r="F1898">
        <v>0</v>
      </c>
      <c r="G1898" s="12">
        <v>0</v>
      </c>
    </row>
    <row r="1899" spans="1:7" customFormat="1" x14ac:dyDescent="0.25">
      <c r="A1899">
        <v>0</v>
      </c>
      <c r="B1899">
        <v>0</v>
      </c>
      <c r="C1899">
        <v>0</v>
      </c>
      <c r="D1899">
        <v>0</v>
      </c>
      <c r="E1899">
        <v>0</v>
      </c>
      <c r="F1899">
        <v>0</v>
      </c>
      <c r="G1899" s="12">
        <v>0</v>
      </c>
    </row>
    <row r="1900" spans="1:7" customFormat="1" x14ac:dyDescent="0.25">
      <c r="A1900">
        <v>0</v>
      </c>
      <c r="B1900">
        <v>0</v>
      </c>
      <c r="C1900">
        <v>0</v>
      </c>
      <c r="D1900">
        <v>0</v>
      </c>
      <c r="E1900">
        <v>0</v>
      </c>
      <c r="F1900">
        <v>0</v>
      </c>
      <c r="G1900" s="12">
        <v>0</v>
      </c>
    </row>
    <row r="1901" spans="1:7" customFormat="1" x14ac:dyDescent="0.25">
      <c r="A1901">
        <v>0</v>
      </c>
      <c r="B1901">
        <v>0</v>
      </c>
      <c r="C1901">
        <v>0</v>
      </c>
      <c r="D1901">
        <v>0</v>
      </c>
      <c r="E1901">
        <v>0</v>
      </c>
      <c r="F1901">
        <v>0</v>
      </c>
      <c r="G1901" s="12">
        <v>0</v>
      </c>
    </row>
    <row r="1902" spans="1:7" customFormat="1" x14ac:dyDescent="0.25">
      <c r="A1902">
        <v>0</v>
      </c>
      <c r="B1902">
        <v>0</v>
      </c>
      <c r="C1902">
        <v>0</v>
      </c>
      <c r="D1902">
        <v>0</v>
      </c>
      <c r="E1902">
        <v>0</v>
      </c>
      <c r="F1902">
        <v>0</v>
      </c>
      <c r="G1902" s="12">
        <v>0</v>
      </c>
    </row>
    <row r="1903" spans="1:7" customFormat="1" x14ac:dyDescent="0.25">
      <c r="A1903">
        <v>0</v>
      </c>
      <c r="B1903">
        <v>0</v>
      </c>
      <c r="C1903">
        <v>0</v>
      </c>
      <c r="D1903">
        <v>0</v>
      </c>
      <c r="E1903">
        <v>0</v>
      </c>
      <c r="F1903">
        <v>0</v>
      </c>
      <c r="G1903" s="12">
        <v>0</v>
      </c>
    </row>
    <row r="1904" spans="1:7" customFormat="1" x14ac:dyDescent="0.25">
      <c r="A1904">
        <v>0</v>
      </c>
      <c r="B1904">
        <v>0</v>
      </c>
      <c r="C1904">
        <v>0</v>
      </c>
      <c r="D1904">
        <v>0</v>
      </c>
      <c r="E1904">
        <v>0</v>
      </c>
      <c r="F1904">
        <v>0</v>
      </c>
      <c r="G1904" s="12">
        <v>0</v>
      </c>
    </row>
    <row r="1905" spans="1:7" customFormat="1" x14ac:dyDescent="0.25">
      <c r="A1905">
        <v>0</v>
      </c>
      <c r="B1905">
        <v>0</v>
      </c>
      <c r="C1905">
        <v>0</v>
      </c>
      <c r="D1905">
        <v>0</v>
      </c>
      <c r="E1905">
        <v>0</v>
      </c>
      <c r="F1905">
        <v>0</v>
      </c>
      <c r="G1905" s="12">
        <v>0</v>
      </c>
    </row>
    <row r="1906" spans="1:7" customFormat="1" x14ac:dyDescent="0.25">
      <c r="A1906">
        <v>0</v>
      </c>
      <c r="B1906">
        <v>0</v>
      </c>
      <c r="C1906">
        <v>0</v>
      </c>
      <c r="D1906">
        <v>0</v>
      </c>
      <c r="E1906">
        <v>0</v>
      </c>
      <c r="F1906">
        <v>0</v>
      </c>
      <c r="G1906" s="12">
        <v>0</v>
      </c>
    </row>
    <row r="1907" spans="1:7" customFormat="1" x14ac:dyDescent="0.25">
      <c r="A1907">
        <v>0</v>
      </c>
      <c r="B1907">
        <v>0</v>
      </c>
      <c r="C1907">
        <v>0</v>
      </c>
      <c r="D1907">
        <v>0</v>
      </c>
      <c r="E1907">
        <v>0</v>
      </c>
      <c r="F1907">
        <v>0</v>
      </c>
      <c r="G1907" s="12">
        <v>0</v>
      </c>
    </row>
    <row r="1908" spans="1:7" customFormat="1" x14ac:dyDescent="0.25">
      <c r="A1908">
        <v>0</v>
      </c>
      <c r="B1908">
        <v>0</v>
      </c>
      <c r="C1908">
        <v>0</v>
      </c>
      <c r="D1908">
        <v>0</v>
      </c>
      <c r="E1908">
        <v>0</v>
      </c>
      <c r="F1908">
        <v>0</v>
      </c>
      <c r="G1908" s="12">
        <v>0</v>
      </c>
    </row>
    <row r="1909" spans="1:7" customFormat="1" x14ac:dyDescent="0.25">
      <c r="A1909">
        <v>0</v>
      </c>
      <c r="B1909">
        <v>0</v>
      </c>
      <c r="C1909">
        <v>0</v>
      </c>
      <c r="D1909">
        <v>0</v>
      </c>
      <c r="E1909">
        <v>0</v>
      </c>
      <c r="F1909">
        <v>0</v>
      </c>
      <c r="G1909" s="12">
        <v>0</v>
      </c>
    </row>
    <row r="1910" spans="1:7" customFormat="1" x14ac:dyDescent="0.25">
      <c r="A1910">
        <v>0</v>
      </c>
      <c r="B1910">
        <v>0</v>
      </c>
      <c r="C1910">
        <v>0</v>
      </c>
      <c r="D1910">
        <v>0</v>
      </c>
      <c r="E1910">
        <v>0</v>
      </c>
      <c r="F1910">
        <v>0</v>
      </c>
      <c r="G1910" s="12">
        <v>0</v>
      </c>
    </row>
    <row r="1911" spans="1:7" customFormat="1" x14ac:dyDescent="0.25">
      <c r="A1911">
        <v>0</v>
      </c>
      <c r="B1911">
        <v>0</v>
      </c>
      <c r="C1911">
        <v>0</v>
      </c>
      <c r="D1911">
        <v>0</v>
      </c>
      <c r="E1911">
        <v>0</v>
      </c>
      <c r="F1911">
        <v>0</v>
      </c>
      <c r="G1911" s="12">
        <v>0</v>
      </c>
    </row>
    <row r="1912" spans="1:7" customFormat="1" x14ac:dyDescent="0.25">
      <c r="A1912">
        <v>0</v>
      </c>
      <c r="B1912">
        <v>0</v>
      </c>
      <c r="C1912">
        <v>0</v>
      </c>
      <c r="D1912">
        <v>0</v>
      </c>
      <c r="E1912">
        <v>0</v>
      </c>
      <c r="F1912">
        <v>0</v>
      </c>
      <c r="G1912" s="12">
        <v>0</v>
      </c>
    </row>
    <row r="1913" spans="1:7" customFormat="1" x14ac:dyDescent="0.25">
      <c r="A1913">
        <v>0</v>
      </c>
      <c r="B1913">
        <v>0</v>
      </c>
      <c r="C1913">
        <v>0</v>
      </c>
      <c r="D1913">
        <v>0</v>
      </c>
      <c r="E1913">
        <v>0</v>
      </c>
      <c r="F1913">
        <v>0</v>
      </c>
      <c r="G1913" s="12">
        <v>0</v>
      </c>
    </row>
    <row r="1914" spans="1:7" customFormat="1" x14ac:dyDescent="0.25">
      <c r="A1914">
        <v>0</v>
      </c>
      <c r="B1914">
        <v>0</v>
      </c>
      <c r="C1914">
        <v>0</v>
      </c>
      <c r="D1914">
        <v>0</v>
      </c>
      <c r="E1914">
        <v>0</v>
      </c>
      <c r="F1914">
        <v>0</v>
      </c>
      <c r="G1914" s="12">
        <v>0</v>
      </c>
    </row>
    <row r="1915" spans="1:7" customFormat="1" x14ac:dyDescent="0.25">
      <c r="A1915">
        <v>0</v>
      </c>
      <c r="B1915">
        <v>0</v>
      </c>
      <c r="C1915">
        <v>0</v>
      </c>
      <c r="D1915">
        <v>0</v>
      </c>
      <c r="E1915">
        <v>0</v>
      </c>
      <c r="F1915">
        <v>0</v>
      </c>
      <c r="G1915" s="12">
        <v>0</v>
      </c>
    </row>
    <row r="1916" spans="1:7" customFormat="1" x14ac:dyDescent="0.25">
      <c r="A1916">
        <v>0</v>
      </c>
      <c r="B1916">
        <v>0</v>
      </c>
      <c r="C1916">
        <v>0</v>
      </c>
      <c r="D1916">
        <v>0</v>
      </c>
      <c r="E1916">
        <v>0</v>
      </c>
      <c r="F1916">
        <v>0</v>
      </c>
      <c r="G1916" s="12">
        <v>0</v>
      </c>
    </row>
    <row r="1917" spans="1:7" customFormat="1" x14ac:dyDescent="0.25">
      <c r="A1917">
        <v>0</v>
      </c>
      <c r="B1917">
        <v>0</v>
      </c>
      <c r="C1917">
        <v>0</v>
      </c>
      <c r="D1917">
        <v>0</v>
      </c>
      <c r="E1917">
        <v>0</v>
      </c>
      <c r="F1917">
        <v>0</v>
      </c>
      <c r="G1917" s="12">
        <v>0</v>
      </c>
    </row>
    <row r="1918" spans="1:7" customFormat="1" x14ac:dyDescent="0.25">
      <c r="A1918">
        <v>0</v>
      </c>
      <c r="B1918">
        <v>0</v>
      </c>
      <c r="C1918">
        <v>0</v>
      </c>
      <c r="D1918">
        <v>0</v>
      </c>
      <c r="E1918">
        <v>0</v>
      </c>
      <c r="F1918">
        <v>0</v>
      </c>
      <c r="G1918" s="12">
        <v>0</v>
      </c>
    </row>
    <row r="1919" spans="1:7" customFormat="1" x14ac:dyDescent="0.25">
      <c r="A1919">
        <v>0</v>
      </c>
      <c r="B1919">
        <v>0</v>
      </c>
      <c r="C1919">
        <v>0</v>
      </c>
      <c r="D1919">
        <v>0</v>
      </c>
      <c r="E1919">
        <v>0</v>
      </c>
      <c r="F1919">
        <v>0</v>
      </c>
      <c r="G1919" s="12">
        <v>0</v>
      </c>
    </row>
    <row r="1920" spans="1:7" customFormat="1" x14ac:dyDescent="0.25">
      <c r="A1920">
        <v>0</v>
      </c>
      <c r="B1920">
        <v>0</v>
      </c>
      <c r="C1920">
        <v>0</v>
      </c>
      <c r="D1920">
        <v>0</v>
      </c>
      <c r="E1920">
        <v>0</v>
      </c>
      <c r="F1920">
        <v>0</v>
      </c>
      <c r="G1920" s="12">
        <v>0</v>
      </c>
    </row>
    <row r="1921" spans="1:7" customFormat="1" x14ac:dyDescent="0.25">
      <c r="A1921">
        <v>0</v>
      </c>
      <c r="B1921">
        <v>0</v>
      </c>
      <c r="C1921">
        <v>0</v>
      </c>
      <c r="D1921">
        <v>0</v>
      </c>
      <c r="E1921">
        <v>0</v>
      </c>
      <c r="F1921">
        <v>0</v>
      </c>
      <c r="G1921" s="12">
        <v>0</v>
      </c>
    </row>
    <row r="1922" spans="1:7" customFormat="1" x14ac:dyDescent="0.25">
      <c r="A1922">
        <v>0</v>
      </c>
      <c r="B1922">
        <v>0</v>
      </c>
      <c r="C1922">
        <v>0</v>
      </c>
      <c r="D1922">
        <v>0</v>
      </c>
      <c r="E1922">
        <v>0</v>
      </c>
      <c r="F1922">
        <v>0</v>
      </c>
      <c r="G1922" s="12">
        <v>0</v>
      </c>
    </row>
    <row r="1923" spans="1:7" customFormat="1" x14ac:dyDescent="0.25">
      <c r="A1923">
        <v>0</v>
      </c>
      <c r="B1923">
        <v>0</v>
      </c>
      <c r="C1923">
        <v>0</v>
      </c>
      <c r="D1923">
        <v>0</v>
      </c>
      <c r="E1923">
        <v>0</v>
      </c>
      <c r="F1923">
        <v>0</v>
      </c>
      <c r="G1923" s="12">
        <v>0</v>
      </c>
    </row>
    <row r="1924" spans="1:7" customFormat="1" x14ac:dyDescent="0.25">
      <c r="A1924">
        <v>0</v>
      </c>
      <c r="B1924">
        <v>0</v>
      </c>
      <c r="C1924">
        <v>0</v>
      </c>
      <c r="D1924">
        <v>0</v>
      </c>
      <c r="E1924">
        <v>0</v>
      </c>
      <c r="F1924">
        <v>0</v>
      </c>
      <c r="G1924" s="12">
        <v>0</v>
      </c>
    </row>
    <row r="1925" spans="1:7" customFormat="1" x14ac:dyDescent="0.25">
      <c r="A1925">
        <v>0</v>
      </c>
      <c r="B1925">
        <v>0</v>
      </c>
      <c r="C1925">
        <v>0</v>
      </c>
      <c r="D1925">
        <v>0</v>
      </c>
      <c r="E1925">
        <v>0</v>
      </c>
      <c r="F1925">
        <v>0</v>
      </c>
      <c r="G1925" s="12">
        <v>0</v>
      </c>
    </row>
    <row r="1926" spans="1:7" customFormat="1" x14ac:dyDescent="0.25">
      <c r="A1926">
        <v>0</v>
      </c>
      <c r="B1926">
        <v>0</v>
      </c>
      <c r="C1926">
        <v>0</v>
      </c>
      <c r="D1926">
        <v>0</v>
      </c>
      <c r="E1926">
        <v>0</v>
      </c>
      <c r="F1926">
        <v>0</v>
      </c>
      <c r="G1926" s="12">
        <v>0</v>
      </c>
    </row>
    <row r="1927" spans="1:7" customFormat="1" x14ac:dyDescent="0.25">
      <c r="A1927">
        <v>0</v>
      </c>
      <c r="B1927">
        <v>0</v>
      </c>
      <c r="C1927">
        <v>0</v>
      </c>
      <c r="D1927">
        <v>0</v>
      </c>
      <c r="E1927">
        <v>0</v>
      </c>
      <c r="F1927">
        <v>0</v>
      </c>
      <c r="G1927" s="12">
        <v>0</v>
      </c>
    </row>
    <row r="1928" spans="1:7" customFormat="1" x14ac:dyDescent="0.25">
      <c r="A1928">
        <v>0</v>
      </c>
      <c r="B1928">
        <v>0</v>
      </c>
      <c r="C1928">
        <v>0</v>
      </c>
      <c r="D1928">
        <v>0</v>
      </c>
      <c r="E1928">
        <v>0</v>
      </c>
      <c r="F1928">
        <v>0</v>
      </c>
      <c r="G1928" s="12">
        <v>0</v>
      </c>
    </row>
    <row r="1929" spans="1:7" customFormat="1" x14ac:dyDescent="0.25">
      <c r="A1929">
        <v>0</v>
      </c>
      <c r="B1929">
        <v>0</v>
      </c>
      <c r="C1929">
        <v>0</v>
      </c>
      <c r="D1929">
        <v>0</v>
      </c>
      <c r="E1929">
        <v>0</v>
      </c>
      <c r="F1929">
        <v>0</v>
      </c>
      <c r="G1929" s="12">
        <v>0</v>
      </c>
    </row>
    <row r="1930" spans="1:7" customFormat="1" x14ac:dyDescent="0.25">
      <c r="A1930">
        <v>0</v>
      </c>
      <c r="B1930">
        <v>0</v>
      </c>
      <c r="C1930">
        <v>0</v>
      </c>
      <c r="D1930">
        <v>0</v>
      </c>
      <c r="E1930">
        <v>0</v>
      </c>
      <c r="F1930">
        <v>0</v>
      </c>
      <c r="G1930" s="12">
        <v>0</v>
      </c>
    </row>
    <row r="1931" spans="1:7" customFormat="1" x14ac:dyDescent="0.25">
      <c r="A1931">
        <v>0</v>
      </c>
      <c r="B1931">
        <v>0</v>
      </c>
      <c r="C1931">
        <v>0</v>
      </c>
      <c r="D1931">
        <v>0</v>
      </c>
      <c r="E1931">
        <v>0</v>
      </c>
      <c r="F1931">
        <v>0</v>
      </c>
      <c r="G1931" s="12">
        <v>0</v>
      </c>
    </row>
    <row r="1932" spans="1:7" customFormat="1" x14ac:dyDescent="0.25">
      <c r="A1932">
        <v>0</v>
      </c>
      <c r="B1932">
        <v>0</v>
      </c>
      <c r="C1932">
        <v>0</v>
      </c>
      <c r="D1932">
        <v>0</v>
      </c>
      <c r="E1932">
        <v>0</v>
      </c>
      <c r="F1932">
        <v>0</v>
      </c>
      <c r="G1932" s="12">
        <v>0</v>
      </c>
    </row>
    <row r="1933" spans="1:7" customFormat="1" x14ac:dyDescent="0.25">
      <c r="A1933">
        <v>0</v>
      </c>
      <c r="B1933">
        <v>0</v>
      </c>
      <c r="C1933">
        <v>0</v>
      </c>
      <c r="D1933">
        <v>0</v>
      </c>
      <c r="E1933">
        <v>0</v>
      </c>
      <c r="F1933">
        <v>0</v>
      </c>
      <c r="G1933" s="12">
        <v>0</v>
      </c>
    </row>
    <row r="1934" spans="1:7" customFormat="1" x14ac:dyDescent="0.25">
      <c r="A1934">
        <v>0</v>
      </c>
      <c r="B1934">
        <v>0</v>
      </c>
      <c r="C1934">
        <v>0</v>
      </c>
      <c r="D1934">
        <v>0</v>
      </c>
      <c r="E1934">
        <v>0</v>
      </c>
      <c r="F1934">
        <v>0</v>
      </c>
      <c r="G1934" s="12">
        <v>0</v>
      </c>
    </row>
    <row r="1935" spans="1:7" customFormat="1" x14ac:dyDescent="0.25">
      <c r="A1935">
        <v>0</v>
      </c>
      <c r="B1935">
        <v>0</v>
      </c>
      <c r="C1935">
        <v>0</v>
      </c>
      <c r="D1935">
        <v>0</v>
      </c>
      <c r="E1935">
        <v>0</v>
      </c>
      <c r="F1935">
        <v>0</v>
      </c>
      <c r="G1935" s="12">
        <v>0</v>
      </c>
    </row>
    <row r="1936" spans="1:7" customFormat="1" x14ac:dyDescent="0.25">
      <c r="A1936">
        <v>0</v>
      </c>
      <c r="B1936">
        <v>0</v>
      </c>
      <c r="C1936">
        <v>0</v>
      </c>
      <c r="D1936">
        <v>0</v>
      </c>
      <c r="E1936">
        <v>0</v>
      </c>
      <c r="F1936">
        <v>0</v>
      </c>
      <c r="G1936" s="12">
        <v>0</v>
      </c>
    </row>
    <row r="1937" spans="1:7" customFormat="1" x14ac:dyDescent="0.25">
      <c r="A1937">
        <v>0</v>
      </c>
      <c r="B1937">
        <v>0</v>
      </c>
      <c r="C1937">
        <v>0</v>
      </c>
      <c r="D1937">
        <v>0</v>
      </c>
      <c r="E1937">
        <v>0</v>
      </c>
      <c r="F1937">
        <v>0</v>
      </c>
      <c r="G1937" s="12">
        <v>0</v>
      </c>
    </row>
    <row r="1938" spans="1:7" customFormat="1" x14ac:dyDescent="0.25">
      <c r="A1938">
        <v>0</v>
      </c>
      <c r="B1938">
        <v>0</v>
      </c>
      <c r="C1938">
        <v>0</v>
      </c>
      <c r="D1938">
        <v>0</v>
      </c>
      <c r="E1938">
        <v>0</v>
      </c>
      <c r="F1938">
        <v>0</v>
      </c>
      <c r="G1938" s="12">
        <v>0</v>
      </c>
    </row>
    <row r="1939" spans="1:7" customFormat="1" x14ac:dyDescent="0.25">
      <c r="A1939">
        <v>0</v>
      </c>
      <c r="B1939">
        <v>0</v>
      </c>
      <c r="C1939">
        <v>0</v>
      </c>
      <c r="D1939">
        <v>0</v>
      </c>
      <c r="E1939">
        <v>0</v>
      </c>
      <c r="F1939">
        <v>0</v>
      </c>
      <c r="G1939" s="12">
        <v>0</v>
      </c>
    </row>
    <row r="1940" spans="1:7" customFormat="1" x14ac:dyDescent="0.25">
      <c r="A1940">
        <v>0</v>
      </c>
      <c r="B1940">
        <v>0</v>
      </c>
      <c r="C1940">
        <v>0</v>
      </c>
      <c r="D1940">
        <v>0</v>
      </c>
      <c r="E1940">
        <v>0</v>
      </c>
      <c r="F1940">
        <v>0</v>
      </c>
      <c r="G1940" s="12">
        <v>0</v>
      </c>
    </row>
    <row r="1941" spans="1:7" customFormat="1" x14ac:dyDescent="0.25">
      <c r="A1941">
        <v>0</v>
      </c>
      <c r="B1941">
        <v>0</v>
      </c>
      <c r="C1941">
        <v>0</v>
      </c>
      <c r="D1941">
        <v>0</v>
      </c>
      <c r="E1941">
        <v>0</v>
      </c>
      <c r="F1941">
        <v>0</v>
      </c>
      <c r="G1941" s="12">
        <v>0</v>
      </c>
    </row>
    <row r="1942" spans="1:7" customFormat="1" x14ac:dyDescent="0.25">
      <c r="A1942">
        <v>0</v>
      </c>
      <c r="B1942">
        <v>0</v>
      </c>
      <c r="C1942">
        <v>0</v>
      </c>
      <c r="D1942">
        <v>0</v>
      </c>
      <c r="E1942">
        <v>0</v>
      </c>
      <c r="F1942">
        <v>0</v>
      </c>
      <c r="G1942" s="12">
        <v>0</v>
      </c>
    </row>
    <row r="1943" spans="1:7" customFormat="1" x14ac:dyDescent="0.25">
      <c r="A1943">
        <v>0</v>
      </c>
      <c r="B1943">
        <v>0</v>
      </c>
      <c r="C1943">
        <v>0</v>
      </c>
      <c r="D1943">
        <v>0</v>
      </c>
      <c r="E1943">
        <v>0</v>
      </c>
      <c r="F1943">
        <v>0</v>
      </c>
      <c r="G1943" s="12">
        <v>0</v>
      </c>
    </row>
    <row r="1944" spans="1:7" customFormat="1" x14ac:dyDescent="0.25">
      <c r="A1944">
        <v>0</v>
      </c>
      <c r="B1944">
        <v>0</v>
      </c>
      <c r="C1944">
        <v>0</v>
      </c>
      <c r="D1944">
        <v>0</v>
      </c>
      <c r="E1944">
        <v>0</v>
      </c>
      <c r="F1944">
        <v>0</v>
      </c>
      <c r="G1944" s="12">
        <v>0</v>
      </c>
    </row>
    <row r="1945" spans="1:7" customFormat="1" x14ac:dyDescent="0.25">
      <c r="A1945">
        <v>0</v>
      </c>
      <c r="B1945">
        <v>0</v>
      </c>
      <c r="C1945">
        <v>0</v>
      </c>
      <c r="D1945">
        <v>0</v>
      </c>
      <c r="E1945">
        <v>0</v>
      </c>
      <c r="F1945">
        <v>0</v>
      </c>
      <c r="G1945" s="12">
        <v>0</v>
      </c>
    </row>
    <row r="1946" spans="1:7" customFormat="1" x14ac:dyDescent="0.25">
      <c r="A1946">
        <v>0</v>
      </c>
      <c r="B1946">
        <v>0</v>
      </c>
      <c r="C1946">
        <v>0</v>
      </c>
      <c r="D1946">
        <v>0</v>
      </c>
      <c r="E1946">
        <v>0</v>
      </c>
      <c r="F1946">
        <v>0</v>
      </c>
      <c r="G1946" s="12">
        <v>0</v>
      </c>
    </row>
    <row r="1947" spans="1:7" customFormat="1" x14ac:dyDescent="0.25">
      <c r="A1947">
        <v>0</v>
      </c>
      <c r="B1947">
        <v>0</v>
      </c>
      <c r="C1947">
        <v>0</v>
      </c>
      <c r="D1947">
        <v>0</v>
      </c>
      <c r="E1947">
        <v>0</v>
      </c>
      <c r="F1947">
        <v>0</v>
      </c>
      <c r="G1947" s="12">
        <v>0</v>
      </c>
    </row>
    <row r="1948" spans="1:7" customFormat="1" x14ac:dyDescent="0.25">
      <c r="A1948">
        <v>0</v>
      </c>
      <c r="B1948">
        <v>0</v>
      </c>
      <c r="C1948">
        <v>0</v>
      </c>
      <c r="D1948">
        <v>0</v>
      </c>
      <c r="E1948">
        <v>0</v>
      </c>
      <c r="F1948">
        <v>0</v>
      </c>
      <c r="G1948" s="12">
        <v>0</v>
      </c>
    </row>
    <row r="1949" spans="1:7" customFormat="1" x14ac:dyDescent="0.25">
      <c r="A1949">
        <v>0</v>
      </c>
      <c r="B1949">
        <v>0</v>
      </c>
      <c r="C1949">
        <v>0</v>
      </c>
      <c r="D1949">
        <v>0</v>
      </c>
      <c r="E1949">
        <v>0</v>
      </c>
      <c r="F1949">
        <v>0</v>
      </c>
      <c r="G1949" s="12">
        <v>0</v>
      </c>
    </row>
    <row r="1950" spans="1:7" customFormat="1" x14ac:dyDescent="0.25">
      <c r="A1950">
        <v>0</v>
      </c>
      <c r="B1950">
        <v>0</v>
      </c>
      <c r="C1950">
        <v>0</v>
      </c>
      <c r="D1950">
        <v>0</v>
      </c>
      <c r="E1950">
        <v>0</v>
      </c>
      <c r="F1950">
        <v>0</v>
      </c>
      <c r="G1950" s="12">
        <v>0</v>
      </c>
    </row>
    <row r="1951" spans="1:7" customFormat="1" x14ac:dyDescent="0.25">
      <c r="A1951">
        <v>0</v>
      </c>
      <c r="B1951">
        <v>0</v>
      </c>
      <c r="C1951">
        <v>0</v>
      </c>
      <c r="D1951">
        <v>0</v>
      </c>
      <c r="E1951">
        <v>0</v>
      </c>
      <c r="F1951">
        <v>0</v>
      </c>
      <c r="G1951" s="12">
        <v>0</v>
      </c>
    </row>
    <row r="1952" spans="1:7" customFormat="1" x14ac:dyDescent="0.25">
      <c r="A1952">
        <v>0</v>
      </c>
      <c r="B1952">
        <v>0</v>
      </c>
      <c r="C1952">
        <v>0</v>
      </c>
      <c r="D1952">
        <v>0</v>
      </c>
      <c r="E1952">
        <v>0</v>
      </c>
      <c r="F1952">
        <v>0</v>
      </c>
      <c r="G1952" s="12">
        <v>0</v>
      </c>
    </row>
    <row r="1953" spans="1:7" customFormat="1" x14ac:dyDescent="0.25">
      <c r="A1953">
        <v>0</v>
      </c>
      <c r="B1953">
        <v>0</v>
      </c>
      <c r="C1953">
        <v>0</v>
      </c>
      <c r="D1953">
        <v>0</v>
      </c>
      <c r="E1953">
        <v>0</v>
      </c>
      <c r="F1953">
        <v>0</v>
      </c>
      <c r="G1953" s="12">
        <v>0</v>
      </c>
    </row>
    <row r="1954" spans="1:7" customFormat="1" x14ac:dyDescent="0.25">
      <c r="A1954">
        <v>0</v>
      </c>
      <c r="B1954">
        <v>0</v>
      </c>
      <c r="C1954">
        <v>0</v>
      </c>
      <c r="D1954">
        <v>0</v>
      </c>
      <c r="E1954">
        <v>0</v>
      </c>
      <c r="F1954">
        <v>0</v>
      </c>
      <c r="G1954" s="12">
        <v>0</v>
      </c>
    </row>
    <row r="1955" spans="1:7" customFormat="1" x14ac:dyDescent="0.25">
      <c r="A1955">
        <v>0</v>
      </c>
      <c r="B1955">
        <v>0</v>
      </c>
      <c r="C1955">
        <v>0</v>
      </c>
      <c r="D1955">
        <v>0</v>
      </c>
      <c r="E1955">
        <v>0</v>
      </c>
      <c r="F1955">
        <v>0</v>
      </c>
      <c r="G1955" s="12">
        <v>0</v>
      </c>
    </row>
    <row r="1956" spans="1:7" customFormat="1" x14ac:dyDescent="0.25">
      <c r="A1956">
        <v>0</v>
      </c>
      <c r="B1956">
        <v>0</v>
      </c>
      <c r="C1956">
        <v>0</v>
      </c>
      <c r="D1956">
        <v>0</v>
      </c>
      <c r="E1956">
        <v>0</v>
      </c>
      <c r="F1956">
        <v>0</v>
      </c>
      <c r="G1956" s="12">
        <v>0</v>
      </c>
    </row>
    <row r="1957" spans="1:7" customFormat="1" x14ac:dyDescent="0.25">
      <c r="A1957">
        <v>0</v>
      </c>
      <c r="B1957">
        <v>0</v>
      </c>
      <c r="C1957">
        <v>0</v>
      </c>
      <c r="D1957">
        <v>0</v>
      </c>
      <c r="E1957">
        <v>0</v>
      </c>
      <c r="F1957">
        <v>0</v>
      </c>
      <c r="G1957" s="12">
        <v>0</v>
      </c>
    </row>
    <row r="1958" spans="1:7" customFormat="1" x14ac:dyDescent="0.25">
      <c r="A1958">
        <v>0</v>
      </c>
      <c r="B1958">
        <v>0</v>
      </c>
      <c r="C1958">
        <v>0</v>
      </c>
      <c r="D1958">
        <v>0</v>
      </c>
      <c r="E1958">
        <v>0</v>
      </c>
      <c r="F1958">
        <v>0</v>
      </c>
      <c r="G1958" s="12">
        <v>0</v>
      </c>
    </row>
    <row r="1959" spans="1:7" customFormat="1" x14ac:dyDescent="0.25">
      <c r="A1959">
        <v>0</v>
      </c>
      <c r="B1959">
        <v>0</v>
      </c>
      <c r="C1959">
        <v>0</v>
      </c>
      <c r="D1959">
        <v>0</v>
      </c>
      <c r="E1959">
        <v>0</v>
      </c>
      <c r="F1959">
        <v>0</v>
      </c>
      <c r="G1959" s="12">
        <v>0</v>
      </c>
    </row>
    <row r="1960" spans="1:7" customFormat="1" x14ac:dyDescent="0.25">
      <c r="A1960">
        <v>0</v>
      </c>
      <c r="B1960">
        <v>0</v>
      </c>
      <c r="C1960">
        <v>0</v>
      </c>
      <c r="D1960">
        <v>0</v>
      </c>
      <c r="E1960">
        <v>0</v>
      </c>
      <c r="F1960">
        <v>0</v>
      </c>
      <c r="G1960" s="12">
        <v>0</v>
      </c>
    </row>
    <row r="1961" spans="1:7" customFormat="1" x14ac:dyDescent="0.25">
      <c r="A1961">
        <v>0</v>
      </c>
      <c r="B1961">
        <v>0</v>
      </c>
      <c r="C1961">
        <v>0</v>
      </c>
      <c r="D1961">
        <v>0</v>
      </c>
      <c r="E1961">
        <v>0</v>
      </c>
      <c r="F1961">
        <v>0</v>
      </c>
      <c r="G1961" s="12">
        <v>0</v>
      </c>
    </row>
    <row r="1962" spans="1:7" customFormat="1" x14ac:dyDescent="0.25">
      <c r="A1962">
        <v>0</v>
      </c>
      <c r="B1962">
        <v>0</v>
      </c>
      <c r="C1962">
        <v>0</v>
      </c>
      <c r="D1962">
        <v>0</v>
      </c>
      <c r="E1962">
        <v>0</v>
      </c>
      <c r="F1962">
        <v>0</v>
      </c>
      <c r="G1962" s="12">
        <v>0</v>
      </c>
    </row>
    <row r="1963" spans="1:7" customFormat="1" x14ac:dyDescent="0.25">
      <c r="A1963">
        <v>0</v>
      </c>
      <c r="B1963">
        <v>0</v>
      </c>
      <c r="C1963">
        <v>0</v>
      </c>
      <c r="D1963">
        <v>0</v>
      </c>
      <c r="E1963">
        <v>0</v>
      </c>
      <c r="F1963">
        <v>0</v>
      </c>
      <c r="G1963" s="12">
        <v>0</v>
      </c>
    </row>
    <row r="1964" spans="1:7" customFormat="1" x14ac:dyDescent="0.25">
      <c r="A1964">
        <v>0</v>
      </c>
      <c r="B1964">
        <v>0</v>
      </c>
      <c r="C1964">
        <v>0</v>
      </c>
      <c r="D1964">
        <v>0</v>
      </c>
      <c r="E1964">
        <v>0</v>
      </c>
      <c r="F1964">
        <v>0</v>
      </c>
      <c r="G1964" s="12">
        <v>0</v>
      </c>
    </row>
    <row r="1965" spans="1:7" customFormat="1" x14ac:dyDescent="0.25">
      <c r="A1965">
        <v>0</v>
      </c>
      <c r="B1965">
        <v>0</v>
      </c>
      <c r="C1965">
        <v>0</v>
      </c>
      <c r="D1965">
        <v>0</v>
      </c>
      <c r="E1965">
        <v>0</v>
      </c>
      <c r="F1965">
        <v>0</v>
      </c>
      <c r="G1965" s="12">
        <v>0</v>
      </c>
    </row>
    <row r="1966" spans="1:7" customFormat="1" x14ac:dyDescent="0.25">
      <c r="A1966">
        <v>0</v>
      </c>
      <c r="B1966">
        <v>0</v>
      </c>
      <c r="C1966">
        <v>0</v>
      </c>
      <c r="D1966">
        <v>0</v>
      </c>
      <c r="E1966">
        <v>0</v>
      </c>
      <c r="F1966">
        <v>0</v>
      </c>
      <c r="G1966" s="12">
        <v>0</v>
      </c>
    </row>
    <row r="1967" spans="1:7" customFormat="1" x14ac:dyDescent="0.25">
      <c r="A1967">
        <v>0</v>
      </c>
      <c r="B1967">
        <v>0</v>
      </c>
      <c r="C1967">
        <v>0</v>
      </c>
      <c r="D1967">
        <v>0</v>
      </c>
      <c r="E1967">
        <v>0</v>
      </c>
      <c r="F1967">
        <v>0</v>
      </c>
      <c r="G1967" s="12">
        <v>0</v>
      </c>
    </row>
    <row r="1968" spans="1:7" customFormat="1" x14ac:dyDescent="0.25">
      <c r="A1968">
        <v>0</v>
      </c>
      <c r="B1968">
        <v>0</v>
      </c>
      <c r="C1968">
        <v>0</v>
      </c>
      <c r="D1968">
        <v>0</v>
      </c>
      <c r="E1968">
        <v>0</v>
      </c>
      <c r="F1968">
        <v>0</v>
      </c>
      <c r="G1968" s="12">
        <v>0</v>
      </c>
    </row>
    <row r="1969" spans="1:7" customFormat="1" x14ac:dyDescent="0.25">
      <c r="A1969">
        <v>0</v>
      </c>
      <c r="B1969">
        <v>0</v>
      </c>
      <c r="C1969">
        <v>0</v>
      </c>
      <c r="D1969">
        <v>0</v>
      </c>
      <c r="E1969">
        <v>0</v>
      </c>
      <c r="F1969">
        <v>0</v>
      </c>
      <c r="G1969" s="12">
        <v>0</v>
      </c>
    </row>
    <row r="1970" spans="1:7" customFormat="1" x14ac:dyDescent="0.25">
      <c r="A1970">
        <v>0</v>
      </c>
      <c r="B1970">
        <v>0</v>
      </c>
      <c r="C1970">
        <v>0</v>
      </c>
      <c r="D1970">
        <v>0</v>
      </c>
      <c r="E1970">
        <v>0</v>
      </c>
      <c r="F1970">
        <v>0</v>
      </c>
      <c r="G1970" s="12">
        <v>0</v>
      </c>
    </row>
    <row r="1971" spans="1:7" customFormat="1" x14ac:dyDescent="0.25">
      <c r="A1971">
        <v>0</v>
      </c>
      <c r="B1971">
        <v>0</v>
      </c>
      <c r="C1971">
        <v>0</v>
      </c>
      <c r="D1971">
        <v>0</v>
      </c>
      <c r="E1971">
        <v>0</v>
      </c>
      <c r="F1971">
        <v>0</v>
      </c>
      <c r="G1971" s="12">
        <v>0</v>
      </c>
    </row>
    <row r="1972" spans="1:7" customFormat="1" x14ac:dyDescent="0.25">
      <c r="A1972">
        <v>0</v>
      </c>
      <c r="B1972">
        <v>0</v>
      </c>
      <c r="C1972">
        <v>0</v>
      </c>
      <c r="D1972">
        <v>0</v>
      </c>
      <c r="E1972">
        <v>0</v>
      </c>
      <c r="F1972">
        <v>0</v>
      </c>
      <c r="G1972" s="12">
        <v>0</v>
      </c>
    </row>
    <row r="1973" spans="1:7" customFormat="1" x14ac:dyDescent="0.25">
      <c r="A1973">
        <v>0</v>
      </c>
      <c r="B1973">
        <v>0</v>
      </c>
      <c r="C1973">
        <v>0</v>
      </c>
      <c r="D1973">
        <v>0</v>
      </c>
      <c r="E1973">
        <v>0</v>
      </c>
      <c r="F1973">
        <v>0</v>
      </c>
      <c r="G1973" s="12">
        <v>0</v>
      </c>
    </row>
    <row r="1974" spans="1:7" customFormat="1" x14ac:dyDescent="0.25">
      <c r="A1974">
        <v>0</v>
      </c>
      <c r="B1974">
        <v>0</v>
      </c>
      <c r="C1974">
        <v>0</v>
      </c>
      <c r="D1974">
        <v>0</v>
      </c>
      <c r="E1974">
        <v>0</v>
      </c>
      <c r="F1974">
        <v>0</v>
      </c>
      <c r="G1974" s="12">
        <v>0</v>
      </c>
    </row>
    <row r="1975" spans="1:7" customFormat="1" x14ac:dyDescent="0.25">
      <c r="A1975">
        <v>0</v>
      </c>
      <c r="B1975">
        <v>0</v>
      </c>
      <c r="C1975">
        <v>0</v>
      </c>
      <c r="D1975">
        <v>0</v>
      </c>
      <c r="E1975">
        <v>0</v>
      </c>
      <c r="F1975">
        <v>0</v>
      </c>
      <c r="G1975" s="12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871"/>
  <sheetViews>
    <sheetView workbookViewId="0">
      <selection activeCell="B25" sqref="B25"/>
    </sheetView>
  </sheetViews>
  <sheetFormatPr baseColWidth="10" defaultRowHeight="15" x14ac:dyDescent="0.25"/>
  <cols>
    <col min="1" max="1" width="6" customWidth="1"/>
    <col min="2" max="2" width="35.7109375" customWidth="1"/>
    <col min="3" max="4" width="7.7109375" customWidth="1"/>
    <col min="7" max="7" width="15.5703125" customWidth="1"/>
    <col min="8" max="8" width="15.85546875" customWidth="1"/>
    <col min="9" max="9" width="16" customWidth="1"/>
    <col min="10" max="10" width="16.42578125" customWidth="1"/>
    <col min="11" max="11" width="16.5703125" customWidth="1"/>
    <col min="12" max="12" width="16.28515625" customWidth="1"/>
    <col min="16" max="16" width="14" bestFit="1" customWidth="1"/>
  </cols>
  <sheetData>
    <row r="2" spans="1:17" x14ac:dyDescent="0.25">
      <c r="A2" s="21" t="s">
        <v>35</v>
      </c>
      <c r="B2" s="21" t="s">
        <v>36</v>
      </c>
      <c r="C2" s="21" t="s">
        <v>37</v>
      </c>
      <c r="D2" s="21" t="s">
        <v>38</v>
      </c>
      <c r="G2" s="21" t="s">
        <v>39</v>
      </c>
      <c r="H2" s="21" t="s">
        <v>40</v>
      </c>
      <c r="I2" s="21" t="s">
        <v>41</v>
      </c>
      <c r="J2" s="21" t="s">
        <v>42</v>
      </c>
      <c r="K2" s="21" t="s">
        <v>43</v>
      </c>
      <c r="L2" s="21" t="s">
        <v>44</v>
      </c>
    </row>
    <row r="3" spans="1:17" x14ac:dyDescent="0.25">
      <c r="A3">
        <v>1</v>
      </c>
      <c r="B3" t="s">
        <v>45</v>
      </c>
      <c r="C3">
        <v>1</v>
      </c>
      <c r="D3">
        <v>0</v>
      </c>
      <c r="F3" s="21" t="s">
        <v>37</v>
      </c>
      <c r="G3">
        <v>1</v>
      </c>
      <c r="H3">
        <v>2</v>
      </c>
      <c r="I3">
        <v>3</v>
      </c>
      <c r="J3">
        <v>4</v>
      </c>
      <c r="K3">
        <v>5</v>
      </c>
      <c r="L3">
        <v>6</v>
      </c>
    </row>
    <row r="4" spans="1:17" x14ac:dyDescent="0.25">
      <c r="A4">
        <v>2</v>
      </c>
      <c r="B4" t="s">
        <v>46</v>
      </c>
      <c r="C4">
        <v>1</v>
      </c>
      <c r="D4">
        <v>0</v>
      </c>
      <c r="F4" s="21" t="s">
        <v>47</v>
      </c>
      <c r="G4">
        <v>1</v>
      </c>
      <c r="H4">
        <v>7</v>
      </c>
      <c r="I4">
        <v>2</v>
      </c>
      <c r="J4">
        <v>2</v>
      </c>
      <c r="K4">
        <v>1</v>
      </c>
      <c r="L4">
        <v>2</v>
      </c>
    </row>
    <row r="5" spans="1:17" x14ac:dyDescent="0.25">
      <c r="A5">
        <v>3</v>
      </c>
      <c r="B5" t="s">
        <v>48</v>
      </c>
      <c r="C5">
        <v>2</v>
      </c>
      <c r="D5">
        <v>1</v>
      </c>
      <c r="F5" s="21" t="s">
        <v>38</v>
      </c>
      <c r="G5">
        <v>0</v>
      </c>
      <c r="H5">
        <f>IF(G4&gt;G6,NA(),INDEX($A:$A,MATCH(G$5,$D:$D,0)+G4-1))</f>
        <v>1</v>
      </c>
      <c r="I5">
        <f>IF(H4&gt;H6,NA(),INDEX($A:$A,MATCH(H$5,$D:$D,0)+H4-1))</f>
        <v>9</v>
      </c>
      <c r="J5" t="e">
        <f>IF(I4&gt;I6,NA(),INDEX($A:$A,MATCH(I$5,$D:$D,0)+I4-1))</f>
        <v>#N/A</v>
      </c>
      <c r="K5" t="e">
        <f>IF(J4&gt;J6,NA(),INDEX($A:$A,MATCH(J$5,$D:$D,0)+J4-1))</f>
        <v>#N/A</v>
      </c>
      <c r="L5" t="e">
        <f>IF(K4&gt;K6,NA(),INDEX($A:$A,MATCH(K$5,$D:$D,0)+K4-1))</f>
        <v>#N/A</v>
      </c>
    </row>
    <row r="6" spans="1:17" x14ac:dyDescent="0.25">
      <c r="A6">
        <v>4</v>
      </c>
      <c r="B6" t="s">
        <v>49</v>
      </c>
      <c r="C6">
        <v>2</v>
      </c>
      <c r="D6">
        <v>1</v>
      </c>
      <c r="F6" s="21" t="s">
        <v>50</v>
      </c>
      <c r="G6">
        <f t="shared" ref="G6:L6" si="0">COUNTIF($D:$D,G5)</f>
        <v>2</v>
      </c>
      <c r="H6">
        <f t="shared" si="0"/>
        <v>15</v>
      </c>
      <c r="I6">
        <f t="shared" si="0"/>
        <v>1</v>
      </c>
      <c r="J6">
        <f t="shared" si="0"/>
        <v>0</v>
      </c>
      <c r="K6">
        <f t="shared" si="0"/>
        <v>0</v>
      </c>
      <c r="L6">
        <f t="shared" si="0"/>
        <v>0</v>
      </c>
    </row>
    <row r="7" spans="1:17" x14ac:dyDescent="0.25">
      <c r="A7">
        <v>5</v>
      </c>
      <c r="B7" t="s">
        <v>51</v>
      </c>
      <c r="C7">
        <v>2</v>
      </c>
      <c r="D7">
        <v>1</v>
      </c>
      <c r="F7">
        <v>1</v>
      </c>
      <c r="G7" t="str">
        <f t="shared" ref="G7:L22" si="1">IF($F7&gt;G$6,"",INDEX($B:$B,MATCH(G$5,$D:$D,0)+$F7-1))</f>
        <v>CDE</v>
      </c>
      <c r="H7" t="str">
        <f t="shared" si="1"/>
        <v>ALDI NORD</v>
      </c>
      <c r="I7" t="str">
        <f t="shared" si="1"/>
        <v>ALI</v>
      </c>
      <c r="J7" t="str">
        <f t="shared" si="1"/>
        <v/>
      </c>
      <c r="K7" t="str">
        <f t="shared" si="1"/>
        <v/>
      </c>
      <c r="L7" t="str">
        <f t="shared" si="1"/>
        <v/>
      </c>
    </row>
    <row r="8" spans="1:17" x14ac:dyDescent="0.25">
      <c r="A8">
        <v>6</v>
      </c>
      <c r="B8" t="s">
        <v>52</v>
      </c>
      <c r="C8">
        <v>2</v>
      </c>
      <c r="D8">
        <v>1</v>
      </c>
      <c r="F8">
        <v>2</v>
      </c>
      <c r="G8" t="str">
        <f t="shared" si="1"/>
        <v>DDG</v>
      </c>
      <c r="H8" t="str">
        <f t="shared" si="1"/>
        <v>ALDI NORD DANEMARK</v>
      </c>
      <c r="I8" t="str">
        <f t="shared" si="1"/>
        <v/>
      </c>
      <c r="J8" t="str">
        <f t="shared" si="1"/>
        <v/>
      </c>
      <c r="K8" t="str">
        <f t="shared" si="1"/>
        <v/>
      </c>
      <c r="L8" t="str">
        <f t="shared" si="1"/>
        <v/>
      </c>
    </row>
    <row r="9" spans="1:17" x14ac:dyDescent="0.25">
      <c r="A9">
        <v>7</v>
      </c>
      <c r="B9" t="s">
        <v>53</v>
      </c>
      <c r="C9">
        <v>2</v>
      </c>
      <c r="D9">
        <v>1</v>
      </c>
      <c r="F9">
        <v>3</v>
      </c>
      <c r="G9" t="str">
        <f t="shared" si="1"/>
        <v/>
      </c>
      <c r="H9" t="str">
        <f t="shared" si="1"/>
        <v>ALDI SUD</v>
      </c>
      <c r="I9" t="str">
        <f t="shared" si="1"/>
        <v/>
      </c>
      <c r="J9" t="str">
        <f t="shared" si="1"/>
        <v/>
      </c>
      <c r="K9" t="str">
        <f t="shared" si="1"/>
        <v/>
      </c>
      <c r="L9" t="str">
        <f t="shared" si="1"/>
        <v/>
      </c>
    </row>
    <row r="10" spans="1:17" x14ac:dyDescent="0.25">
      <c r="A10">
        <v>8</v>
      </c>
      <c r="B10" t="s">
        <v>54</v>
      </c>
      <c r="C10">
        <v>2</v>
      </c>
      <c r="D10">
        <v>1</v>
      </c>
      <c r="F10">
        <v>4</v>
      </c>
      <c r="G10" t="str">
        <f t="shared" si="1"/>
        <v/>
      </c>
      <c r="H10" t="str">
        <f t="shared" si="1"/>
        <v>aucune</v>
      </c>
      <c r="I10" t="str">
        <f t="shared" si="1"/>
        <v/>
      </c>
      <c r="J10" t="str">
        <f t="shared" si="1"/>
        <v/>
      </c>
      <c r="K10" t="str">
        <f t="shared" si="1"/>
        <v/>
      </c>
      <c r="L10" t="str">
        <f t="shared" si="1"/>
        <v/>
      </c>
    </row>
    <row r="11" spans="1:17" x14ac:dyDescent="0.25">
      <c r="A11">
        <v>9</v>
      </c>
      <c r="B11" t="s">
        <v>55</v>
      </c>
      <c r="C11">
        <v>2</v>
      </c>
      <c r="D11">
        <v>1</v>
      </c>
      <c r="F11">
        <v>5</v>
      </c>
      <c r="G11" t="str">
        <f t="shared" si="1"/>
        <v/>
      </c>
      <c r="H11" t="str">
        <f t="shared" si="1"/>
        <v>Canardie</v>
      </c>
      <c r="I11" t="str">
        <f t="shared" si="1"/>
        <v/>
      </c>
      <c r="J11" t="str">
        <f t="shared" si="1"/>
        <v/>
      </c>
      <c r="K11" t="str">
        <f t="shared" si="1"/>
        <v/>
      </c>
      <c r="L11" t="str">
        <f t="shared" si="1"/>
        <v/>
      </c>
    </row>
    <row r="12" spans="1:17" x14ac:dyDescent="0.25">
      <c r="A12">
        <v>10</v>
      </c>
      <c r="B12" t="s">
        <v>56</v>
      </c>
      <c r="C12">
        <v>2</v>
      </c>
      <c r="D12">
        <v>1</v>
      </c>
      <c r="F12">
        <v>6</v>
      </c>
      <c r="G12" t="str">
        <f t="shared" si="1"/>
        <v/>
      </c>
      <c r="H12" t="str">
        <f t="shared" si="1"/>
        <v>CONTINENTE GOURMET</v>
      </c>
      <c r="I12" t="str">
        <f t="shared" si="1"/>
        <v/>
      </c>
      <c r="J12" t="str">
        <f t="shared" si="1"/>
        <v/>
      </c>
      <c r="K12" t="str">
        <f t="shared" si="1"/>
        <v/>
      </c>
      <c r="L12" t="str">
        <f t="shared" si="1"/>
        <v/>
      </c>
    </row>
    <row r="13" spans="1:17" x14ac:dyDescent="0.25">
      <c r="A13">
        <v>11</v>
      </c>
      <c r="B13" t="s">
        <v>57</v>
      </c>
      <c r="C13">
        <v>2</v>
      </c>
      <c r="D13">
        <v>1</v>
      </c>
      <c r="F13">
        <v>7</v>
      </c>
      <c r="G13" t="str">
        <f t="shared" si="1"/>
        <v/>
      </c>
      <c r="H13" t="str">
        <f t="shared" si="1"/>
        <v>Decayzac</v>
      </c>
      <c r="I13" t="str">
        <f t="shared" si="1"/>
        <v/>
      </c>
      <c r="J13" t="str">
        <f t="shared" si="1"/>
        <v/>
      </c>
      <c r="K13" t="str">
        <f t="shared" si="1"/>
        <v/>
      </c>
      <c r="L13" t="str">
        <f t="shared" si="1"/>
        <v/>
      </c>
    </row>
    <row r="14" spans="1:17" x14ac:dyDescent="0.25">
      <c r="A14">
        <v>12</v>
      </c>
      <c r="B14" t="s">
        <v>58</v>
      </c>
      <c r="C14">
        <v>2</v>
      </c>
      <c r="D14">
        <v>1</v>
      </c>
      <c r="F14">
        <v>8</v>
      </c>
      <c r="G14" t="str">
        <f t="shared" si="1"/>
        <v/>
      </c>
      <c r="H14" t="str">
        <f t="shared" si="1"/>
        <v>fleurons de samatan</v>
      </c>
      <c r="I14" t="str">
        <f t="shared" si="1"/>
        <v/>
      </c>
      <c r="J14" t="str">
        <f t="shared" si="1"/>
        <v/>
      </c>
      <c r="K14" t="str">
        <f t="shared" si="1"/>
        <v/>
      </c>
      <c r="L14" t="str">
        <f t="shared" si="1"/>
        <v/>
      </c>
      <c r="P14" t="s">
        <v>31</v>
      </c>
      <c r="Q14" t="s">
        <v>1566</v>
      </c>
    </row>
    <row r="15" spans="1:17" x14ac:dyDescent="0.25">
      <c r="A15">
        <v>13</v>
      </c>
      <c r="B15" t="s">
        <v>59</v>
      </c>
      <c r="C15">
        <v>2</v>
      </c>
      <c r="D15">
        <v>1</v>
      </c>
      <c r="F15">
        <v>9</v>
      </c>
      <c r="G15" t="str">
        <f t="shared" si="1"/>
        <v/>
      </c>
      <c r="H15" t="str">
        <f t="shared" si="1"/>
        <v>FOLINES</v>
      </c>
      <c r="I15" t="str">
        <f t="shared" si="1"/>
        <v/>
      </c>
      <c r="J15" t="str">
        <f t="shared" si="1"/>
        <v/>
      </c>
      <c r="K15" t="str">
        <f t="shared" si="1"/>
        <v/>
      </c>
      <c r="L15" t="str">
        <f t="shared" si="1"/>
        <v/>
      </c>
      <c r="P15" t="s">
        <v>1567</v>
      </c>
      <c r="Q15" t="s">
        <v>1568</v>
      </c>
    </row>
    <row r="16" spans="1:17" x14ac:dyDescent="0.25">
      <c r="A16">
        <v>14</v>
      </c>
      <c r="B16" t="s">
        <v>60</v>
      </c>
      <c r="C16">
        <v>2</v>
      </c>
      <c r="D16">
        <v>1</v>
      </c>
      <c r="F16">
        <v>10</v>
      </c>
      <c r="G16" t="str">
        <f t="shared" si="1"/>
        <v/>
      </c>
      <c r="H16" t="str">
        <f t="shared" si="1"/>
        <v>Fosters</v>
      </c>
      <c r="I16" t="str">
        <f t="shared" si="1"/>
        <v/>
      </c>
      <c r="J16" t="str">
        <f t="shared" si="1"/>
        <v/>
      </c>
      <c r="K16" t="str">
        <f t="shared" si="1"/>
        <v/>
      </c>
      <c r="L16" t="str">
        <f t="shared" si="1"/>
        <v/>
      </c>
      <c r="P16" t="s">
        <v>30</v>
      </c>
      <c r="Q16" t="s">
        <v>1569</v>
      </c>
    </row>
    <row r="17" spans="1:17" x14ac:dyDescent="0.25">
      <c r="A17">
        <v>15</v>
      </c>
      <c r="B17" t="s">
        <v>61</v>
      </c>
      <c r="C17">
        <v>2</v>
      </c>
      <c r="D17">
        <v>1</v>
      </c>
      <c r="F17">
        <v>11</v>
      </c>
      <c r="G17" t="str">
        <f t="shared" si="1"/>
        <v/>
      </c>
      <c r="H17" t="str">
        <f t="shared" si="1"/>
        <v>Jean de Veyrac</v>
      </c>
      <c r="I17" t="str">
        <f t="shared" si="1"/>
        <v/>
      </c>
      <c r="J17" t="str">
        <f t="shared" si="1"/>
        <v/>
      </c>
      <c r="K17" t="str">
        <f t="shared" si="1"/>
        <v/>
      </c>
      <c r="L17" t="str">
        <f t="shared" si="1"/>
        <v/>
      </c>
      <c r="P17" t="s">
        <v>1570</v>
      </c>
      <c r="Q17" t="s">
        <v>1571</v>
      </c>
    </row>
    <row r="18" spans="1:17" x14ac:dyDescent="0.25">
      <c r="A18">
        <v>16</v>
      </c>
      <c r="B18" t="s">
        <v>62</v>
      </c>
      <c r="C18">
        <v>2</v>
      </c>
      <c r="D18">
        <v>1</v>
      </c>
      <c r="F18">
        <v>12</v>
      </c>
      <c r="G18" t="str">
        <f t="shared" si="1"/>
        <v/>
      </c>
      <c r="H18" t="str">
        <f t="shared" si="1"/>
        <v>L'abri du pèlerin</v>
      </c>
      <c r="I18" t="str">
        <f t="shared" si="1"/>
        <v/>
      </c>
      <c r="J18" t="str">
        <f t="shared" si="1"/>
        <v/>
      </c>
      <c r="K18" t="str">
        <f t="shared" si="1"/>
        <v/>
      </c>
      <c r="L18" t="str">
        <f t="shared" si="1"/>
        <v/>
      </c>
      <c r="P18" t="s">
        <v>20</v>
      </c>
      <c r="Q18" t="s">
        <v>1572</v>
      </c>
    </row>
    <row r="19" spans="1:17" x14ac:dyDescent="0.25">
      <c r="A19">
        <v>17</v>
      </c>
      <c r="B19" t="s">
        <v>63</v>
      </c>
      <c r="C19">
        <v>2</v>
      </c>
      <c r="D19">
        <v>1</v>
      </c>
      <c r="F19">
        <v>13</v>
      </c>
      <c r="G19" t="str">
        <f t="shared" si="1"/>
        <v/>
      </c>
      <c r="H19" t="str">
        <f t="shared" si="1"/>
        <v>L'aubiétaine</v>
      </c>
      <c r="I19" t="str">
        <f t="shared" si="1"/>
        <v/>
      </c>
      <c r="J19" t="str">
        <f t="shared" si="1"/>
        <v/>
      </c>
      <c r="K19" t="str">
        <f t="shared" si="1"/>
        <v/>
      </c>
      <c r="L19" t="str">
        <f t="shared" si="1"/>
        <v/>
      </c>
      <c r="P19" t="s">
        <v>1573</v>
      </c>
      <c r="Q19" t="s">
        <v>1574</v>
      </c>
    </row>
    <row r="20" spans="1:17" x14ac:dyDescent="0.25">
      <c r="A20">
        <v>18</v>
      </c>
      <c r="B20" t="s">
        <v>64</v>
      </c>
      <c r="C20">
        <v>2</v>
      </c>
      <c r="D20">
        <v>2</v>
      </c>
      <c r="F20">
        <v>14</v>
      </c>
      <c r="G20" t="str">
        <f t="shared" si="1"/>
        <v/>
      </c>
      <c r="H20" t="str">
        <f t="shared" si="1"/>
        <v>NICOLAS</v>
      </c>
      <c r="I20" t="str">
        <f t="shared" si="1"/>
        <v/>
      </c>
      <c r="J20" t="str">
        <f t="shared" si="1"/>
        <v/>
      </c>
      <c r="K20" t="str">
        <f t="shared" si="1"/>
        <v/>
      </c>
      <c r="L20" t="str">
        <f t="shared" si="1"/>
        <v/>
      </c>
      <c r="P20" t="s">
        <v>28</v>
      </c>
      <c r="Q20" t="s">
        <v>1575</v>
      </c>
    </row>
    <row r="21" spans="1:17" x14ac:dyDescent="0.25">
      <c r="A21">
        <v>19</v>
      </c>
      <c r="B21" t="s">
        <v>48</v>
      </c>
      <c r="C21">
        <v>2</v>
      </c>
      <c r="D21">
        <v>2</v>
      </c>
      <c r="F21">
        <v>15</v>
      </c>
      <c r="G21" t="str">
        <f t="shared" si="1"/>
        <v/>
      </c>
      <c r="H21" t="str">
        <f t="shared" si="1"/>
        <v>non étiqueté</v>
      </c>
      <c r="I21" t="str">
        <f t="shared" si="1"/>
        <v/>
      </c>
      <c r="J21" t="str">
        <f t="shared" si="1"/>
        <v/>
      </c>
      <c r="K21" t="str">
        <f t="shared" si="1"/>
        <v/>
      </c>
      <c r="L21" t="str">
        <f t="shared" si="1"/>
        <v/>
      </c>
      <c r="P21" t="s">
        <v>1576</v>
      </c>
      <c r="Q21" t="s">
        <v>1577</v>
      </c>
    </row>
    <row r="22" spans="1:17" x14ac:dyDescent="0.25">
      <c r="A22">
        <v>20</v>
      </c>
      <c r="B22" t="s">
        <v>49</v>
      </c>
      <c r="C22">
        <v>2</v>
      </c>
      <c r="D22">
        <v>2</v>
      </c>
      <c r="F22">
        <v>16</v>
      </c>
      <c r="G22" t="str">
        <f t="shared" si="1"/>
        <v/>
      </c>
      <c r="H22" t="str">
        <f t="shared" si="1"/>
        <v/>
      </c>
      <c r="I22" t="str">
        <f t="shared" si="1"/>
        <v/>
      </c>
      <c r="J22" t="str">
        <f t="shared" si="1"/>
        <v/>
      </c>
      <c r="K22" t="str">
        <f t="shared" si="1"/>
        <v/>
      </c>
      <c r="L22" t="str">
        <f t="shared" si="1"/>
        <v/>
      </c>
      <c r="P22" t="s">
        <v>29</v>
      </c>
      <c r="Q22" t="s">
        <v>1578</v>
      </c>
    </row>
    <row r="23" spans="1:17" x14ac:dyDescent="0.25">
      <c r="A23">
        <v>21</v>
      </c>
      <c r="B23" t="s">
        <v>65</v>
      </c>
      <c r="C23">
        <v>2</v>
      </c>
      <c r="D23">
        <v>2</v>
      </c>
      <c r="F23">
        <v>17</v>
      </c>
      <c r="G23" t="str">
        <f t="shared" ref="G23:L38" si="2">IF($F23&gt;G$6,"",INDEX($B:$B,MATCH(G$5,$D:$D,0)+$F23-1))</f>
        <v/>
      </c>
      <c r="H23" t="str">
        <f t="shared" si="2"/>
        <v/>
      </c>
      <c r="I23" t="str">
        <f t="shared" si="2"/>
        <v/>
      </c>
      <c r="J23" t="str">
        <f t="shared" si="2"/>
        <v/>
      </c>
      <c r="K23" t="str">
        <f t="shared" si="2"/>
        <v/>
      </c>
      <c r="L23" t="str">
        <f t="shared" si="2"/>
        <v/>
      </c>
      <c r="P23" t="s">
        <v>1579</v>
      </c>
      <c r="Q23" t="s">
        <v>1580</v>
      </c>
    </row>
    <row r="24" spans="1:17" x14ac:dyDescent="0.25">
      <c r="A24">
        <v>22</v>
      </c>
      <c r="B24" t="s">
        <v>66</v>
      </c>
      <c r="C24">
        <v>2</v>
      </c>
      <c r="D24">
        <v>2</v>
      </c>
      <c r="F24">
        <v>18</v>
      </c>
      <c r="G24" t="str">
        <f t="shared" si="2"/>
        <v/>
      </c>
      <c r="H24" t="str">
        <f t="shared" si="2"/>
        <v/>
      </c>
      <c r="I24" t="str">
        <f t="shared" si="2"/>
        <v/>
      </c>
      <c r="J24" t="str">
        <f t="shared" si="2"/>
        <v/>
      </c>
      <c r="K24" t="str">
        <f t="shared" si="2"/>
        <v/>
      </c>
      <c r="L24" t="str">
        <f t="shared" si="2"/>
        <v/>
      </c>
      <c r="P24" t="s">
        <v>1581</v>
      </c>
      <c r="Q24" t="s">
        <v>1582</v>
      </c>
    </row>
    <row r="25" spans="1:17" x14ac:dyDescent="0.25">
      <c r="A25">
        <v>23</v>
      </c>
      <c r="B25" t="s">
        <v>67</v>
      </c>
      <c r="C25">
        <v>2</v>
      </c>
      <c r="D25">
        <v>2</v>
      </c>
      <c r="F25">
        <v>19</v>
      </c>
      <c r="G25" t="str">
        <f t="shared" si="2"/>
        <v/>
      </c>
      <c r="H25" t="str">
        <f t="shared" si="2"/>
        <v/>
      </c>
      <c r="I25" t="str">
        <f t="shared" si="2"/>
        <v/>
      </c>
      <c r="J25" t="str">
        <f t="shared" si="2"/>
        <v/>
      </c>
      <c r="K25" t="str">
        <f t="shared" si="2"/>
        <v/>
      </c>
      <c r="L25" t="str">
        <f t="shared" si="2"/>
        <v/>
      </c>
      <c r="P25" t="s">
        <v>1583</v>
      </c>
      <c r="Q25" t="s">
        <v>1584</v>
      </c>
    </row>
    <row r="26" spans="1:17" x14ac:dyDescent="0.25">
      <c r="A26">
        <v>24</v>
      </c>
      <c r="B26" t="s">
        <v>68</v>
      </c>
      <c r="C26">
        <v>2</v>
      </c>
      <c r="D26">
        <v>2</v>
      </c>
      <c r="F26">
        <v>20</v>
      </c>
      <c r="G26" t="str">
        <f t="shared" si="2"/>
        <v/>
      </c>
      <c r="H26" t="str">
        <f t="shared" si="2"/>
        <v/>
      </c>
      <c r="I26" t="str">
        <f t="shared" si="2"/>
        <v/>
      </c>
      <c r="J26" t="str">
        <f t="shared" si="2"/>
        <v/>
      </c>
      <c r="K26" t="str">
        <f t="shared" si="2"/>
        <v/>
      </c>
      <c r="L26" t="str">
        <f t="shared" si="2"/>
        <v/>
      </c>
      <c r="P26" t="s">
        <v>1585</v>
      </c>
      <c r="Q26" t="s">
        <v>1586</v>
      </c>
    </row>
    <row r="27" spans="1:17" x14ac:dyDescent="0.25">
      <c r="A27">
        <v>25</v>
      </c>
      <c r="B27" t="s">
        <v>52</v>
      </c>
      <c r="C27">
        <v>2</v>
      </c>
      <c r="D27">
        <v>2</v>
      </c>
      <c r="F27">
        <v>21</v>
      </c>
      <c r="G27" t="str">
        <f t="shared" si="2"/>
        <v/>
      </c>
      <c r="H27" t="str">
        <f t="shared" si="2"/>
        <v/>
      </c>
      <c r="I27" t="str">
        <f t="shared" si="2"/>
        <v/>
      </c>
      <c r="J27" t="str">
        <f t="shared" si="2"/>
        <v/>
      </c>
      <c r="K27" t="str">
        <f t="shared" si="2"/>
        <v/>
      </c>
      <c r="L27" t="str">
        <f t="shared" si="2"/>
        <v/>
      </c>
      <c r="P27" t="s">
        <v>1587</v>
      </c>
      <c r="Q27" t="s">
        <v>1588</v>
      </c>
    </row>
    <row r="28" spans="1:17" x14ac:dyDescent="0.25">
      <c r="A28">
        <v>26</v>
      </c>
      <c r="B28" t="s">
        <v>69</v>
      </c>
      <c r="C28">
        <v>2</v>
      </c>
      <c r="D28">
        <v>2</v>
      </c>
      <c r="F28">
        <v>22</v>
      </c>
      <c r="G28" t="str">
        <f t="shared" si="2"/>
        <v/>
      </c>
      <c r="H28" t="str">
        <f t="shared" si="2"/>
        <v/>
      </c>
      <c r="I28" t="str">
        <f t="shared" si="2"/>
        <v/>
      </c>
      <c r="J28" t="str">
        <f t="shared" si="2"/>
        <v/>
      </c>
      <c r="K28" t="str">
        <f t="shared" si="2"/>
        <v/>
      </c>
      <c r="L28" t="str">
        <f t="shared" si="2"/>
        <v/>
      </c>
    </row>
    <row r="29" spans="1:17" x14ac:dyDescent="0.25">
      <c r="A29">
        <v>27</v>
      </c>
      <c r="B29" t="s">
        <v>70</v>
      </c>
      <c r="C29">
        <v>2</v>
      </c>
      <c r="D29">
        <v>2</v>
      </c>
      <c r="F29">
        <v>23</v>
      </c>
      <c r="G29" t="str">
        <f t="shared" si="2"/>
        <v/>
      </c>
      <c r="H29" t="str">
        <f t="shared" si="2"/>
        <v/>
      </c>
      <c r="I29" t="str">
        <f t="shared" si="2"/>
        <v/>
      </c>
      <c r="J29" t="str">
        <f t="shared" si="2"/>
        <v/>
      </c>
      <c r="K29" t="str">
        <f t="shared" si="2"/>
        <v/>
      </c>
      <c r="L29" t="str">
        <f t="shared" si="2"/>
        <v/>
      </c>
    </row>
    <row r="30" spans="1:17" x14ac:dyDescent="0.25">
      <c r="A30">
        <v>28</v>
      </c>
      <c r="B30" t="s">
        <v>71</v>
      </c>
      <c r="C30">
        <v>2</v>
      </c>
      <c r="D30">
        <v>2</v>
      </c>
      <c r="F30">
        <v>24</v>
      </c>
      <c r="G30" t="str">
        <f t="shared" si="2"/>
        <v/>
      </c>
      <c r="H30" t="str">
        <f t="shared" si="2"/>
        <v/>
      </c>
      <c r="I30" t="str">
        <f t="shared" si="2"/>
        <v/>
      </c>
      <c r="J30" t="str">
        <f t="shared" si="2"/>
        <v/>
      </c>
      <c r="K30" t="str">
        <f t="shared" si="2"/>
        <v/>
      </c>
      <c r="L30" t="str">
        <f t="shared" si="2"/>
        <v/>
      </c>
    </row>
    <row r="31" spans="1:17" x14ac:dyDescent="0.25">
      <c r="A31">
        <v>29</v>
      </c>
      <c r="B31" t="s">
        <v>72</v>
      </c>
      <c r="C31">
        <v>2</v>
      </c>
      <c r="D31">
        <v>2</v>
      </c>
      <c r="F31">
        <v>25</v>
      </c>
      <c r="G31" t="str">
        <f t="shared" si="2"/>
        <v/>
      </c>
      <c r="H31" t="str">
        <f t="shared" si="2"/>
        <v/>
      </c>
      <c r="I31" t="str">
        <f t="shared" si="2"/>
        <v/>
      </c>
      <c r="J31" t="str">
        <f t="shared" si="2"/>
        <v/>
      </c>
      <c r="K31" t="str">
        <f t="shared" si="2"/>
        <v/>
      </c>
      <c r="L31" t="str">
        <f t="shared" si="2"/>
        <v/>
      </c>
    </row>
    <row r="32" spans="1:17" x14ac:dyDescent="0.25">
      <c r="A32">
        <v>30</v>
      </c>
      <c r="B32" t="s">
        <v>73</v>
      </c>
      <c r="C32">
        <v>2</v>
      </c>
      <c r="D32">
        <v>2</v>
      </c>
      <c r="F32">
        <v>26</v>
      </c>
      <c r="G32" t="str">
        <f t="shared" si="2"/>
        <v/>
      </c>
      <c r="H32" t="str">
        <f t="shared" si="2"/>
        <v/>
      </c>
      <c r="I32" t="str">
        <f t="shared" si="2"/>
        <v/>
      </c>
      <c r="J32" t="str">
        <f t="shared" si="2"/>
        <v/>
      </c>
      <c r="K32" t="str">
        <f t="shared" si="2"/>
        <v/>
      </c>
      <c r="L32" t="str">
        <f t="shared" si="2"/>
        <v/>
      </c>
    </row>
    <row r="33" spans="1:12" x14ac:dyDescent="0.25">
      <c r="A33">
        <v>31</v>
      </c>
      <c r="B33" t="s">
        <v>74</v>
      </c>
      <c r="C33">
        <v>2</v>
      </c>
      <c r="D33">
        <v>2</v>
      </c>
      <c r="F33">
        <v>27</v>
      </c>
      <c r="G33" t="str">
        <f t="shared" si="2"/>
        <v/>
      </c>
      <c r="H33" t="str">
        <f t="shared" si="2"/>
        <v/>
      </c>
      <c r="I33" t="str">
        <f t="shared" si="2"/>
        <v/>
      </c>
      <c r="J33" t="str">
        <f t="shared" si="2"/>
        <v/>
      </c>
      <c r="K33" t="str">
        <f t="shared" si="2"/>
        <v/>
      </c>
      <c r="L33" t="str">
        <f t="shared" si="2"/>
        <v/>
      </c>
    </row>
    <row r="34" spans="1:12" x14ac:dyDescent="0.25">
      <c r="A34">
        <v>32</v>
      </c>
      <c r="B34" t="s">
        <v>75</v>
      </c>
      <c r="C34">
        <v>2</v>
      </c>
      <c r="D34">
        <v>2</v>
      </c>
      <c r="F34">
        <v>28</v>
      </c>
      <c r="G34" t="str">
        <f t="shared" si="2"/>
        <v/>
      </c>
      <c r="H34" t="str">
        <f t="shared" si="2"/>
        <v/>
      </c>
      <c r="I34" t="str">
        <f t="shared" si="2"/>
        <v/>
      </c>
      <c r="J34" t="str">
        <f t="shared" si="2"/>
        <v/>
      </c>
      <c r="K34" t="str">
        <f t="shared" si="2"/>
        <v/>
      </c>
      <c r="L34" t="str">
        <f t="shared" si="2"/>
        <v/>
      </c>
    </row>
    <row r="35" spans="1:12" x14ac:dyDescent="0.25">
      <c r="A35">
        <v>33</v>
      </c>
      <c r="B35" t="s">
        <v>76</v>
      </c>
      <c r="C35">
        <v>2</v>
      </c>
      <c r="D35">
        <v>2</v>
      </c>
      <c r="F35">
        <v>29</v>
      </c>
      <c r="G35" t="str">
        <f t="shared" si="2"/>
        <v/>
      </c>
      <c r="H35" t="str">
        <f t="shared" si="2"/>
        <v/>
      </c>
      <c r="I35" t="str">
        <f t="shared" si="2"/>
        <v/>
      </c>
      <c r="J35" t="str">
        <f t="shared" si="2"/>
        <v/>
      </c>
      <c r="K35" t="str">
        <f t="shared" si="2"/>
        <v/>
      </c>
      <c r="L35" t="str">
        <f t="shared" si="2"/>
        <v/>
      </c>
    </row>
    <row r="36" spans="1:12" x14ac:dyDescent="0.25">
      <c r="A36">
        <v>34</v>
      </c>
      <c r="B36" t="s">
        <v>77</v>
      </c>
      <c r="C36">
        <v>2</v>
      </c>
      <c r="D36">
        <v>2</v>
      </c>
      <c r="F36">
        <v>30</v>
      </c>
      <c r="G36" t="str">
        <f t="shared" si="2"/>
        <v/>
      </c>
      <c r="H36" t="str">
        <f t="shared" si="2"/>
        <v/>
      </c>
      <c r="I36" t="str">
        <f t="shared" si="2"/>
        <v/>
      </c>
      <c r="J36" t="str">
        <f t="shared" si="2"/>
        <v/>
      </c>
      <c r="K36" t="str">
        <f t="shared" si="2"/>
        <v/>
      </c>
      <c r="L36" t="str">
        <f t="shared" si="2"/>
        <v/>
      </c>
    </row>
    <row r="37" spans="1:12" x14ac:dyDescent="0.25">
      <c r="A37">
        <v>35</v>
      </c>
      <c r="B37" t="s">
        <v>78</v>
      </c>
      <c r="C37">
        <v>2</v>
      </c>
      <c r="D37">
        <v>2</v>
      </c>
      <c r="F37">
        <v>31</v>
      </c>
      <c r="G37" t="str">
        <f t="shared" si="2"/>
        <v/>
      </c>
      <c r="H37" t="str">
        <f t="shared" si="2"/>
        <v/>
      </c>
      <c r="I37" t="str">
        <f t="shared" si="2"/>
        <v/>
      </c>
      <c r="J37" t="str">
        <f t="shared" si="2"/>
        <v/>
      </c>
      <c r="K37" t="str">
        <f t="shared" si="2"/>
        <v/>
      </c>
      <c r="L37" t="str">
        <f t="shared" si="2"/>
        <v/>
      </c>
    </row>
    <row r="38" spans="1:12" x14ac:dyDescent="0.25">
      <c r="A38">
        <v>36</v>
      </c>
      <c r="B38" t="s">
        <v>79</v>
      </c>
      <c r="C38">
        <v>2</v>
      </c>
      <c r="D38">
        <v>2</v>
      </c>
      <c r="F38">
        <v>32</v>
      </c>
      <c r="G38" t="str">
        <f t="shared" si="2"/>
        <v/>
      </c>
      <c r="H38" t="str">
        <f t="shared" si="2"/>
        <v/>
      </c>
      <c r="I38" t="str">
        <f t="shared" si="2"/>
        <v/>
      </c>
      <c r="J38" t="str">
        <f t="shared" si="2"/>
        <v/>
      </c>
      <c r="K38" t="str">
        <f t="shared" si="2"/>
        <v/>
      </c>
      <c r="L38" t="str">
        <f t="shared" si="2"/>
        <v/>
      </c>
    </row>
    <row r="39" spans="1:12" x14ac:dyDescent="0.25">
      <c r="A39">
        <v>37</v>
      </c>
      <c r="B39" t="s">
        <v>80</v>
      </c>
      <c r="C39">
        <v>2</v>
      </c>
      <c r="D39">
        <v>2</v>
      </c>
      <c r="F39">
        <v>33</v>
      </c>
      <c r="G39" t="str">
        <f t="shared" ref="G39:L54" si="3">IF($F39&gt;G$6,"",INDEX($B:$B,MATCH(G$5,$D:$D,0)+$F39-1))</f>
        <v/>
      </c>
      <c r="H39" t="str">
        <f t="shared" si="3"/>
        <v/>
      </c>
      <c r="I39" t="str">
        <f t="shared" si="3"/>
        <v/>
      </c>
      <c r="J39" t="str">
        <f t="shared" si="3"/>
        <v/>
      </c>
      <c r="K39" t="str">
        <f t="shared" si="3"/>
        <v/>
      </c>
      <c r="L39" t="str">
        <f t="shared" si="3"/>
        <v/>
      </c>
    </row>
    <row r="40" spans="1:12" x14ac:dyDescent="0.25">
      <c r="A40">
        <v>38</v>
      </c>
      <c r="B40" t="s">
        <v>81</v>
      </c>
      <c r="C40">
        <v>2</v>
      </c>
      <c r="D40">
        <v>2</v>
      </c>
      <c r="F40">
        <v>34</v>
      </c>
      <c r="G40" t="str">
        <f t="shared" si="3"/>
        <v/>
      </c>
      <c r="H40" t="str">
        <f t="shared" si="3"/>
        <v/>
      </c>
      <c r="I40" t="str">
        <f t="shared" si="3"/>
        <v/>
      </c>
      <c r="J40" t="str">
        <f t="shared" si="3"/>
        <v/>
      </c>
      <c r="K40" t="str">
        <f t="shared" si="3"/>
        <v/>
      </c>
      <c r="L40" t="str">
        <f t="shared" si="3"/>
        <v/>
      </c>
    </row>
    <row r="41" spans="1:12" x14ac:dyDescent="0.25">
      <c r="A41">
        <v>39</v>
      </c>
      <c r="B41" t="s">
        <v>46</v>
      </c>
      <c r="C41">
        <v>2</v>
      </c>
      <c r="D41">
        <v>2</v>
      </c>
      <c r="F41">
        <v>35</v>
      </c>
      <c r="G41" t="str">
        <f t="shared" si="3"/>
        <v/>
      </c>
      <c r="H41" t="str">
        <f t="shared" si="3"/>
        <v/>
      </c>
      <c r="I41" t="str">
        <f t="shared" si="3"/>
        <v/>
      </c>
      <c r="J41" t="str">
        <f t="shared" si="3"/>
        <v/>
      </c>
      <c r="K41" t="str">
        <f t="shared" si="3"/>
        <v/>
      </c>
      <c r="L41" t="str">
        <f t="shared" si="3"/>
        <v/>
      </c>
    </row>
    <row r="42" spans="1:12" x14ac:dyDescent="0.25">
      <c r="A42">
        <v>40</v>
      </c>
      <c r="B42" t="s">
        <v>82</v>
      </c>
      <c r="C42">
        <v>2</v>
      </c>
      <c r="D42">
        <v>2</v>
      </c>
      <c r="F42">
        <v>36</v>
      </c>
      <c r="G42" t="str">
        <f t="shared" si="3"/>
        <v/>
      </c>
      <c r="H42" t="str">
        <f t="shared" si="3"/>
        <v/>
      </c>
      <c r="I42" t="str">
        <f t="shared" si="3"/>
        <v/>
      </c>
      <c r="J42" t="str">
        <f t="shared" si="3"/>
        <v/>
      </c>
      <c r="K42" t="str">
        <f t="shared" si="3"/>
        <v/>
      </c>
      <c r="L42" t="str">
        <f t="shared" si="3"/>
        <v/>
      </c>
    </row>
    <row r="43" spans="1:12" x14ac:dyDescent="0.25">
      <c r="A43">
        <v>41</v>
      </c>
      <c r="B43" t="s">
        <v>83</v>
      </c>
      <c r="C43">
        <v>2</v>
      </c>
      <c r="D43">
        <v>2</v>
      </c>
      <c r="F43">
        <v>37</v>
      </c>
      <c r="G43" t="str">
        <f t="shared" si="3"/>
        <v/>
      </c>
      <c r="H43" t="str">
        <f t="shared" si="3"/>
        <v/>
      </c>
      <c r="I43" t="str">
        <f t="shared" si="3"/>
        <v/>
      </c>
      <c r="J43" t="str">
        <f t="shared" si="3"/>
        <v/>
      </c>
      <c r="K43" t="str">
        <f t="shared" si="3"/>
        <v/>
      </c>
      <c r="L43" t="str">
        <f t="shared" si="3"/>
        <v/>
      </c>
    </row>
    <row r="44" spans="1:12" x14ac:dyDescent="0.25">
      <c r="A44">
        <v>42</v>
      </c>
      <c r="B44" t="s">
        <v>84</v>
      </c>
      <c r="C44">
        <v>2</v>
      </c>
      <c r="D44">
        <v>2</v>
      </c>
      <c r="F44">
        <v>38</v>
      </c>
      <c r="G44" t="str">
        <f t="shared" si="3"/>
        <v/>
      </c>
      <c r="H44" t="str">
        <f t="shared" si="3"/>
        <v/>
      </c>
      <c r="I44" t="str">
        <f t="shared" si="3"/>
        <v/>
      </c>
      <c r="J44" t="str">
        <f t="shared" si="3"/>
        <v/>
      </c>
      <c r="K44" t="str">
        <f t="shared" si="3"/>
        <v/>
      </c>
      <c r="L44" t="str">
        <f t="shared" si="3"/>
        <v/>
      </c>
    </row>
    <row r="45" spans="1:12" x14ac:dyDescent="0.25">
      <c r="A45">
        <v>43</v>
      </c>
      <c r="B45" t="s">
        <v>85</v>
      </c>
      <c r="C45">
        <v>2</v>
      </c>
      <c r="D45">
        <v>2</v>
      </c>
      <c r="F45">
        <v>39</v>
      </c>
      <c r="G45" t="str">
        <f t="shared" si="3"/>
        <v/>
      </c>
      <c r="H45" t="str">
        <f t="shared" si="3"/>
        <v/>
      </c>
      <c r="I45" t="str">
        <f t="shared" si="3"/>
        <v/>
      </c>
      <c r="J45" t="str">
        <f t="shared" si="3"/>
        <v/>
      </c>
      <c r="K45" t="str">
        <f t="shared" si="3"/>
        <v/>
      </c>
      <c r="L45" t="str">
        <f t="shared" si="3"/>
        <v/>
      </c>
    </row>
    <row r="46" spans="1:12" x14ac:dyDescent="0.25">
      <c r="A46">
        <v>44</v>
      </c>
      <c r="B46" t="s">
        <v>86</v>
      </c>
      <c r="C46">
        <v>2</v>
      </c>
      <c r="D46">
        <v>2</v>
      </c>
      <c r="F46">
        <v>40</v>
      </c>
      <c r="G46" t="str">
        <f t="shared" si="3"/>
        <v/>
      </c>
      <c r="H46" t="str">
        <f t="shared" si="3"/>
        <v/>
      </c>
      <c r="I46" t="str">
        <f t="shared" si="3"/>
        <v/>
      </c>
      <c r="J46" t="str">
        <f t="shared" si="3"/>
        <v/>
      </c>
      <c r="K46" t="str">
        <f t="shared" si="3"/>
        <v/>
      </c>
      <c r="L46" t="str">
        <f t="shared" si="3"/>
        <v/>
      </c>
    </row>
    <row r="47" spans="1:12" x14ac:dyDescent="0.25">
      <c r="A47">
        <v>45</v>
      </c>
      <c r="B47" t="s">
        <v>87</v>
      </c>
      <c r="C47">
        <v>2</v>
      </c>
      <c r="D47">
        <v>2</v>
      </c>
      <c r="F47">
        <v>41</v>
      </c>
      <c r="G47" t="str">
        <f t="shared" si="3"/>
        <v/>
      </c>
      <c r="H47" t="str">
        <f t="shared" si="3"/>
        <v/>
      </c>
      <c r="I47" t="str">
        <f t="shared" si="3"/>
        <v/>
      </c>
      <c r="J47" t="str">
        <f t="shared" si="3"/>
        <v/>
      </c>
      <c r="K47" t="str">
        <f t="shared" si="3"/>
        <v/>
      </c>
      <c r="L47" t="str">
        <f t="shared" si="3"/>
        <v/>
      </c>
    </row>
    <row r="48" spans="1:12" x14ac:dyDescent="0.25">
      <c r="A48">
        <v>46</v>
      </c>
      <c r="B48" t="s">
        <v>88</v>
      </c>
      <c r="C48">
        <v>2</v>
      </c>
      <c r="D48">
        <v>2</v>
      </c>
      <c r="F48">
        <v>42</v>
      </c>
      <c r="G48" t="str">
        <f t="shared" si="3"/>
        <v/>
      </c>
      <c r="H48" t="str">
        <f t="shared" si="3"/>
        <v/>
      </c>
      <c r="I48" t="str">
        <f t="shared" si="3"/>
        <v/>
      </c>
      <c r="J48" t="str">
        <f t="shared" si="3"/>
        <v/>
      </c>
      <c r="K48" t="str">
        <f t="shared" si="3"/>
        <v/>
      </c>
      <c r="L48" t="str">
        <f t="shared" si="3"/>
        <v/>
      </c>
    </row>
    <row r="49" spans="1:12" x14ac:dyDescent="0.25">
      <c r="A49">
        <v>47</v>
      </c>
      <c r="B49" t="s">
        <v>89</v>
      </c>
      <c r="C49">
        <v>2</v>
      </c>
      <c r="D49">
        <v>2</v>
      </c>
      <c r="F49">
        <v>43</v>
      </c>
      <c r="G49" t="str">
        <f t="shared" si="3"/>
        <v/>
      </c>
      <c r="H49" t="str">
        <f t="shared" si="3"/>
        <v/>
      </c>
      <c r="I49" t="str">
        <f t="shared" si="3"/>
        <v/>
      </c>
      <c r="J49" t="str">
        <f t="shared" si="3"/>
        <v/>
      </c>
      <c r="K49" t="str">
        <f t="shared" si="3"/>
        <v/>
      </c>
      <c r="L49" t="str">
        <f t="shared" si="3"/>
        <v/>
      </c>
    </row>
    <row r="50" spans="1:12" x14ac:dyDescent="0.25">
      <c r="A50">
        <v>48</v>
      </c>
      <c r="B50" t="s">
        <v>90</v>
      </c>
      <c r="C50">
        <v>2</v>
      </c>
      <c r="D50">
        <v>2</v>
      </c>
      <c r="F50">
        <v>44</v>
      </c>
      <c r="G50" t="str">
        <f t="shared" si="3"/>
        <v/>
      </c>
      <c r="H50" t="str">
        <f t="shared" si="3"/>
        <v/>
      </c>
      <c r="I50" t="str">
        <f t="shared" si="3"/>
        <v/>
      </c>
      <c r="J50" t="str">
        <f t="shared" si="3"/>
        <v/>
      </c>
      <c r="K50" t="str">
        <f t="shared" si="3"/>
        <v/>
      </c>
      <c r="L50" t="str">
        <f t="shared" si="3"/>
        <v/>
      </c>
    </row>
    <row r="51" spans="1:12" x14ac:dyDescent="0.25">
      <c r="A51">
        <v>49</v>
      </c>
      <c r="B51" t="s">
        <v>91</v>
      </c>
      <c r="C51">
        <v>2</v>
      </c>
      <c r="D51">
        <v>2</v>
      </c>
      <c r="F51">
        <v>45</v>
      </c>
      <c r="G51" t="str">
        <f t="shared" si="3"/>
        <v/>
      </c>
      <c r="H51" t="str">
        <f t="shared" si="3"/>
        <v/>
      </c>
      <c r="I51" t="str">
        <f t="shared" si="3"/>
        <v/>
      </c>
      <c r="J51" t="str">
        <f t="shared" si="3"/>
        <v/>
      </c>
      <c r="K51" t="str">
        <f t="shared" si="3"/>
        <v/>
      </c>
      <c r="L51" t="str">
        <f t="shared" si="3"/>
        <v/>
      </c>
    </row>
    <row r="52" spans="1:12" x14ac:dyDescent="0.25">
      <c r="A52">
        <v>50</v>
      </c>
      <c r="B52" t="s">
        <v>92</v>
      </c>
      <c r="C52">
        <v>2</v>
      </c>
      <c r="D52">
        <v>2</v>
      </c>
      <c r="F52">
        <v>46</v>
      </c>
      <c r="G52" t="str">
        <f t="shared" si="3"/>
        <v/>
      </c>
      <c r="H52" t="str">
        <f t="shared" si="3"/>
        <v/>
      </c>
      <c r="I52" t="str">
        <f t="shared" si="3"/>
        <v/>
      </c>
      <c r="J52" t="str">
        <f t="shared" si="3"/>
        <v/>
      </c>
      <c r="K52" t="str">
        <f t="shared" si="3"/>
        <v/>
      </c>
      <c r="L52" t="str">
        <f t="shared" si="3"/>
        <v/>
      </c>
    </row>
    <row r="53" spans="1:12" x14ac:dyDescent="0.25">
      <c r="A53">
        <v>51</v>
      </c>
      <c r="B53" t="s">
        <v>93</v>
      </c>
      <c r="C53">
        <v>2</v>
      </c>
      <c r="D53">
        <v>2</v>
      </c>
      <c r="F53">
        <v>47</v>
      </c>
      <c r="G53" t="str">
        <f t="shared" si="3"/>
        <v/>
      </c>
      <c r="H53" t="str">
        <f t="shared" si="3"/>
        <v/>
      </c>
      <c r="I53" t="str">
        <f t="shared" si="3"/>
        <v/>
      </c>
      <c r="J53" t="str">
        <f t="shared" si="3"/>
        <v/>
      </c>
      <c r="K53" t="str">
        <f t="shared" si="3"/>
        <v/>
      </c>
      <c r="L53" t="str">
        <f t="shared" si="3"/>
        <v/>
      </c>
    </row>
    <row r="54" spans="1:12" x14ac:dyDescent="0.25">
      <c r="A54">
        <v>52</v>
      </c>
      <c r="B54" t="s">
        <v>94</v>
      </c>
      <c r="C54">
        <v>2</v>
      </c>
      <c r="D54">
        <v>2</v>
      </c>
      <c r="F54">
        <v>48</v>
      </c>
      <c r="G54" t="str">
        <f t="shared" si="3"/>
        <v/>
      </c>
      <c r="H54" t="str">
        <f t="shared" si="3"/>
        <v/>
      </c>
      <c r="I54" t="str">
        <f t="shared" si="3"/>
        <v/>
      </c>
      <c r="J54" t="str">
        <f t="shared" si="3"/>
        <v/>
      </c>
      <c r="K54" t="str">
        <f t="shared" si="3"/>
        <v/>
      </c>
      <c r="L54" t="str">
        <f t="shared" si="3"/>
        <v/>
      </c>
    </row>
    <row r="55" spans="1:12" x14ac:dyDescent="0.25">
      <c r="A55">
        <v>53</v>
      </c>
      <c r="B55" t="s">
        <v>57</v>
      </c>
      <c r="C55">
        <v>2</v>
      </c>
      <c r="D55">
        <v>2</v>
      </c>
      <c r="F55">
        <v>49</v>
      </c>
      <c r="G55" t="str">
        <f t="shared" ref="G55:L70" si="4">IF($F55&gt;G$6,"",INDEX($B:$B,MATCH(G$5,$D:$D,0)+$F55-1))</f>
        <v/>
      </c>
      <c r="H55" t="str">
        <f t="shared" si="4"/>
        <v/>
      </c>
      <c r="I55" t="str">
        <f t="shared" si="4"/>
        <v/>
      </c>
      <c r="J55" t="str">
        <f t="shared" si="4"/>
        <v/>
      </c>
      <c r="K55" t="str">
        <f t="shared" si="4"/>
        <v/>
      </c>
      <c r="L55" t="str">
        <f t="shared" si="4"/>
        <v/>
      </c>
    </row>
    <row r="56" spans="1:12" x14ac:dyDescent="0.25">
      <c r="A56">
        <v>54</v>
      </c>
      <c r="B56" t="s">
        <v>95</v>
      </c>
      <c r="C56">
        <v>2</v>
      </c>
      <c r="D56">
        <v>2</v>
      </c>
      <c r="F56">
        <v>50</v>
      </c>
      <c r="G56" t="str">
        <f t="shared" si="4"/>
        <v/>
      </c>
      <c r="H56" t="str">
        <f t="shared" si="4"/>
        <v/>
      </c>
      <c r="I56" t="str">
        <f t="shared" si="4"/>
        <v/>
      </c>
      <c r="J56" t="str">
        <f t="shared" si="4"/>
        <v/>
      </c>
      <c r="K56" t="str">
        <f t="shared" si="4"/>
        <v/>
      </c>
      <c r="L56" t="str">
        <f t="shared" si="4"/>
        <v/>
      </c>
    </row>
    <row r="57" spans="1:12" x14ac:dyDescent="0.25">
      <c r="A57">
        <v>55</v>
      </c>
      <c r="B57" t="s">
        <v>96</v>
      </c>
      <c r="C57">
        <v>2</v>
      </c>
      <c r="D57">
        <v>2</v>
      </c>
      <c r="F57">
        <v>51</v>
      </c>
      <c r="G57" t="str">
        <f t="shared" si="4"/>
        <v/>
      </c>
      <c r="H57" t="str">
        <f t="shared" si="4"/>
        <v/>
      </c>
      <c r="I57" t="str">
        <f t="shared" si="4"/>
        <v/>
      </c>
      <c r="J57" t="str">
        <f t="shared" si="4"/>
        <v/>
      </c>
      <c r="K57" t="str">
        <f t="shared" si="4"/>
        <v/>
      </c>
      <c r="L57" t="str">
        <f t="shared" si="4"/>
        <v/>
      </c>
    </row>
    <row r="58" spans="1:12" x14ac:dyDescent="0.25">
      <c r="A58">
        <v>56</v>
      </c>
      <c r="B58" t="s">
        <v>97</v>
      </c>
      <c r="C58">
        <v>2</v>
      </c>
      <c r="D58">
        <v>2</v>
      </c>
      <c r="F58">
        <v>52</v>
      </c>
      <c r="G58" t="str">
        <f t="shared" si="4"/>
        <v/>
      </c>
      <c r="H58" t="str">
        <f t="shared" si="4"/>
        <v/>
      </c>
      <c r="I58" t="str">
        <f t="shared" si="4"/>
        <v/>
      </c>
      <c r="J58" t="str">
        <f t="shared" si="4"/>
        <v/>
      </c>
      <c r="K58" t="str">
        <f t="shared" si="4"/>
        <v/>
      </c>
      <c r="L58" t="str">
        <f t="shared" si="4"/>
        <v/>
      </c>
    </row>
    <row r="59" spans="1:12" x14ac:dyDescent="0.25">
      <c r="A59">
        <v>57</v>
      </c>
      <c r="B59" t="s">
        <v>98</v>
      </c>
      <c r="C59">
        <v>2</v>
      </c>
      <c r="D59">
        <v>2</v>
      </c>
      <c r="F59">
        <v>53</v>
      </c>
      <c r="G59" t="str">
        <f t="shared" si="4"/>
        <v/>
      </c>
      <c r="H59" t="str">
        <f t="shared" si="4"/>
        <v/>
      </c>
      <c r="I59" t="str">
        <f t="shared" si="4"/>
        <v/>
      </c>
      <c r="J59" t="str">
        <f t="shared" si="4"/>
        <v/>
      </c>
      <c r="K59" t="str">
        <f t="shared" si="4"/>
        <v/>
      </c>
      <c r="L59" t="str">
        <f t="shared" si="4"/>
        <v/>
      </c>
    </row>
    <row r="60" spans="1:12" x14ac:dyDescent="0.25">
      <c r="A60">
        <v>58</v>
      </c>
      <c r="B60" t="s">
        <v>59</v>
      </c>
      <c r="C60">
        <v>2</v>
      </c>
      <c r="D60">
        <v>2</v>
      </c>
      <c r="F60">
        <v>54</v>
      </c>
      <c r="G60" t="str">
        <f t="shared" si="4"/>
        <v/>
      </c>
      <c r="H60" t="str">
        <f t="shared" si="4"/>
        <v/>
      </c>
      <c r="I60" t="str">
        <f t="shared" si="4"/>
        <v/>
      </c>
      <c r="J60" t="str">
        <f t="shared" si="4"/>
        <v/>
      </c>
      <c r="K60" t="str">
        <f t="shared" si="4"/>
        <v/>
      </c>
      <c r="L60" t="str">
        <f t="shared" si="4"/>
        <v/>
      </c>
    </row>
    <row r="61" spans="1:12" x14ac:dyDescent="0.25">
      <c r="A61">
        <v>59</v>
      </c>
      <c r="B61" t="s">
        <v>99</v>
      </c>
      <c r="C61">
        <v>2</v>
      </c>
      <c r="D61">
        <v>2</v>
      </c>
      <c r="F61">
        <v>55</v>
      </c>
      <c r="G61" t="str">
        <f t="shared" si="4"/>
        <v/>
      </c>
      <c r="H61" t="str">
        <f t="shared" si="4"/>
        <v/>
      </c>
      <c r="I61" t="str">
        <f t="shared" si="4"/>
        <v/>
      </c>
      <c r="J61" t="str">
        <f t="shared" si="4"/>
        <v/>
      </c>
      <c r="K61" t="str">
        <f t="shared" si="4"/>
        <v/>
      </c>
      <c r="L61" t="str">
        <f t="shared" si="4"/>
        <v/>
      </c>
    </row>
    <row r="62" spans="1:12" x14ac:dyDescent="0.25">
      <c r="A62">
        <v>60</v>
      </c>
      <c r="B62" t="s">
        <v>100</v>
      </c>
      <c r="C62">
        <v>2</v>
      </c>
      <c r="D62">
        <v>2</v>
      </c>
      <c r="F62">
        <v>56</v>
      </c>
      <c r="G62" t="str">
        <f t="shared" si="4"/>
        <v/>
      </c>
      <c r="H62" t="str">
        <f t="shared" si="4"/>
        <v/>
      </c>
      <c r="I62" t="str">
        <f t="shared" si="4"/>
        <v/>
      </c>
      <c r="J62" t="str">
        <f t="shared" si="4"/>
        <v/>
      </c>
      <c r="K62" t="str">
        <f t="shared" si="4"/>
        <v/>
      </c>
      <c r="L62" t="str">
        <f t="shared" si="4"/>
        <v/>
      </c>
    </row>
    <row r="63" spans="1:12" x14ac:dyDescent="0.25">
      <c r="A63">
        <v>61</v>
      </c>
      <c r="B63" t="s">
        <v>101</v>
      </c>
      <c r="C63">
        <v>2</v>
      </c>
      <c r="D63">
        <v>2</v>
      </c>
      <c r="F63">
        <v>57</v>
      </c>
      <c r="G63" t="str">
        <f t="shared" si="4"/>
        <v/>
      </c>
      <c r="H63" t="str">
        <f t="shared" si="4"/>
        <v/>
      </c>
      <c r="I63" t="str">
        <f t="shared" si="4"/>
        <v/>
      </c>
      <c r="J63" t="str">
        <f t="shared" si="4"/>
        <v/>
      </c>
      <c r="K63" t="str">
        <f t="shared" si="4"/>
        <v/>
      </c>
      <c r="L63" t="str">
        <f t="shared" si="4"/>
        <v/>
      </c>
    </row>
    <row r="64" spans="1:12" x14ac:dyDescent="0.25">
      <c r="A64">
        <v>62</v>
      </c>
      <c r="B64" t="s">
        <v>102</v>
      </c>
      <c r="C64">
        <v>2</v>
      </c>
      <c r="D64">
        <v>2</v>
      </c>
      <c r="F64">
        <v>58</v>
      </c>
      <c r="G64" t="str">
        <f t="shared" si="4"/>
        <v/>
      </c>
      <c r="H64" t="str">
        <f t="shared" si="4"/>
        <v/>
      </c>
      <c r="I64" t="str">
        <f t="shared" si="4"/>
        <v/>
      </c>
      <c r="J64" t="str">
        <f t="shared" si="4"/>
        <v/>
      </c>
      <c r="K64" t="str">
        <f t="shared" si="4"/>
        <v/>
      </c>
      <c r="L64" t="str">
        <f t="shared" si="4"/>
        <v/>
      </c>
    </row>
    <row r="65" spans="1:12" x14ac:dyDescent="0.25">
      <c r="A65">
        <v>63</v>
      </c>
      <c r="B65" t="s">
        <v>103</v>
      </c>
      <c r="C65">
        <v>2</v>
      </c>
      <c r="D65">
        <v>2</v>
      </c>
      <c r="F65">
        <v>59</v>
      </c>
      <c r="G65" t="str">
        <f t="shared" si="4"/>
        <v/>
      </c>
      <c r="H65" t="str">
        <f t="shared" si="4"/>
        <v/>
      </c>
      <c r="I65" t="str">
        <f t="shared" si="4"/>
        <v/>
      </c>
      <c r="J65" t="str">
        <f t="shared" si="4"/>
        <v/>
      </c>
      <c r="K65" t="str">
        <f t="shared" si="4"/>
        <v/>
      </c>
      <c r="L65" t="str">
        <f t="shared" si="4"/>
        <v/>
      </c>
    </row>
    <row r="66" spans="1:12" x14ac:dyDescent="0.25">
      <c r="A66">
        <v>64</v>
      </c>
      <c r="B66" t="s">
        <v>104</v>
      </c>
      <c r="C66">
        <v>2</v>
      </c>
      <c r="D66">
        <v>2</v>
      </c>
      <c r="F66">
        <v>60</v>
      </c>
      <c r="G66" t="str">
        <f t="shared" si="4"/>
        <v/>
      </c>
      <c r="H66" t="str">
        <f t="shared" si="4"/>
        <v/>
      </c>
      <c r="I66" t="str">
        <f t="shared" si="4"/>
        <v/>
      </c>
      <c r="J66" t="str">
        <f t="shared" si="4"/>
        <v/>
      </c>
      <c r="K66" t="str">
        <f t="shared" si="4"/>
        <v/>
      </c>
      <c r="L66" t="str">
        <f t="shared" si="4"/>
        <v/>
      </c>
    </row>
    <row r="67" spans="1:12" x14ac:dyDescent="0.25">
      <c r="A67">
        <v>65</v>
      </c>
      <c r="B67" t="s">
        <v>105</v>
      </c>
      <c r="C67">
        <v>2</v>
      </c>
      <c r="D67">
        <v>2</v>
      </c>
      <c r="F67">
        <v>61</v>
      </c>
      <c r="G67" t="str">
        <f t="shared" si="4"/>
        <v/>
      </c>
      <c r="H67" t="str">
        <f t="shared" si="4"/>
        <v/>
      </c>
      <c r="I67" t="str">
        <f t="shared" si="4"/>
        <v/>
      </c>
      <c r="J67" t="str">
        <f t="shared" si="4"/>
        <v/>
      </c>
      <c r="K67" t="str">
        <f t="shared" si="4"/>
        <v/>
      </c>
      <c r="L67" t="str">
        <f t="shared" si="4"/>
        <v/>
      </c>
    </row>
    <row r="68" spans="1:12" x14ac:dyDescent="0.25">
      <c r="A68">
        <v>66</v>
      </c>
      <c r="B68" t="s">
        <v>106</v>
      </c>
      <c r="C68">
        <v>2</v>
      </c>
      <c r="D68">
        <v>2</v>
      </c>
      <c r="F68">
        <v>62</v>
      </c>
      <c r="G68" t="str">
        <f t="shared" si="4"/>
        <v/>
      </c>
      <c r="H68" t="str">
        <f t="shared" si="4"/>
        <v/>
      </c>
      <c r="I68" t="str">
        <f t="shared" si="4"/>
        <v/>
      </c>
      <c r="J68" t="str">
        <f t="shared" si="4"/>
        <v/>
      </c>
      <c r="K68" t="str">
        <f t="shared" si="4"/>
        <v/>
      </c>
      <c r="L68" t="str">
        <f t="shared" si="4"/>
        <v/>
      </c>
    </row>
    <row r="69" spans="1:12" x14ac:dyDescent="0.25">
      <c r="A69">
        <v>67</v>
      </c>
      <c r="B69" t="s">
        <v>107</v>
      </c>
      <c r="C69">
        <v>2</v>
      </c>
      <c r="D69">
        <v>2</v>
      </c>
      <c r="F69">
        <v>63</v>
      </c>
      <c r="G69" t="str">
        <f t="shared" si="4"/>
        <v/>
      </c>
      <c r="H69" t="str">
        <f t="shared" si="4"/>
        <v/>
      </c>
      <c r="I69" t="str">
        <f t="shared" si="4"/>
        <v/>
      </c>
      <c r="J69" t="str">
        <f t="shared" si="4"/>
        <v/>
      </c>
      <c r="K69" t="str">
        <f t="shared" si="4"/>
        <v/>
      </c>
      <c r="L69" t="str">
        <f t="shared" si="4"/>
        <v/>
      </c>
    </row>
    <row r="70" spans="1:12" x14ac:dyDescent="0.25">
      <c r="A70">
        <v>68</v>
      </c>
      <c r="B70" t="s">
        <v>108</v>
      </c>
      <c r="C70">
        <v>2</v>
      </c>
      <c r="D70">
        <v>2</v>
      </c>
      <c r="F70">
        <v>64</v>
      </c>
      <c r="G70" t="str">
        <f t="shared" si="4"/>
        <v/>
      </c>
      <c r="H70" t="str">
        <f t="shared" si="4"/>
        <v/>
      </c>
      <c r="I70" t="str">
        <f t="shared" si="4"/>
        <v/>
      </c>
      <c r="J70" t="str">
        <f t="shared" si="4"/>
        <v/>
      </c>
      <c r="K70" t="str">
        <f t="shared" si="4"/>
        <v/>
      </c>
      <c r="L70" t="str">
        <f t="shared" si="4"/>
        <v/>
      </c>
    </row>
    <row r="71" spans="1:12" x14ac:dyDescent="0.25">
      <c r="A71">
        <v>69</v>
      </c>
      <c r="B71" t="s">
        <v>109</v>
      </c>
      <c r="C71">
        <v>2</v>
      </c>
      <c r="D71">
        <v>2</v>
      </c>
      <c r="F71">
        <v>65</v>
      </c>
      <c r="G71" t="str">
        <f t="shared" ref="G71:L86" si="5">IF($F71&gt;G$6,"",INDEX($B:$B,MATCH(G$5,$D:$D,0)+$F71-1))</f>
        <v/>
      </c>
      <c r="H71" t="str">
        <f t="shared" si="5"/>
        <v/>
      </c>
      <c r="I71" t="str">
        <f t="shared" si="5"/>
        <v/>
      </c>
      <c r="J71" t="str">
        <f t="shared" si="5"/>
        <v/>
      </c>
      <c r="K71" t="str">
        <f t="shared" si="5"/>
        <v/>
      </c>
      <c r="L71" t="str">
        <f t="shared" si="5"/>
        <v/>
      </c>
    </row>
    <row r="72" spans="1:12" x14ac:dyDescent="0.25">
      <c r="A72">
        <v>70</v>
      </c>
      <c r="B72" t="s">
        <v>110</v>
      </c>
      <c r="C72">
        <v>2</v>
      </c>
      <c r="D72">
        <v>2</v>
      </c>
      <c r="F72">
        <v>66</v>
      </c>
      <c r="G72" t="str">
        <f t="shared" si="5"/>
        <v/>
      </c>
      <c r="H72" t="str">
        <f t="shared" si="5"/>
        <v/>
      </c>
      <c r="I72" t="str">
        <f t="shared" si="5"/>
        <v/>
      </c>
      <c r="J72" t="str">
        <f t="shared" si="5"/>
        <v/>
      </c>
      <c r="K72" t="str">
        <f t="shared" si="5"/>
        <v/>
      </c>
      <c r="L72" t="str">
        <f t="shared" si="5"/>
        <v/>
      </c>
    </row>
    <row r="73" spans="1:12" x14ac:dyDescent="0.25">
      <c r="A73">
        <v>71</v>
      </c>
      <c r="B73" t="s">
        <v>111</v>
      </c>
      <c r="C73">
        <v>2</v>
      </c>
      <c r="D73">
        <v>2</v>
      </c>
      <c r="F73">
        <v>67</v>
      </c>
      <c r="G73" t="str">
        <f t="shared" si="5"/>
        <v/>
      </c>
      <c r="H73" t="str">
        <f t="shared" si="5"/>
        <v/>
      </c>
      <c r="I73" t="str">
        <f t="shared" si="5"/>
        <v/>
      </c>
      <c r="J73" t="str">
        <f t="shared" si="5"/>
        <v/>
      </c>
      <c r="K73" t="str">
        <f t="shared" si="5"/>
        <v/>
      </c>
      <c r="L73" t="str">
        <f t="shared" si="5"/>
        <v/>
      </c>
    </row>
    <row r="74" spans="1:12" x14ac:dyDescent="0.25">
      <c r="A74">
        <v>72</v>
      </c>
      <c r="B74" t="s">
        <v>112</v>
      </c>
      <c r="C74">
        <v>2</v>
      </c>
      <c r="D74">
        <v>2</v>
      </c>
      <c r="F74">
        <v>68</v>
      </c>
      <c r="G74" t="str">
        <f t="shared" si="5"/>
        <v/>
      </c>
      <c r="H74" t="str">
        <f t="shared" si="5"/>
        <v/>
      </c>
      <c r="I74" t="str">
        <f t="shared" si="5"/>
        <v/>
      </c>
      <c r="J74" t="str">
        <f t="shared" si="5"/>
        <v/>
      </c>
      <c r="K74" t="str">
        <f t="shared" si="5"/>
        <v/>
      </c>
      <c r="L74" t="str">
        <f t="shared" si="5"/>
        <v/>
      </c>
    </row>
    <row r="75" spans="1:12" x14ac:dyDescent="0.25">
      <c r="A75">
        <v>73</v>
      </c>
      <c r="B75" t="s">
        <v>113</v>
      </c>
      <c r="C75">
        <v>2</v>
      </c>
      <c r="D75">
        <v>2</v>
      </c>
      <c r="F75">
        <v>69</v>
      </c>
      <c r="G75" t="str">
        <f t="shared" si="5"/>
        <v/>
      </c>
      <c r="H75" t="str">
        <f t="shared" si="5"/>
        <v/>
      </c>
      <c r="I75" t="str">
        <f t="shared" si="5"/>
        <v/>
      </c>
      <c r="J75" t="str">
        <f t="shared" si="5"/>
        <v/>
      </c>
      <c r="K75" t="str">
        <f t="shared" si="5"/>
        <v/>
      </c>
      <c r="L75" t="str">
        <f t="shared" si="5"/>
        <v/>
      </c>
    </row>
    <row r="76" spans="1:12" x14ac:dyDescent="0.25">
      <c r="A76">
        <v>74</v>
      </c>
      <c r="B76" t="s">
        <v>114</v>
      </c>
      <c r="C76">
        <v>2</v>
      </c>
      <c r="D76">
        <v>2</v>
      </c>
      <c r="F76">
        <v>70</v>
      </c>
      <c r="G76" t="str">
        <f t="shared" si="5"/>
        <v/>
      </c>
      <c r="H76" t="str">
        <f t="shared" si="5"/>
        <v/>
      </c>
      <c r="I76" t="str">
        <f t="shared" si="5"/>
        <v/>
      </c>
      <c r="J76" t="str">
        <f t="shared" si="5"/>
        <v/>
      </c>
      <c r="K76" t="str">
        <f t="shared" si="5"/>
        <v/>
      </c>
      <c r="L76" t="str">
        <f t="shared" si="5"/>
        <v/>
      </c>
    </row>
    <row r="77" spans="1:12" x14ac:dyDescent="0.25">
      <c r="A77">
        <v>75</v>
      </c>
      <c r="B77" t="s">
        <v>115</v>
      </c>
      <c r="C77">
        <v>2</v>
      </c>
      <c r="D77">
        <v>2</v>
      </c>
      <c r="F77">
        <v>71</v>
      </c>
      <c r="G77" t="str">
        <f t="shared" si="5"/>
        <v/>
      </c>
      <c r="H77" t="str">
        <f t="shared" si="5"/>
        <v/>
      </c>
      <c r="I77" t="str">
        <f t="shared" si="5"/>
        <v/>
      </c>
      <c r="J77" t="str">
        <f t="shared" si="5"/>
        <v/>
      </c>
      <c r="K77" t="str">
        <f t="shared" si="5"/>
        <v/>
      </c>
      <c r="L77" t="str">
        <f t="shared" si="5"/>
        <v/>
      </c>
    </row>
    <row r="78" spans="1:12" x14ac:dyDescent="0.25">
      <c r="A78">
        <v>76</v>
      </c>
      <c r="B78" t="s">
        <v>116</v>
      </c>
      <c r="C78">
        <v>2</v>
      </c>
      <c r="D78">
        <v>2</v>
      </c>
      <c r="F78">
        <v>72</v>
      </c>
      <c r="G78" t="str">
        <f t="shared" si="5"/>
        <v/>
      </c>
      <c r="H78" t="str">
        <f t="shared" si="5"/>
        <v/>
      </c>
      <c r="I78" t="str">
        <f t="shared" si="5"/>
        <v/>
      </c>
      <c r="J78" t="str">
        <f t="shared" si="5"/>
        <v/>
      </c>
      <c r="K78" t="str">
        <f t="shared" si="5"/>
        <v/>
      </c>
      <c r="L78" t="str">
        <f t="shared" si="5"/>
        <v/>
      </c>
    </row>
    <row r="79" spans="1:12" x14ac:dyDescent="0.25">
      <c r="A79">
        <v>77</v>
      </c>
      <c r="B79" t="s">
        <v>117</v>
      </c>
      <c r="C79">
        <v>2</v>
      </c>
      <c r="D79">
        <v>2</v>
      </c>
      <c r="F79">
        <v>73</v>
      </c>
      <c r="G79" t="str">
        <f t="shared" si="5"/>
        <v/>
      </c>
      <c r="H79" t="str">
        <f t="shared" si="5"/>
        <v/>
      </c>
      <c r="I79" t="str">
        <f t="shared" si="5"/>
        <v/>
      </c>
      <c r="J79" t="str">
        <f t="shared" si="5"/>
        <v/>
      </c>
      <c r="K79" t="str">
        <f t="shared" si="5"/>
        <v/>
      </c>
      <c r="L79" t="str">
        <f t="shared" si="5"/>
        <v/>
      </c>
    </row>
    <row r="80" spans="1:12" x14ac:dyDescent="0.25">
      <c r="A80">
        <v>78</v>
      </c>
      <c r="B80" t="s">
        <v>118</v>
      </c>
      <c r="C80">
        <v>2</v>
      </c>
      <c r="D80">
        <v>2</v>
      </c>
      <c r="F80">
        <v>74</v>
      </c>
      <c r="G80" t="str">
        <f t="shared" si="5"/>
        <v/>
      </c>
      <c r="H80" t="str">
        <f t="shared" si="5"/>
        <v/>
      </c>
      <c r="I80" t="str">
        <f t="shared" si="5"/>
        <v/>
      </c>
      <c r="J80" t="str">
        <f t="shared" si="5"/>
        <v/>
      </c>
      <c r="K80" t="str">
        <f t="shared" si="5"/>
        <v/>
      </c>
      <c r="L80" t="str">
        <f t="shared" si="5"/>
        <v/>
      </c>
    </row>
    <row r="81" spans="1:12" x14ac:dyDescent="0.25">
      <c r="A81">
        <v>79</v>
      </c>
      <c r="B81" t="s">
        <v>119</v>
      </c>
      <c r="C81">
        <v>2</v>
      </c>
      <c r="D81">
        <v>2</v>
      </c>
      <c r="F81">
        <v>75</v>
      </c>
      <c r="G81" t="str">
        <f t="shared" si="5"/>
        <v/>
      </c>
      <c r="H81" t="str">
        <f t="shared" si="5"/>
        <v/>
      </c>
      <c r="I81" t="str">
        <f t="shared" si="5"/>
        <v/>
      </c>
      <c r="J81" t="str">
        <f t="shared" si="5"/>
        <v/>
      </c>
      <c r="K81" t="str">
        <f t="shared" si="5"/>
        <v/>
      </c>
      <c r="L81" t="str">
        <f t="shared" si="5"/>
        <v/>
      </c>
    </row>
    <row r="82" spans="1:12" x14ac:dyDescent="0.25">
      <c r="A82">
        <v>80</v>
      </c>
      <c r="B82" t="s">
        <v>120</v>
      </c>
      <c r="C82">
        <v>2</v>
      </c>
      <c r="D82">
        <v>2</v>
      </c>
      <c r="F82">
        <v>76</v>
      </c>
      <c r="G82" t="str">
        <f t="shared" si="5"/>
        <v/>
      </c>
      <c r="H82" t="str">
        <f t="shared" si="5"/>
        <v/>
      </c>
      <c r="I82" t="str">
        <f t="shared" si="5"/>
        <v/>
      </c>
      <c r="J82" t="str">
        <f t="shared" si="5"/>
        <v/>
      </c>
      <c r="K82" t="str">
        <f t="shared" si="5"/>
        <v/>
      </c>
      <c r="L82" t="str">
        <f t="shared" si="5"/>
        <v/>
      </c>
    </row>
    <row r="83" spans="1:12" x14ac:dyDescent="0.25">
      <c r="A83">
        <v>81</v>
      </c>
      <c r="B83" t="s">
        <v>121</v>
      </c>
      <c r="C83">
        <v>2</v>
      </c>
      <c r="D83">
        <v>2</v>
      </c>
      <c r="F83">
        <v>77</v>
      </c>
      <c r="G83" t="str">
        <f t="shared" si="5"/>
        <v/>
      </c>
      <c r="H83" t="str">
        <f t="shared" si="5"/>
        <v/>
      </c>
      <c r="I83" t="str">
        <f t="shared" si="5"/>
        <v/>
      </c>
      <c r="J83" t="str">
        <f t="shared" si="5"/>
        <v/>
      </c>
      <c r="K83" t="str">
        <f t="shared" si="5"/>
        <v/>
      </c>
      <c r="L83" t="str">
        <f t="shared" si="5"/>
        <v/>
      </c>
    </row>
    <row r="84" spans="1:12" x14ac:dyDescent="0.25">
      <c r="A84">
        <v>82</v>
      </c>
      <c r="B84" t="s">
        <v>122</v>
      </c>
      <c r="C84">
        <v>2</v>
      </c>
      <c r="D84">
        <v>2</v>
      </c>
      <c r="F84">
        <v>78</v>
      </c>
      <c r="G84" t="str">
        <f t="shared" si="5"/>
        <v/>
      </c>
      <c r="H84" t="str">
        <f t="shared" si="5"/>
        <v/>
      </c>
      <c r="I84" t="str">
        <f t="shared" si="5"/>
        <v/>
      </c>
      <c r="J84" t="str">
        <f t="shared" si="5"/>
        <v/>
      </c>
      <c r="K84" t="str">
        <f t="shared" si="5"/>
        <v/>
      </c>
      <c r="L84" t="str">
        <f t="shared" si="5"/>
        <v/>
      </c>
    </row>
    <row r="85" spans="1:12" x14ac:dyDescent="0.25">
      <c r="A85">
        <v>83</v>
      </c>
      <c r="B85" t="s">
        <v>123</v>
      </c>
      <c r="C85">
        <v>2</v>
      </c>
      <c r="D85">
        <v>2</v>
      </c>
      <c r="F85">
        <v>79</v>
      </c>
      <c r="G85" t="str">
        <f t="shared" si="5"/>
        <v/>
      </c>
      <c r="H85" t="str">
        <f t="shared" si="5"/>
        <v/>
      </c>
      <c r="I85" t="str">
        <f t="shared" si="5"/>
        <v/>
      </c>
      <c r="J85" t="str">
        <f t="shared" si="5"/>
        <v/>
      </c>
      <c r="K85" t="str">
        <f t="shared" si="5"/>
        <v/>
      </c>
      <c r="L85" t="str">
        <f t="shared" si="5"/>
        <v/>
      </c>
    </row>
    <row r="86" spans="1:12" x14ac:dyDescent="0.25">
      <c r="A86">
        <v>84</v>
      </c>
      <c r="B86" t="s">
        <v>124</v>
      </c>
      <c r="C86">
        <v>2</v>
      </c>
      <c r="D86">
        <v>2</v>
      </c>
      <c r="F86">
        <v>80</v>
      </c>
      <c r="G86" t="str">
        <f t="shared" si="5"/>
        <v/>
      </c>
      <c r="H86" t="str">
        <f t="shared" si="5"/>
        <v/>
      </c>
      <c r="I86" t="str">
        <f t="shared" si="5"/>
        <v/>
      </c>
      <c r="J86" t="str">
        <f t="shared" si="5"/>
        <v/>
      </c>
      <c r="K86" t="str">
        <f t="shared" si="5"/>
        <v/>
      </c>
      <c r="L86" t="str">
        <f t="shared" si="5"/>
        <v/>
      </c>
    </row>
    <row r="87" spans="1:12" x14ac:dyDescent="0.25">
      <c r="A87">
        <v>85</v>
      </c>
      <c r="B87" t="s">
        <v>125</v>
      </c>
      <c r="C87">
        <v>2</v>
      </c>
      <c r="D87">
        <v>2</v>
      </c>
      <c r="F87">
        <v>81</v>
      </c>
      <c r="G87" t="str">
        <f t="shared" ref="G87:L102" si="6">IF($F87&gt;G$6,"",INDEX($B:$B,MATCH(G$5,$D:$D,0)+$F87-1))</f>
        <v/>
      </c>
      <c r="H87" t="str">
        <f t="shared" si="6"/>
        <v/>
      </c>
      <c r="I87" t="str">
        <f t="shared" si="6"/>
        <v/>
      </c>
      <c r="J87" t="str">
        <f t="shared" si="6"/>
        <v/>
      </c>
      <c r="K87" t="str">
        <f t="shared" si="6"/>
        <v/>
      </c>
      <c r="L87" t="str">
        <f t="shared" si="6"/>
        <v/>
      </c>
    </row>
    <row r="88" spans="1:12" x14ac:dyDescent="0.25">
      <c r="A88">
        <v>86</v>
      </c>
      <c r="B88" t="s">
        <v>126</v>
      </c>
      <c r="C88">
        <v>2</v>
      </c>
      <c r="D88">
        <v>2</v>
      </c>
      <c r="F88">
        <v>82</v>
      </c>
      <c r="G88" t="str">
        <f t="shared" si="6"/>
        <v/>
      </c>
      <c r="H88" t="str">
        <f t="shared" si="6"/>
        <v/>
      </c>
      <c r="I88" t="str">
        <f t="shared" si="6"/>
        <v/>
      </c>
      <c r="J88" t="str">
        <f t="shared" si="6"/>
        <v/>
      </c>
      <c r="K88" t="str">
        <f t="shared" si="6"/>
        <v/>
      </c>
      <c r="L88" t="str">
        <f t="shared" si="6"/>
        <v/>
      </c>
    </row>
    <row r="89" spans="1:12" x14ac:dyDescent="0.25">
      <c r="A89">
        <v>87</v>
      </c>
      <c r="B89" t="s">
        <v>127</v>
      </c>
      <c r="C89">
        <v>2</v>
      </c>
      <c r="D89">
        <v>2</v>
      </c>
      <c r="F89">
        <v>83</v>
      </c>
      <c r="G89" t="str">
        <f t="shared" si="6"/>
        <v/>
      </c>
      <c r="H89" t="str">
        <f t="shared" si="6"/>
        <v/>
      </c>
      <c r="I89" t="str">
        <f t="shared" si="6"/>
        <v/>
      </c>
      <c r="J89" t="str">
        <f t="shared" si="6"/>
        <v/>
      </c>
      <c r="K89" t="str">
        <f t="shared" si="6"/>
        <v/>
      </c>
      <c r="L89" t="str">
        <f t="shared" si="6"/>
        <v/>
      </c>
    </row>
    <row r="90" spans="1:12" x14ac:dyDescent="0.25">
      <c r="A90">
        <v>88</v>
      </c>
      <c r="B90" t="s">
        <v>128</v>
      </c>
      <c r="C90">
        <v>2</v>
      </c>
      <c r="D90">
        <v>2</v>
      </c>
      <c r="F90">
        <v>84</v>
      </c>
      <c r="G90" t="str">
        <f t="shared" si="6"/>
        <v/>
      </c>
      <c r="H90" t="str">
        <f t="shared" si="6"/>
        <v/>
      </c>
      <c r="I90" t="str">
        <f t="shared" si="6"/>
        <v/>
      </c>
      <c r="J90" t="str">
        <f t="shared" si="6"/>
        <v/>
      </c>
      <c r="K90" t="str">
        <f t="shared" si="6"/>
        <v/>
      </c>
      <c r="L90" t="str">
        <f t="shared" si="6"/>
        <v/>
      </c>
    </row>
    <row r="91" spans="1:12" x14ac:dyDescent="0.25">
      <c r="A91">
        <v>89</v>
      </c>
      <c r="B91" t="s">
        <v>129</v>
      </c>
      <c r="C91">
        <v>2</v>
      </c>
      <c r="D91">
        <v>2</v>
      </c>
      <c r="F91">
        <v>85</v>
      </c>
      <c r="G91" t="str">
        <f t="shared" si="6"/>
        <v/>
      </c>
      <c r="H91" t="str">
        <f t="shared" si="6"/>
        <v/>
      </c>
      <c r="I91" t="str">
        <f t="shared" si="6"/>
        <v/>
      </c>
      <c r="J91" t="str">
        <f t="shared" si="6"/>
        <v/>
      </c>
      <c r="K91" t="str">
        <f t="shared" si="6"/>
        <v/>
      </c>
      <c r="L91" t="str">
        <f t="shared" si="6"/>
        <v/>
      </c>
    </row>
    <row r="92" spans="1:12" x14ac:dyDescent="0.25">
      <c r="A92">
        <v>90</v>
      </c>
      <c r="B92" t="s">
        <v>130</v>
      </c>
      <c r="C92">
        <v>2</v>
      </c>
      <c r="D92">
        <v>2</v>
      </c>
      <c r="F92">
        <v>86</v>
      </c>
      <c r="G92" t="str">
        <f t="shared" si="6"/>
        <v/>
      </c>
      <c r="H92" t="str">
        <f t="shared" si="6"/>
        <v/>
      </c>
      <c r="I92" t="str">
        <f t="shared" si="6"/>
        <v/>
      </c>
      <c r="J92" t="str">
        <f t="shared" si="6"/>
        <v/>
      </c>
      <c r="K92" t="str">
        <f t="shared" si="6"/>
        <v/>
      </c>
      <c r="L92" t="str">
        <f t="shared" si="6"/>
        <v/>
      </c>
    </row>
    <row r="93" spans="1:12" x14ac:dyDescent="0.25">
      <c r="A93">
        <v>91</v>
      </c>
      <c r="B93" t="s">
        <v>131</v>
      </c>
      <c r="C93">
        <v>2</v>
      </c>
      <c r="D93">
        <v>2</v>
      </c>
      <c r="F93">
        <v>87</v>
      </c>
      <c r="G93" t="str">
        <f t="shared" si="6"/>
        <v/>
      </c>
      <c r="H93" t="str">
        <f t="shared" si="6"/>
        <v/>
      </c>
      <c r="I93" t="str">
        <f t="shared" si="6"/>
        <v/>
      </c>
      <c r="J93" t="str">
        <f t="shared" si="6"/>
        <v/>
      </c>
      <c r="K93" t="str">
        <f t="shared" si="6"/>
        <v/>
      </c>
      <c r="L93" t="str">
        <f t="shared" si="6"/>
        <v/>
      </c>
    </row>
    <row r="94" spans="1:12" x14ac:dyDescent="0.25">
      <c r="A94">
        <v>92</v>
      </c>
      <c r="B94" t="s">
        <v>132</v>
      </c>
      <c r="C94">
        <v>3</v>
      </c>
      <c r="D94">
        <v>3</v>
      </c>
      <c r="F94">
        <v>88</v>
      </c>
      <c r="G94" t="str">
        <f t="shared" si="6"/>
        <v/>
      </c>
      <c r="H94" t="str">
        <f t="shared" si="6"/>
        <v/>
      </c>
      <c r="I94" t="str">
        <f t="shared" si="6"/>
        <v/>
      </c>
      <c r="J94" t="str">
        <f t="shared" si="6"/>
        <v/>
      </c>
      <c r="K94" t="str">
        <f t="shared" si="6"/>
        <v/>
      </c>
      <c r="L94" t="str">
        <f t="shared" si="6"/>
        <v/>
      </c>
    </row>
    <row r="95" spans="1:12" x14ac:dyDescent="0.25">
      <c r="A95">
        <v>93</v>
      </c>
      <c r="B95" t="s">
        <v>132</v>
      </c>
      <c r="C95">
        <v>3</v>
      </c>
      <c r="D95">
        <v>4</v>
      </c>
      <c r="F95">
        <v>89</v>
      </c>
      <c r="G95" t="str">
        <f t="shared" si="6"/>
        <v/>
      </c>
      <c r="H95" t="str">
        <f t="shared" si="6"/>
        <v/>
      </c>
      <c r="I95" t="str">
        <f t="shared" si="6"/>
        <v/>
      </c>
      <c r="J95" t="str">
        <f t="shared" si="6"/>
        <v/>
      </c>
      <c r="K95" t="str">
        <f t="shared" si="6"/>
        <v/>
      </c>
      <c r="L95" t="str">
        <f t="shared" si="6"/>
        <v/>
      </c>
    </row>
    <row r="96" spans="1:12" x14ac:dyDescent="0.25">
      <c r="A96">
        <v>94</v>
      </c>
      <c r="B96" t="s">
        <v>132</v>
      </c>
      <c r="C96">
        <v>3</v>
      </c>
      <c r="D96">
        <v>5</v>
      </c>
      <c r="F96">
        <v>90</v>
      </c>
      <c r="G96" t="str">
        <f t="shared" si="6"/>
        <v/>
      </c>
      <c r="H96" t="str">
        <f t="shared" si="6"/>
        <v/>
      </c>
      <c r="I96" t="str">
        <f t="shared" si="6"/>
        <v/>
      </c>
      <c r="J96" t="str">
        <f t="shared" si="6"/>
        <v/>
      </c>
      <c r="K96" t="str">
        <f t="shared" si="6"/>
        <v/>
      </c>
      <c r="L96" t="str">
        <f t="shared" si="6"/>
        <v/>
      </c>
    </row>
    <row r="97" spans="1:12" x14ac:dyDescent="0.25">
      <c r="A97">
        <v>95</v>
      </c>
      <c r="B97" t="s">
        <v>132</v>
      </c>
      <c r="C97">
        <v>3</v>
      </c>
      <c r="D97">
        <v>6</v>
      </c>
      <c r="F97">
        <v>91</v>
      </c>
      <c r="G97" t="str">
        <f t="shared" si="6"/>
        <v/>
      </c>
      <c r="H97" t="str">
        <f t="shared" si="6"/>
        <v/>
      </c>
      <c r="I97" t="str">
        <f t="shared" si="6"/>
        <v/>
      </c>
      <c r="J97" t="str">
        <f t="shared" si="6"/>
        <v/>
      </c>
      <c r="K97" t="str">
        <f t="shared" si="6"/>
        <v/>
      </c>
      <c r="L97" t="str">
        <f t="shared" si="6"/>
        <v/>
      </c>
    </row>
    <row r="98" spans="1:12" x14ac:dyDescent="0.25">
      <c r="A98">
        <v>96</v>
      </c>
      <c r="B98" t="s">
        <v>133</v>
      </c>
      <c r="C98">
        <v>3</v>
      </c>
      <c r="D98">
        <v>6</v>
      </c>
      <c r="F98">
        <v>92</v>
      </c>
      <c r="G98" t="str">
        <f t="shared" si="6"/>
        <v/>
      </c>
      <c r="H98" t="str">
        <f t="shared" si="6"/>
        <v/>
      </c>
      <c r="I98" t="str">
        <f t="shared" si="6"/>
        <v/>
      </c>
      <c r="J98" t="str">
        <f t="shared" si="6"/>
        <v/>
      </c>
      <c r="K98" t="str">
        <f t="shared" si="6"/>
        <v/>
      </c>
      <c r="L98" t="str">
        <f t="shared" si="6"/>
        <v/>
      </c>
    </row>
    <row r="99" spans="1:12" x14ac:dyDescent="0.25">
      <c r="A99">
        <v>97</v>
      </c>
      <c r="B99" t="s">
        <v>132</v>
      </c>
      <c r="C99">
        <v>3</v>
      </c>
      <c r="D99">
        <v>7</v>
      </c>
      <c r="F99">
        <v>93</v>
      </c>
      <c r="G99" t="str">
        <f t="shared" si="6"/>
        <v/>
      </c>
      <c r="H99" t="str">
        <f t="shared" si="6"/>
        <v/>
      </c>
      <c r="I99" t="str">
        <f t="shared" si="6"/>
        <v/>
      </c>
      <c r="J99" t="str">
        <f t="shared" si="6"/>
        <v/>
      </c>
      <c r="K99" t="str">
        <f t="shared" si="6"/>
        <v/>
      </c>
      <c r="L99" t="str">
        <f t="shared" si="6"/>
        <v/>
      </c>
    </row>
    <row r="100" spans="1:12" x14ac:dyDescent="0.25">
      <c r="A100">
        <v>98</v>
      </c>
      <c r="B100" t="s">
        <v>132</v>
      </c>
      <c r="C100">
        <v>3</v>
      </c>
      <c r="D100">
        <v>8</v>
      </c>
      <c r="F100">
        <v>94</v>
      </c>
      <c r="G100" t="str">
        <f t="shared" si="6"/>
        <v/>
      </c>
      <c r="H100" t="str">
        <f t="shared" si="6"/>
        <v/>
      </c>
      <c r="I100" t="str">
        <f t="shared" si="6"/>
        <v/>
      </c>
      <c r="J100" t="str">
        <f t="shared" si="6"/>
        <v/>
      </c>
      <c r="K100" t="str">
        <f t="shared" si="6"/>
        <v/>
      </c>
      <c r="L100" t="str">
        <f t="shared" si="6"/>
        <v/>
      </c>
    </row>
    <row r="101" spans="1:12" x14ac:dyDescent="0.25">
      <c r="A101">
        <v>99</v>
      </c>
      <c r="B101" t="s">
        <v>132</v>
      </c>
      <c r="C101">
        <v>3</v>
      </c>
      <c r="D101">
        <v>9</v>
      </c>
      <c r="F101">
        <v>95</v>
      </c>
      <c r="G101" t="str">
        <f t="shared" si="6"/>
        <v/>
      </c>
      <c r="H101" t="str">
        <f t="shared" si="6"/>
        <v/>
      </c>
      <c r="I101" t="str">
        <f t="shared" si="6"/>
        <v/>
      </c>
      <c r="J101" t="str">
        <f t="shared" si="6"/>
        <v/>
      </c>
      <c r="K101" t="str">
        <f t="shared" si="6"/>
        <v/>
      </c>
      <c r="L101" t="str">
        <f t="shared" si="6"/>
        <v/>
      </c>
    </row>
    <row r="102" spans="1:12" x14ac:dyDescent="0.25">
      <c r="A102">
        <v>100</v>
      </c>
      <c r="B102" t="s">
        <v>132</v>
      </c>
      <c r="C102">
        <v>3</v>
      </c>
      <c r="D102">
        <v>10</v>
      </c>
      <c r="F102">
        <v>96</v>
      </c>
      <c r="G102" t="str">
        <f t="shared" si="6"/>
        <v/>
      </c>
      <c r="H102" t="str">
        <f t="shared" si="6"/>
        <v/>
      </c>
      <c r="I102" t="str">
        <f t="shared" si="6"/>
        <v/>
      </c>
      <c r="J102" t="str">
        <f t="shared" si="6"/>
        <v/>
      </c>
      <c r="K102" t="str">
        <f t="shared" si="6"/>
        <v/>
      </c>
      <c r="L102" t="str">
        <f t="shared" si="6"/>
        <v/>
      </c>
    </row>
    <row r="103" spans="1:12" x14ac:dyDescent="0.25">
      <c r="A103">
        <v>101</v>
      </c>
      <c r="B103" t="s">
        <v>132</v>
      </c>
      <c r="C103">
        <v>3</v>
      </c>
      <c r="D103">
        <v>11</v>
      </c>
      <c r="F103">
        <v>97</v>
      </c>
      <c r="G103" t="str">
        <f t="shared" ref="G103:L118" si="7">IF($F103&gt;G$6,"",INDEX($B:$B,MATCH(G$5,$D:$D,0)+$F103-1))</f>
        <v/>
      </c>
      <c r="H103" t="str">
        <f t="shared" si="7"/>
        <v/>
      </c>
      <c r="I103" t="str">
        <f t="shared" si="7"/>
        <v/>
      </c>
      <c r="J103" t="str">
        <f t="shared" si="7"/>
        <v/>
      </c>
      <c r="K103" t="str">
        <f t="shared" si="7"/>
        <v/>
      </c>
      <c r="L103" t="str">
        <f t="shared" si="7"/>
        <v/>
      </c>
    </row>
    <row r="104" spans="1:12" x14ac:dyDescent="0.25">
      <c r="A104">
        <v>102</v>
      </c>
      <c r="B104" t="s">
        <v>132</v>
      </c>
      <c r="C104">
        <v>3</v>
      </c>
      <c r="D104">
        <v>12</v>
      </c>
      <c r="F104">
        <v>98</v>
      </c>
      <c r="G104" t="str">
        <f t="shared" si="7"/>
        <v/>
      </c>
      <c r="H104" t="str">
        <f t="shared" si="7"/>
        <v/>
      </c>
      <c r="I104" t="str">
        <f t="shared" si="7"/>
        <v/>
      </c>
      <c r="J104" t="str">
        <f t="shared" si="7"/>
        <v/>
      </c>
      <c r="K104" t="str">
        <f t="shared" si="7"/>
        <v/>
      </c>
      <c r="L104" t="str">
        <f t="shared" si="7"/>
        <v/>
      </c>
    </row>
    <row r="105" spans="1:12" x14ac:dyDescent="0.25">
      <c r="A105">
        <v>103</v>
      </c>
      <c r="B105" t="s">
        <v>132</v>
      </c>
      <c r="C105">
        <v>3</v>
      </c>
      <c r="D105">
        <v>13</v>
      </c>
      <c r="F105">
        <v>99</v>
      </c>
      <c r="G105" t="str">
        <f t="shared" si="7"/>
        <v/>
      </c>
      <c r="H105" t="str">
        <f t="shared" si="7"/>
        <v/>
      </c>
      <c r="I105" t="str">
        <f t="shared" si="7"/>
        <v/>
      </c>
      <c r="J105" t="str">
        <f t="shared" si="7"/>
        <v/>
      </c>
      <c r="K105" t="str">
        <f t="shared" si="7"/>
        <v/>
      </c>
      <c r="L105" t="str">
        <f t="shared" si="7"/>
        <v/>
      </c>
    </row>
    <row r="106" spans="1:12" x14ac:dyDescent="0.25">
      <c r="A106">
        <v>104</v>
      </c>
      <c r="B106" t="s">
        <v>132</v>
      </c>
      <c r="C106">
        <v>3</v>
      </c>
      <c r="D106">
        <v>14</v>
      </c>
      <c r="F106">
        <v>100</v>
      </c>
      <c r="G106" t="str">
        <f t="shared" si="7"/>
        <v/>
      </c>
      <c r="H106" t="str">
        <f t="shared" si="7"/>
        <v/>
      </c>
      <c r="I106" t="str">
        <f t="shared" si="7"/>
        <v/>
      </c>
      <c r="J106" t="str">
        <f t="shared" si="7"/>
        <v/>
      </c>
      <c r="K106" t="str">
        <f t="shared" si="7"/>
        <v/>
      </c>
      <c r="L106" t="str">
        <f t="shared" si="7"/>
        <v/>
      </c>
    </row>
    <row r="107" spans="1:12" x14ac:dyDescent="0.25">
      <c r="A107">
        <v>105</v>
      </c>
      <c r="B107" t="s">
        <v>132</v>
      </c>
      <c r="C107">
        <v>3</v>
      </c>
      <c r="D107">
        <v>15</v>
      </c>
      <c r="F107">
        <v>101</v>
      </c>
      <c r="G107" t="str">
        <f t="shared" si="7"/>
        <v/>
      </c>
      <c r="H107" t="str">
        <f t="shared" si="7"/>
        <v/>
      </c>
      <c r="I107" t="str">
        <f t="shared" si="7"/>
        <v/>
      </c>
      <c r="J107" t="str">
        <f t="shared" si="7"/>
        <v/>
      </c>
      <c r="K107" t="str">
        <f t="shared" si="7"/>
        <v/>
      </c>
      <c r="L107" t="str">
        <f t="shared" si="7"/>
        <v/>
      </c>
    </row>
    <row r="108" spans="1:12" x14ac:dyDescent="0.25">
      <c r="A108">
        <v>106</v>
      </c>
      <c r="B108" t="s">
        <v>132</v>
      </c>
      <c r="C108">
        <v>3</v>
      </c>
      <c r="D108">
        <v>16</v>
      </c>
      <c r="F108">
        <v>102</v>
      </c>
      <c r="G108" t="str">
        <f t="shared" si="7"/>
        <v/>
      </c>
      <c r="H108" t="str">
        <f t="shared" si="7"/>
        <v/>
      </c>
      <c r="I108" t="str">
        <f t="shared" si="7"/>
        <v/>
      </c>
      <c r="J108" t="str">
        <f t="shared" si="7"/>
        <v/>
      </c>
      <c r="K108" t="str">
        <f t="shared" si="7"/>
        <v/>
      </c>
      <c r="L108" t="str">
        <f t="shared" si="7"/>
        <v/>
      </c>
    </row>
    <row r="109" spans="1:12" x14ac:dyDescent="0.25">
      <c r="A109">
        <v>107</v>
      </c>
      <c r="B109" t="s">
        <v>132</v>
      </c>
      <c r="C109">
        <v>3</v>
      </c>
      <c r="D109">
        <v>17</v>
      </c>
      <c r="F109">
        <v>103</v>
      </c>
      <c r="G109" t="str">
        <f t="shared" si="7"/>
        <v/>
      </c>
      <c r="H109" t="str">
        <f t="shared" si="7"/>
        <v/>
      </c>
      <c r="I109" t="str">
        <f t="shared" si="7"/>
        <v/>
      </c>
      <c r="J109" t="str">
        <f t="shared" si="7"/>
        <v/>
      </c>
      <c r="K109" t="str">
        <f t="shared" si="7"/>
        <v/>
      </c>
      <c r="L109" t="str">
        <f t="shared" si="7"/>
        <v/>
      </c>
    </row>
    <row r="110" spans="1:12" x14ac:dyDescent="0.25">
      <c r="A110">
        <v>108</v>
      </c>
      <c r="B110" t="s">
        <v>132</v>
      </c>
      <c r="C110">
        <v>3</v>
      </c>
      <c r="D110" s="22">
        <v>18</v>
      </c>
      <c r="F110">
        <v>104</v>
      </c>
      <c r="G110" t="str">
        <f t="shared" si="7"/>
        <v/>
      </c>
      <c r="H110" t="str">
        <f t="shared" si="7"/>
        <v/>
      </c>
      <c r="I110" t="str">
        <f t="shared" si="7"/>
        <v/>
      </c>
      <c r="J110" t="str">
        <f t="shared" si="7"/>
        <v/>
      </c>
      <c r="K110" t="str">
        <f t="shared" si="7"/>
        <v/>
      </c>
      <c r="L110" t="str">
        <f t="shared" si="7"/>
        <v/>
      </c>
    </row>
    <row r="111" spans="1:12" x14ac:dyDescent="0.25">
      <c r="A111">
        <v>109</v>
      </c>
      <c r="B111" t="s">
        <v>133</v>
      </c>
      <c r="C111">
        <v>3</v>
      </c>
      <c r="D111">
        <v>19</v>
      </c>
      <c r="F111">
        <v>105</v>
      </c>
      <c r="G111" t="str">
        <f t="shared" si="7"/>
        <v/>
      </c>
      <c r="H111" t="str">
        <f t="shared" si="7"/>
        <v/>
      </c>
      <c r="I111" t="str">
        <f t="shared" si="7"/>
        <v/>
      </c>
      <c r="J111" t="str">
        <f t="shared" si="7"/>
        <v/>
      </c>
      <c r="K111" t="str">
        <f t="shared" si="7"/>
        <v/>
      </c>
      <c r="L111" t="str">
        <f t="shared" si="7"/>
        <v/>
      </c>
    </row>
    <row r="112" spans="1:12" x14ac:dyDescent="0.25">
      <c r="A112">
        <v>110</v>
      </c>
      <c r="B112" t="s">
        <v>133</v>
      </c>
      <c r="C112">
        <v>3</v>
      </c>
      <c r="D112">
        <v>20</v>
      </c>
      <c r="F112">
        <v>106</v>
      </c>
      <c r="G112" t="str">
        <f t="shared" si="7"/>
        <v/>
      </c>
      <c r="H112" t="str">
        <f t="shared" si="7"/>
        <v/>
      </c>
      <c r="I112" t="str">
        <f t="shared" si="7"/>
        <v/>
      </c>
      <c r="J112" t="str">
        <f t="shared" si="7"/>
        <v/>
      </c>
      <c r="K112" t="str">
        <f t="shared" si="7"/>
        <v/>
      </c>
      <c r="L112" t="str">
        <f t="shared" si="7"/>
        <v/>
      </c>
    </row>
    <row r="113" spans="1:12" x14ac:dyDescent="0.25">
      <c r="A113">
        <v>111</v>
      </c>
      <c r="B113" t="s">
        <v>133</v>
      </c>
      <c r="C113">
        <v>3</v>
      </c>
      <c r="D113">
        <v>21</v>
      </c>
      <c r="F113">
        <v>107</v>
      </c>
      <c r="G113" t="str">
        <f t="shared" si="7"/>
        <v/>
      </c>
      <c r="H113" t="str">
        <f t="shared" si="7"/>
        <v/>
      </c>
      <c r="I113" t="str">
        <f t="shared" si="7"/>
        <v/>
      </c>
      <c r="J113" t="str">
        <f t="shared" si="7"/>
        <v/>
      </c>
      <c r="K113" t="str">
        <f t="shared" si="7"/>
        <v/>
      </c>
      <c r="L113" t="str">
        <f t="shared" si="7"/>
        <v/>
      </c>
    </row>
    <row r="114" spans="1:12" x14ac:dyDescent="0.25">
      <c r="A114">
        <v>112</v>
      </c>
      <c r="B114" t="s">
        <v>133</v>
      </c>
      <c r="C114">
        <v>3</v>
      </c>
      <c r="D114">
        <v>22</v>
      </c>
      <c r="F114">
        <v>108</v>
      </c>
      <c r="G114" t="str">
        <f t="shared" si="7"/>
        <v/>
      </c>
      <c r="H114" t="str">
        <f t="shared" si="7"/>
        <v/>
      </c>
      <c r="I114" t="str">
        <f t="shared" si="7"/>
        <v/>
      </c>
      <c r="J114" t="str">
        <f t="shared" si="7"/>
        <v/>
      </c>
      <c r="K114" t="str">
        <f t="shared" si="7"/>
        <v/>
      </c>
      <c r="L114" t="str">
        <f t="shared" si="7"/>
        <v/>
      </c>
    </row>
    <row r="115" spans="1:12" x14ac:dyDescent="0.25">
      <c r="A115">
        <v>113</v>
      </c>
      <c r="B115" t="s">
        <v>132</v>
      </c>
      <c r="C115">
        <v>3</v>
      </c>
      <c r="D115">
        <v>23</v>
      </c>
      <c r="F115">
        <v>109</v>
      </c>
      <c r="G115" t="str">
        <f t="shared" si="7"/>
        <v/>
      </c>
      <c r="H115" t="str">
        <f t="shared" si="7"/>
        <v/>
      </c>
      <c r="I115" t="str">
        <f t="shared" si="7"/>
        <v/>
      </c>
      <c r="J115" t="str">
        <f t="shared" si="7"/>
        <v/>
      </c>
      <c r="K115" t="str">
        <f t="shared" si="7"/>
        <v/>
      </c>
      <c r="L115" t="str">
        <f t="shared" si="7"/>
        <v/>
      </c>
    </row>
    <row r="116" spans="1:12" x14ac:dyDescent="0.25">
      <c r="A116">
        <v>114</v>
      </c>
      <c r="B116" t="s">
        <v>132</v>
      </c>
      <c r="C116">
        <v>3</v>
      </c>
      <c r="D116">
        <v>24</v>
      </c>
      <c r="F116">
        <v>110</v>
      </c>
      <c r="G116" t="str">
        <f t="shared" si="7"/>
        <v/>
      </c>
      <c r="H116" t="str">
        <f t="shared" si="7"/>
        <v/>
      </c>
      <c r="I116" t="str">
        <f t="shared" si="7"/>
        <v/>
      </c>
      <c r="J116" t="str">
        <f t="shared" si="7"/>
        <v/>
      </c>
      <c r="K116" t="str">
        <f t="shared" si="7"/>
        <v/>
      </c>
      <c r="L116" t="str">
        <f t="shared" si="7"/>
        <v/>
      </c>
    </row>
    <row r="117" spans="1:12" x14ac:dyDescent="0.25">
      <c r="A117">
        <v>115</v>
      </c>
      <c r="B117" t="s">
        <v>132</v>
      </c>
      <c r="C117">
        <v>3</v>
      </c>
      <c r="D117">
        <v>25</v>
      </c>
      <c r="F117">
        <v>111</v>
      </c>
      <c r="G117" t="str">
        <f t="shared" si="7"/>
        <v/>
      </c>
      <c r="H117" t="str">
        <f t="shared" si="7"/>
        <v/>
      </c>
      <c r="I117" t="str">
        <f t="shared" si="7"/>
        <v/>
      </c>
      <c r="J117" t="str">
        <f t="shared" si="7"/>
        <v/>
      </c>
      <c r="K117" t="str">
        <f t="shared" si="7"/>
        <v/>
      </c>
      <c r="L117" t="str">
        <f t="shared" si="7"/>
        <v/>
      </c>
    </row>
    <row r="118" spans="1:12" x14ac:dyDescent="0.25">
      <c r="A118">
        <v>116</v>
      </c>
      <c r="B118" t="s">
        <v>133</v>
      </c>
      <c r="C118">
        <v>3</v>
      </c>
      <c r="D118">
        <v>25</v>
      </c>
      <c r="F118">
        <v>112</v>
      </c>
      <c r="G118" t="str">
        <f t="shared" si="7"/>
        <v/>
      </c>
      <c r="H118" t="str">
        <f t="shared" si="7"/>
        <v/>
      </c>
      <c r="I118" t="str">
        <f t="shared" si="7"/>
        <v/>
      </c>
      <c r="J118" t="str">
        <f t="shared" si="7"/>
        <v/>
      </c>
      <c r="K118" t="str">
        <f t="shared" si="7"/>
        <v/>
      </c>
      <c r="L118" t="str">
        <f t="shared" si="7"/>
        <v/>
      </c>
    </row>
    <row r="119" spans="1:12" x14ac:dyDescent="0.25">
      <c r="A119">
        <v>117</v>
      </c>
      <c r="B119" t="s">
        <v>132</v>
      </c>
      <c r="C119">
        <v>3</v>
      </c>
      <c r="D119">
        <v>26</v>
      </c>
      <c r="F119">
        <v>113</v>
      </c>
      <c r="G119" t="str">
        <f t="shared" ref="G119:L134" si="8">IF($F119&gt;G$6,"",INDEX($B:$B,MATCH(G$5,$D:$D,0)+$F119-1))</f>
        <v/>
      </c>
      <c r="H119" t="str">
        <f t="shared" si="8"/>
        <v/>
      </c>
      <c r="I119" t="str">
        <f t="shared" si="8"/>
        <v/>
      </c>
      <c r="J119" t="str">
        <f t="shared" si="8"/>
        <v/>
      </c>
      <c r="K119" t="str">
        <f t="shared" si="8"/>
        <v/>
      </c>
      <c r="L119" t="str">
        <f t="shared" si="8"/>
        <v/>
      </c>
    </row>
    <row r="120" spans="1:12" x14ac:dyDescent="0.25">
      <c r="A120">
        <v>118</v>
      </c>
      <c r="B120" t="s">
        <v>132</v>
      </c>
      <c r="C120">
        <v>3</v>
      </c>
      <c r="D120">
        <v>27</v>
      </c>
      <c r="F120">
        <v>114</v>
      </c>
      <c r="G120" t="str">
        <f t="shared" si="8"/>
        <v/>
      </c>
      <c r="H120" t="str">
        <f t="shared" si="8"/>
        <v/>
      </c>
      <c r="I120" t="str">
        <f t="shared" si="8"/>
        <v/>
      </c>
      <c r="J120" t="str">
        <f t="shared" si="8"/>
        <v/>
      </c>
      <c r="K120" t="str">
        <f t="shared" si="8"/>
        <v/>
      </c>
      <c r="L120" t="str">
        <f t="shared" si="8"/>
        <v/>
      </c>
    </row>
    <row r="121" spans="1:12" x14ac:dyDescent="0.25">
      <c r="A121">
        <v>119</v>
      </c>
      <c r="B121" t="s">
        <v>132</v>
      </c>
      <c r="C121">
        <v>3</v>
      </c>
      <c r="D121">
        <v>28</v>
      </c>
      <c r="F121">
        <v>115</v>
      </c>
      <c r="G121" t="str">
        <f t="shared" si="8"/>
        <v/>
      </c>
      <c r="H121" t="str">
        <f t="shared" si="8"/>
        <v/>
      </c>
      <c r="I121" t="str">
        <f t="shared" si="8"/>
        <v/>
      </c>
      <c r="J121" t="str">
        <f t="shared" si="8"/>
        <v/>
      </c>
      <c r="K121" t="str">
        <f t="shared" si="8"/>
        <v/>
      </c>
      <c r="L121" t="str">
        <f t="shared" si="8"/>
        <v/>
      </c>
    </row>
    <row r="122" spans="1:12" x14ac:dyDescent="0.25">
      <c r="A122">
        <v>120</v>
      </c>
      <c r="B122" t="s">
        <v>132</v>
      </c>
      <c r="C122">
        <v>3</v>
      </c>
      <c r="D122">
        <v>29</v>
      </c>
      <c r="F122">
        <v>116</v>
      </c>
      <c r="G122" t="str">
        <f t="shared" si="8"/>
        <v/>
      </c>
      <c r="H122" t="str">
        <f t="shared" si="8"/>
        <v/>
      </c>
      <c r="I122" t="str">
        <f t="shared" si="8"/>
        <v/>
      </c>
      <c r="J122" t="str">
        <f t="shared" si="8"/>
        <v/>
      </c>
      <c r="K122" t="str">
        <f t="shared" si="8"/>
        <v/>
      </c>
      <c r="L122" t="str">
        <f t="shared" si="8"/>
        <v/>
      </c>
    </row>
    <row r="123" spans="1:12" x14ac:dyDescent="0.25">
      <c r="A123">
        <v>121</v>
      </c>
      <c r="B123" t="s">
        <v>132</v>
      </c>
      <c r="C123">
        <v>3</v>
      </c>
      <c r="D123">
        <v>30</v>
      </c>
      <c r="F123">
        <v>117</v>
      </c>
      <c r="G123" t="str">
        <f t="shared" si="8"/>
        <v/>
      </c>
      <c r="H123" t="str">
        <f t="shared" si="8"/>
        <v/>
      </c>
      <c r="I123" t="str">
        <f t="shared" si="8"/>
        <v/>
      </c>
      <c r="J123" t="str">
        <f t="shared" si="8"/>
        <v/>
      </c>
      <c r="K123" t="str">
        <f t="shared" si="8"/>
        <v/>
      </c>
      <c r="L123" t="str">
        <f t="shared" si="8"/>
        <v/>
      </c>
    </row>
    <row r="124" spans="1:12" x14ac:dyDescent="0.25">
      <c r="A124">
        <v>122</v>
      </c>
      <c r="B124" t="s">
        <v>133</v>
      </c>
      <c r="C124">
        <v>3</v>
      </c>
      <c r="D124">
        <v>31</v>
      </c>
      <c r="F124">
        <v>118</v>
      </c>
      <c r="G124" t="str">
        <f t="shared" si="8"/>
        <v/>
      </c>
      <c r="H124" t="str">
        <f t="shared" si="8"/>
        <v/>
      </c>
      <c r="I124" t="str">
        <f t="shared" si="8"/>
        <v/>
      </c>
      <c r="J124" t="str">
        <f t="shared" si="8"/>
        <v/>
      </c>
      <c r="K124" t="str">
        <f t="shared" si="8"/>
        <v/>
      </c>
      <c r="L124" t="str">
        <f t="shared" si="8"/>
        <v/>
      </c>
    </row>
    <row r="125" spans="1:12" x14ac:dyDescent="0.25">
      <c r="A125">
        <v>123</v>
      </c>
      <c r="B125" t="s">
        <v>132</v>
      </c>
      <c r="C125">
        <v>3</v>
      </c>
      <c r="D125">
        <v>32</v>
      </c>
      <c r="F125">
        <v>119</v>
      </c>
      <c r="G125" t="str">
        <f t="shared" si="8"/>
        <v/>
      </c>
      <c r="H125" t="str">
        <f t="shared" si="8"/>
        <v/>
      </c>
      <c r="I125" t="str">
        <f t="shared" si="8"/>
        <v/>
      </c>
      <c r="J125" t="str">
        <f t="shared" si="8"/>
        <v/>
      </c>
      <c r="K125" t="str">
        <f t="shared" si="8"/>
        <v/>
      </c>
      <c r="L125" t="str">
        <f t="shared" si="8"/>
        <v/>
      </c>
    </row>
    <row r="126" spans="1:12" x14ac:dyDescent="0.25">
      <c r="A126">
        <v>124</v>
      </c>
      <c r="B126" t="s">
        <v>132</v>
      </c>
      <c r="C126">
        <v>3</v>
      </c>
      <c r="D126">
        <v>33</v>
      </c>
      <c r="F126">
        <v>120</v>
      </c>
      <c r="G126" t="str">
        <f t="shared" si="8"/>
        <v/>
      </c>
      <c r="H126" t="str">
        <f t="shared" si="8"/>
        <v/>
      </c>
      <c r="I126" t="str">
        <f t="shared" si="8"/>
        <v/>
      </c>
      <c r="J126" t="str">
        <f t="shared" si="8"/>
        <v/>
      </c>
      <c r="K126" t="str">
        <f t="shared" si="8"/>
        <v/>
      </c>
      <c r="L126" t="str">
        <f t="shared" si="8"/>
        <v/>
      </c>
    </row>
    <row r="127" spans="1:12" x14ac:dyDescent="0.25">
      <c r="A127">
        <v>125</v>
      </c>
      <c r="B127" t="s">
        <v>132</v>
      </c>
      <c r="C127">
        <v>3</v>
      </c>
      <c r="D127">
        <v>34</v>
      </c>
      <c r="F127">
        <v>121</v>
      </c>
      <c r="G127" t="str">
        <f t="shared" si="8"/>
        <v/>
      </c>
      <c r="H127" t="str">
        <f t="shared" si="8"/>
        <v/>
      </c>
      <c r="I127" t="str">
        <f t="shared" si="8"/>
        <v/>
      </c>
      <c r="J127" t="str">
        <f t="shared" si="8"/>
        <v/>
      </c>
      <c r="K127" t="str">
        <f t="shared" si="8"/>
        <v/>
      </c>
      <c r="L127" t="str">
        <f t="shared" si="8"/>
        <v/>
      </c>
    </row>
    <row r="128" spans="1:12" x14ac:dyDescent="0.25">
      <c r="A128">
        <v>126</v>
      </c>
      <c r="B128" t="s">
        <v>132</v>
      </c>
      <c r="C128">
        <v>3</v>
      </c>
      <c r="D128">
        <v>35</v>
      </c>
      <c r="F128">
        <v>122</v>
      </c>
      <c r="G128" t="str">
        <f t="shared" si="8"/>
        <v/>
      </c>
      <c r="H128" t="str">
        <f t="shared" si="8"/>
        <v/>
      </c>
      <c r="I128" t="str">
        <f t="shared" si="8"/>
        <v/>
      </c>
      <c r="J128" t="str">
        <f t="shared" si="8"/>
        <v/>
      </c>
      <c r="K128" t="str">
        <f t="shared" si="8"/>
        <v/>
      </c>
      <c r="L128" t="str">
        <f t="shared" si="8"/>
        <v/>
      </c>
    </row>
    <row r="129" spans="1:12" x14ac:dyDescent="0.25">
      <c r="A129">
        <v>127</v>
      </c>
      <c r="B129" t="s">
        <v>132</v>
      </c>
      <c r="C129">
        <v>3</v>
      </c>
      <c r="D129">
        <v>36</v>
      </c>
      <c r="F129">
        <v>123</v>
      </c>
      <c r="G129" t="str">
        <f t="shared" si="8"/>
        <v/>
      </c>
      <c r="H129" t="str">
        <f t="shared" si="8"/>
        <v/>
      </c>
      <c r="I129" t="str">
        <f t="shared" si="8"/>
        <v/>
      </c>
      <c r="J129" t="str">
        <f t="shared" si="8"/>
        <v/>
      </c>
      <c r="K129" t="str">
        <f t="shared" si="8"/>
        <v/>
      </c>
      <c r="L129" t="str">
        <f t="shared" si="8"/>
        <v/>
      </c>
    </row>
    <row r="130" spans="1:12" x14ac:dyDescent="0.25">
      <c r="A130">
        <v>128</v>
      </c>
      <c r="B130" t="s">
        <v>133</v>
      </c>
      <c r="C130">
        <v>3</v>
      </c>
      <c r="D130">
        <v>37</v>
      </c>
      <c r="F130">
        <v>124</v>
      </c>
      <c r="G130" t="str">
        <f t="shared" si="8"/>
        <v/>
      </c>
      <c r="H130" t="str">
        <f t="shared" si="8"/>
        <v/>
      </c>
      <c r="I130" t="str">
        <f t="shared" si="8"/>
        <v/>
      </c>
      <c r="J130" t="str">
        <f t="shared" si="8"/>
        <v/>
      </c>
      <c r="K130" t="str">
        <f t="shared" si="8"/>
        <v/>
      </c>
      <c r="L130" t="str">
        <f t="shared" si="8"/>
        <v/>
      </c>
    </row>
    <row r="131" spans="1:12" x14ac:dyDescent="0.25">
      <c r="A131">
        <v>129</v>
      </c>
      <c r="B131" t="s">
        <v>132</v>
      </c>
      <c r="C131">
        <v>3</v>
      </c>
      <c r="D131">
        <v>38</v>
      </c>
      <c r="F131">
        <v>125</v>
      </c>
      <c r="G131" t="str">
        <f t="shared" si="8"/>
        <v/>
      </c>
      <c r="H131" t="str">
        <f t="shared" si="8"/>
        <v/>
      </c>
      <c r="I131" t="str">
        <f t="shared" si="8"/>
        <v/>
      </c>
      <c r="J131" t="str">
        <f t="shared" si="8"/>
        <v/>
      </c>
      <c r="K131" t="str">
        <f t="shared" si="8"/>
        <v/>
      </c>
      <c r="L131" t="str">
        <f t="shared" si="8"/>
        <v/>
      </c>
    </row>
    <row r="132" spans="1:12" x14ac:dyDescent="0.25">
      <c r="A132">
        <v>130</v>
      </c>
      <c r="B132" t="s">
        <v>132</v>
      </c>
      <c r="C132">
        <v>3</v>
      </c>
      <c r="D132">
        <v>39</v>
      </c>
      <c r="F132">
        <v>126</v>
      </c>
      <c r="G132" t="str">
        <f t="shared" si="8"/>
        <v/>
      </c>
      <c r="H132" t="str">
        <f t="shared" si="8"/>
        <v/>
      </c>
      <c r="I132" t="str">
        <f t="shared" si="8"/>
        <v/>
      </c>
      <c r="J132" t="str">
        <f t="shared" si="8"/>
        <v/>
      </c>
      <c r="K132" t="str">
        <f t="shared" si="8"/>
        <v/>
      </c>
      <c r="L132" t="str">
        <f t="shared" si="8"/>
        <v/>
      </c>
    </row>
    <row r="133" spans="1:12" x14ac:dyDescent="0.25">
      <c r="A133">
        <v>131</v>
      </c>
      <c r="B133" t="s">
        <v>132</v>
      </c>
      <c r="C133">
        <v>3</v>
      </c>
      <c r="D133">
        <v>40</v>
      </c>
      <c r="F133">
        <v>127</v>
      </c>
      <c r="G133" t="str">
        <f t="shared" si="8"/>
        <v/>
      </c>
      <c r="H133" t="str">
        <f t="shared" si="8"/>
        <v/>
      </c>
      <c r="I133" t="str">
        <f t="shared" si="8"/>
        <v/>
      </c>
      <c r="J133" t="str">
        <f t="shared" si="8"/>
        <v/>
      </c>
      <c r="K133" t="str">
        <f t="shared" si="8"/>
        <v/>
      </c>
      <c r="L133" t="str">
        <f t="shared" si="8"/>
        <v/>
      </c>
    </row>
    <row r="134" spans="1:12" x14ac:dyDescent="0.25">
      <c r="A134">
        <v>132</v>
      </c>
      <c r="B134" t="s">
        <v>133</v>
      </c>
      <c r="C134">
        <v>3</v>
      </c>
      <c r="D134">
        <v>41</v>
      </c>
      <c r="F134">
        <v>128</v>
      </c>
      <c r="G134" t="str">
        <f t="shared" si="8"/>
        <v/>
      </c>
      <c r="H134" t="str">
        <f t="shared" si="8"/>
        <v/>
      </c>
      <c r="I134" t="str">
        <f t="shared" si="8"/>
        <v/>
      </c>
      <c r="J134" t="str">
        <f t="shared" si="8"/>
        <v/>
      </c>
      <c r="K134" t="str">
        <f t="shared" si="8"/>
        <v/>
      </c>
      <c r="L134" t="str">
        <f t="shared" si="8"/>
        <v/>
      </c>
    </row>
    <row r="135" spans="1:12" x14ac:dyDescent="0.25">
      <c r="A135">
        <v>133</v>
      </c>
      <c r="B135" t="s">
        <v>132</v>
      </c>
      <c r="C135">
        <v>3</v>
      </c>
      <c r="D135">
        <v>42</v>
      </c>
      <c r="F135">
        <v>129</v>
      </c>
      <c r="G135" t="str">
        <f t="shared" ref="G135:L150" si="9">IF($F135&gt;G$6,"",INDEX($B:$B,MATCH(G$5,$D:$D,0)+$F135-1))</f>
        <v/>
      </c>
      <c r="H135" t="str">
        <f t="shared" si="9"/>
        <v/>
      </c>
      <c r="I135" t="str">
        <f t="shared" si="9"/>
        <v/>
      </c>
      <c r="J135" t="str">
        <f t="shared" si="9"/>
        <v/>
      </c>
      <c r="K135" t="str">
        <f t="shared" si="9"/>
        <v/>
      </c>
      <c r="L135" t="str">
        <f t="shared" si="9"/>
        <v/>
      </c>
    </row>
    <row r="136" spans="1:12" x14ac:dyDescent="0.25">
      <c r="A136">
        <v>134</v>
      </c>
      <c r="B136" t="s">
        <v>132</v>
      </c>
      <c r="C136">
        <v>3</v>
      </c>
      <c r="D136">
        <v>43</v>
      </c>
      <c r="F136">
        <v>130</v>
      </c>
      <c r="G136" t="str">
        <f t="shared" si="9"/>
        <v/>
      </c>
      <c r="H136" t="str">
        <f t="shared" si="9"/>
        <v/>
      </c>
      <c r="I136" t="str">
        <f t="shared" si="9"/>
        <v/>
      </c>
      <c r="J136" t="str">
        <f t="shared" si="9"/>
        <v/>
      </c>
      <c r="K136" t="str">
        <f t="shared" si="9"/>
        <v/>
      </c>
      <c r="L136" t="str">
        <f t="shared" si="9"/>
        <v/>
      </c>
    </row>
    <row r="137" spans="1:12" x14ac:dyDescent="0.25">
      <c r="A137">
        <v>135</v>
      </c>
      <c r="B137" t="s">
        <v>132</v>
      </c>
      <c r="C137">
        <v>3</v>
      </c>
      <c r="D137">
        <v>44</v>
      </c>
      <c r="F137">
        <v>131</v>
      </c>
      <c r="G137" t="str">
        <f t="shared" si="9"/>
        <v/>
      </c>
      <c r="H137" t="str">
        <f t="shared" si="9"/>
        <v/>
      </c>
      <c r="I137" t="str">
        <f t="shared" si="9"/>
        <v/>
      </c>
      <c r="J137" t="str">
        <f t="shared" si="9"/>
        <v/>
      </c>
      <c r="K137" t="str">
        <f t="shared" si="9"/>
        <v/>
      </c>
      <c r="L137" t="str">
        <f t="shared" si="9"/>
        <v/>
      </c>
    </row>
    <row r="138" spans="1:12" x14ac:dyDescent="0.25">
      <c r="A138">
        <v>136</v>
      </c>
      <c r="B138" t="s">
        <v>132</v>
      </c>
      <c r="C138">
        <v>3</v>
      </c>
      <c r="D138">
        <v>45</v>
      </c>
      <c r="F138">
        <v>132</v>
      </c>
      <c r="G138" t="str">
        <f t="shared" si="9"/>
        <v/>
      </c>
      <c r="H138" t="str">
        <f t="shared" si="9"/>
        <v/>
      </c>
      <c r="I138" t="str">
        <f t="shared" si="9"/>
        <v/>
      </c>
      <c r="J138" t="str">
        <f t="shared" si="9"/>
        <v/>
      </c>
      <c r="K138" t="str">
        <f t="shared" si="9"/>
        <v/>
      </c>
      <c r="L138" t="str">
        <f t="shared" si="9"/>
        <v/>
      </c>
    </row>
    <row r="139" spans="1:12" x14ac:dyDescent="0.25">
      <c r="A139">
        <v>137</v>
      </c>
      <c r="B139" t="s">
        <v>133</v>
      </c>
      <c r="C139">
        <v>3</v>
      </c>
      <c r="D139">
        <v>46</v>
      </c>
      <c r="F139">
        <v>133</v>
      </c>
      <c r="G139" t="str">
        <f t="shared" si="9"/>
        <v/>
      </c>
      <c r="H139" t="str">
        <f t="shared" si="9"/>
        <v/>
      </c>
      <c r="I139" t="str">
        <f t="shared" si="9"/>
        <v/>
      </c>
      <c r="J139" t="str">
        <f t="shared" si="9"/>
        <v/>
      </c>
      <c r="K139" t="str">
        <f t="shared" si="9"/>
        <v/>
      </c>
      <c r="L139" t="str">
        <f t="shared" si="9"/>
        <v/>
      </c>
    </row>
    <row r="140" spans="1:12" x14ac:dyDescent="0.25">
      <c r="A140">
        <v>138</v>
      </c>
      <c r="B140" t="s">
        <v>132</v>
      </c>
      <c r="C140">
        <v>3</v>
      </c>
      <c r="D140">
        <v>47</v>
      </c>
      <c r="F140">
        <v>134</v>
      </c>
      <c r="G140" t="str">
        <f t="shared" si="9"/>
        <v/>
      </c>
      <c r="H140" t="str">
        <f t="shared" si="9"/>
        <v/>
      </c>
      <c r="I140" t="str">
        <f t="shared" si="9"/>
        <v/>
      </c>
      <c r="J140" t="str">
        <f t="shared" si="9"/>
        <v/>
      </c>
      <c r="K140" t="str">
        <f t="shared" si="9"/>
        <v/>
      </c>
      <c r="L140" t="str">
        <f t="shared" si="9"/>
        <v/>
      </c>
    </row>
    <row r="141" spans="1:12" x14ac:dyDescent="0.25">
      <c r="A141">
        <v>139</v>
      </c>
      <c r="B141" t="s">
        <v>132</v>
      </c>
      <c r="C141">
        <v>3</v>
      </c>
      <c r="D141">
        <v>48</v>
      </c>
      <c r="F141">
        <v>135</v>
      </c>
      <c r="G141" t="str">
        <f t="shared" si="9"/>
        <v/>
      </c>
      <c r="H141" t="str">
        <f t="shared" si="9"/>
        <v/>
      </c>
      <c r="I141" t="str">
        <f t="shared" si="9"/>
        <v/>
      </c>
      <c r="J141" t="str">
        <f t="shared" si="9"/>
        <v/>
      </c>
      <c r="K141" t="str">
        <f t="shared" si="9"/>
        <v/>
      </c>
      <c r="L141" t="str">
        <f t="shared" si="9"/>
        <v/>
      </c>
    </row>
    <row r="142" spans="1:12" x14ac:dyDescent="0.25">
      <c r="A142">
        <v>140</v>
      </c>
      <c r="B142" t="s">
        <v>132</v>
      </c>
      <c r="C142">
        <v>3</v>
      </c>
      <c r="D142">
        <v>49</v>
      </c>
      <c r="F142">
        <v>136</v>
      </c>
      <c r="G142" t="str">
        <f t="shared" si="9"/>
        <v/>
      </c>
      <c r="H142" t="str">
        <f t="shared" si="9"/>
        <v/>
      </c>
      <c r="I142" t="str">
        <f t="shared" si="9"/>
        <v/>
      </c>
      <c r="J142" t="str">
        <f t="shared" si="9"/>
        <v/>
      </c>
      <c r="K142" t="str">
        <f t="shared" si="9"/>
        <v/>
      </c>
      <c r="L142" t="str">
        <f t="shared" si="9"/>
        <v/>
      </c>
    </row>
    <row r="143" spans="1:12" x14ac:dyDescent="0.25">
      <c r="A143">
        <v>141</v>
      </c>
      <c r="B143" t="s">
        <v>132</v>
      </c>
      <c r="C143">
        <v>3</v>
      </c>
      <c r="D143">
        <v>50</v>
      </c>
      <c r="F143">
        <v>137</v>
      </c>
      <c r="G143" t="str">
        <f t="shared" si="9"/>
        <v/>
      </c>
      <c r="H143" t="str">
        <f t="shared" si="9"/>
        <v/>
      </c>
      <c r="I143" t="str">
        <f t="shared" si="9"/>
        <v/>
      </c>
      <c r="J143" t="str">
        <f t="shared" si="9"/>
        <v/>
      </c>
      <c r="K143" t="str">
        <f t="shared" si="9"/>
        <v/>
      </c>
      <c r="L143" t="str">
        <f t="shared" si="9"/>
        <v/>
      </c>
    </row>
    <row r="144" spans="1:12" x14ac:dyDescent="0.25">
      <c r="A144">
        <v>142</v>
      </c>
      <c r="B144" t="s">
        <v>132</v>
      </c>
      <c r="C144">
        <v>3</v>
      </c>
      <c r="D144">
        <v>51</v>
      </c>
      <c r="F144">
        <v>138</v>
      </c>
      <c r="G144" t="str">
        <f t="shared" si="9"/>
        <v/>
      </c>
      <c r="H144" t="str">
        <f t="shared" si="9"/>
        <v/>
      </c>
      <c r="I144" t="str">
        <f t="shared" si="9"/>
        <v/>
      </c>
      <c r="J144" t="str">
        <f t="shared" si="9"/>
        <v/>
      </c>
      <c r="K144" t="str">
        <f t="shared" si="9"/>
        <v/>
      </c>
      <c r="L144" t="str">
        <f t="shared" si="9"/>
        <v/>
      </c>
    </row>
    <row r="145" spans="1:12" x14ac:dyDescent="0.25">
      <c r="A145">
        <v>143</v>
      </c>
      <c r="B145" t="s">
        <v>132</v>
      </c>
      <c r="C145">
        <v>3</v>
      </c>
      <c r="D145">
        <v>52</v>
      </c>
      <c r="F145">
        <v>139</v>
      </c>
      <c r="G145" t="str">
        <f t="shared" si="9"/>
        <v/>
      </c>
      <c r="H145" t="str">
        <f t="shared" si="9"/>
        <v/>
      </c>
      <c r="I145" t="str">
        <f t="shared" si="9"/>
        <v/>
      </c>
      <c r="J145" t="str">
        <f t="shared" si="9"/>
        <v/>
      </c>
      <c r="K145" t="str">
        <f t="shared" si="9"/>
        <v/>
      </c>
      <c r="L145" t="str">
        <f t="shared" si="9"/>
        <v/>
      </c>
    </row>
    <row r="146" spans="1:12" x14ac:dyDescent="0.25">
      <c r="A146">
        <v>144</v>
      </c>
      <c r="B146" t="s">
        <v>133</v>
      </c>
      <c r="C146">
        <v>3</v>
      </c>
      <c r="D146">
        <v>52</v>
      </c>
      <c r="F146">
        <v>140</v>
      </c>
      <c r="G146" t="str">
        <f t="shared" si="9"/>
        <v/>
      </c>
      <c r="H146" t="str">
        <f t="shared" si="9"/>
        <v/>
      </c>
      <c r="I146" t="str">
        <f t="shared" si="9"/>
        <v/>
      </c>
      <c r="J146" t="str">
        <f t="shared" si="9"/>
        <v/>
      </c>
      <c r="K146" t="str">
        <f t="shared" si="9"/>
        <v/>
      </c>
      <c r="L146" t="str">
        <f t="shared" si="9"/>
        <v/>
      </c>
    </row>
    <row r="147" spans="1:12" x14ac:dyDescent="0.25">
      <c r="A147">
        <v>145</v>
      </c>
      <c r="B147" t="s">
        <v>132</v>
      </c>
      <c r="C147">
        <v>3</v>
      </c>
      <c r="D147">
        <v>53</v>
      </c>
      <c r="F147">
        <v>141</v>
      </c>
      <c r="G147" t="str">
        <f t="shared" si="9"/>
        <v/>
      </c>
      <c r="H147" t="str">
        <f t="shared" si="9"/>
        <v/>
      </c>
      <c r="I147" t="str">
        <f t="shared" si="9"/>
        <v/>
      </c>
      <c r="J147" t="str">
        <f t="shared" si="9"/>
        <v/>
      </c>
      <c r="K147" t="str">
        <f t="shared" si="9"/>
        <v/>
      </c>
      <c r="L147" t="str">
        <f t="shared" si="9"/>
        <v/>
      </c>
    </row>
    <row r="148" spans="1:12" x14ac:dyDescent="0.25">
      <c r="A148">
        <v>146</v>
      </c>
      <c r="B148" t="s">
        <v>132</v>
      </c>
      <c r="C148">
        <v>3</v>
      </c>
      <c r="D148">
        <v>54</v>
      </c>
      <c r="F148">
        <v>142</v>
      </c>
      <c r="G148" t="str">
        <f t="shared" si="9"/>
        <v/>
      </c>
      <c r="H148" t="str">
        <f t="shared" si="9"/>
        <v/>
      </c>
      <c r="I148" t="str">
        <f t="shared" si="9"/>
        <v/>
      </c>
      <c r="J148" t="str">
        <f t="shared" si="9"/>
        <v/>
      </c>
      <c r="K148" t="str">
        <f t="shared" si="9"/>
        <v/>
      </c>
      <c r="L148" t="str">
        <f t="shared" si="9"/>
        <v/>
      </c>
    </row>
    <row r="149" spans="1:12" x14ac:dyDescent="0.25">
      <c r="A149">
        <v>147</v>
      </c>
      <c r="B149" t="s">
        <v>133</v>
      </c>
      <c r="C149">
        <v>3</v>
      </c>
      <c r="D149">
        <v>54</v>
      </c>
      <c r="F149">
        <v>143</v>
      </c>
      <c r="G149" t="str">
        <f t="shared" si="9"/>
        <v/>
      </c>
      <c r="H149" t="str">
        <f t="shared" si="9"/>
        <v/>
      </c>
      <c r="I149" t="str">
        <f t="shared" si="9"/>
        <v/>
      </c>
      <c r="J149" t="str">
        <f t="shared" si="9"/>
        <v/>
      </c>
      <c r="K149" t="str">
        <f t="shared" si="9"/>
        <v/>
      </c>
      <c r="L149" t="str">
        <f t="shared" si="9"/>
        <v/>
      </c>
    </row>
    <row r="150" spans="1:12" x14ac:dyDescent="0.25">
      <c r="A150">
        <v>148</v>
      </c>
      <c r="B150" t="s">
        <v>132</v>
      </c>
      <c r="C150">
        <v>3</v>
      </c>
      <c r="D150">
        <v>55</v>
      </c>
      <c r="F150">
        <v>144</v>
      </c>
      <c r="G150" t="str">
        <f t="shared" si="9"/>
        <v/>
      </c>
      <c r="H150" t="str">
        <f t="shared" si="9"/>
        <v/>
      </c>
      <c r="I150" t="str">
        <f t="shared" si="9"/>
        <v/>
      </c>
      <c r="J150" t="str">
        <f t="shared" si="9"/>
        <v/>
      </c>
      <c r="K150" t="str">
        <f t="shared" si="9"/>
        <v/>
      </c>
      <c r="L150" t="str">
        <f t="shared" si="9"/>
        <v/>
      </c>
    </row>
    <row r="151" spans="1:12" x14ac:dyDescent="0.25">
      <c r="A151">
        <v>149</v>
      </c>
      <c r="B151" t="s">
        <v>133</v>
      </c>
      <c r="C151">
        <v>3</v>
      </c>
      <c r="D151">
        <v>56</v>
      </c>
      <c r="F151">
        <v>145</v>
      </c>
      <c r="G151" t="str">
        <f t="shared" ref="G151:L166" si="10">IF($F151&gt;G$6,"",INDEX($B:$B,MATCH(G$5,$D:$D,0)+$F151-1))</f>
        <v/>
      </c>
      <c r="H151" t="str">
        <f t="shared" si="10"/>
        <v/>
      </c>
      <c r="I151" t="str">
        <f t="shared" si="10"/>
        <v/>
      </c>
      <c r="J151" t="str">
        <f t="shared" si="10"/>
        <v/>
      </c>
      <c r="K151" t="str">
        <f t="shared" si="10"/>
        <v/>
      </c>
      <c r="L151" t="str">
        <f t="shared" si="10"/>
        <v/>
      </c>
    </row>
    <row r="152" spans="1:12" x14ac:dyDescent="0.25">
      <c r="A152">
        <v>150</v>
      </c>
      <c r="B152" t="s">
        <v>132</v>
      </c>
      <c r="C152">
        <v>3</v>
      </c>
      <c r="D152">
        <v>57</v>
      </c>
      <c r="F152">
        <v>146</v>
      </c>
      <c r="G152" t="str">
        <f t="shared" si="10"/>
        <v/>
      </c>
      <c r="H152" t="str">
        <f t="shared" si="10"/>
        <v/>
      </c>
      <c r="I152" t="str">
        <f t="shared" si="10"/>
        <v/>
      </c>
      <c r="J152" t="str">
        <f t="shared" si="10"/>
        <v/>
      </c>
      <c r="K152" t="str">
        <f t="shared" si="10"/>
        <v/>
      </c>
      <c r="L152" t="str">
        <f t="shared" si="10"/>
        <v/>
      </c>
    </row>
    <row r="153" spans="1:12" x14ac:dyDescent="0.25">
      <c r="A153">
        <v>151</v>
      </c>
      <c r="B153" t="s">
        <v>132</v>
      </c>
      <c r="C153">
        <v>3</v>
      </c>
      <c r="D153">
        <v>58</v>
      </c>
      <c r="F153">
        <v>147</v>
      </c>
      <c r="G153" t="str">
        <f t="shared" si="10"/>
        <v/>
      </c>
      <c r="H153" t="str">
        <f t="shared" si="10"/>
        <v/>
      </c>
      <c r="I153" t="str">
        <f t="shared" si="10"/>
        <v/>
      </c>
      <c r="J153" t="str">
        <f t="shared" si="10"/>
        <v/>
      </c>
      <c r="K153" t="str">
        <f t="shared" si="10"/>
        <v/>
      </c>
      <c r="L153" t="str">
        <f t="shared" si="10"/>
        <v/>
      </c>
    </row>
    <row r="154" spans="1:12" x14ac:dyDescent="0.25">
      <c r="A154">
        <v>152</v>
      </c>
      <c r="B154" t="s">
        <v>132</v>
      </c>
      <c r="C154">
        <v>3</v>
      </c>
      <c r="D154">
        <v>59</v>
      </c>
      <c r="F154">
        <v>148</v>
      </c>
      <c r="G154" t="str">
        <f t="shared" si="10"/>
        <v/>
      </c>
      <c r="H154" t="str">
        <f t="shared" si="10"/>
        <v/>
      </c>
      <c r="I154" t="str">
        <f t="shared" si="10"/>
        <v/>
      </c>
      <c r="J154" t="str">
        <f t="shared" si="10"/>
        <v/>
      </c>
      <c r="K154" t="str">
        <f t="shared" si="10"/>
        <v/>
      </c>
      <c r="L154" t="str">
        <f t="shared" si="10"/>
        <v/>
      </c>
    </row>
    <row r="155" spans="1:12" x14ac:dyDescent="0.25">
      <c r="A155">
        <v>153</v>
      </c>
      <c r="B155" t="s">
        <v>132</v>
      </c>
      <c r="C155">
        <v>3</v>
      </c>
      <c r="D155">
        <v>60</v>
      </c>
      <c r="F155">
        <v>149</v>
      </c>
      <c r="G155" t="str">
        <f t="shared" si="10"/>
        <v/>
      </c>
      <c r="H155" t="str">
        <f t="shared" si="10"/>
        <v/>
      </c>
      <c r="I155" t="str">
        <f t="shared" si="10"/>
        <v/>
      </c>
      <c r="J155" t="str">
        <f t="shared" si="10"/>
        <v/>
      </c>
      <c r="K155" t="str">
        <f t="shared" si="10"/>
        <v/>
      </c>
      <c r="L155" t="str">
        <f t="shared" si="10"/>
        <v/>
      </c>
    </row>
    <row r="156" spans="1:12" x14ac:dyDescent="0.25">
      <c r="A156">
        <v>154</v>
      </c>
      <c r="B156" t="s">
        <v>132</v>
      </c>
      <c r="C156">
        <v>3</v>
      </c>
      <c r="D156">
        <v>61</v>
      </c>
      <c r="F156">
        <v>150</v>
      </c>
      <c r="G156" t="str">
        <f t="shared" si="10"/>
        <v/>
      </c>
      <c r="H156" t="str">
        <f t="shared" si="10"/>
        <v/>
      </c>
      <c r="I156" t="str">
        <f t="shared" si="10"/>
        <v/>
      </c>
      <c r="J156" t="str">
        <f t="shared" si="10"/>
        <v/>
      </c>
      <c r="K156" t="str">
        <f t="shared" si="10"/>
        <v/>
      </c>
      <c r="L156" t="str">
        <f t="shared" si="10"/>
        <v/>
      </c>
    </row>
    <row r="157" spans="1:12" x14ac:dyDescent="0.25">
      <c r="A157">
        <v>155</v>
      </c>
      <c r="B157" t="s">
        <v>132</v>
      </c>
      <c r="C157">
        <v>3</v>
      </c>
      <c r="D157">
        <v>62</v>
      </c>
      <c r="F157">
        <v>151</v>
      </c>
      <c r="G157" t="str">
        <f t="shared" si="10"/>
        <v/>
      </c>
      <c r="H157" t="str">
        <f t="shared" si="10"/>
        <v/>
      </c>
      <c r="I157" t="str">
        <f t="shared" si="10"/>
        <v/>
      </c>
      <c r="J157" t="str">
        <f t="shared" si="10"/>
        <v/>
      </c>
      <c r="K157" t="str">
        <f t="shared" si="10"/>
        <v/>
      </c>
      <c r="L157" t="str">
        <f t="shared" si="10"/>
        <v/>
      </c>
    </row>
    <row r="158" spans="1:12" x14ac:dyDescent="0.25">
      <c r="A158">
        <v>156</v>
      </c>
      <c r="B158" t="s">
        <v>132</v>
      </c>
      <c r="C158">
        <v>3</v>
      </c>
      <c r="D158">
        <v>63</v>
      </c>
      <c r="F158">
        <v>152</v>
      </c>
      <c r="G158" t="str">
        <f t="shared" si="10"/>
        <v/>
      </c>
      <c r="H158" t="str">
        <f t="shared" si="10"/>
        <v/>
      </c>
      <c r="I158" t="str">
        <f t="shared" si="10"/>
        <v/>
      </c>
      <c r="J158" t="str">
        <f t="shared" si="10"/>
        <v/>
      </c>
      <c r="K158" t="str">
        <f t="shared" si="10"/>
        <v/>
      </c>
      <c r="L158" t="str">
        <f t="shared" si="10"/>
        <v/>
      </c>
    </row>
    <row r="159" spans="1:12" x14ac:dyDescent="0.25">
      <c r="A159">
        <v>157</v>
      </c>
      <c r="B159" t="s">
        <v>132</v>
      </c>
      <c r="C159">
        <v>3</v>
      </c>
      <c r="D159">
        <v>64</v>
      </c>
      <c r="F159">
        <v>153</v>
      </c>
      <c r="G159" t="str">
        <f t="shared" si="10"/>
        <v/>
      </c>
      <c r="H159" t="str">
        <f t="shared" si="10"/>
        <v/>
      </c>
      <c r="I159" t="str">
        <f t="shared" si="10"/>
        <v/>
      </c>
      <c r="J159" t="str">
        <f t="shared" si="10"/>
        <v/>
      </c>
      <c r="K159" t="str">
        <f t="shared" si="10"/>
        <v/>
      </c>
      <c r="L159" t="str">
        <f t="shared" si="10"/>
        <v/>
      </c>
    </row>
    <row r="160" spans="1:12" x14ac:dyDescent="0.25">
      <c r="A160">
        <v>158</v>
      </c>
      <c r="B160" t="s">
        <v>132</v>
      </c>
      <c r="C160">
        <v>3</v>
      </c>
      <c r="D160">
        <v>65</v>
      </c>
      <c r="F160">
        <v>154</v>
      </c>
      <c r="G160" t="str">
        <f t="shared" si="10"/>
        <v/>
      </c>
      <c r="H160" t="str">
        <f t="shared" si="10"/>
        <v/>
      </c>
      <c r="I160" t="str">
        <f t="shared" si="10"/>
        <v/>
      </c>
      <c r="J160" t="str">
        <f t="shared" si="10"/>
        <v/>
      </c>
      <c r="K160" t="str">
        <f t="shared" si="10"/>
        <v/>
      </c>
      <c r="L160" t="str">
        <f t="shared" si="10"/>
        <v/>
      </c>
    </row>
    <row r="161" spans="1:12" x14ac:dyDescent="0.25">
      <c r="A161">
        <v>159</v>
      </c>
      <c r="B161" t="s">
        <v>132</v>
      </c>
      <c r="C161">
        <v>3</v>
      </c>
      <c r="D161">
        <v>66</v>
      </c>
      <c r="F161">
        <v>155</v>
      </c>
      <c r="G161" t="str">
        <f t="shared" si="10"/>
        <v/>
      </c>
      <c r="H161" t="str">
        <f t="shared" si="10"/>
        <v/>
      </c>
      <c r="I161" t="str">
        <f t="shared" si="10"/>
        <v/>
      </c>
      <c r="J161" t="str">
        <f t="shared" si="10"/>
        <v/>
      </c>
      <c r="K161" t="str">
        <f t="shared" si="10"/>
        <v/>
      </c>
      <c r="L161" t="str">
        <f t="shared" si="10"/>
        <v/>
      </c>
    </row>
    <row r="162" spans="1:12" x14ac:dyDescent="0.25">
      <c r="A162">
        <v>160</v>
      </c>
      <c r="B162" t="s">
        <v>132</v>
      </c>
      <c r="C162">
        <v>3</v>
      </c>
      <c r="D162">
        <v>67</v>
      </c>
      <c r="F162">
        <v>156</v>
      </c>
      <c r="G162" t="str">
        <f t="shared" si="10"/>
        <v/>
      </c>
      <c r="H162" t="str">
        <f t="shared" si="10"/>
        <v/>
      </c>
      <c r="I162" t="str">
        <f t="shared" si="10"/>
        <v/>
      </c>
      <c r="J162" t="str">
        <f t="shared" si="10"/>
        <v/>
      </c>
      <c r="K162" t="str">
        <f t="shared" si="10"/>
        <v/>
      </c>
      <c r="L162" t="str">
        <f t="shared" si="10"/>
        <v/>
      </c>
    </row>
    <row r="163" spans="1:12" x14ac:dyDescent="0.25">
      <c r="A163">
        <v>161</v>
      </c>
      <c r="B163" t="s">
        <v>132</v>
      </c>
      <c r="C163">
        <v>3</v>
      </c>
      <c r="D163">
        <v>68</v>
      </c>
      <c r="F163">
        <v>157</v>
      </c>
      <c r="G163" t="str">
        <f t="shared" si="10"/>
        <v/>
      </c>
      <c r="H163" t="str">
        <f t="shared" si="10"/>
        <v/>
      </c>
      <c r="I163" t="str">
        <f t="shared" si="10"/>
        <v/>
      </c>
      <c r="J163" t="str">
        <f t="shared" si="10"/>
        <v/>
      </c>
      <c r="K163" t="str">
        <f t="shared" si="10"/>
        <v/>
      </c>
      <c r="L163" t="str">
        <f t="shared" si="10"/>
        <v/>
      </c>
    </row>
    <row r="164" spans="1:12" x14ac:dyDescent="0.25">
      <c r="A164">
        <v>162</v>
      </c>
      <c r="B164" t="s">
        <v>133</v>
      </c>
      <c r="C164">
        <v>3</v>
      </c>
      <c r="D164">
        <v>69</v>
      </c>
      <c r="F164">
        <v>158</v>
      </c>
      <c r="G164" t="str">
        <f t="shared" si="10"/>
        <v/>
      </c>
      <c r="H164" t="str">
        <f t="shared" si="10"/>
        <v/>
      </c>
      <c r="I164" t="str">
        <f t="shared" si="10"/>
        <v/>
      </c>
      <c r="J164" t="str">
        <f t="shared" si="10"/>
        <v/>
      </c>
      <c r="K164" t="str">
        <f t="shared" si="10"/>
        <v/>
      </c>
      <c r="L164" t="str">
        <f t="shared" si="10"/>
        <v/>
      </c>
    </row>
    <row r="165" spans="1:12" x14ac:dyDescent="0.25">
      <c r="A165">
        <v>163</v>
      </c>
      <c r="B165" t="s">
        <v>132</v>
      </c>
      <c r="C165">
        <v>3</v>
      </c>
      <c r="D165">
        <v>70</v>
      </c>
      <c r="F165">
        <v>159</v>
      </c>
      <c r="G165" t="str">
        <f t="shared" si="10"/>
        <v/>
      </c>
      <c r="H165" t="str">
        <f t="shared" si="10"/>
        <v/>
      </c>
      <c r="I165" t="str">
        <f t="shared" si="10"/>
        <v/>
      </c>
      <c r="J165" t="str">
        <f t="shared" si="10"/>
        <v/>
      </c>
      <c r="K165" t="str">
        <f t="shared" si="10"/>
        <v/>
      </c>
      <c r="L165" t="str">
        <f t="shared" si="10"/>
        <v/>
      </c>
    </row>
    <row r="166" spans="1:12" x14ac:dyDescent="0.25">
      <c r="A166">
        <v>164</v>
      </c>
      <c r="B166" t="s">
        <v>132</v>
      </c>
      <c r="C166">
        <v>3</v>
      </c>
      <c r="D166">
        <v>71</v>
      </c>
      <c r="F166">
        <v>160</v>
      </c>
      <c r="G166" t="str">
        <f t="shared" si="10"/>
        <v/>
      </c>
      <c r="H166" t="str">
        <f t="shared" si="10"/>
        <v/>
      </c>
      <c r="I166" t="str">
        <f t="shared" si="10"/>
        <v/>
      </c>
      <c r="J166" t="str">
        <f t="shared" si="10"/>
        <v/>
      </c>
      <c r="K166" t="str">
        <f t="shared" si="10"/>
        <v/>
      </c>
      <c r="L166" t="str">
        <f t="shared" si="10"/>
        <v/>
      </c>
    </row>
    <row r="167" spans="1:12" x14ac:dyDescent="0.25">
      <c r="A167">
        <v>165</v>
      </c>
      <c r="B167" t="s">
        <v>132</v>
      </c>
      <c r="C167">
        <v>3</v>
      </c>
      <c r="D167">
        <v>72</v>
      </c>
      <c r="F167">
        <v>161</v>
      </c>
      <c r="G167" t="str">
        <f t="shared" ref="G167:L182" si="11">IF($F167&gt;G$6,"",INDEX($B:$B,MATCH(G$5,$D:$D,0)+$F167-1))</f>
        <v/>
      </c>
      <c r="H167" t="str">
        <f t="shared" si="11"/>
        <v/>
      </c>
      <c r="I167" t="str">
        <f t="shared" si="11"/>
        <v/>
      </c>
      <c r="J167" t="str">
        <f t="shared" si="11"/>
        <v/>
      </c>
      <c r="K167" t="str">
        <f t="shared" si="11"/>
        <v/>
      </c>
      <c r="L167" t="str">
        <f t="shared" si="11"/>
        <v/>
      </c>
    </row>
    <row r="168" spans="1:12" x14ac:dyDescent="0.25">
      <c r="A168">
        <v>166</v>
      </c>
      <c r="B168" t="s">
        <v>132</v>
      </c>
      <c r="C168">
        <v>3</v>
      </c>
      <c r="D168">
        <v>73</v>
      </c>
      <c r="F168">
        <v>162</v>
      </c>
      <c r="G168" t="str">
        <f t="shared" si="11"/>
        <v/>
      </c>
      <c r="H168" t="str">
        <f t="shared" si="11"/>
        <v/>
      </c>
      <c r="I168" t="str">
        <f t="shared" si="11"/>
        <v/>
      </c>
      <c r="J168" t="str">
        <f t="shared" si="11"/>
        <v/>
      </c>
      <c r="K168" t="str">
        <f t="shared" si="11"/>
        <v/>
      </c>
      <c r="L168" t="str">
        <f t="shared" si="11"/>
        <v/>
      </c>
    </row>
    <row r="169" spans="1:12" x14ac:dyDescent="0.25">
      <c r="A169">
        <v>167</v>
      </c>
      <c r="B169" t="s">
        <v>132</v>
      </c>
      <c r="C169">
        <v>3</v>
      </c>
      <c r="D169">
        <v>74</v>
      </c>
      <c r="F169">
        <v>163</v>
      </c>
      <c r="G169" t="str">
        <f t="shared" si="11"/>
        <v/>
      </c>
      <c r="H169" t="str">
        <f t="shared" si="11"/>
        <v/>
      </c>
      <c r="I169" t="str">
        <f t="shared" si="11"/>
        <v/>
      </c>
      <c r="J169" t="str">
        <f t="shared" si="11"/>
        <v/>
      </c>
      <c r="K169" t="str">
        <f t="shared" si="11"/>
        <v/>
      </c>
      <c r="L169" t="str">
        <f t="shared" si="11"/>
        <v/>
      </c>
    </row>
    <row r="170" spans="1:12" x14ac:dyDescent="0.25">
      <c r="A170">
        <v>168</v>
      </c>
      <c r="B170" t="s">
        <v>132</v>
      </c>
      <c r="C170">
        <v>3</v>
      </c>
      <c r="D170">
        <v>75</v>
      </c>
      <c r="F170">
        <v>164</v>
      </c>
      <c r="G170" t="str">
        <f t="shared" si="11"/>
        <v/>
      </c>
      <c r="H170" t="str">
        <f t="shared" si="11"/>
        <v/>
      </c>
      <c r="I170" t="str">
        <f t="shared" si="11"/>
        <v/>
      </c>
      <c r="J170" t="str">
        <f t="shared" si="11"/>
        <v/>
      </c>
      <c r="K170" t="str">
        <f t="shared" si="11"/>
        <v/>
      </c>
      <c r="L170" t="str">
        <f t="shared" si="11"/>
        <v/>
      </c>
    </row>
    <row r="171" spans="1:12" x14ac:dyDescent="0.25">
      <c r="A171">
        <v>169</v>
      </c>
      <c r="B171" t="s">
        <v>133</v>
      </c>
      <c r="C171">
        <v>3</v>
      </c>
      <c r="D171">
        <v>76</v>
      </c>
      <c r="F171">
        <v>165</v>
      </c>
      <c r="G171" t="str">
        <f t="shared" si="11"/>
        <v/>
      </c>
      <c r="H171" t="str">
        <f t="shared" si="11"/>
        <v/>
      </c>
      <c r="I171" t="str">
        <f t="shared" si="11"/>
        <v/>
      </c>
      <c r="J171" t="str">
        <f t="shared" si="11"/>
        <v/>
      </c>
      <c r="K171" t="str">
        <f t="shared" si="11"/>
        <v/>
      </c>
      <c r="L171" t="str">
        <f t="shared" si="11"/>
        <v/>
      </c>
    </row>
    <row r="172" spans="1:12" x14ac:dyDescent="0.25">
      <c r="A172">
        <v>170</v>
      </c>
      <c r="B172" t="s">
        <v>132</v>
      </c>
      <c r="C172">
        <v>3</v>
      </c>
      <c r="D172">
        <v>77</v>
      </c>
      <c r="F172">
        <v>166</v>
      </c>
      <c r="G172" t="str">
        <f t="shared" si="11"/>
        <v/>
      </c>
      <c r="H172" t="str">
        <f t="shared" si="11"/>
        <v/>
      </c>
      <c r="I172" t="str">
        <f t="shared" si="11"/>
        <v/>
      </c>
      <c r="J172" t="str">
        <f t="shared" si="11"/>
        <v/>
      </c>
      <c r="K172" t="str">
        <f t="shared" si="11"/>
        <v/>
      </c>
      <c r="L172" t="str">
        <f t="shared" si="11"/>
        <v/>
      </c>
    </row>
    <row r="173" spans="1:12" x14ac:dyDescent="0.25">
      <c r="A173">
        <v>171</v>
      </c>
      <c r="B173" t="s">
        <v>132</v>
      </c>
      <c r="C173">
        <v>3</v>
      </c>
      <c r="D173">
        <v>78</v>
      </c>
      <c r="F173">
        <v>167</v>
      </c>
      <c r="G173" t="str">
        <f t="shared" si="11"/>
        <v/>
      </c>
      <c r="H173" t="str">
        <f t="shared" si="11"/>
        <v/>
      </c>
      <c r="I173" t="str">
        <f t="shared" si="11"/>
        <v/>
      </c>
      <c r="J173" t="str">
        <f t="shared" si="11"/>
        <v/>
      </c>
      <c r="K173" t="str">
        <f t="shared" si="11"/>
        <v/>
      </c>
      <c r="L173" t="str">
        <f t="shared" si="11"/>
        <v/>
      </c>
    </row>
    <row r="174" spans="1:12" x14ac:dyDescent="0.25">
      <c r="A174">
        <v>172</v>
      </c>
      <c r="B174" t="s">
        <v>132</v>
      </c>
      <c r="C174">
        <v>3</v>
      </c>
      <c r="D174">
        <v>79</v>
      </c>
      <c r="F174">
        <v>168</v>
      </c>
      <c r="G174" t="str">
        <f t="shared" si="11"/>
        <v/>
      </c>
      <c r="H174" t="str">
        <f t="shared" si="11"/>
        <v/>
      </c>
      <c r="I174" t="str">
        <f t="shared" si="11"/>
        <v/>
      </c>
      <c r="J174" t="str">
        <f t="shared" si="11"/>
        <v/>
      </c>
      <c r="K174" t="str">
        <f t="shared" si="11"/>
        <v/>
      </c>
      <c r="L174" t="str">
        <f t="shared" si="11"/>
        <v/>
      </c>
    </row>
    <row r="175" spans="1:12" x14ac:dyDescent="0.25">
      <c r="A175">
        <v>173</v>
      </c>
      <c r="B175" t="s">
        <v>132</v>
      </c>
      <c r="C175">
        <v>3</v>
      </c>
      <c r="D175">
        <v>80</v>
      </c>
      <c r="F175">
        <v>169</v>
      </c>
      <c r="G175" t="str">
        <f t="shared" si="11"/>
        <v/>
      </c>
      <c r="H175" t="str">
        <f t="shared" si="11"/>
        <v/>
      </c>
      <c r="I175" t="str">
        <f t="shared" si="11"/>
        <v/>
      </c>
      <c r="J175" t="str">
        <f t="shared" si="11"/>
        <v/>
      </c>
      <c r="K175" t="str">
        <f t="shared" si="11"/>
        <v/>
      </c>
      <c r="L175" t="str">
        <f t="shared" si="11"/>
        <v/>
      </c>
    </row>
    <row r="176" spans="1:12" x14ac:dyDescent="0.25">
      <c r="A176">
        <v>174</v>
      </c>
      <c r="B176" t="s">
        <v>132</v>
      </c>
      <c r="C176">
        <v>3</v>
      </c>
      <c r="D176">
        <v>81</v>
      </c>
      <c r="F176">
        <v>170</v>
      </c>
      <c r="G176" t="str">
        <f t="shared" si="11"/>
        <v/>
      </c>
      <c r="H176" t="str">
        <f t="shared" si="11"/>
        <v/>
      </c>
      <c r="I176" t="str">
        <f t="shared" si="11"/>
        <v/>
      </c>
      <c r="J176" t="str">
        <f t="shared" si="11"/>
        <v/>
      </c>
      <c r="K176" t="str">
        <f t="shared" si="11"/>
        <v/>
      </c>
      <c r="L176" t="str">
        <f t="shared" si="11"/>
        <v/>
      </c>
    </row>
    <row r="177" spans="1:12" x14ac:dyDescent="0.25">
      <c r="A177">
        <v>175</v>
      </c>
      <c r="B177" t="s">
        <v>132</v>
      </c>
      <c r="C177">
        <v>3</v>
      </c>
      <c r="D177">
        <v>82</v>
      </c>
      <c r="F177">
        <v>171</v>
      </c>
      <c r="G177" t="str">
        <f t="shared" si="11"/>
        <v/>
      </c>
      <c r="H177" t="str">
        <f t="shared" si="11"/>
        <v/>
      </c>
      <c r="I177" t="str">
        <f t="shared" si="11"/>
        <v/>
      </c>
      <c r="J177" t="str">
        <f t="shared" si="11"/>
        <v/>
      </c>
      <c r="K177" t="str">
        <f t="shared" si="11"/>
        <v/>
      </c>
      <c r="L177" t="str">
        <f t="shared" si="11"/>
        <v/>
      </c>
    </row>
    <row r="178" spans="1:12" x14ac:dyDescent="0.25">
      <c r="A178">
        <v>176</v>
      </c>
      <c r="B178" t="s">
        <v>132</v>
      </c>
      <c r="C178">
        <v>3</v>
      </c>
      <c r="D178">
        <v>83</v>
      </c>
      <c r="F178">
        <v>172</v>
      </c>
      <c r="G178" t="str">
        <f t="shared" si="11"/>
        <v/>
      </c>
      <c r="H178" t="str">
        <f t="shared" si="11"/>
        <v/>
      </c>
      <c r="I178" t="str">
        <f t="shared" si="11"/>
        <v/>
      </c>
      <c r="J178" t="str">
        <f t="shared" si="11"/>
        <v/>
      </c>
      <c r="K178" t="str">
        <f t="shared" si="11"/>
        <v/>
      </c>
      <c r="L178" t="str">
        <f t="shared" si="11"/>
        <v/>
      </c>
    </row>
    <row r="179" spans="1:12" x14ac:dyDescent="0.25">
      <c r="A179">
        <v>177</v>
      </c>
      <c r="B179" t="s">
        <v>133</v>
      </c>
      <c r="C179">
        <v>3</v>
      </c>
      <c r="D179">
        <v>84</v>
      </c>
      <c r="F179">
        <v>173</v>
      </c>
      <c r="G179" t="str">
        <f t="shared" si="11"/>
        <v/>
      </c>
      <c r="H179" t="str">
        <f t="shared" si="11"/>
        <v/>
      </c>
      <c r="I179" t="str">
        <f t="shared" si="11"/>
        <v/>
      </c>
      <c r="J179" t="str">
        <f t="shared" si="11"/>
        <v/>
      </c>
      <c r="K179" t="str">
        <f t="shared" si="11"/>
        <v/>
      </c>
      <c r="L179" t="str">
        <f t="shared" si="11"/>
        <v/>
      </c>
    </row>
    <row r="180" spans="1:12" x14ac:dyDescent="0.25">
      <c r="A180">
        <v>178</v>
      </c>
      <c r="B180" t="s">
        <v>132</v>
      </c>
      <c r="C180">
        <v>3</v>
      </c>
      <c r="D180">
        <v>85</v>
      </c>
      <c r="F180">
        <v>174</v>
      </c>
      <c r="G180" t="str">
        <f t="shared" si="11"/>
        <v/>
      </c>
      <c r="H180" t="str">
        <f t="shared" si="11"/>
        <v/>
      </c>
      <c r="I180" t="str">
        <f t="shared" si="11"/>
        <v/>
      </c>
      <c r="J180" t="str">
        <f t="shared" si="11"/>
        <v/>
      </c>
      <c r="K180" t="str">
        <f t="shared" si="11"/>
        <v/>
      </c>
      <c r="L180" t="str">
        <f t="shared" si="11"/>
        <v/>
      </c>
    </row>
    <row r="181" spans="1:12" x14ac:dyDescent="0.25">
      <c r="A181">
        <v>179</v>
      </c>
      <c r="B181" t="s">
        <v>132</v>
      </c>
      <c r="C181">
        <v>3</v>
      </c>
      <c r="D181">
        <v>86</v>
      </c>
      <c r="F181">
        <v>175</v>
      </c>
      <c r="G181" t="str">
        <f t="shared" si="11"/>
        <v/>
      </c>
      <c r="H181" t="str">
        <f t="shared" si="11"/>
        <v/>
      </c>
      <c r="I181" t="str">
        <f t="shared" si="11"/>
        <v/>
      </c>
      <c r="J181" t="str">
        <f t="shared" si="11"/>
        <v/>
      </c>
      <c r="K181" t="str">
        <f t="shared" si="11"/>
        <v/>
      </c>
      <c r="L181" t="str">
        <f t="shared" si="11"/>
        <v/>
      </c>
    </row>
    <row r="182" spans="1:12" x14ac:dyDescent="0.25">
      <c r="A182">
        <v>180</v>
      </c>
      <c r="B182" t="s">
        <v>132</v>
      </c>
      <c r="C182">
        <v>3</v>
      </c>
      <c r="D182">
        <v>87</v>
      </c>
      <c r="F182">
        <v>176</v>
      </c>
      <c r="G182" t="str">
        <f t="shared" si="11"/>
        <v/>
      </c>
      <c r="H182" t="str">
        <f t="shared" si="11"/>
        <v/>
      </c>
      <c r="I182" t="str">
        <f t="shared" si="11"/>
        <v/>
      </c>
      <c r="J182" t="str">
        <f t="shared" si="11"/>
        <v/>
      </c>
      <c r="K182" t="str">
        <f t="shared" si="11"/>
        <v/>
      </c>
      <c r="L182" t="str">
        <f t="shared" si="11"/>
        <v/>
      </c>
    </row>
    <row r="183" spans="1:12" x14ac:dyDescent="0.25">
      <c r="A183">
        <v>181</v>
      </c>
      <c r="B183" t="s">
        <v>132</v>
      </c>
      <c r="C183">
        <v>3</v>
      </c>
      <c r="D183">
        <v>88</v>
      </c>
      <c r="F183">
        <v>177</v>
      </c>
      <c r="G183" t="str">
        <f t="shared" ref="G183:L186" si="12">IF($F183&gt;G$6,"",INDEX($B:$B,MATCH(G$5,$D:$D,0)+$F183-1))</f>
        <v/>
      </c>
      <c r="H183" t="str">
        <f t="shared" si="12"/>
        <v/>
      </c>
      <c r="I183" t="str">
        <f t="shared" si="12"/>
        <v/>
      </c>
      <c r="J183" t="str">
        <f t="shared" si="12"/>
        <v/>
      </c>
      <c r="K183" t="str">
        <f t="shared" si="12"/>
        <v/>
      </c>
      <c r="L183" t="str">
        <f t="shared" si="12"/>
        <v/>
      </c>
    </row>
    <row r="184" spans="1:12" x14ac:dyDescent="0.25">
      <c r="A184">
        <v>182</v>
      </c>
      <c r="B184" t="s">
        <v>132</v>
      </c>
      <c r="C184">
        <v>3</v>
      </c>
      <c r="D184">
        <v>89</v>
      </c>
      <c r="F184">
        <v>178</v>
      </c>
      <c r="G184" t="str">
        <f t="shared" si="12"/>
        <v/>
      </c>
      <c r="H184" t="str">
        <f t="shared" si="12"/>
        <v/>
      </c>
      <c r="I184" t="str">
        <f t="shared" si="12"/>
        <v/>
      </c>
      <c r="J184" t="str">
        <f t="shared" si="12"/>
        <v/>
      </c>
      <c r="K184" t="str">
        <f t="shared" si="12"/>
        <v/>
      </c>
      <c r="L184" t="str">
        <f t="shared" si="12"/>
        <v/>
      </c>
    </row>
    <row r="185" spans="1:12" x14ac:dyDescent="0.25">
      <c r="A185">
        <v>183</v>
      </c>
      <c r="B185" t="s">
        <v>132</v>
      </c>
      <c r="C185">
        <v>3</v>
      </c>
      <c r="D185">
        <v>90</v>
      </c>
      <c r="F185">
        <v>179</v>
      </c>
      <c r="G185" t="str">
        <f t="shared" si="12"/>
        <v/>
      </c>
      <c r="H185" t="str">
        <f t="shared" si="12"/>
        <v/>
      </c>
      <c r="I185" t="str">
        <f t="shared" si="12"/>
        <v/>
      </c>
      <c r="J185" t="str">
        <f t="shared" si="12"/>
        <v/>
      </c>
      <c r="K185" t="str">
        <f t="shared" si="12"/>
        <v/>
      </c>
      <c r="L185" t="str">
        <f t="shared" si="12"/>
        <v/>
      </c>
    </row>
    <row r="186" spans="1:12" x14ac:dyDescent="0.25">
      <c r="A186">
        <v>184</v>
      </c>
      <c r="B186" t="s">
        <v>132</v>
      </c>
      <c r="C186">
        <v>3</v>
      </c>
      <c r="D186">
        <v>91</v>
      </c>
      <c r="F186">
        <v>180</v>
      </c>
      <c r="G186" t="str">
        <f t="shared" si="12"/>
        <v/>
      </c>
      <c r="H186" t="str">
        <f t="shared" si="12"/>
        <v/>
      </c>
      <c r="I186" t="str">
        <f t="shared" si="12"/>
        <v/>
      </c>
      <c r="J186" t="str">
        <f t="shared" si="12"/>
        <v/>
      </c>
      <c r="K186" t="str">
        <f t="shared" si="12"/>
        <v/>
      </c>
      <c r="L186" t="str">
        <f t="shared" si="12"/>
        <v/>
      </c>
    </row>
    <row r="187" spans="1:12" x14ac:dyDescent="0.25">
      <c r="A187">
        <v>185</v>
      </c>
      <c r="B187" t="s">
        <v>134</v>
      </c>
      <c r="C187">
        <v>4</v>
      </c>
      <c r="D187">
        <v>92</v>
      </c>
    </row>
    <row r="188" spans="1:12" x14ac:dyDescent="0.25">
      <c r="A188">
        <v>186</v>
      </c>
      <c r="B188" t="s">
        <v>134</v>
      </c>
      <c r="C188">
        <v>4</v>
      </c>
      <c r="D188">
        <v>93</v>
      </c>
    </row>
    <row r="189" spans="1:12" x14ac:dyDescent="0.25">
      <c r="A189">
        <v>187</v>
      </c>
      <c r="B189" t="s">
        <v>134</v>
      </c>
      <c r="C189">
        <v>4</v>
      </c>
      <c r="D189">
        <v>94</v>
      </c>
    </row>
    <row r="190" spans="1:12" x14ac:dyDescent="0.25">
      <c r="A190">
        <v>188</v>
      </c>
      <c r="B190" t="s">
        <v>135</v>
      </c>
      <c r="C190">
        <v>4</v>
      </c>
      <c r="D190">
        <v>95</v>
      </c>
    </row>
    <row r="191" spans="1:12" x14ac:dyDescent="0.25">
      <c r="A191">
        <v>189</v>
      </c>
      <c r="B191" t="s">
        <v>136</v>
      </c>
      <c r="C191">
        <v>4</v>
      </c>
      <c r="D191">
        <v>95</v>
      </c>
    </row>
    <row r="192" spans="1:12" x14ac:dyDescent="0.25">
      <c r="A192">
        <v>190</v>
      </c>
      <c r="B192" t="s">
        <v>137</v>
      </c>
      <c r="C192">
        <v>4</v>
      </c>
      <c r="D192">
        <v>96</v>
      </c>
    </row>
    <row r="193" spans="1:4" x14ac:dyDescent="0.25">
      <c r="A193">
        <v>191</v>
      </c>
      <c r="B193" t="s">
        <v>138</v>
      </c>
      <c r="C193">
        <v>4</v>
      </c>
      <c r="D193">
        <v>96</v>
      </c>
    </row>
    <row r="194" spans="1:4" x14ac:dyDescent="0.25">
      <c r="A194">
        <v>192</v>
      </c>
      <c r="B194" t="s">
        <v>135</v>
      </c>
      <c r="C194">
        <v>4</v>
      </c>
      <c r="D194">
        <v>97</v>
      </c>
    </row>
    <row r="195" spans="1:4" x14ac:dyDescent="0.25">
      <c r="A195">
        <v>193</v>
      </c>
      <c r="B195" t="s">
        <v>139</v>
      </c>
      <c r="C195">
        <v>4</v>
      </c>
      <c r="D195">
        <v>97</v>
      </c>
    </row>
    <row r="196" spans="1:4" x14ac:dyDescent="0.25">
      <c r="A196">
        <v>194</v>
      </c>
      <c r="B196" t="s">
        <v>140</v>
      </c>
      <c r="C196">
        <v>4</v>
      </c>
      <c r="D196">
        <v>97</v>
      </c>
    </row>
    <row r="197" spans="1:4" x14ac:dyDescent="0.25">
      <c r="A197">
        <v>195</v>
      </c>
      <c r="B197" t="s">
        <v>141</v>
      </c>
      <c r="C197">
        <v>4</v>
      </c>
      <c r="D197">
        <v>97</v>
      </c>
    </row>
    <row r="198" spans="1:4" x14ac:dyDescent="0.25">
      <c r="A198">
        <v>196</v>
      </c>
      <c r="B198" t="s">
        <v>134</v>
      </c>
      <c r="C198">
        <v>4</v>
      </c>
      <c r="D198">
        <v>98</v>
      </c>
    </row>
    <row r="199" spans="1:4" x14ac:dyDescent="0.25">
      <c r="A199">
        <v>197</v>
      </c>
      <c r="B199" t="s">
        <v>135</v>
      </c>
      <c r="C199">
        <v>4</v>
      </c>
      <c r="D199">
        <v>98</v>
      </c>
    </row>
    <row r="200" spans="1:4" x14ac:dyDescent="0.25">
      <c r="A200">
        <v>198</v>
      </c>
      <c r="B200" t="s">
        <v>141</v>
      </c>
      <c r="C200">
        <v>4</v>
      </c>
      <c r="D200">
        <v>99</v>
      </c>
    </row>
    <row r="201" spans="1:4" x14ac:dyDescent="0.25">
      <c r="A201">
        <v>199</v>
      </c>
      <c r="B201" t="s">
        <v>134</v>
      </c>
      <c r="C201">
        <v>4</v>
      </c>
      <c r="D201">
        <v>99</v>
      </c>
    </row>
    <row r="202" spans="1:4" x14ac:dyDescent="0.25">
      <c r="A202">
        <v>200</v>
      </c>
      <c r="B202" t="s">
        <v>134</v>
      </c>
      <c r="C202">
        <v>4</v>
      </c>
      <c r="D202">
        <v>100</v>
      </c>
    </row>
    <row r="203" spans="1:4" x14ac:dyDescent="0.25">
      <c r="A203">
        <v>201</v>
      </c>
      <c r="B203" t="s">
        <v>141</v>
      </c>
      <c r="C203">
        <v>4</v>
      </c>
      <c r="D203">
        <v>100</v>
      </c>
    </row>
    <row r="204" spans="1:4" x14ac:dyDescent="0.25">
      <c r="A204">
        <v>202</v>
      </c>
      <c r="B204" t="s">
        <v>136</v>
      </c>
      <c r="C204">
        <v>4</v>
      </c>
      <c r="D204">
        <v>100</v>
      </c>
    </row>
    <row r="205" spans="1:4" x14ac:dyDescent="0.25">
      <c r="A205">
        <v>203</v>
      </c>
      <c r="B205" t="s">
        <v>142</v>
      </c>
      <c r="C205">
        <v>4</v>
      </c>
      <c r="D205">
        <v>101</v>
      </c>
    </row>
    <row r="206" spans="1:4" x14ac:dyDescent="0.25">
      <c r="A206">
        <v>204</v>
      </c>
      <c r="B206" t="s">
        <v>140</v>
      </c>
      <c r="C206">
        <v>4</v>
      </c>
      <c r="D206">
        <v>102</v>
      </c>
    </row>
    <row r="207" spans="1:4" x14ac:dyDescent="0.25">
      <c r="A207">
        <v>205</v>
      </c>
      <c r="B207" t="s">
        <v>134</v>
      </c>
      <c r="C207">
        <v>4</v>
      </c>
      <c r="D207">
        <v>103</v>
      </c>
    </row>
    <row r="208" spans="1:4" x14ac:dyDescent="0.25">
      <c r="A208">
        <v>206</v>
      </c>
      <c r="B208" t="s">
        <v>141</v>
      </c>
      <c r="C208">
        <v>4</v>
      </c>
      <c r="D208">
        <v>103</v>
      </c>
    </row>
    <row r="209" spans="1:4" x14ac:dyDescent="0.25">
      <c r="A209">
        <v>207</v>
      </c>
      <c r="B209" t="s">
        <v>143</v>
      </c>
      <c r="C209">
        <v>4</v>
      </c>
      <c r="D209">
        <v>103</v>
      </c>
    </row>
    <row r="210" spans="1:4" x14ac:dyDescent="0.25">
      <c r="A210">
        <v>208</v>
      </c>
      <c r="B210" t="s">
        <v>134</v>
      </c>
      <c r="C210">
        <v>4</v>
      </c>
      <c r="D210">
        <v>104</v>
      </c>
    </row>
    <row r="211" spans="1:4" x14ac:dyDescent="0.25">
      <c r="A211">
        <v>209</v>
      </c>
      <c r="B211" t="s">
        <v>141</v>
      </c>
      <c r="C211">
        <v>4</v>
      </c>
      <c r="D211">
        <v>105</v>
      </c>
    </row>
    <row r="212" spans="1:4" x14ac:dyDescent="0.25">
      <c r="A212">
        <v>210</v>
      </c>
      <c r="B212" t="s">
        <v>134</v>
      </c>
      <c r="C212">
        <v>4</v>
      </c>
      <c r="D212">
        <v>105</v>
      </c>
    </row>
    <row r="213" spans="1:4" x14ac:dyDescent="0.25">
      <c r="A213">
        <v>211</v>
      </c>
      <c r="B213" t="s">
        <v>134</v>
      </c>
      <c r="C213">
        <v>4</v>
      </c>
      <c r="D213">
        <v>106</v>
      </c>
    </row>
    <row r="214" spans="1:4" x14ac:dyDescent="0.25">
      <c r="A214">
        <v>212</v>
      </c>
      <c r="B214" t="s">
        <v>135</v>
      </c>
      <c r="C214">
        <v>4</v>
      </c>
      <c r="D214">
        <v>107</v>
      </c>
    </row>
    <row r="215" spans="1:4" x14ac:dyDescent="0.25">
      <c r="A215">
        <v>213</v>
      </c>
      <c r="B215" t="s">
        <v>143</v>
      </c>
      <c r="C215">
        <v>4</v>
      </c>
      <c r="D215">
        <v>108</v>
      </c>
    </row>
    <row r="216" spans="1:4" x14ac:dyDescent="0.25">
      <c r="A216">
        <v>214</v>
      </c>
      <c r="B216" t="s">
        <v>137</v>
      </c>
      <c r="C216">
        <v>4</v>
      </c>
      <c r="D216">
        <v>109</v>
      </c>
    </row>
    <row r="217" spans="1:4" x14ac:dyDescent="0.25">
      <c r="A217">
        <v>215</v>
      </c>
      <c r="B217" t="s">
        <v>137</v>
      </c>
      <c r="C217">
        <v>4</v>
      </c>
      <c r="D217">
        <v>110</v>
      </c>
    </row>
    <row r="218" spans="1:4" x14ac:dyDescent="0.25">
      <c r="A218">
        <v>216</v>
      </c>
      <c r="B218" t="s">
        <v>137</v>
      </c>
      <c r="C218">
        <v>4</v>
      </c>
      <c r="D218">
        <v>111</v>
      </c>
    </row>
    <row r="219" spans="1:4" x14ac:dyDescent="0.25">
      <c r="A219">
        <v>217</v>
      </c>
      <c r="B219" t="s">
        <v>137</v>
      </c>
      <c r="C219">
        <v>4</v>
      </c>
      <c r="D219">
        <v>112</v>
      </c>
    </row>
    <row r="220" spans="1:4" x14ac:dyDescent="0.25">
      <c r="A220">
        <v>218</v>
      </c>
      <c r="B220" t="s">
        <v>144</v>
      </c>
      <c r="C220">
        <v>4</v>
      </c>
      <c r="D220">
        <v>113</v>
      </c>
    </row>
    <row r="221" spans="1:4" x14ac:dyDescent="0.25">
      <c r="A221">
        <v>219</v>
      </c>
      <c r="B221" t="s">
        <v>142</v>
      </c>
      <c r="C221">
        <v>4</v>
      </c>
      <c r="D221">
        <v>114</v>
      </c>
    </row>
    <row r="222" spans="1:4" x14ac:dyDescent="0.25">
      <c r="A222">
        <v>220</v>
      </c>
      <c r="B222" t="s">
        <v>142</v>
      </c>
      <c r="C222">
        <v>4</v>
      </c>
      <c r="D222">
        <v>115</v>
      </c>
    </row>
    <row r="223" spans="1:4" x14ac:dyDescent="0.25">
      <c r="A223">
        <v>221</v>
      </c>
      <c r="B223" t="s">
        <v>145</v>
      </c>
      <c r="C223">
        <v>4</v>
      </c>
      <c r="D223">
        <v>116</v>
      </c>
    </row>
    <row r="224" spans="1:4" x14ac:dyDescent="0.25">
      <c r="A224">
        <v>222</v>
      </c>
      <c r="B224" t="s">
        <v>138</v>
      </c>
      <c r="C224">
        <v>4</v>
      </c>
      <c r="D224">
        <v>116</v>
      </c>
    </row>
    <row r="225" spans="1:4" x14ac:dyDescent="0.25">
      <c r="A225">
        <v>223</v>
      </c>
      <c r="B225" t="s">
        <v>137</v>
      </c>
      <c r="C225">
        <v>4</v>
      </c>
      <c r="D225">
        <v>116</v>
      </c>
    </row>
    <row r="226" spans="1:4" x14ac:dyDescent="0.25">
      <c r="A226">
        <v>224</v>
      </c>
      <c r="B226" t="s">
        <v>142</v>
      </c>
      <c r="C226">
        <v>4</v>
      </c>
      <c r="D226">
        <v>117</v>
      </c>
    </row>
    <row r="227" spans="1:4" x14ac:dyDescent="0.25">
      <c r="A227">
        <v>225</v>
      </c>
      <c r="B227" t="s">
        <v>142</v>
      </c>
      <c r="C227">
        <v>4</v>
      </c>
      <c r="D227">
        <v>118</v>
      </c>
    </row>
    <row r="228" spans="1:4" x14ac:dyDescent="0.25">
      <c r="A228">
        <v>226</v>
      </c>
      <c r="B228" t="s">
        <v>142</v>
      </c>
      <c r="C228">
        <v>4</v>
      </c>
      <c r="D228">
        <v>119</v>
      </c>
    </row>
    <row r="229" spans="1:4" x14ac:dyDescent="0.25">
      <c r="A229">
        <v>227</v>
      </c>
      <c r="B229" t="s">
        <v>142</v>
      </c>
      <c r="C229">
        <v>4</v>
      </c>
      <c r="D229">
        <v>120</v>
      </c>
    </row>
    <row r="230" spans="1:4" x14ac:dyDescent="0.25">
      <c r="A230">
        <v>228</v>
      </c>
      <c r="B230" t="s">
        <v>142</v>
      </c>
      <c r="C230">
        <v>4</v>
      </c>
      <c r="D230">
        <v>121</v>
      </c>
    </row>
    <row r="231" spans="1:4" x14ac:dyDescent="0.25">
      <c r="A231">
        <v>229</v>
      </c>
      <c r="B231" t="s">
        <v>138</v>
      </c>
      <c r="C231">
        <v>4</v>
      </c>
      <c r="D231">
        <v>122</v>
      </c>
    </row>
    <row r="232" spans="1:4" x14ac:dyDescent="0.25">
      <c r="A232">
        <v>230</v>
      </c>
      <c r="B232" t="s">
        <v>146</v>
      </c>
      <c r="C232">
        <v>4</v>
      </c>
      <c r="D232">
        <v>123</v>
      </c>
    </row>
    <row r="233" spans="1:4" x14ac:dyDescent="0.25">
      <c r="A233">
        <v>231</v>
      </c>
      <c r="B233" t="s">
        <v>147</v>
      </c>
      <c r="C233">
        <v>4</v>
      </c>
      <c r="D233">
        <v>124</v>
      </c>
    </row>
    <row r="234" spans="1:4" x14ac:dyDescent="0.25">
      <c r="A234">
        <v>232</v>
      </c>
      <c r="B234" t="s">
        <v>146</v>
      </c>
      <c r="C234">
        <v>4</v>
      </c>
      <c r="D234">
        <v>125</v>
      </c>
    </row>
    <row r="235" spans="1:4" x14ac:dyDescent="0.25">
      <c r="A235">
        <v>233</v>
      </c>
      <c r="B235" t="s">
        <v>140</v>
      </c>
      <c r="C235">
        <v>4</v>
      </c>
      <c r="D235">
        <v>126</v>
      </c>
    </row>
    <row r="236" spans="1:4" x14ac:dyDescent="0.25">
      <c r="A236">
        <v>234</v>
      </c>
      <c r="B236" t="s">
        <v>142</v>
      </c>
      <c r="C236">
        <v>4</v>
      </c>
      <c r="D236">
        <v>127</v>
      </c>
    </row>
    <row r="237" spans="1:4" x14ac:dyDescent="0.25">
      <c r="A237">
        <v>235</v>
      </c>
      <c r="B237" t="s">
        <v>138</v>
      </c>
      <c r="C237">
        <v>4</v>
      </c>
      <c r="D237">
        <v>128</v>
      </c>
    </row>
    <row r="238" spans="1:4" x14ac:dyDescent="0.25">
      <c r="A238">
        <v>236</v>
      </c>
      <c r="B238" t="s">
        <v>142</v>
      </c>
      <c r="C238">
        <v>4</v>
      </c>
      <c r="D238">
        <v>129</v>
      </c>
    </row>
    <row r="239" spans="1:4" x14ac:dyDescent="0.25">
      <c r="A239">
        <v>237</v>
      </c>
      <c r="B239" t="s">
        <v>148</v>
      </c>
      <c r="C239">
        <v>4</v>
      </c>
      <c r="D239">
        <v>130</v>
      </c>
    </row>
    <row r="240" spans="1:4" x14ac:dyDescent="0.25">
      <c r="A240">
        <v>238</v>
      </c>
      <c r="B240" t="s">
        <v>146</v>
      </c>
      <c r="C240">
        <v>4</v>
      </c>
      <c r="D240">
        <v>131</v>
      </c>
    </row>
    <row r="241" spans="1:4" x14ac:dyDescent="0.25">
      <c r="A241">
        <v>239</v>
      </c>
      <c r="B241" t="s">
        <v>138</v>
      </c>
      <c r="C241">
        <v>4</v>
      </c>
      <c r="D241">
        <v>132</v>
      </c>
    </row>
    <row r="242" spans="1:4" x14ac:dyDescent="0.25">
      <c r="A242">
        <v>240</v>
      </c>
      <c r="B242" t="s">
        <v>142</v>
      </c>
      <c r="C242">
        <v>4</v>
      </c>
      <c r="D242">
        <v>133</v>
      </c>
    </row>
    <row r="243" spans="1:4" x14ac:dyDescent="0.25">
      <c r="A243">
        <v>241</v>
      </c>
      <c r="B243" t="s">
        <v>147</v>
      </c>
      <c r="C243">
        <v>4</v>
      </c>
      <c r="D243">
        <v>134</v>
      </c>
    </row>
    <row r="244" spans="1:4" x14ac:dyDescent="0.25">
      <c r="A244">
        <v>242</v>
      </c>
      <c r="B244" t="s">
        <v>143</v>
      </c>
      <c r="C244">
        <v>4</v>
      </c>
      <c r="D244">
        <v>135</v>
      </c>
    </row>
    <row r="245" spans="1:4" x14ac:dyDescent="0.25">
      <c r="A245">
        <v>243</v>
      </c>
      <c r="B245" t="s">
        <v>142</v>
      </c>
      <c r="C245">
        <v>4</v>
      </c>
      <c r="D245">
        <v>136</v>
      </c>
    </row>
    <row r="246" spans="1:4" x14ac:dyDescent="0.25">
      <c r="A246">
        <v>244</v>
      </c>
      <c r="B246" t="s">
        <v>138</v>
      </c>
      <c r="C246">
        <v>4</v>
      </c>
      <c r="D246">
        <v>137</v>
      </c>
    </row>
    <row r="247" spans="1:4" x14ac:dyDescent="0.25">
      <c r="A247">
        <v>245</v>
      </c>
      <c r="B247" t="s">
        <v>140</v>
      </c>
      <c r="C247">
        <v>4</v>
      </c>
      <c r="D247">
        <v>137</v>
      </c>
    </row>
    <row r="248" spans="1:4" x14ac:dyDescent="0.25">
      <c r="A248">
        <v>246</v>
      </c>
      <c r="B248" t="s">
        <v>146</v>
      </c>
      <c r="C248">
        <v>4</v>
      </c>
      <c r="D248">
        <v>137</v>
      </c>
    </row>
    <row r="249" spans="1:4" x14ac:dyDescent="0.25">
      <c r="A249">
        <v>247</v>
      </c>
      <c r="B249" t="s">
        <v>149</v>
      </c>
      <c r="C249">
        <v>4</v>
      </c>
      <c r="D249">
        <v>137</v>
      </c>
    </row>
    <row r="250" spans="1:4" x14ac:dyDescent="0.25">
      <c r="A250">
        <v>248</v>
      </c>
      <c r="B250" t="s">
        <v>150</v>
      </c>
      <c r="C250">
        <v>4</v>
      </c>
      <c r="D250">
        <v>137</v>
      </c>
    </row>
    <row r="251" spans="1:4" x14ac:dyDescent="0.25">
      <c r="A251">
        <v>249</v>
      </c>
      <c r="B251" t="s">
        <v>145</v>
      </c>
      <c r="C251">
        <v>4</v>
      </c>
      <c r="D251">
        <v>137</v>
      </c>
    </row>
    <row r="252" spans="1:4" x14ac:dyDescent="0.25">
      <c r="A252">
        <v>250</v>
      </c>
      <c r="B252" t="s">
        <v>137</v>
      </c>
      <c r="C252">
        <v>4</v>
      </c>
      <c r="D252">
        <v>137</v>
      </c>
    </row>
    <row r="253" spans="1:4" x14ac:dyDescent="0.25">
      <c r="A253">
        <v>251</v>
      </c>
      <c r="B253" t="s">
        <v>141</v>
      </c>
      <c r="C253">
        <v>4</v>
      </c>
      <c r="D253">
        <v>137</v>
      </c>
    </row>
    <row r="254" spans="1:4" x14ac:dyDescent="0.25">
      <c r="A254">
        <v>252</v>
      </c>
      <c r="B254" t="s">
        <v>135</v>
      </c>
      <c r="C254">
        <v>4</v>
      </c>
      <c r="D254">
        <v>137</v>
      </c>
    </row>
    <row r="255" spans="1:4" x14ac:dyDescent="0.25">
      <c r="A255">
        <v>253</v>
      </c>
      <c r="B255" t="s">
        <v>134</v>
      </c>
      <c r="C255">
        <v>4</v>
      </c>
      <c r="D255">
        <v>137</v>
      </c>
    </row>
    <row r="256" spans="1:4" x14ac:dyDescent="0.25">
      <c r="A256">
        <v>254</v>
      </c>
      <c r="B256" t="s">
        <v>143</v>
      </c>
      <c r="C256">
        <v>4</v>
      </c>
      <c r="D256">
        <v>137</v>
      </c>
    </row>
    <row r="257" spans="1:4" x14ac:dyDescent="0.25">
      <c r="A257">
        <v>255</v>
      </c>
      <c r="B257" t="s">
        <v>142</v>
      </c>
      <c r="C257">
        <v>4</v>
      </c>
      <c r="D257">
        <v>137</v>
      </c>
    </row>
    <row r="258" spans="1:4" x14ac:dyDescent="0.25">
      <c r="A258">
        <v>256</v>
      </c>
      <c r="B258" t="s">
        <v>139</v>
      </c>
      <c r="C258">
        <v>4</v>
      </c>
      <c r="D258">
        <v>137</v>
      </c>
    </row>
    <row r="259" spans="1:4" x14ac:dyDescent="0.25">
      <c r="A259">
        <v>257</v>
      </c>
      <c r="B259" t="s">
        <v>134</v>
      </c>
      <c r="C259">
        <v>4</v>
      </c>
      <c r="D259">
        <v>138</v>
      </c>
    </row>
    <row r="260" spans="1:4" x14ac:dyDescent="0.25">
      <c r="A260">
        <v>258</v>
      </c>
      <c r="B260" t="s">
        <v>135</v>
      </c>
      <c r="C260">
        <v>4</v>
      </c>
      <c r="D260">
        <v>139</v>
      </c>
    </row>
    <row r="261" spans="1:4" x14ac:dyDescent="0.25">
      <c r="A261">
        <v>259</v>
      </c>
      <c r="B261" t="s">
        <v>134</v>
      </c>
      <c r="C261">
        <v>4</v>
      </c>
      <c r="D261">
        <v>139</v>
      </c>
    </row>
    <row r="262" spans="1:4" x14ac:dyDescent="0.25">
      <c r="A262">
        <v>260</v>
      </c>
      <c r="B262" t="s">
        <v>149</v>
      </c>
      <c r="C262">
        <v>4</v>
      </c>
      <c r="D262">
        <v>140</v>
      </c>
    </row>
    <row r="263" spans="1:4" x14ac:dyDescent="0.25">
      <c r="A263">
        <v>261</v>
      </c>
      <c r="B263" t="s">
        <v>142</v>
      </c>
      <c r="C263">
        <v>4</v>
      </c>
      <c r="D263">
        <v>141</v>
      </c>
    </row>
    <row r="264" spans="1:4" x14ac:dyDescent="0.25">
      <c r="A264">
        <v>262</v>
      </c>
      <c r="B264" t="s">
        <v>140</v>
      </c>
      <c r="C264">
        <v>4</v>
      </c>
      <c r="D264">
        <v>142</v>
      </c>
    </row>
    <row r="265" spans="1:4" x14ac:dyDescent="0.25">
      <c r="A265">
        <v>263</v>
      </c>
      <c r="B265" t="s">
        <v>151</v>
      </c>
      <c r="C265">
        <v>4</v>
      </c>
      <c r="D265">
        <v>143</v>
      </c>
    </row>
    <row r="266" spans="1:4" x14ac:dyDescent="0.25">
      <c r="A266">
        <v>264</v>
      </c>
      <c r="B266" t="s">
        <v>137</v>
      </c>
      <c r="C266">
        <v>4</v>
      </c>
      <c r="D266">
        <v>144</v>
      </c>
    </row>
    <row r="267" spans="1:4" x14ac:dyDescent="0.25">
      <c r="A267">
        <v>265</v>
      </c>
      <c r="B267" t="s">
        <v>142</v>
      </c>
      <c r="C267">
        <v>4</v>
      </c>
      <c r="D267">
        <v>145</v>
      </c>
    </row>
    <row r="268" spans="1:4" x14ac:dyDescent="0.25">
      <c r="A268">
        <v>266</v>
      </c>
      <c r="B268" t="s">
        <v>146</v>
      </c>
      <c r="C268">
        <v>4</v>
      </c>
      <c r="D268">
        <v>146</v>
      </c>
    </row>
    <row r="269" spans="1:4" x14ac:dyDescent="0.25">
      <c r="A269">
        <v>267</v>
      </c>
      <c r="B269" t="s">
        <v>147</v>
      </c>
      <c r="C269">
        <v>4</v>
      </c>
      <c r="D269">
        <v>146</v>
      </c>
    </row>
    <row r="270" spans="1:4" x14ac:dyDescent="0.25">
      <c r="A270">
        <v>268</v>
      </c>
      <c r="B270" t="s">
        <v>142</v>
      </c>
      <c r="C270">
        <v>4</v>
      </c>
      <c r="D270">
        <v>146</v>
      </c>
    </row>
    <row r="271" spans="1:4" x14ac:dyDescent="0.25">
      <c r="A271">
        <v>269</v>
      </c>
      <c r="B271" t="s">
        <v>151</v>
      </c>
      <c r="C271">
        <v>4</v>
      </c>
      <c r="D271">
        <v>146</v>
      </c>
    </row>
    <row r="272" spans="1:4" x14ac:dyDescent="0.25">
      <c r="A272">
        <v>270</v>
      </c>
      <c r="B272" t="s">
        <v>138</v>
      </c>
      <c r="C272">
        <v>4</v>
      </c>
      <c r="D272">
        <v>147</v>
      </c>
    </row>
    <row r="273" spans="1:4" x14ac:dyDescent="0.25">
      <c r="A273">
        <v>271</v>
      </c>
      <c r="B273" t="s">
        <v>145</v>
      </c>
      <c r="C273">
        <v>4</v>
      </c>
      <c r="D273">
        <v>147</v>
      </c>
    </row>
    <row r="274" spans="1:4" x14ac:dyDescent="0.25">
      <c r="A274">
        <v>272</v>
      </c>
      <c r="B274" t="s">
        <v>137</v>
      </c>
      <c r="C274">
        <v>4</v>
      </c>
      <c r="D274">
        <v>147</v>
      </c>
    </row>
    <row r="275" spans="1:4" x14ac:dyDescent="0.25">
      <c r="A275">
        <v>273</v>
      </c>
      <c r="B275" t="s">
        <v>142</v>
      </c>
      <c r="C275">
        <v>4</v>
      </c>
      <c r="D275">
        <v>148</v>
      </c>
    </row>
    <row r="276" spans="1:4" x14ac:dyDescent="0.25">
      <c r="A276">
        <v>274</v>
      </c>
      <c r="B276" t="s">
        <v>138</v>
      </c>
      <c r="C276">
        <v>4</v>
      </c>
      <c r="D276">
        <v>149</v>
      </c>
    </row>
    <row r="277" spans="1:4" x14ac:dyDescent="0.25">
      <c r="A277">
        <v>275</v>
      </c>
      <c r="B277" t="s">
        <v>142</v>
      </c>
      <c r="C277">
        <v>4</v>
      </c>
      <c r="D277">
        <v>150</v>
      </c>
    </row>
    <row r="278" spans="1:4" x14ac:dyDescent="0.25">
      <c r="A278">
        <v>276</v>
      </c>
      <c r="B278" t="s">
        <v>134</v>
      </c>
      <c r="C278">
        <v>4</v>
      </c>
      <c r="D278">
        <v>151</v>
      </c>
    </row>
    <row r="279" spans="1:4" x14ac:dyDescent="0.25">
      <c r="A279">
        <v>277</v>
      </c>
      <c r="B279" t="s">
        <v>143</v>
      </c>
      <c r="C279">
        <v>4</v>
      </c>
      <c r="D279">
        <v>151</v>
      </c>
    </row>
    <row r="280" spans="1:4" x14ac:dyDescent="0.25">
      <c r="A280">
        <v>278</v>
      </c>
      <c r="B280" t="s">
        <v>142</v>
      </c>
      <c r="C280">
        <v>4</v>
      </c>
      <c r="D280">
        <v>152</v>
      </c>
    </row>
    <row r="281" spans="1:4" x14ac:dyDescent="0.25">
      <c r="A281">
        <v>279</v>
      </c>
      <c r="B281" t="s">
        <v>142</v>
      </c>
      <c r="C281">
        <v>4</v>
      </c>
      <c r="D281">
        <v>153</v>
      </c>
    </row>
    <row r="282" spans="1:4" x14ac:dyDescent="0.25">
      <c r="A282">
        <v>280</v>
      </c>
      <c r="B282" t="s">
        <v>152</v>
      </c>
      <c r="C282">
        <v>4</v>
      </c>
      <c r="D282">
        <v>154</v>
      </c>
    </row>
    <row r="283" spans="1:4" x14ac:dyDescent="0.25">
      <c r="A283">
        <v>281</v>
      </c>
      <c r="B283" t="s">
        <v>151</v>
      </c>
      <c r="C283">
        <v>4</v>
      </c>
      <c r="D283">
        <v>155</v>
      </c>
    </row>
    <row r="284" spans="1:4" x14ac:dyDescent="0.25">
      <c r="A284">
        <v>282</v>
      </c>
      <c r="B284" t="s">
        <v>142</v>
      </c>
      <c r="C284">
        <v>4</v>
      </c>
      <c r="D284">
        <v>156</v>
      </c>
    </row>
    <row r="285" spans="1:4" x14ac:dyDescent="0.25">
      <c r="A285">
        <v>283</v>
      </c>
      <c r="B285" t="s">
        <v>142</v>
      </c>
      <c r="C285">
        <v>4</v>
      </c>
      <c r="D285">
        <v>157</v>
      </c>
    </row>
    <row r="286" spans="1:4" x14ac:dyDescent="0.25">
      <c r="A286">
        <v>284</v>
      </c>
      <c r="B286" t="s">
        <v>142</v>
      </c>
      <c r="C286">
        <v>4</v>
      </c>
      <c r="D286">
        <v>158</v>
      </c>
    </row>
    <row r="287" spans="1:4" x14ac:dyDescent="0.25">
      <c r="A287">
        <v>285</v>
      </c>
      <c r="B287" t="s">
        <v>151</v>
      </c>
      <c r="C287">
        <v>4</v>
      </c>
      <c r="D287">
        <v>159</v>
      </c>
    </row>
    <row r="288" spans="1:4" x14ac:dyDescent="0.25">
      <c r="A288">
        <v>286</v>
      </c>
      <c r="B288" t="s">
        <v>153</v>
      </c>
      <c r="C288">
        <v>4</v>
      </c>
      <c r="D288">
        <v>160</v>
      </c>
    </row>
    <row r="289" spans="1:4" x14ac:dyDescent="0.25">
      <c r="A289">
        <v>287</v>
      </c>
      <c r="B289" t="s">
        <v>142</v>
      </c>
      <c r="C289">
        <v>4</v>
      </c>
      <c r="D289">
        <v>161</v>
      </c>
    </row>
    <row r="290" spans="1:4" x14ac:dyDescent="0.25">
      <c r="A290">
        <v>288</v>
      </c>
      <c r="B290" t="s">
        <v>145</v>
      </c>
      <c r="C290">
        <v>4</v>
      </c>
      <c r="D290">
        <v>162</v>
      </c>
    </row>
    <row r="291" spans="1:4" x14ac:dyDescent="0.25">
      <c r="A291">
        <v>289</v>
      </c>
      <c r="B291" t="s">
        <v>147</v>
      </c>
      <c r="C291">
        <v>4</v>
      </c>
      <c r="D291">
        <v>163</v>
      </c>
    </row>
    <row r="292" spans="1:4" x14ac:dyDescent="0.25">
      <c r="A292">
        <v>290</v>
      </c>
      <c r="B292" t="s">
        <v>142</v>
      </c>
      <c r="C292">
        <v>4</v>
      </c>
      <c r="D292">
        <v>164</v>
      </c>
    </row>
    <row r="293" spans="1:4" x14ac:dyDescent="0.25">
      <c r="A293">
        <v>291</v>
      </c>
      <c r="B293" t="s">
        <v>143</v>
      </c>
      <c r="C293">
        <v>4</v>
      </c>
      <c r="D293">
        <v>165</v>
      </c>
    </row>
    <row r="294" spans="1:4" x14ac:dyDescent="0.25">
      <c r="A294">
        <v>292</v>
      </c>
      <c r="B294" t="s">
        <v>142</v>
      </c>
      <c r="C294">
        <v>4</v>
      </c>
      <c r="D294">
        <v>166</v>
      </c>
    </row>
    <row r="295" spans="1:4" x14ac:dyDescent="0.25">
      <c r="A295">
        <v>293</v>
      </c>
      <c r="B295" t="s">
        <v>142</v>
      </c>
      <c r="C295">
        <v>4</v>
      </c>
      <c r="D295">
        <v>167</v>
      </c>
    </row>
    <row r="296" spans="1:4" x14ac:dyDescent="0.25">
      <c r="A296">
        <v>294</v>
      </c>
      <c r="B296" t="s">
        <v>142</v>
      </c>
      <c r="C296">
        <v>4</v>
      </c>
      <c r="D296">
        <v>168</v>
      </c>
    </row>
    <row r="297" spans="1:4" x14ac:dyDescent="0.25">
      <c r="A297">
        <v>295</v>
      </c>
      <c r="B297" t="s">
        <v>138</v>
      </c>
      <c r="C297">
        <v>4</v>
      </c>
      <c r="D297">
        <v>169</v>
      </c>
    </row>
    <row r="298" spans="1:4" x14ac:dyDescent="0.25">
      <c r="A298">
        <v>296</v>
      </c>
      <c r="B298" t="s">
        <v>149</v>
      </c>
      <c r="C298">
        <v>4</v>
      </c>
      <c r="D298">
        <v>170</v>
      </c>
    </row>
    <row r="299" spans="1:4" x14ac:dyDescent="0.25">
      <c r="A299">
        <v>297</v>
      </c>
      <c r="B299" t="s">
        <v>150</v>
      </c>
      <c r="C299">
        <v>4</v>
      </c>
      <c r="D299">
        <v>171</v>
      </c>
    </row>
    <row r="300" spans="1:4" x14ac:dyDescent="0.25">
      <c r="A300">
        <v>298</v>
      </c>
      <c r="B300" t="s">
        <v>142</v>
      </c>
      <c r="C300">
        <v>4</v>
      </c>
      <c r="D300">
        <v>172</v>
      </c>
    </row>
    <row r="301" spans="1:4" x14ac:dyDescent="0.25">
      <c r="A301">
        <v>299</v>
      </c>
      <c r="B301" t="s">
        <v>143</v>
      </c>
      <c r="C301">
        <v>4</v>
      </c>
      <c r="D301">
        <v>173</v>
      </c>
    </row>
    <row r="302" spans="1:4" x14ac:dyDescent="0.25">
      <c r="A302">
        <v>300</v>
      </c>
      <c r="B302" t="s">
        <v>134</v>
      </c>
      <c r="C302">
        <v>4</v>
      </c>
      <c r="D302">
        <v>174</v>
      </c>
    </row>
    <row r="303" spans="1:4" x14ac:dyDescent="0.25">
      <c r="A303">
        <v>301</v>
      </c>
      <c r="B303" t="s">
        <v>134</v>
      </c>
      <c r="C303">
        <v>4</v>
      </c>
      <c r="D303">
        <v>175</v>
      </c>
    </row>
    <row r="304" spans="1:4" x14ac:dyDescent="0.25">
      <c r="A304">
        <v>302</v>
      </c>
      <c r="B304" t="s">
        <v>134</v>
      </c>
      <c r="C304">
        <v>4</v>
      </c>
      <c r="D304">
        <v>176</v>
      </c>
    </row>
    <row r="305" spans="1:4" x14ac:dyDescent="0.25">
      <c r="A305">
        <v>303</v>
      </c>
      <c r="B305" t="s">
        <v>137</v>
      </c>
      <c r="C305">
        <v>4</v>
      </c>
      <c r="D305">
        <v>177</v>
      </c>
    </row>
    <row r="306" spans="1:4" x14ac:dyDescent="0.25">
      <c r="A306">
        <v>304</v>
      </c>
      <c r="B306" t="s">
        <v>142</v>
      </c>
      <c r="C306">
        <v>4</v>
      </c>
      <c r="D306">
        <v>178</v>
      </c>
    </row>
    <row r="307" spans="1:4" x14ac:dyDescent="0.25">
      <c r="A307">
        <v>305</v>
      </c>
      <c r="B307" t="s">
        <v>143</v>
      </c>
      <c r="C307">
        <v>4</v>
      </c>
      <c r="D307">
        <v>179</v>
      </c>
    </row>
    <row r="308" spans="1:4" x14ac:dyDescent="0.25">
      <c r="A308">
        <v>306</v>
      </c>
      <c r="B308" t="s">
        <v>134</v>
      </c>
      <c r="C308">
        <v>4</v>
      </c>
      <c r="D308">
        <v>180</v>
      </c>
    </row>
    <row r="309" spans="1:4" x14ac:dyDescent="0.25">
      <c r="A309">
        <v>307</v>
      </c>
      <c r="B309" t="s">
        <v>143</v>
      </c>
      <c r="C309">
        <v>4</v>
      </c>
      <c r="D309">
        <v>180</v>
      </c>
    </row>
    <row r="310" spans="1:4" x14ac:dyDescent="0.25">
      <c r="A310">
        <v>308</v>
      </c>
      <c r="B310" t="s">
        <v>142</v>
      </c>
      <c r="C310">
        <v>4</v>
      </c>
      <c r="D310">
        <v>181</v>
      </c>
    </row>
    <row r="311" spans="1:4" x14ac:dyDescent="0.25">
      <c r="A311">
        <v>309</v>
      </c>
      <c r="B311" t="s">
        <v>142</v>
      </c>
      <c r="C311">
        <v>4</v>
      </c>
      <c r="D311">
        <v>182</v>
      </c>
    </row>
    <row r="312" spans="1:4" x14ac:dyDescent="0.25">
      <c r="A312">
        <v>310</v>
      </c>
      <c r="B312" t="s">
        <v>142</v>
      </c>
      <c r="C312">
        <v>4</v>
      </c>
      <c r="D312">
        <v>183</v>
      </c>
    </row>
    <row r="313" spans="1:4" x14ac:dyDescent="0.25">
      <c r="A313">
        <v>311</v>
      </c>
      <c r="B313" t="s">
        <v>150</v>
      </c>
      <c r="C313">
        <v>4</v>
      </c>
      <c r="D313">
        <v>184</v>
      </c>
    </row>
    <row r="314" spans="1:4" x14ac:dyDescent="0.25">
      <c r="A314">
        <v>312</v>
      </c>
      <c r="B314" t="s">
        <v>135</v>
      </c>
      <c r="C314">
        <v>4</v>
      </c>
      <c r="D314">
        <v>184</v>
      </c>
    </row>
    <row r="315" spans="1:4" x14ac:dyDescent="0.25">
      <c r="A315">
        <v>313</v>
      </c>
      <c r="B315" t="s">
        <v>154</v>
      </c>
      <c r="C315">
        <v>5</v>
      </c>
      <c r="D315">
        <v>185</v>
      </c>
    </row>
    <row r="316" spans="1:4" x14ac:dyDescent="0.25">
      <c r="A316">
        <v>314</v>
      </c>
      <c r="B316" t="s">
        <v>154</v>
      </c>
      <c r="C316">
        <v>5</v>
      </c>
      <c r="D316">
        <v>186</v>
      </c>
    </row>
    <row r="317" spans="1:4" x14ac:dyDescent="0.25">
      <c r="A317">
        <v>315</v>
      </c>
      <c r="B317" t="s">
        <v>154</v>
      </c>
      <c r="C317">
        <v>5</v>
      </c>
      <c r="D317">
        <v>187</v>
      </c>
    </row>
    <row r="318" spans="1:4" x14ac:dyDescent="0.25">
      <c r="A318">
        <v>316</v>
      </c>
      <c r="B318" t="s">
        <v>155</v>
      </c>
      <c r="C318">
        <v>5</v>
      </c>
      <c r="D318">
        <v>188</v>
      </c>
    </row>
    <row r="319" spans="1:4" x14ac:dyDescent="0.25">
      <c r="A319">
        <v>317</v>
      </c>
      <c r="B319" t="s">
        <v>155</v>
      </c>
      <c r="C319">
        <v>5</v>
      </c>
      <c r="D319">
        <v>189</v>
      </c>
    </row>
    <row r="320" spans="1:4" x14ac:dyDescent="0.25">
      <c r="A320">
        <v>318</v>
      </c>
      <c r="B320" t="s">
        <v>156</v>
      </c>
      <c r="C320">
        <v>5</v>
      </c>
      <c r="D320">
        <v>190</v>
      </c>
    </row>
    <row r="321" spans="1:4" x14ac:dyDescent="0.25">
      <c r="A321">
        <v>319</v>
      </c>
      <c r="B321" t="s">
        <v>157</v>
      </c>
      <c r="C321">
        <v>5</v>
      </c>
      <c r="D321">
        <v>190</v>
      </c>
    </row>
    <row r="322" spans="1:4" x14ac:dyDescent="0.25">
      <c r="A322">
        <v>320</v>
      </c>
      <c r="B322" t="s">
        <v>158</v>
      </c>
      <c r="C322">
        <v>5</v>
      </c>
      <c r="D322">
        <v>90</v>
      </c>
    </row>
    <row r="323" spans="1:4" x14ac:dyDescent="0.25">
      <c r="A323">
        <v>321</v>
      </c>
      <c r="B323" t="s">
        <v>159</v>
      </c>
      <c r="C323">
        <v>5</v>
      </c>
      <c r="D323">
        <v>191</v>
      </c>
    </row>
    <row r="324" spans="1:4" x14ac:dyDescent="0.25">
      <c r="A324">
        <v>322</v>
      </c>
      <c r="B324" t="s">
        <v>160</v>
      </c>
      <c r="C324">
        <v>5</v>
      </c>
      <c r="D324">
        <v>192</v>
      </c>
    </row>
    <row r="325" spans="1:4" x14ac:dyDescent="0.25">
      <c r="A325">
        <v>323</v>
      </c>
      <c r="B325" t="s">
        <v>161</v>
      </c>
      <c r="C325">
        <v>5</v>
      </c>
      <c r="D325">
        <v>192</v>
      </c>
    </row>
    <row r="326" spans="1:4" x14ac:dyDescent="0.25">
      <c r="A326">
        <v>324</v>
      </c>
      <c r="B326" t="s">
        <v>155</v>
      </c>
      <c r="C326">
        <v>5</v>
      </c>
      <c r="D326">
        <v>192</v>
      </c>
    </row>
    <row r="327" spans="1:4" x14ac:dyDescent="0.25">
      <c r="A327">
        <v>325</v>
      </c>
      <c r="B327" t="s">
        <v>162</v>
      </c>
      <c r="C327">
        <v>5</v>
      </c>
      <c r="D327">
        <v>193</v>
      </c>
    </row>
    <row r="328" spans="1:4" x14ac:dyDescent="0.25">
      <c r="A328">
        <v>326</v>
      </c>
      <c r="B328" t="s">
        <v>163</v>
      </c>
      <c r="C328">
        <v>5</v>
      </c>
      <c r="D328">
        <v>193</v>
      </c>
    </row>
    <row r="329" spans="1:4" x14ac:dyDescent="0.25">
      <c r="A329">
        <v>327</v>
      </c>
      <c r="B329" t="s">
        <v>164</v>
      </c>
      <c r="C329">
        <v>5</v>
      </c>
      <c r="D329">
        <v>194</v>
      </c>
    </row>
    <row r="330" spans="1:4" x14ac:dyDescent="0.25">
      <c r="A330">
        <v>328</v>
      </c>
      <c r="B330" t="s">
        <v>165</v>
      </c>
      <c r="C330">
        <v>5</v>
      </c>
      <c r="D330">
        <v>195</v>
      </c>
    </row>
    <row r="331" spans="1:4" x14ac:dyDescent="0.25">
      <c r="A331">
        <v>329</v>
      </c>
      <c r="B331" t="s">
        <v>154</v>
      </c>
      <c r="C331">
        <v>5</v>
      </c>
      <c r="D331">
        <v>196</v>
      </c>
    </row>
    <row r="332" spans="1:4" x14ac:dyDescent="0.25">
      <c r="A332">
        <v>330</v>
      </c>
      <c r="B332" t="s">
        <v>160</v>
      </c>
      <c r="C332">
        <v>5</v>
      </c>
      <c r="D332">
        <v>197</v>
      </c>
    </row>
    <row r="333" spans="1:4" x14ac:dyDescent="0.25">
      <c r="A333">
        <v>331</v>
      </c>
      <c r="B333" t="s">
        <v>161</v>
      </c>
      <c r="C333">
        <v>5</v>
      </c>
      <c r="D333">
        <v>198</v>
      </c>
    </row>
    <row r="334" spans="1:4" x14ac:dyDescent="0.25">
      <c r="A334">
        <v>332</v>
      </c>
      <c r="B334" t="s">
        <v>165</v>
      </c>
      <c r="C334">
        <v>5</v>
      </c>
      <c r="D334">
        <v>198</v>
      </c>
    </row>
    <row r="335" spans="1:4" x14ac:dyDescent="0.25">
      <c r="A335">
        <v>333</v>
      </c>
      <c r="B335" t="s">
        <v>166</v>
      </c>
      <c r="C335">
        <v>5</v>
      </c>
      <c r="D335">
        <v>199</v>
      </c>
    </row>
    <row r="336" spans="1:4" x14ac:dyDescent="0.25">
      <c r="A336">
        <v>334</v>
      </c>
      <c r="B336" t="s">
        <v>166</v>
      </c>
      <c r="C336">
        <v>5</v>
      </c>
      <c r="D336">
        <v>200</v>
      </c>
    </row>
    <row r="337" spans="1:4" x14ac:dyDescent="0.25">
      <c r="A337">
        <v>335</v>
      </c>
      <c r="B337" t="s">
        <v>154</v>
      </c>
      <c r="C337">
        <v>5</v>
      </c>
      <c r="D337">
        <v>200</v>
      </c>
    </row>
    <row r="338" spans="1:4" x14ac:dyDescent="0.25">
      <c r="A338">
        <v>336</v>
      </c>
      <c r="B338" t="s">
        <v>161</v>
      </c>
      <c r="C338">
        <v>5</v>
      </c>
      <c r="D338">
        <v>201</v>
      </c>
    </row>
    <row r="339" spans="1:4" x14ac:dyDescent="0.25">
      <c r="A339">
        <v>337</v>
      </c>
      <c r="B339" t="s">
        <v>160</v>
      </c>
      <c r="C339">
        <v>5</v>
      </c>
      <c r="D339">
        <v>202</v>
      </c>
    </row>
    <row r="340" spans="1:4" x14ac:dyDescent="0.25">
      <c r="A340">
        <v>338</v>
      </c>
      <c r="B340" t="s">
        <v>167</v>
      </c>
      <c r="C340">
        <v>5</v>
      </c>
      <c r="D340">
        <v>203</v>
      </c>
    </row>
    <row r="341" spans="1:4" x14ac:dyDescent="0.25">
      <c r="A341">
        <v>339</v>
      </c>
      <c r="B341" t="s">
        <v>164</v>
      </c>
      <c r="C341">
        <v>5</v>
      </c>
      <c r="D341">
        <v>204</v>
      </c>
    </row>
    <row r="342" spans="1:4" x14ac:dyDescent="0.25">
      <c r="A342">
        <v>340</v>
      </c>
      <c r="B342" t="s">
        <v>154</v>
      </c>
      <c r="C342">
        <v>5</v>
      </c>
      <c r="D342">
        <v>205</v>
      </c>
    </row>
    <row r="343" spans="1:4" x14ac:dyDescent="0.25">
      <c r="A343">
        <v>341</v>
      </c>
      <c r="B343" t="s">
        <v>168</v>
      </c>
      <c r="C343">
        <v>5</v>
      </c>
      <c r="D343">
        <v>205</v>
      </c>
    </row>
    <row r="344" spans="1:4" x14ac:dyDescent="0.25">
      <c r="A344">
        <v>342</v>
      </c>
      <c r="B344" t="s">
        <v>161</v>
      </c>
      <c r="C344">
        <v>5</v>
      </c>
      <c r="D344">
        <v>206</v>
      </c>
    </row>
    <row r="345" spans="1:4" x14ac:dyDescent="0.25">
      <c r="A345">
        <v>343</v>
      </c>
      <c r="B345" t="s">
        <v>169</v>
      </c>
      <c r="C345">
        <v>5</v>
      </c>
      <c r="D345">
        <v>207</v>
      </c>
    </row>
    <row r="346" spans="1:4" x14ac:dyDescent="0.25">
      <c r="A346">
        <v>344</v>
      </c>
      <c r="B346" t="s">
        <v>154</v>
      </c>
      <c r="C346">
        <v>5</v>
      </c>
      <c r="D346">
        <v>208</v>
      </c>
    </row>
    <row r="347" spans="1:4" x14ac:dyDescent="0.25">
      <c r="A347">
        <v>345</v>
      </c>
      <c r="B347" t="s">
        <v>165</v>
      </c>
      <c r="C347">
        <v>5</v>
      </c>
      <c r="D347">
        <v>209</v>
      </c>
    </row>
    <row r="348" spans="1:4" x14ac:dyDescent="0.25">
      <c r="A348">
        <v>346</v>
      </c>
      <c r="B348" t="s">
        <v>154</v>
      </c>
      <c r="C348">
        <v>5</v>
      </c>
      <c r="D348">
        <v>210</v>
      </c>
    </row>
    <row r="349" spans="1:4" x14ac:dyDescent="0.25">
      <c r="A349">
        <v>347</v>
      </c>
      <c r="B349" t="s">
        <v>154</v>
      </c>
      <c r="C349">
        <v>5</v>
      </c>
      <c r="D349">
        <v>211</v>
      </c>
    </row>
    <row r="350" spans="1:4" x14ac:dyDescent="0.25">
      <c r="A350">
        <v>348</v>
      </c>
      <c r="B350" t="s">
        <v>160</v>
      </c>
      <c r="C350">
        <v>5</v>
      </c>
      <c r="D350">
        <v>212</v>
      </c>
    </row>
    <row r="351" spans="1:4" x14ac:dyDescent="0.25">
      <c r="A351">
        <v>349</v>
      </c>
      <c r="B351" t="s">
        <v>169</v>
      </c>
      <c r="C351">
        <v>5</v>
      </c>
      <c r="D351">
        <v>213</v>
      </c>
    </row>
    <row r="352" spans="1:4" x14ac:dyDescent="0.25">
      <c r="A352">
        <v>350</v>
      </c>
      <c r="B352" t="s">
        <v>156</v>
      </c>
      <c r="C352">
        <v>5</v>
      </c>
      <c r="D352">
        <v>214</v>
      </c>
    </row>
    <row r="353" spans="1:4" x14ac:dyDescent="0.25">
      <c r="A353">
        <v>351</v>
      </c>
      <c r="B353" t="s">
        <v>156</v>
      </c>
      <c r="C353">
        <v>5</v>
      </c>
      <c r="D353">
        <v>215</v>
      </c>
    </row>
    <row r="354" spans="1:4" x14ac:dyDescent="0.25">
      <c r="A354">
        <v>352</v>
      </c>
      <c r="B354" t="s">
        <v>156</v>
      </c>
      <c r="C354">
        <v>5</v>
      </c>
      <c r="D354">
        <v>216</v>
      </c>
    </row>
    <row r="355" spans="1:4" x14ac:dyDescent="0.25">
      <c r="A355">
        <v>353</v>
      </c>
      <c r="B355" t="s">
        <v>156</v>
      </c>
      <c r="C355">
        <v>5</v>
      </c>
      <c r="D355">
        <v>217</v>
      </c>
    </row>
    <row r="356" spans="1:4" x14ac:dyDescent="0.25">
      <c r="A356">
        <v>354</v>
      </c>
      <c r="B356" t="s">
        <v>170</v>
      </c>
      <c r="C356">
        <v>5</v>
      </c>
      <c r="D356">
        <v>218</v>
      </c>
    </row>
    <row r="357" spans="1:4" x14ac:dyDescent="0.25">
      <c r="A357">
        <v>355</v>
      </c>
      <c r="B357" t="s">
        <v>171</v>
      </c>
      <c r="C357">
        <v>5</v>
      </c>
      <c r="D357">
        <v>219</v>
      </c>
    </row>
    <row r="358" spans="1:4" x14ac:dyDescent="0.25">
      <c r="A358">
        <v>356</v>
      </c>
      <c r="B358" t="s">
        <v>172</v>
      </c>
      <c r="C358">
        <v>5</v>
      </c>
      <c r="D358">
        <v>220</v>
      </c>
    </row>
    <row r="359" spans="1:4" x14ac:dyDescent="0.25">
      <c r="A359">
        <v>357</v>
      </c>
      <c r="B359" t="s">
        <v>173</v>
      </c>
      <c r="C359">
        <v>5</v>
      </c>
      <c r="D359">
        <v>221</v>
      </c>
    </row>
    <row r="360" spans="1:4" x14ac:dyDescent="0.25">
      <c r="A360">
        <v>358</v>
      </c>
      <c r="B360" t="s">
        <v>174</v>
      </c>
      <c r="C360">
        <v>5</v>
      </c>
      <c r="D360">
        <v>221</v>
      </c>
    </row>
    <row r="361" spans="1:4" x14ac:dyDescent="0.25">
      <c r="A361">
        <v>359</v>
      </c>
      <c r="B361" t="s">
        <v>175</v>
      </c>
      <c r="C361">
        <v>5</v>
      </c>
      <c r="D361">
        <v>221</v>
      </c>
    </row>
    <row r="362" spans="1:4" x14ac:dyDescent="0.25">
      <c r="A362">
        <v>360</v>
      </c>
      <c r="B362" t="s">
        <v>176</v>
      </c>
      <c r="C362">
        <v>5</v>
      </c>
      <c r="D362">
        <v>221</v>
      </c>
    </row>
    <row r="363" spans="1:4" x14ac:dyDescent="0.25">
      <c r="A363">
        <v>361</v>
      </c>
      <c r="B363" t="s">
        <v>177</v>
      </c>
      <c r="C363">
        <v>5</v>
      </c>
      <c r="D363">
        <v>222</v>
      </c>
    </row>
    <row r="364" spans="1:4" x14ac:dyDescent="0.25">
      <c r="A364">
        <v>362</v>
      </c>
      <c r="B364" t="s">
        <v>174</v>
      </c>
      <c r="C364">
        <v>5</v>
      </c>
      <c r="D364">
        <v>222</v>
      </c>
    </row>
    <row r="365" spans="1:4" x14ac:dyDescent="0.25">
      <c r="A365">
        <v>363</v>
      </c>
      <c r="B365" t="s">
        <v>159</v>
      </c>
      <c r="C365">
        <v>5</v>
      </c>
      <c r="D365">
        <v>222</v>
      </c>
    </row>
    <row r="366" spans="1:4" x14ac:dyDescent="0.25">
      <c r="A366">
        <v>364</v>
      </c>
      <c r="B366" t="s">
        <v>178</v>
      </c>
      <c r="C366">
        <v>5</v>
      </c>
      <c r="D366">
        <v>222</v>
      </c>
    </row>
    <row r="367" spans="1:4" x14ac:dyDescent="0.25">
      <c r="A367">
        <v>365</v>
      </c>
      <c r="B367" t="s">
        <v>179</v>
      </c>
      <c r="C367">
        <v>5</v>
      </c>
      <c r="D367">
        <v>222</v>
      </c>
    </row>
    <row r="368" spans="1:4" x14ac:dyDescent="0.25">
      <c r="A368">
        <v>366</v>
      </c>
      <c r="B368" t="s">
        <v>180</v>
      </c>
      <c r="C368">
        <v>5</v>
      </c>
      <c r="D368">
        <v>222</v>
      </c>
    </row>
    <row r="369" spans="1:4" x14ac:dyDescent="0.25">
      <c r="A369">
        <v>367</v>
      </c>
      <c r="B369" t="s">
        <v>181</v>
      </c>
      <c r="C369">
        <v>5</v>
      </c>
      <c r="D369">
        <v>222</v>
      </c>
    </row>
    <row r="370" spans="1:4" x14ac:dyDescent="0.25">
      <c r="A370">
        <v>368</v>
      </c>
      <c r="B370" t="s">
        <v>157</v>
      </c>
      <c r="C370">
        <v>5</v>
      </c>
      <c r="D370">
        <v>222</v>
      </c>
    </row>
    <row r="371" spans="1:4" x14ac:dyDescent="0.25">
      <c r="A371">
        <v>369</v>
      </c>
      <c r="B371" t="s">
        <v>181</v>
      </c>
      <c r="C371">
        <v>5</v>
      </c>
      <c r="D371">
        <v>223</v>
      </c>
    </row>
    <row r="372" spans="1:4" x14ac:dyDescent="0.25">
      <c r="A372">
        <v>370</v>
      </c>
      <c r="B372" t="s">
        <v>182</v>
      </c>
      <c r="C372">
        <v>5</v>
      </c>
      <c r="D372">
        <v>223</v>
      </c>
    </row>
    <row r="373" spans="1:4" x14ac:dyDescent="0.25">
      <c r="A373">
        <v>371</v>
      </c>
      <c r="B373" t="s">
        <v>156</v>
      </c>
      <c r="C373">
        <v>5</v>
      </c>
      <c r="D373">
        <v>223</v>
      </c>
    </row>
    <row r="374" spans="1:4" x14ac:dyDescent="0.25">
      <c r="A374">
        <v>372</v>
      </c>
      <c r="B374" t="s">
        <v>183</v>
      </c>
      <c r="C374">
        <v>5</v>
      </c>
      <c r="D374">
        <v>223</v>
      </c>
    </row>
    <row r="375" spans="1:4" x14ac:dyDescent="0.25">
      <c r="A375">
        <v>373</v>
      </c>
      <c r="B375" t="s">
        <v>157</v>
      </c>
      <c r="C375">
        <v>5</v>
      </c>
      <c r="D375">
        <v>223</v>
      </c>
    </row>
    <row r="376" spans="1:4" x14ac:dyDescent="0.25">
      <c r="A376">
        <v>374</v>
      </c>
      <c r="B376" t="s">
        <v>180</v>
      </c>
      <c r="C376">
        <v>5</v>
      </c>
      <c r="D376">
        <v>223</v>
      </c>
    </row>
    <row r="377" spans="1:4" x14ac:dyDescent="0.25">
      <c r="A377">
        <v>375</v>
      </c>
      <c r="B377" t="s">
        <v>158</v>
      </c>
      <c r="C377">
        <v>5</v>
      </c>
      <c r="D377">
        <v>223</v>
      </c>
    </row>
    <row r="378" spans="1:4" x14ac:dyDescent="0.25">
      <c r="A378">
        <v>376</v>
      </c>
      <c r="B378" t="s">
        <v>184</v>
      </c>
      <c r="C378">
        <v>5</v>
      </c>
      <c r="D378">
        <v>224</v>
      </c>
    </row>
    <row r="379" spans="1:4" x14ac:dyDescent="0.25">
      <c r="A379">
        <v>377</v>
      </c>
      <c r="B379" t="s">
        <v>184</v>
      </c>
      <c r="C379">
        <v>5</v>
      </c>
      <c r="D379">
        <v>225</v>
      </c>
    </row>
    <row r="380" spans="1:4" x14ac:dyDescent="0.25">
      <c r="A380">
        <v>378</v>
      </c>
      <c r="B380" t="s">
        <v>184</v>
      </c>
      <c r="C380">
        <v>5</v>
      </c>
      <c r="D380">
        <v>226</v>
      </c>
    </row>
    <row r="381" spans="1:4" x14ac:dyDescent="0.25">
      <c r="A381">
        <v>379</v>
      </c>
      <c r="B381" t="s">
        <v>184</v>
      </c>
      <c r="C381">
        <v>5</v>
      </c>
      <c r="D381">
        <v>227</v>
      </c>
    </row>
    <row r="382" spans="1:4" x14ac:dyDescent="0.25">
      <c r="A382">
        <v>380</v>
      </c>
      <c r="B382" t="s">
        <v>185</v>
      </c>
      <c r="C382">
        <v>5</v>
      </c>
      <c r="D382">
        <v>227</v>
      </c>
    </row>
    <row r="383" spans="1:4" x14ac:dyDescent="0.25">
      <c r="A383">
        <v>381</v>
      </c>
      <c r="B383" t="s">
        <v>184</v>
      </c>
      <c r="C383">
        <v>5</v>
      </c>
      <c r="D383">
        <v>228</v>
      </c>
    </row>
    <row r="384" spans="1:4" x14ac:dyDescent="0.25">
      <c r="A384">
        <v>382</v>
      </c>
      <c r="B384" t="s">
        <v>159</v>
      </c>
      <c r="C384">
        <v>5</v>
      </c>
      <c r="D384">
        <v>229</v>
      </c>
    </row>
    <row r="385" spans="1:4" x14ac:dyDescent="0.25">
      <c r="A385">
        <v>383</v>
      </c>
      <c r="B385" t="s">
        <v>186</v>
      </c>
      <c r="C385">
        <v>5</v>
      </c>
      <c r="D385">
        <v>230</v>
      </c>
    </row>
    <row r="386" spans="1:4" x14ac:dyDescent="0.25">
      <c r="A386">
        <v>384</v>
      </c>
      <c r="B386" t="s">
        <v>187</v>
      </c>
      <c r="C386">
        <v>5</v>
      </c>
      <c r="D386">
        <v>232</v>
      </c>
    </row>
    <row r="387" spans="1:4" x14ac:dyDescent="0.25">
      <c r="A387">
        <v>385</v>
      </c>
      <c r="B387" t="s">
        <v>188</v>
      </c>
      <c r="C387">
        <v>5</v>
      </c>
      <c r="D387">
        <v>232</v>
      </c>
    </row>
    <row r="388" spans="1:4" x14ac:dyDescent="0.25">
      <c r="A388">
        <v>386</v>
      </c>
      <c r="B388" t="s">
        <v>189</v>
      </c>
      <c r="C388">
        <v>5</v>
      </c>
      <c r="D388">
        <v>233</v>
      </c>
    </row>
    <row r="389" spans="1:4" x14ac:dyDescent="0.25">
      <c r="A389">
        <v>387</v>
      </c>
      <c r="B389" t="s">
        <v>172</v>
      </c>
      <c r="C389">
        <v>5</v>
      </c>
      <c r="D389">
        <v>234</v>
      </c>
    </row>
    <row r="390" spans="1:4" x14ac:dyDescent="0.25">
      <c r="A390">
        <v>388</v>
      </c>
      <c r="B390" t="s">
        <v>179</v>
      </c>
      <c r="C390">
        <v>5</v>
      </c>
      <c r="D390">
        <v>235</v>
      </c>
    </row>
    <row r="391" spans="1:4" x14ac:dyDescent="0.25">
      <c r="A391">
        <v>389</v>
      </c>
      <c r="B391" t="s">
        <v>180</v>
      </c>
      <c r="C391">
        <v>5</v>
      </c>
      <c r="D391">
        <v>235</v>
      </c>
    </row>
    <row r="392" spans="1:4" x14ac:dyDescent="0.25">
      <c r="A392">
        <v>390</v>
      </c>
      <c r="B392" t="s">
        <v>172</v>
      </c>
      <c r="C392">
        <v>5</v>
      </c>
      <c r="D392">
        <v>236</v>
      </c>
    </row>
    <row r="393" spans="1:4" x14ac:dyDescent="0.25">
      <c r="A393">
        <v>391</v>
      </c>
      <c r="B393" t="s">
        <v>190</v>
      </c>
      <c r="C393">
        <v>5</v>
      </c>
      <c r="D393">
        <v>237</v>
      </c>
    </row>
    <row r="394" spans="1:4" x14ac:dyDescent="0.25">
      <c r="A394">
        <v>392</v>
      </c>
      <c r="B394" t="s">
        <v>186</v>
      </c>
      <c r="C394">
        <v>5</v>
      </c>
      <c r="D394">
        <v>238</v>
      </c>
    </row>
    <row r="395" spans="1:4" x14ac:dyDescent="0.25">
      <c r="A395">
        <v>393</v>
      </c>
      <c r="B395" t="s">
        <v>191</v>
      </c>
      <c r="C395">
        <v>5</v>
      </c>
      <c r="D395">
        <v>238</v>
      </c>
    </row>
    <row r="396" spans="1:4" x14ac:dyDescent="0.25">
      <c r="A396">
        <v>394</v>
      </c>
      <c r="B396" t="s">
        <v>159</v>
      </c>
      <c r="C396">
        <v>5</v>
      </c>
      <c r="D396">
        <v>239</v>
      </c>
    </row>
    <row r="397" spans="1:4" x14ac:dyDescent="0.25">
      <c r="A397">
        <v>395</v>
      </c>
      <c r="B397" t="s">
        <v>184</v>
      </c>
      <c r="C397">
        <v>5</v>
      </c>
      <c r="D397">
        <v>240</v>
      </c>
    </row>
    <row r="398" spans="1:4" x14ac:dyDescent="0.25">
      <c r="A398">
        <v>396</v>
      </c>
      <c r="B398" t="s">
        <v>169</v>
      </c>
      <c r="C398">
        <v>5</v>
      </c>
      <c r="D398">
        <v>242</v>
      </c>
    </row>
    <row r="399" spans="1:4" x14ac:dyDescent="0.25">
      <c r="A399">
        <v>397</v>
      </c>
      <c r="B399" t="s">
        <v>184</v>
      </c>
      <c r="C399">
        <v>5</v>
      </c>
      <c r="D399">
        <v>243</v>
      </c>
    </row>
    <row r="400" spans="1:4" x14ac:dyDescent="0.25">
      <c r="A400">
        <v>398</v>
      </c>
      <c r="B400" t="s">
        <v>179</v>
      </c>
      <c r="C400">
        <v>5</v>
      </c>
      <c r="D400">
        <v>244</v>
      </c>
    </row>
    <row r="401" spans="1:4" x14ac:dyDescent="0.25">
      <c r="A401">
        <v>399</v>
      </c>
      <c r="B401" t="s">
        <v>177</v>
      </c>
      <c r="C401">
        <v>5</v>
      </c>
      <c r="D401">
        <v>244</v>
      </c>
    </row>
    <row r="402" spans="1:4" x14ac:dyDescent="0.25">
      <c r="A402">
        <v>400</v>
      </c>
      <c r="B402" t="s">
        <v>159</v>
      </c>
      <c r="C402">
        <v>5</v>
      </c>
      <c r="D402">
        <v>244</v>
      </c>
    </row>
    <row r="403" spans="1:4" x14ac:dyDescent="0.25">
      <c r="A403">
        <v>401</v>
      </c>
      <c r="B403" t="s">
        <v>164</v>
      </c>
      <c r="C403">
        <v>5</v>
      </c>
      <c r="D403">
        <v>245</v>
      </c>
    </row>
    <row r="404" spans="1:4" x14ac:dyDescent="0.25">
      <c r="A404">
        <v>402</v>
      </c>
      <c r="B404" t="s">
        <v>192</v>
      </c>
      <c r="C404">
        <v>5</v>
      </c>
      <c r="D404">
        <v>245</v>
      </c>
    </row>
    <row r="405" spans="1:4" x14ac:dyDescent="0.25">
      <c r="A405">
        <v>403</v>
      </c>
      <c r="B405" t="s">
        <v>167</v>
      </c>
      <c r="C405">
        <v>5</v>
      </c>
      <c r="D405">
        <v>245</v>
      </c>
    </row>
    <row r="406" spans="1:4" x14ac:dyDescent="0.25">
      <c r="A406">
        <v>404</v>
      </c>
      <c r="B406" t="s">
        <v>193</v>
      </c>
      <c r="C406">
        <v>5</v>
      </c>
      <c r="D406">
        <v>245</v>
      </c>
    </row>
    <row r="407" spans="1:4" x14ac:dyDescent="0.25">
      <c r="A407">
        <v>405</v>
      </c>
      <c r="B407" t="s">
        <v>194</v>
      </c>
      <c r="C407">
        <v>5</v>
      </c>
      <c r="D407">
        <v>246</v>
      </c>
    </row>
    <row r="408" spans="1:4" x14ac:dyDescent="0.25">
      <c r="A408">
        <v>406</v>
      </c>
      <c r="B408" t="s">
        <v>163</v>
      </c>
      <c r="C408">
        <v>5</v>
      </c>
      <c r="D408">
        <v>247</v>
      </c>
    </row>
    <row r="409" spans="1:4" x14ac:dyDescent="0.25">
      <c r="A409">
        <v>407</v>
      </c>
      <c r="B409" t="s">
        <v>195</v>
      </c>
      <c r="C409">
        <v>5</v>
      </c>
      <c r="D409">
        <v>247</v>
      </c>
    </row>
    <row r="410" spans="1:4" x14ac:dyDescent="0.25">
      <c r="A410">
        <v>408</v>
      </c>
      <c r="B410" t="s">
        <v>161</v>
      </c>
      <c r="C410">
        <v>5</v>
      </c>
      <c r="D410">
        <v>247</v>
      </c>
    </row>
    <row r="411" spans="1:4" x14ac:dyDescent="0.25">
      <c r="A411">
        <v>409</v>
      </c>
      <c r="B411" t="s">
        <v>196</v>
      </c>
      <c r="C411">
        <v>5</v>
      </c>
      <c r="D411">
        <v>248</v>
      </c>
    </row>
    <row r="412" spans="1:4" x14ac:dyDescent="0.25">
      <c r="A412">
        <v>410</v>
      </c>
      <c r="B412" t="s">
        <v>167</v>
      </c>
      <c r="C412">
        <v>5</v>
      </c>
      <c r="D412">
        <v>248</v>
      </c>
    </row>
    <row r="413" spans="1:4" x14ac:dyDescent="0.25">
      <c r="A413">
        <v>411</v>
      </c>
      <c r="B413" t="s">
        <v>197</v>
      </c>
      <c r="C413">
        <v>5</v>
      </c>
      <c r="D413">
        <v>249</v>
      </c>
    </row>
    <row r="414" spans="1:4" x14ac:dyDescent="0.25">
      <c r="A414">
        <v>412</v>
      </c>
      <c r="B414" t="s">
        <v>198</v>
      </c>
      <c r="C414">
        <v>5</v>
      </c>
      <c r="D414">
        <v>249</v>
      </c>
    </row>
    <row r="415" spans="1:4" x14ac:dyDescent="0.25">
      <c r="A415">
        <v>413</v>
      </c>
      <c r="B415" t="s">
        <v>177</v>
      </c>
      <c r="C415">
        <v>5</v>
      </c>
      <c r="D415">
        <v>249</v>
      </c>
    </row>
    <row r="416" spans="1:4" x14ac:dyDescent="0.25">
      <c r="A416">
        <v>414</v>
      </c>
      <c r="B416" t="s">
        <v>199</v>
      </c>
      <c r="C416">
        <v>5</v>
      </c>
      <c r="D416">
        <v>249</v>
      </c>
    </row>
    <row r="417" spans="1:4" x14ac:dyDescent="0.25">
      <c r="A417">
        <v>415</v>
      </c>
      <c r="B417" t="s">
        <v>176</v>
      </c>
      <c r="C417">
        <v>5</v>
      </c>
      <c r="D417">
        <v>249</v>
      </c>
    </row>
    <row r="418" spans="1:4" x14ac:dyDescent="0.25">
      <c r="A418">
        <v>416</v>
      </c>
      <c r="B418" t="s">
        <v>175</v>
      </c>
      <c r="C418">
        <v>5</v>
      </c>
      <c r="D418">
        <v>249</v>
      </c>
    </row>
    <row r="419" spans="1:4" x14ac:dyDescent="0.25">
      <c r="A419">
        <v>417</v>
      </c>
      <c r="B419" t="s">
        <v>173</v>
      </c>
      <c r="C419">
        <v>5</v>
      </c>
      <c r="D419">
        <v>249</v>
      </c>
    </row>
    <row r="420" spans="1:4" x14ac:dyDescent="0.25">
      <c r="A420">
        <v>418</v>
      </c>
      <c r="B420" t="s">
        <v>181</v>
      </c>
      <c r="C420">
        <v>5</v>
      </c>
      <c r="D420">
        <v>250</v>
      </c>
    </row>
    <row r="421" spans="1:4" x14ac:dyDescent="0.25">
      <c r="A421">
        <v>419</v>
      </c>
      <c r="B421" t="s">
        <v>156</v>
      </c>
      <c r="C421">
        <v>5</v>
      </c>
      <c r="D421">
        <v>250</v>
      </c>
    </row>
    <row r="422" spans="1:4" x14ac:dyDescent="0.25">
      <c r="A422">
        <v>420</v>
      </c>
      <c r="B422" t="s">
        <v>180</v>
      </c>
      <c r="C422">
        <v>5</v>
      </c>
      <c r="D422">
        <v>250</v>
      </c>
    </row>
    <row r="423" spans="1:4" x14ac:dyDescent="0.25">
      <c r="A423">
        <v>421</v>
      </c>
      <c r="B423" t="s">
        <v>182</v>
      </c>
      <c r="C423">
        <v>5</v>
      </c>
      <c r="D423">
        <v>250</v>
      </c>
    </row>
    <row r="424" spans="1:4" x14ac:dyDescent="0.25">
      <c r="A424">
        <v>422</v>
      </c>
      <c r="B424" t="s">
        <v>157</v>
      </c>
      <c r="C424">
        <v>5</v>
      </c>
      <c r="D424">
        <v>250</v>
      </c>
    </row>
    <row r="425" spans="1:4" x14ac:dyDescent="0.25">
      <c r="A425">
        <v>423</v>
      </c>
      <c r="B425" t="s">
        <v>200</v>
      </c>
      <c r="C425">
        <v>5</v>
      </c>
      <c r="D425">
        <v>251</v>
      </c>
    </row>
    <row r="426" spans="1:4" x14ac:dyDescent="0.25">
      <c r="A426">
        <v>424</v>
      </c>
      <c r="B426" t="s">
        <v>161</v>
      </c>
      <c r="C426">
        <v>5</v>
      </c>
      <c r="D426">
        <v>251</v>
      </c>
    </row>
    <row r="427" spans="1:4" x14ac:dyDescent="0.25">
      <c r="A427">
        <v>425</v>
      </c>
      <c r="B427" t="s">
        <v>165</v>
      </c>
      <c r="C427">
        <v>5</v>
      </c>
      <c r="D427">
        <v>251</v>
      </c>
    </row>
    <row r="428" spans="1:4" x14ac:dyDescent="0.25">
      <c r="A428">
        <v>426</v>
      </c>
      <c r="B428" t="s">
        <v>154</v>
      </c>
      <c r="C428">
        <v>5</v>
      </c>
      <c r="D428">
        <v>251</v>
      </c>
    </row>
    <row r="429" spans="1:4" x14ac:dyDescent="0.25">
      <c r="A429">
        <v>427</v>
      </c>
      <c r="B429" t="s">
        <v>160</v>
      </c>
      <c r="C429">
        <v>5</v>
      </c>
      <c r="D429">
        <v>252</v>
      </c>
    </row>
    <row r="430" spans="1:4" x14ac:dyDescent="0.25">
      <c r="A430">
        <v>428</v>
      </c>
      <c r="B430" t="s">
        <v>155</v>
      </c>
      <c r="C430">
        <v>5</v>
      </c>
      <c r="D430">
        <v>252</v>
      </c>
    </row>
    <row r="431" spans="1:4" x14ac:dyDescent="0.25">
      <c r="A431">
        <v>429</v>
      </c>
      <c r="B431" t="s">
        <v>161</v>
      </c>
      <c r="C431">
        <v>5</v>
      </c>
      <c r="D431">
        <v>252</v>
      </c>
    </row>
    <row r="432" spans="1:4" x14ac:dyDescent="0.25">
      <c r="A432">
        <v>430</v>
      </c>
      <c r="B432" t="s">
        <v>168</v>
      </c>
      <c r="C432">
        <v>5</v>
      </c>
      <c r="D432">
        <v>253</v>
      </c>
    </row>
    <row r="433" spans="1:4" x14ac:dyDescent="0.25">
      <c r="A433">
        <v>431</v>
      </c>
      <c r="B433" t="s">
        <v>201</v>
      </c>
      <c r="C433">
        <v>5</v>
      </c>
      <c r="D433">
        <v>253</v>
      </c>
    </row>
    <row r="434" spans="1:4" x14ac:dyDescent="0.25">
      <c r="A434">
        <v>432</v>
      </c>
      <c r="B434" t="s">
        <v>166</v>
      </c>
      <c r="C434">
        <v>5</v>
      </c>
      <c r="D434">
        <v>253</v>
      </c>
    </row>
    <row r="435" spans="1:4" x14ac:dyDescent="0.25">
      <c r="A435">
        <v>433</v>
      </c>
      <c r="B435" t="s">
        <v>154</v>
      </c>
      <c r="C435">
        <v>5</v>
      </c>
      <c r="D435">
        <v>253</v>
      </c>
    </row>
    <row r="436" spans="1:4" x14ac:dyDescent="0.25">
      <c r="A436">
        <v>434</v>
      </c>
      <c r="B436" t="s">
        <v>189</v>
      </c>
      <c r="C436">
        <v>5</v>
      </c>
      <c r="D436">
        <v>254</v>
      </c>
    </row>
    <row r="437" spans="1:4" x14ac:dyDescent="0.25">
      <c r="A437">
        <v>435</v>
      </c>
      <c r="B437" t="s">
        <v>202</v>
      </c>
      <c r="C437">
        <v>5</v>
      </c>
      <c r="D437">
        <v>254</v>
      </c>
    </row>
    <row r="438" spans="1:4" x14ac:dyDescent="0.25">
      <c r="A438">
        <v>436</v>
      </c>
      <c r="B438" s="23" t="s">
        <v>203</v>
      </c>
      <c r="C438">
        <v>5</v>
      </c>
      <c r="D438">
        <v>254</v>
      </c>
    </row>
    <row r="439" spans="1:4" x14ac:dyDescent="0.25">
      <c r="A439">
        <v>437</v>
      </c>
      <c r="B439" s="23" t="s">
        <v>169</v>
      </c>
      <c r="C439">
        <v>5</v>
      </c>
      <c r="D439">
        <v>254</v>
      </c>
    </row>
    <row r="440" spans="1:4" x14ac:dyDescent="0.25">
      <c r="A440">
        <v>438</v>
      </c>
      <c r="B440" s="23" t="s">
        <v>204</v>
      </c>
      <c r="C440">
        <v>5</v>
      </c>
      <c r="D440">
        <v>254</v>
      </c>
    </row>
    <row r="441" spans="1:4" x14ac:dyDescent="0.25">
      <c r="A441">
        <v>439</v>
      </c>
      <c r="B441" s="23" t="s">
        <v>184</v>
      </c>
      <c r="C441">
        <v>5</v>
      </c>
      <c r="D441">
        <v>255</v>
      </c>
    </row>
    <row r="442" spans="1:4" x14ac:dyDescent="0.25">
      <c r="A442">
        <v>440</v>
      </c>
      <c r="B442" s="23" t="s">
        <v>185</v>
      </c>
      <c r="C442">
        <v>5</v>
      </c>
      <c r="D442">
        <v>255</v>
      </c>
    </row>
    <row r="443" spans="1:4" x14ac:dyDescent="0.25">
      <c r="A443">
        <v>441</v>
      </c>
      <c r="B443" s="23" t="s">
        <v>172</v>
      </c>
      <c r="C443">
        <v>5</v>
      </c>
      <c r="D443">
        <v>255</v>
      </c>
    </row>
    <row r="444" spans="1:4" x14ac:dyDescent="0.25">
      <c r="A444">
        <v>442</v>
      </c>
      <c r="B444" s="23" t="s">
        <v>167</v>
      </c>
      <c r="C444">
        <v>5</v>
      </c>
      <c r="D444">
        <v>255</v>
      </c>
    </row>
    <row r="445" spans="1:4" x14ac:dyDescent="0.25">
      <c r="A445">
        <v>443</v>
      </c>
      <c r="B445" s="23" t="s">
        <v>205</v>
      </c>
      <c r="C445">
        <v>5</v>
      </c>
      <c r="D445">
        <v>255</v>
      </c>
    </row>
    <row r="446" spans="1:4" x14ac:dyDescent="0.25">
      <c r="A446">
        <v>444</v>
      </c>
      <c r="B446" s="23" t="s">
        <v>163</v>
      </c>
      <c r="C446">
        <v>5</v>
      </c>
      <c r="D446">
        <v>256</v>
      </c>
    </row>
    <row r="447" spans="1:4" x14ac:dyDescent="0.25">
      <c r="A447">
        <v>445</v>
      </c>
      <c r="B447" s="23" t="s">
        <v>162</v>
      </c>
      <c r="C447">
        <v>5</v>
      </c>
      <c r="D447">
        <v>256</v>
      </c>
    </row>
    <row r="448" spans="1:4" x14ac:dyDescent="0.25">
      <c r="A448">
        <v>446</v>
      </c>
      <c r="B448" s="23" t="s">
        <v>154</v>
      </c>
      <c r="C448">
        <v>5</v>
      </c>
      <c r="D448">
        <v>257</v>
      </c>
    </row>
    <row r="449" spans="1:4" x14ac:dyDescent="0.25">
      <c r="A449">
        <v>447</v>
      </c>
      <c r="B449" s="23" t="s">
        <v>160</v>
      </c>
      <c r="C449">
        <v>5</v>
      </c>
      <c r="D449">
        <v>258</v>
      </c>
    </row>
    <row r="450" spans="1:4" x14ac:dyDescent="0.25">
      <c r="A450">
        <v>448</v>
      </c>
      <c r="B450" s="23" t="s">
        <v>155</v>
      </c>
      <c r="C450">
        <v>5</v>
      </c>
      <c r="D450">
        <v>258</v>
      </c>
    </row>
    <row r="451" spans="1:4" x14ac:dyDescent="0.25">
      <c r="A451">
        <v>449</v>
      </c>
      <c r="B451" s="23" t="s">
        <v>161</v>
      </c>
      <c r="C451">
        <v>5</v>
      </c>
      <c r="D451">
        <v>258</v>
      </c>
    </row>
    <row r="452" spans="1:4" x14ac:dyDescent="0.25">
      <c r="A452">
        <v>450</v>
      </c>
      <c r="B452" s="23" t="s">
        <v>168</v>
      </c>
      <c r="C452">
        <v>5</v>
      </c>
      <c r="D452">
        <v>259</v>
      </c>
    </row>
    <row r="453" spans="1:4" x14ac:dyDescent="0.25">
      <c r="A453">
        <v>451</v>
      </c>
      <c r="B453" s="23" t="s">
        <v>154</v>
      </c>
      <c r="C453">
        <v>5</v>
      </c>
      <c r="D453">
        <v>259</v>
      </c>
    </row>
    <row r="454" spans="1:4" x14ac:dyDescent="0.25">
      <c r="A454">
        <v>452</v>
      </c>
      <c r="B454" s="23" t="s">
        <v>206</v>
      </c>
      <c r="C454">
        <v>5</v>
      </c>
      <c r="D454">
        <v>260</v>
      </c>
    </row>
    <row r="455" spans="1:4" x14ac:dyDescent="0.25">
      <c r="A455">
        <v>453</v>
      </c>
      <c r="B455" s="23" t="s">
        <v>207</v>
      </c>
      <c r="C455">
        <v>5</v>
      </c>
      <c r="D455">
        <v>261</v>
      </c>
    </row>
    <row r="456" spans="1:4" x14ac:dyDescent="0.25">
      <c r="A456">
        <v>454</v>
      </c>
      <c r="B456" s="23" t="s">
        <v>171</v>
      </c>
      <c r="C456">
        <v>5</v>
      </c>
      <c r="D456">
        <v>261</v>
      </c>
    </row>
    <row r="457" spans="1:4" x14ac:dyDescent="0.25">
      <c r="A457">
        <v>455</v>
      </c>
      <c r="B457" s="23" t="s">
        <v>208</v>
      </c>
      <c r="C457">
        <v>5</v>
      </c>
      <c r="D457">
        <v>261</v>
      </c>
    </row>
    <row r="458" spans="1:4" x14ac:dyDescent="0.25">
      <c r="A458">
        <v>456</v>
      </c>
      <c r="B458" s="23" t="s">
        <v>193</v>
      </c>
      <c r="C458">
        <v>5</v>
      </c>
      <c r="D458">
        <v>262</v>
      </c>
    </row>
    <row r="459" spans="1:4" x14ac:dyDescent="0.25">
      <c r="A459">
        <v>457</v>
      </c>
      <c r="B459" s="23" t="s">
        <v>209</v>
      </c>
      <c r="C459">
        <v>5</v>
      </c>
      <c r="D459">
        <v>263</v>
      </c>
    </row>
    <row r="460" spans="1:4" x14ac:dyDescent="0.25">
      <c r="A460">
        <v>458</v>
      </c>
      <c r="B460" s="23" t="s">
        <v>210</v>
      </c>
      <c r="C460">
        <v>5</v>
      </c>
      <c r="D460">
        <v>264</v>
      </c>
    </row>
    <row r="461" spans="1:4" x14ac:dyDescent="0.25">
      <c r="A461">
        <v>459</v>
      </c>
      <c r="B461" s="23" t="s">
        <v>171</v>
      </c>
      <c r="C461">
        <v>5</v>
      </c>
      <c r="D461">
        <v>265</v>
      </c>
    </row>
    <row r="462" spans="1:4" x14ac:dyDescent="0.25">
      <c r="A462">
        <v>460</v>
      </c>
      <c r="B462" s="23" t="s">
        <v>205</v>
      </c>
      <c r="C462">
        <v>5</v>
      </c>
      <c r="D462">
        <v>265</v>
      </c>
    </row>
    <row r="463" spans="1:4" x14ac:dyDescent="0.25">
      <c r="A463">
        <v>461</v>
      </c>
      <c r="B463" s="23" t="s">
        <v>186</v>
      </c>
      <c r="C463">
        <v>5</v>
      </c>
      <c r="D463">
        <v>266</v>
      </c>
    </row>
    <row r="464" spans="1:4" x14ac:dyDescent="0.25">
      <c r="A464">
        <v>462</v>
      </c>
      <c r="B464" s="23" t="s">
        <v>187</v>
      </c>
      <c r="C464">
        <v>5</v>
      </c>
      <c r="D464">
        <v>266</v>
      </c>
    </row>
    <row r="465" spans="1:4" x14ac:dyDescent="0.25">
      <c r="A465">
        <v>463</v>
      </c>
      <c r="B465" s="23" t="s">
        <v>172</v>
      </c>
      <c r="C465">
        <v>5</v>
      </c>
      <c r="D465">
        <v>268</v>
      </c>
    </row>
    <row r="466" spans="1:4" x14ac:dyDescent="0.25">
      <c r="A466">
        <v>464</v>
      </c>
      <c r="B466" s="23" t="s">
        <v>211</v>
      </c>
      <c r="C466">
        <v>5</v>
      </c>
      <c r="D466">
        <v>269</v>
      </c>
    </row>
    <row r="467" spans="1:4" x14ac:dyDescent="0.25">
      <c r="A467">
        <v>465</v>
      </c>
      <c r="B467" s="23" t="s">
        <v>212</v>
      </c>
      <c r="C467">
        <v>5</v>
      </c>
      <c r="D467">
        <v>269</v>
      </c>
    </row>
    <row r="468" spans="1:4" x14ac:dyDescent="0.25">
      <c r="A468">
        <v>466</v>
      </c>
      <c r="B468" s="23" t="s">
        <v>213</v>
      </c>
      <c r="C468">
        <v>5</v>
      </c>
      <c r="D468">
        <v>269</v>
      </c>
    </row>
    <row r="469" spans="1:4" x14ac:dyDescent="0.25">
      <c r="A469">
        <v>467</v>
      </c>
      <c r="B469" s="23" t="s">
        <v>214</v>
      </c>
      <c r="C469">
        <v>5</v>
      </c>
      <c r="D469">
        <v>269</v>
      </c>
    </row>
    <row r="470" spans="1:4" x14ac:dyDescent="0.25">
      <c r="A470">
        <v>468</v>
      </c>
      <c r="B470" s="23" t="s">
        <v>215</v>
      </c>
      <c r="C470">
        <v>5</v>
      </c>
      <c r="D470">
        <v>269</v>
      </c>
    </row>
    <row r="471" spans="1:4" x14ac:dyDescent="0.25">
      <c r="A471">
        <v>469</v>
      </c>
      <c r="B471" s="23" t="s">
        <v>216</v>
      </c>
      <c r="C471">
        <v>5</v>
      </c>
      <c r="D471">
        <v>269</v>
      </c>
    </row>
    <row r="472" spans="1:4" x14ac:dyDescent="0.25">
      <c r="A472">
        <v>470</v>
      </c>
      <c r="B472" s="23" t="s">
        <v>217</v>
      </c>
      <c r="C472">
        <v>5</v>
      </c>
      <c r="D472">
        <v>269</v>
      </c>
    </row>
    <row r="473" spans="1:4" x14ac:dyDescent="0.25">
      <c r="A473">
        <v>471</v>
      </c>
      <c r="B473" s="23" t="s">
        <v>218</v>
      </c>
      <c r="C473">
        <v>5</v>
      </c>
      <c r="D473">
        <v>269</v>
      </c>
    </row>
    <row r="474" spans="1:4" x14ac:dyDescent="0.25">
      <c r="A474">
        <v>472</v>
      </c>
      <c r="B474" s="23" t="s">
        <v>219</v>
      </c>
      <c r="C474">
        <v>5</v>
      </c>
      <c r="D474">
        <v>269</v>
      </c>
    </row>
    <row r="475" spans="1:4" x14ac:dyDescent="0.25">
      <c r="A475">
        <v>473</v>
      </c>
      <c r="B475" s="23" t="s">
        <v>220</v>
      </c>
      <c r="C475">
        <v>5</v>
      </c>
      <c r="D475">
        <v>269</v>
      </c>
    </row>
    <row r="476" spans="1:4" x14ac:dyDescent="0.25">
      <c r="A476">
        <v>474</v>
      </c>
      <c r="B476" s="23" t="s">
        <v>221</v>
      </c>
      <c r="C476">
        <v>5</v>
      </c>
      <c r="D476">
        <v>269</v>
      </c>
    </row>
    <row r="477" spans="1:4" x14ac:dyDescent="0.25">
      <c r="A477">
        <v>475</v>
      </c>
      <c r="B477" s="23" t="s">
        <v>222</v>
      </c>
      <c r="C477">
        <v>5</v>
      </c>
      <c r="D477">
        <v>269</v>
      </c>
    </row>
    <row r="478" spans="1:4" x14ac:dyDescent="0.25">
      <c r="A478">
        <v>476</v>
      </c>
      <c r="B478" s="23" t="s">
        <v>223</v>
      </c>
      <c r="C478">
        <v>5</v>
      </c>
      <c r="D478">
        <v>269</v>
      </c>
    </row>
    <row r="479" spans="1:4" x14ac:dyDescent="0.25">
      <c r="A479">
        <v>477</v>
      </c>
      <c r="B479" s="23" t="s">
        <v>224</v>
      </c>
      <c r="C479">
        <v>5</v>
      </c>
      <c r="D479">
        <v>269</v>
      </c>
    </row>
    <row r="480" spans="1:4" x14ac:dyDescent="0.25">
      <c r="A480">
        <v>478</v>
      </c>
      <c r="B480" s="23" t="s">
        <v>225</v>
      </c>
      <c r="C480">
        <v>5</v>
      </c>
      <c r="D480">
        <v>269</v>
      </c>
    </row>
    <row r="481" spans="1:4" x14ac:dyDescent="0.25">
      <c r="A481">
        <v>479</v>
      </c>
      <c r="B481" s="23" t="s">
        <v>226</v>
      </c>
      <c r="C481">
        <v>5</v>
      </c>
      <c r="D481">
        <v>269</v>
      </c>
    </row>
    <row r="482" spans="1:4" x14ac:dyDescent="0.25">
      <c r="A482">
        <v>480</v>
      </c>
      <c r="B482" s="23" t="s">
        <v>227</v>
      </c>
      <c r="C482">
        <v>5</v>
      </c>
      <c r="D482">
        <v>269</v>
      </c>
    </row>
    <row r="483" spans="1:4" x14ac:dyDescent="0.25">
      <c r="A483">
        <v>481</v>
      </c>
      <c r="B483" s="23" t="s">
        <v>228</v>
      </c>
      <c r="C483">
        <v>5</v>
      </c>
      <c r="D483">
        <v>269</v>
      </c>
    </row>
    <row r="484" spans="1:4" x14ac:dyDescent="0.25">
      <c r="A484">
        <v>482</v>
      </c>
      <c r="B484" s="23" t="s">
        <v>229</v>
      </c>
      <c r="C484">
        <v>5</v>
      </c>
      <c r="D484">
        <v>269</v>
      </c>
    </row>
    <row r="485" spans="1:4" x14ac:dyDescent="0.25">
      <c r="A485">
        <v>483</v>
      </c>
      <c r="B485" s="23" t="s">
        <v>230</v>
      </c>
      <c r="C485">
        <v>5</v>
      </c>
      <c r="D485">
        <v>269</v>
      </c>
    </row>
    <row r="486" spans="1:4" x14ac:dyDescent="0.25">
      <c r="A486">
        <v>484</v>
      </c>
      <c r="B486" s="23" t="s">
        <v>231</v>
      </c>
      <c r="C486">
        <v>5</v>
      </c>
      <c r="D486">
        <v>269</v>
      </c>
    </row>
    <row r="487" spans="1:4" x14ac:dyDescent="0.25">
      <c r="A487">
        <v>485</v>
      </c>
      <c r="B487" s="23" t="s">
        <v>232</v>
      </c>
      <c r="C487">
        <v>5</v>
      </c>
      <c r="D487">
        <v>269</v>
      </c>
    </row>
    <row r="488" spans="1:4" x14ac:dyDescent="0.25">
      <c r="A488">
        <v>486</v>
      </c>
      <c r="B488" s="23" t="s">
        <v>233</v>
      </c>
      <c r="C488">
        <v>5</v>
      </c>
      <c r="D488">
        <v>269</v>
      </c>
    </row>
    <row r="489" spans="1:4" x14ac:dyDescent="0.25">
      <c r="A489">
        <v>487</v>
      </c>
      <c r="B489" s="23" t="s">
        <v>234</v>
      </c>
      <c r="C489">
        <v>5</v>
      </c>
      <c r="D489">
        <v>269</v>
      </c>
    </row>
    <row r="490" spans="1:4" x14ac:dyDescent="0.25">
      <c r="A490">
        <v>488</v>
      </c>
      <c r="B490" s="23" t="s">
        <v>235</v>
      </c>
      <c r="C490">
        <v>5</v>
      </c>
      <c r="D490">
        <v>269</v>
      </c>
    </row>
    <row r="491" spans="1:4" x14ac:dyDescent="0.25">
      <c r="A491">
        <v>489</v>
      </c>
      <c r="B491" s="23" t="s">
        <v>159</v>
      </c>
      <c r="C491">
        <v>5</v>
      </c>
      <c r="D491">
        <v>270</v>
      </c>
    </row>
    <row r="492" spans="1:4" x14ac:dyDescent="0.25">
      <c r="A492">
        <v>490</v>
      </c>
      <c r="B492" s="23" t="s">
        <v>236</v>
      </c>
      <c r="C492">
        <v>5</v>
      </c>
      <c r="D492">
        <v>270</v>
      </c>
    </row>
    <row r="493" spans="1:4" x14ac:dyDescent="0.25">
      <c r="A493">
        <v>491</v>
      </c>
      <c r="B493" s="23" t="s">
        <v>237</v>
      </c>
      <c r="C493">
        <v>5</v>
      </c>
      <c r="D493">
        <v>270</v>
      </c>
    </row>
    <row r="494" spans="1:4" x14ac:dyDescent="0.25">
      <c r="A494">
        <v>492</v>
      </c>
      <c r="B494" s="23" t="s">
        <v>238</v>
      </c>
      <c r="C494">
        <v>5</v>
      </c>
      <c r="D494">
        <v>270</v>
      </c>
    </row>
    <row r="495" spans="1:4" x14ac:dyDescent="0.25">
      <c r="A495">
        <v>493</v>
      </c>
      <c r="B495" s="23" t="s">
        <v>174</v>
      </c>
      <c r="C495">
        <v>5</v>
      </c>
      <c r="D495">
        <v>271</v>
      </c>
    </row>
    <row r="496" spans="1:4" x14ac:dyDescent="0.25">
      <c r="A496">
        <v>494</v>
      </c>
      <c r="B496" s="23" t="s">
        <v>176</v>
      </c>
      <c r="C496">
        <v>5</v>
      </c>
      <c r="D496">
        <v>271</v>
      </c>
    </row>
    <row r="497" spans="1:4" x14ac:dyDescent="0.25">
      <c r="A497">
        <v>495</v>
      </c>
      <c r="B497" s="23" t="s">
        <v>173</v>
      </c>
      <c r="C497">
        <v>5</v>
      </c>
      <c r="D497">
        <v>271</v>
      </c>
    </row>
    <row r="498" spans="1:4" x14ac:dyDescent="0.25">
      <c r="A498">
        <v>496</v>
      </c>
      <c r="B498" s="23" t="s">
        <v>175</v>
      </c>
      <c r="C498">
        <v>5</v>
      </c>
      <c r="D498">
        <v>271</v>
      </c>
    </row>
    <row r="499" spans="1:4" x14ac:dyDescent="0.25">
      <c r="A499">
        <v>497</v>
      </c>
      <c r="B499" s="23" t="s">
        <v>182</v>
      </c>
      <c r="C499">
        <v>5</v>
      </c>
      <c r="D499">
        <v>272</v>
      </c>
    </row>
    <row r="500" spans="1:4" x14ac:dyDescent="0.25">
      <c r="A500">
        <v>498</v>
      </c>
      <c r="B500" s="23" t="s">
        <v>181</v>
      </c>
      <c r="C500">
        <v>5</v>
      </c>
      <c r="D500">
        <v>272</v>
      </c>
    </row>
    <row r="501" spans="1:4" x14ac:dyDescent="0.25">
      <c r="A501">
        <v>499</v>
      </c>
      <c r="B501" s="23" t="s">
        <v>156</v>
      </c>
      <c r="C501">
        <v>5</v>
      </c>
      <c r="D501">
        <v>272</v>
      </c>
    </row>
    <row r="502" spans="1:4" x14ac:dyDescent="0.25">
      <c r="A502">
        <v>500</v>
      </c>
      <c r="B502" s="23" t="s">
        <v>184</v>
      </c>
      <c r="C502">
        <v>5</v>
      </c>
      <c r="D502">
        <v>273</v>
      </c>
    </row>
    <row r="503" spans="1:4" x14ac:dyDescent="0.25">
      <c r="A503">
        <v>501</v>
      </c>
      <c r="B503" s="23" t="s">
        <v>179</v>
      </c>
      <c r="C503">
        <v>5</v>
      </c>
      <c r="D503">
        <v>274</v>
      </c>
    </row>
    <row r="504" spans="1:4" x14ac:dyDescent="0.25">
      <c r="A504">
        <v>502</v>
      </c>
      <c r="B504" s="23" t="s">
        <v>185</v>
      </c>
      <c r="C504">
        <v>5</v>
      </c>
      <c r="D504">
        <v>275</v>
      </c>
    </row>
    <row r="505" spans="1:4" x14ac:dyDescent="0.25">
      <c r="A505">
        <v>503</v>
      </c>
      <c r="B505" s="23" t="s">
        <v>154</v>
      </c>
      <c r="C505">
        <v>5</v>
      </c>
      <c r="D505">
        <v>276</v>
      </c>
    </row>
    <row r="506" spans="1:4" x14ac:dyDescent="0.25">
      <c r="A506">
        <v>504</v>
      </c>
      <c r="B506" s="23" t="s">
        <v>239</v>
      </c>
      <c r="C506">
        <v>5</v>
      </c>
      <c r="D506">
        <v>277</v>
      </c>
    </row>
    <row r="507" spans="1:4" x14ac:dyDescent="0.25">
      <c r="A507">
        <v>505</v>
      </c>
      <c r="B507" s="23" t="s">
        <v>184</v>
      </c>
      <c r="C507">
        <v>5</v>
      </c>
      <c r="D507">
        <v>278</v>
      </c>
    </row>
    <row r="508" spans="1:4" x14ac:dyDescent="0.25">
      <c r="A508">
        <v>506</v>
      </c>
      <c r="B508" s="23" t="s">
        <v>208</v>
      </c>
      <c r="C508">
        <v>5</v>
      </c>
      <c r="D508">
        <v>279</v>
      </c>
    </row>
    <row r="509" spans="1:4" x14ac:dyDescent="0.25">
      <c r="A509">
        <v>507</v>
      </c>
      <c r="B509" s="23" t="s">
        <v>240</v>
      </c>
      <c r="C509">
        <v>5</v>
      </c>
      <c r="D509">
        <v>280</v>
      </c>
    </row>
    <row r="510" spans="1:4" x14ac:dyDescent="0.25">
      <c r="A510">
        <v>508</v>
      </c>
      <c r="B510" s="23" t="s">
        <v>188</v>
      </c>
      <c r="C510">
        <v>5</v>
      </c>
      <c r="D510">
        <v>281</v>
      </c>
    </row>
    <row r="511" spans="1:4" x14ac:dyDescent="0.25">
      <c r="A511">
        <v>509</v>
      </c>
      <c r="B511" s="23" t="s">
        <v>208</v>
      </c>
      <c r="C511">
        <v>5</v>
      </c>
      <c r="D511">
        <v>282</v>
      </c>
    </row>
    <row r="512" spans="1:4" x14ac:dyDescent="0.25">
      <c r="A512">
        <v>510</v>
      </c>
      <c r="B512" s="23" t="s">
        <v>172</v>
      </c>
      <c r="C512">
        <v>5</v>
      </c>
      <c r="D512">
        <v>283</v>
      </c>
    </row>
    <row r="513" spans="1:4" x14ac:dyDescent="0.25">
      <c r="A513">
        <v>511</v>
      </c>
      <c r="B513" s="23" t="s">
        <v>172</v>
      </c>
      <c r="C513">
        <v>5</v>
      </c>
      <c r="D513">
        <v>284</v>
      </c>
    </row>
    <row r="514" spans="1:4" x14ac:dyDescent="0.25">
      <c r="A514">
        <v>512</v>
      </c>
      <c r="B514" s="23" t="s">
        <v>188</v>
      </c>
      <c r="C514">
        <v>5</v>
      </c>
      <c r="D514">
        <v>285</v>
      </c>
    </row>
    <row r="515" spans="1:4" x14ac:dyDescent="0.25">
      <c r="A515">
        <v>513</v>
      </c>
      <c r="B515" s="23" t="s">
        <v>184</v>
      </c>
      <c r="C515">
        <v>5</v>
      </c>
      <c r="D515">
        <v>287</v>
      </c>
    </row>
    <row r="516" spans="1:4" x14ac:dyDescent="0.25">
      <c r="A516">
        <v>514</v>
      </c>
      <c r="B516" s="23" t="s">
        <v>173</v>
      </c>
      <c r="C516">
        <v>5</v>
      </c>
      <c r="D516">
        <v>288</v>
      </c>
    </row>
    <row r="517" spans="1:4" x14ac:dyDescent="0.25">
      <c r="A517">
        <v>515</v>
      </c>
      <c r="B517" s="23" t="s">
        <v>172</v>
      </c>
      <c r="C517">
        <v>5</v>
      </c>
      <c r="D517">
        <v>290</v>
      </c>
    </row>
    <row r="518" spans="1:4" x14ac:dyDescent="0.25">
      <c r="A518">
        <v>516</v>
      </c>
      <c r="B518" s="23" t="s">
        <v>189</v>
      </c>
      <c r="C518">
        <v>5</v>
      </c>
      <c r="D518">
        <v>291</v>
      </c>
    </row>
    <row r="519" spans="1:4" x14ac:dyDescent="0.25">
      <c r="A519">
        <v>517</v>
      </c>
      <c r="B519" s="23" t="s">
        <v>185</v>
      </c>
      <c r="C519">
        <v>5</v>
      </c>
      <c r="D519">
        <v>292</v>
      </c>
    </row>
    <row r="520" spans="1:4" x14ac:dyDescent="0.25">
      <c r="A520">
        <v>518</v>
      </c>
      <c r="B520" s="23" t="s">
        <v>241</v>
      </c>
      <c r="C520">
        <v>5</v>
      </c>
      <c r="D520">
        <v>293</v>
      </c>
    </row>
    <row r="521" spans="1:4" x14ac:dyDescent="0.25">
      <c r="A521">
        <v>519</v>
      </c>
      <c r="B521" s="23" t="s">
        <v>184</v>
      </c>
      <c r="C521">
        <v>5</v>
      </c>
      <c r="D521">
        <v>294</v>
      </c>
    </row>
    <row r="522" spans="1:4" x14ac:dyDescent="0.25">
      <c r="A522">
        <v>520</v>
      </c>
      <c r="B522" s="23" t="s">
        <v>179</v>
      </c>
      <c r="C522">
        <v>5</v>
      </c>
      <c r="D522">
        <v>295</v>
      </c>
    </row>
    <row r="523" spans="1:4" x14ac:dyDescent="0.25">
      <c r="A523">
        <v>521</v>
      </c>
      <c r="B523" s="23" t="s">
        <v>195</v>
      </c>
      <c r="C523">
        <v>5</v>
      </c>
      <c r="D523">
        <v>296</v>
      </c>
    </row>
    <row r="524" spans="1:4" x14ac:dyDescent="0.25">
      <c r="A524">
        <v>522</v>
      </c>
      <c r="B524" s="23" t="s">
        <v>206</v>
      </c>
      <c r="C524">
        <v>5</v>
      </c>
      <c r="D524">
        <v>296</v>
      </c>
    </row>
    <row r="525" spans="1:4" x14ac:dyDescent="0.25">
      <c r="A525">
        <v>523</v>
      </c>
      <c r="B525" s="23" t="s">
        <v>167</v>
      </c>
      <c r="C525">
        <v>5</v>
      </c>
      <c r="D525">
        <v>297</v>
      </c>
    </row>
    <row r="526" spans="1:4" x14ac:dyDescent="0.25">
      <c r="A526">
        <v>524</v>
      </c>
      <c r="B526" s="23" t="s">
        <v>172</v>
      </c>
      <c r="C526">
        <v>5</v>
      </c>
      <c r="D526">
        <v>298</v>
      </c>
    </row>
    <row r="527" spans="1:4" x14ac:dyDescent="0.25">
      <c r="A527">
        <v>525</v>
      </c>
      <c r="B527" s="23" t="s">
        <v>239</v>
      </c>
      <c r="C527">
        <v>5</v>
      </c>
      <c r="D527">
        <v>299</v>
      </c>
    </row>
    <row r="528" spans="1:4" x14ac:dyDescent="0.25">
      <c r="A528">
        <v>526</v>
      </c>
      <c r="B528" s="23" t="s">
        <v>154</v>
      </c>
      <c r="C528">
        <v>5</v>
      </c>
      <c r="D528">
        <v>300</v>
      </c>
    </row>
    <row r="529" spans="1:4" x14ac:dyDescent="0.25">
      <c r="A529">
        <v>527</v>
      </c>
      <c r="B529" s="23" t="s">
        <v>154</v>
      </c>
      <c r="C529">
        <v>5</v>
      </c>
      <c r="D529">
        <v>301</v>
      </c>
    </row>
    <row r="530" spans="1:4" x14ac:dyDescent="0.25">
      <c r="A530">
        <v>528</v>
      </c>
      <c r="B530" s="23" t="s">
        <v>154</v>
      </c>
      <c r="C530">
        <v>5</v>
      </c>
      <c r="D530">
        <v>302</v>
      </c>
    </row>
    <row r="531" spans="1:4" x14ac:dyDescent="0.25">
      <c r="A531">
        <v>529</v>
      </c>
      <c r="B531" s="23" t="s">
        <v>180</v>
      </c>
      <c r="C531">
        <v>5</v>
      </c>
      <c r="D531">
        <v>303</v>
      </c>
    </row>
    <row r="532" spans="1:4" x14ac:dyDescent="0.25">
      <c r="A532">
        <v>530</v>
      </c>
      <c r="B532" s="23" t="s">
        <v>184</v>
      </c>
      <c r="C532">
        <v>5</v>
      </c>
      <c r="D532">
        <v>304</v>
      </c>
    </row>
    <row r="533" spans="1:4" x14ac:dyDescent="0.25">
      <c r="A533">
        <v>531</v>
      </c>
      <c r="B533" s="23" t="s">
        <v>169</v>
      </c>
      <c r="C533">
        <v>5</v>
      </c>
      <c r="D533">
        <v>305</v>
      </c>
    </row>
    <row r="534" spans="1:4" x14ac:dyDescent="0.25">
      <c r="A534">
        <v>532</v>
      </c>
      <c r="B534" s="23" t="s">
        <v>154</v>
      </c>
      <c r="C534">
        <v>5</v>
      </c>
      <c r="D534">
        <v>306</v>
      </c>
    </row>
    <row r="535" spans="1:4" x14ac:dyDescent="0.25">
      <c r="A535">
        <v>533</v>
      </c>
      <c r="B535" s="23" t="s">
        <v>169</v>
      </c>
      <c r="C535">
        <v>5</v>
      </c>
      <c r="D535">
        <v>307</v>
      </c>
    </row>
    <row r="536" spans="1:4" x14ac:dyDescent="0.25">
      <c r="A536">
        <v>534</v>
      </c>
      <c r="B536" s="23" t="s">
        <v>207</v>
      </c>
      <c r="C536">
        <v>5</v>
      </c>
      <c r="D536">
        <v>308</v>
      </c>
    </row>
    <row r="537" spans="1:4" x14ac:dyDescent="0.25">
      <c r="A537">
        <v>535</v>
      </c>
      <c r="B537" s="23" t="s">
        <v>185</v>
      </c>
      <c r="C537">
        <v>5</v>
      </c>
      <c r="D537">
        <v>309</v>
      </c>
    </row>
    <row r="538" spans="1:4" x14ac:dyDescent="0.25">
      <c r="A538">
        <v>536</v>
      </c>
      <c r="B538" s="23" t="s">
        <v>184</v>
      </c>
      <c r="C538">
        <v>5</v>
      </c>
      <c r="D538">
        <v>310</v>
      </c>
    </row>
    <row r="539" spans="1:4" x14ac:dyDescent="0.25">
      <c r="A539">
        <v>537</v>
      </c>
      <c r="B539" s="23" t="s">
        <v>196</v>
      </c>
      <c r="C539">
        <v>5</v>
      </c>
      <c r="D539">
        <v>311</v>
      </c>
    </row>
    <row r="540" spans="1:4" x14ac:dyDescent="0.25">
      <c r="A540">
        <v>538</v>
      </c>
      <c r="B540" s="23" t="s">
        <v>160</v>
      </c>
      <c r="C540">
        <v>5</v>
      </c>
      <c r="D540">
        <v>312</v>
      </c>
    </row>
    <row r="541" spans="1:4" x14ac:dyDescent="0.25">
      <c r="A541">
        <v>539</v>
      </c>
      <c r="B541" s="23" t="s">
        <v>155</v>
      </c>
      <c r="C541">
        <v>5</v>
      </c>
      <c r="D541">
        <v>312</v>
      </c>
    </row>
    <row r="542" spans="1:4" x14ac:dyDescent="0.25">
      <c r="A542">
        <v>540</v>
      </c>
      <c r="B542" s="23" t="s">
        <v>242</v>
      </c>
      <c r="C542">
        <v>6</v>
      </c>
      <c r="D542">
        <v>313</v>
      </c>
    </row>
    <row r="543" spans="1:4" x14ac:dyDescent="0.25">
      <c r="A543">
        <v>541</v>
      </c>
      <c r="B543" s="23" t="s">
        <v>243</v>
      </c>
      <c r="C543">
        <v>6</v>
      </c>
      <c r="D543">
        <v>313</v>
      </c>
    </row>
    <row r="544" spans="1:4" x14ac:dyDescent="0.25">
      <c r="A544">
        <v>542</v>
      </c>
      <c r="B544" s="23" t="s">
        <v>242</v>
      </c>
      <c r="C544">
        <v>6</v>
      </c>
      <c r="D544">
        <v>314</v>
      </c>
    </row>
    <row r="545" spans="1:4" x14ac:dyDescent="0.25">
      <c r="A545">
        <v>543</v>
      </c>
      <c r="B545" s="23" t="s">
        <v>243</v>
      </c>
      <c r="C545">
        <v>6</v>
      </c>
      <c r="D545">
        <v>314</v>
      </c>
    </row>
    <row r="546" spans="1:4" x14ac:dyDescent="0.25">
      <c r="A546">
        <v>544</v>
      </c>
      <c r="B546" s="23" t="s">
        <v>242</v>
      </c>
      <c r="C546">
        <v>6</v>
      </c>
      <c r="D546">
        <v>315</v>
      </c>
    </row>
    <row r="547" spans="1:4" x14ac:dyDescent="0.25">
      <c r="A547">
        <v>545</v>
      </c>
      <c r="B547" s="23" t="s">
        <v>243</v>
      </c>
      <c r="C547">
        <v>6</v>
      </c>
      <c r="D547">
        <v>315</v>
      </c>
    </row>
    <row r="548" spans="1:4" x14ac:dyDescent="0.25">
      <c r="A548">
        <v>546</v>
      </c>
      <c r="B548" s="23" t="s">
        <v>244</v>
      </c>
      <c r="C548">
        <v>6</v>
      </c>
      <c r="D548">
        <v>315</v>
      </c>
    </row>
    <row r="549" spans="1:4" x14ac:dyDescent="0.25">
      <c r="A549">
        <v>547</v>
      </c>
      <c r="B549" s="23" t="s">
        <v>242</v>
      </c>
      <c r="C549">
        <v>6</v>
      </c>
      <c r="D549">
        <v>316</v>
      </c>
    </row>
    <row r="550" spans="1:4" x14ac:dyDescent="0.25">
      <c r="A550">
        <v>548</v>
      </c>
      <c r="B550" s="23" t="s">
        <v>242</v>
      </c>
      <c r="C550">
        <v>6</v>
      </c>
      <c r="D550">
        <v>317</v>
      </c>
    </row>
    <row r="551" spans="1:4" x14ac:dyDescent="0.25">
      <c r="A551">
        <v>549</v>
      </c>
      <c r="B551" s="23" t="s">
        <v>175</v>
      </c>
      <c r="C551">
        <v>6</v>
      </c>
      <c r="D551">
        <v>318</v>
      </c>
    </row>
    <row r="552" spans="1:4" x14ac:dyDescent="0.25">
      <c r="A552">
        <v>550</v>
      </c>
      <c r="B552" s="23" t="s">
        <v>245</v>
      </c>
      <c r="C552">
        <v>6</v>
      </c>
      <c r="D552">
        <v>319</v>
      </c>
    </row>
    <row r="553" spans="1:4" x14ac:dyDescent="0.25">
      <c r="A553">
        <v>551</v>
      </c>
      <c r="B553" s="23" t="s">
        <v>245</v>
      </c>
      <c r="C553">
        <v>6</v>
      </c>
      <c r="D553">
        <v>320</v>
      </c>
    </row>
    <row r="554" spans="1:4" x14ac:dyDescent="0.25">
      <c r="A554">
        <v>552</v>
      </c>
      <c r="B554" s="23" t="s">
        <v>246</v>
      </c>
      <c r="C554">
        <v>6</v>
      </c>
      <c r="D554">
        <v>320</v>
      </c>
    </row>
    <row r="555" spans="1:4" x14ac:dyDescent="0.25">
      <c r="A555">
        <v>553</v>
      </c>
      <c r="B555" s="23" t="s">
        <v>247</v>
      </c>
      <c r="C555">
        <v>6</v>
      </c>
      <c r="D555">
        <v>321</v>
      </c>
    </row>
    <row r="556" spans="1:4" x14ac:dyDescent="0.25">
      <c r="A556">
        <v>554</v>
      </c>
      <c r="B556" s="23" t="s">
        <v>242</v>
      </c>
      <c r="C556">
        <v>6</v>
      </c>
      <c r="D556">
        <v>322</v>
      </c>
    </row>
    <row r="557" spans="1:4" x14ac:dyDescent="0.25">
      <c r="A557">
        <v>555</v>
      </c>
      <c r="B557" s="23" t="s">
        <v>248</v>
      </c>
      <c r="C557">
        <v>6</v>
      </c>
      <c r="D557">
        <v>322</v>
      </c>
    </row>
    <row r="558" spans="1:4" x14ac:dyDescent="0.25">
      <c r="A558">
        <v>556</v>
      </c>
      <c r="B558" s="23" t="s">
        <v>242</v>
      </c>
      <c r="C558">
        <v>6</v>
      </c>
      <c r="D558">
        <v>323</v>
      </c>
    </row>
    <row r="559" spans="1:4" x14ac:dyDescent="0.25">
      <c r="A559">
        <v>557</v>
      </c>
      <c r="B559" s="23" t="s">
        <v>242</v>
      </c>
      <c r="C559">
        <v>6</v>
      </c>
      <c r="D559">
        <v>324</v>
      </c>
    </row>
    <row r="560" spans="1:4" x14ac:dyDescent="0.25">
      <c r="A560">
        <v>558</v>
      </c>
      <c r="B560" s="23" t="s">
        <v>242</v>
      </c>
      <c r="C560">
        <v>6</v>
      </c>
      <c r="D560">
        <v>325</v>
      </c>
    </row>
    <row r="561" spans="1:4" x14ac:dyDescent="0.25">
      <c r="A561">
        <v>559</v>
      </c>
      <c r="B561" s="23" t="s">
        <v>242</v>
      </c>
      <c r="C561">
        <v>6</v>
      </c>
      <c r="D561">
        <v>326</v>
      </c>
    </row>
    <row r="562" spans="1:4" x14ac:dyDescent="0.25">
      <c r="A562">
        <v>560</v>
      </c>
      <c r="B562" s="23" t="s">
        <v>242</v>
      </c>
      <c r="C562">
        <v>6</v>
      </c>
      <c r="D562">
        <v>327</v>
      </c>
    </row>
    <row r="563" spans="1:4" x14ac:dyDescent="0.25">
      <c r="A563">
        <v>561</v>
      </c>
      <c r="B563" s="23" t="s">
        <v>242</v>
      </c>
      <c r="C563">
        <v>6</v>
      </c>
      <c r="D563">
        <v>328</v>
      </c>
    </row>
    <row r="564" spans="1:4" x14ac:dyDescent="0.25">
      <c r="A564">
        <v>562</v>
      </c>
      <c r="B564" s="23" t="s">
        <v>242</v>
      </c>
      <c r="C564">
        <v>6</v>
      </c>
      <c r="D564">
        <v>329</v>
      </c>
    </row>
    <row r="565" spans="1:4" x14ac:dyDescent="0.25">
      <c r="A565">
        <v>563</v>
      </c>
      <c r="B565" s="23" t="s">
        <v>243</v>
      </c>
      <c r="C565">
        <v>6</v>
      </c>
      <c r="D565">
        <v>329</v>
      </c>
    </row>
    <row r="566" spans="1:4" x14ac:dyDescent="0.25">
      <c r="A566">
        <v>564</v>
      </c>
      <c r="B566" s="23" t="s">
        <v>249</v>
      </c>
      <c r="C566">
        <v>6</v>
      </c>
      <c r="D566">
        <v>329</v>
      </c>
    </row>
    <row r="567" spans="1:4" x14ac:dyDescent="0.25">
      <c r="A567">
        <v>565</v>
      </c>
      <c r="B567" s="23" t="s">
        <v>250</v>
      </c>
      <c r="C567">
        <v>6</v>
      </c>
      <c r="D567">
        <v>329</v>
      </c>
    </row>
    <row r="568" spans="1:4" x14ac:dyDescent="0.25">
      <c r="A568">
        <v>566</v>
      </c>
      <c r="B568" s="23" t="s">
        <v>242</v>
      </c>
      <c r="C568">
        <v>6</v>
      </c>
      <c r="D568">
        <v>330</v>
      </c>
    </row>
    <row r="569" spans="1:4" x14ac:dyDescent="0.25">
      <c r="A569">
        <v>567</v>
      </c>
      <c r="B569" s="23" t="s">
        <v>244</v>
      </c>
      <c r="C569">
        <v>6</v>
      </c>
      <c r="D569">
        <v>331</v>
      </c>
    </row>
    <row r="570" spans="1:4" x14ac:dyDescent="0.25">
      <c r="A570">
        <v>568</v>
      </c>
      <c r="B570" s="23" t="s">
        <v>242</v>
      </c>
      <c r="C570">
        <v>6</v>
      </c>
      <c r="D570">
        <v>332</v>
      </c>
    </row>
    <row r="571" spans="1:4" x14ac:dyDescent="0.25">
      <c r="A571">
        <v>569</v>
      </c>
      <c r="B571" s="23" t="s">
        <v>248</v>
      </c>
      <c r="C571">
        <v>6</v>
      </c>
      <c r="D571">
        <v>333</v>
      </c>
    </row>
    <row r="572" spans="1:4" x14ac:dyDescent="0.25">
      <c r="A572">
        <v>570</v>
      </c>
      <c r="B572" s="23" t="s">
        <v>242</v>
      </c>
      <c r="C572">
        <v>6</v>
      </c>
      <c r="D572">
        <v>334</v>
      </c>
    </row>
    <row r="573" spans="1:4" x14ac:dyDescent="0.25">
      <c r="A573">
        <v>571</v>
      </c>
      <c r="B573" s="23" t="s">
        <v>242</v>
      </c>
      <c r="C573">
        <v>6</v>
      </c>
      <c r="D573">
        <v>335</v>
      </c>
    </row>
    <row r="574" spans="1:4" x14ac:dyDescent="0.25">
      <c r="A574">
        <v>572</v>
      </c>
      <c r="B574" s="23" t="s">
        <v>242</v>
      </c>
      <c r="C574">
        <v>6</v>
      </c>
      <c r="D574">
        <v>336</v>
      </c>
    </row>
    <row r="575" spans="1:4" x14ac:dyDescent="0.25">
      <c r="A575">
        <v>573</v>
      </c>
      <c r="B575" s="23" t="s">
        <v>242</v>
      </c>
      <c r="C575">
        <v>6</v>
      </c>
      <c r="D575">
        <v>337</v>
      </c>
    </row>
    <row r="576" spans="1:4" x14ac:dyDescent="0.25">
      <c r="A576">
        <v>574</v>
      </c>
      <c r="B576" s="23" t="s">
        <v>251</v>
      </c>
      <c r="C576">
        <v>6</v>
      </c>
      <c r="D576">
        <v>338</v>
      </c>
    </row>
    <row r="577" spans="1:4" x14ac:dyDescent="0.25">
      <c r="A577">
        <v>575</v>
      </c>
      <c r="B577" s="23" t="s">
        <v>248</v>
      </c>
      <c r="C577">
        <v>6</v>
      </c>
      <c r="D577">
        <v>339</v>
      </c>
    </row>
    <row r="578" spans="1:4" x14ac:dyDescent="0.25">
      <c r="A578">
        <v>576</v>
      </c>
      <c r="B578" s="23" t="s">
        <v>242</v>
      </c>
      <c r="C578">
        <v>6</v>
      </c>
      <c r="D578">
        <v>340</v>
      </c>
    </row>
    <row r="579" spans="1:4" x14ac:dyDescent="0.25">
      <c r="A579">
        <v>577</v>
      </c>
      <c r="B579" s="23" t="s">
        <v>244</v>
      </c>
      <c r="C579">
        <v>6</v>
      </c>
      <c r="D579">
        <v>340</v>
      </c>
    </row>
    <row r="580" spans="1:4" x14ac:dyDescent="0.25">
      <c r="A580">
        <v>578</v>
      </c>
      <c r="B580" s="23" t="s">
        <v>252</v>
      </c>
      <c r="C580">
        <v>6</v>
      </c>
      <c r="D580">
        <v>340</v>
      </c>
    </row>
    <row r="581" spans="1:4" x14ac:dyDescent="0.25">
      <c r="A581">
        <v>579</v>
      </c>
      <c r="B581" s="23" t="s">
        <v>248</v>
      </c>
      <c r="C581">
        <v>6</v>
      </c>
      <c r="D581">
        <v>340</v>
      </c>
    </row>
    <row r="582" spans="1:4" x14ac:dyDescent="0.25">
      <c r="A582">
        <v>580</v>
      </c>
      <c r="B582" s="23" t="s">
        <v>253</v>
      </c>
      <c r="C582">
        <v>6</v>
      </c>
      <c r="D582">
        <v>340</v>
      </c>
    </row>
    <row r="583" spans="1:4" x14ac:dyDescent="0.25">
      <c r="A583">
        <v>581</v>
      </c>
      <c r="B583" s="23" t="s">
        <v>243</v>
      </c>
      <c r="C583">
        <v>6</v>
      </c>
      <c r="D583">
        <v>340</v>
      </c>
    </row>
    <row r="584" spans="1:4" x14ac:dyDescent="0.25">
      <c r="A584">
        <v>582</v>
      </c>
      <c r="B584" s="23" t="s">
        <v>249</v>
      </c>
      <c r="C584">
        <v>6</v>
      </c>
      <c r="D584">
        <v>340</v>
      </c>
    </row>
    <row r="585" spans="1:4" x14ac:dyDescent="0.25">
      <c r="A585">
        <v>583</v>
      </c>
      <c r="B585" s="23" t="s">
        <v>254</v>
      </c>
      <c r="C585">
        <v>6</v>
      </c>
      <c r="D585">
        <v>340</v>
      </c>
    </row>
    <row r="586" spans="1:4" x14ac:dyDescent="0.25">
      <c r="A586">
        <v>584</v>
      </c>
      <c r="B586" s="23" t="s">
        <v>250</v>
      </c>
      <c r="C586">
        <v>6</v>
      </c>
      <c r="D586">
        <v>340</v>
      </c>
    </row>
    <row r="587" spans="1:4" x14ac:dyDescent="0.25">
      <c r="A587">
        <v>585</v>
      </c>
      <c r="B587" s="23" t="s">
        <v>248</v>
      </c>
      <c r="C587">
        <v>6</v>
      </c>
      <c r="D587">
        <v>341</v>
      </c>
    </row>
    <row r="588" spans="1:4" x14ac:dyDescent="0.25">
      <c r="A588">
        <v>586</v>
      </c>
      <c r="B588" s="23" t="s">
        <v>242</v>
      </c>
      <c r="C588">
        <v>6</v>
      </c>
      <c r="D588">
        <v>341</v>
      </c>
    </row>
    <row r="589" spans="1:4" x14ac:dyDescent="0.25">
      <c r="A589">
        <v>587</v>
      </c>
      <c r="B589" s="23" t="s">
        <v>244</v>
      </c>
      <c r="C589">
        <v>6</v>
      </c>
      <c r="D589">
        <v>342</v>
      </c>
    </row>
    <row r="590" spans="1:4" x14ac:dyDescent="0.25">
      <c r="A590">
        <v>588</v>
      </c>
      <c r="B590" s="23" t="s">
        <v>242</v>
      </c>
      <c r="C590">
        <v>6</v>
      </c>
      <c r="D590">
        <v>342</v>
      </c>
    </row>
    <row r="591" spans="1:4" x14ac:dyDescent="0.25">
      <c r="A591">
        <v>589</v>
      </c>
      <c r="B591" s="23" t="s">
        <v>249</v>
      </c>
      <c r="C591">
        <v>6</v>
      </c>
      <c r="D591">
        <v>342</v>
      </c>
    </row>
    <row r="592" spans="1:4" x14ac:dyDescent="0.25">
      <c r="A592">
        <v>590</v>
      </c>
      <c r="B592" s="23" t="s">
        <v>255</v>
      </c>
      <c r="C592">
        <v>6</v>
      </c>
      <c r="D592">
        <v>342</v>
      </c>
    </row>
    <row r="593" spans="1:4" x14ac:dyDescent="0.25">
      <c r="A593">
        <v>591</v>
      </c>
      <c r="B593" s="23" t="s">
        <v>242</v>
      </c>
      <c r="C593">
        <v>6</v>
      </c>
      <c r="D593">
        <v>343</v>
      </c>
    </row>
    <row r="594" spans="1:4" x14ac:dyDescent="0.25">
      <c r="A594">
        <v>592</v>
      </c>
      <c r="B594" s="23" t="s">
        <v>244</v>
      </c>
      <c r="C594">
        <v>6</v>
      </c>
      <c r="D594">
        <v>344</v>
      </c>
    </row>
    <row r="595" spans="1:4" x14ac:dyDescent="0.25">
      <c r="A595">
        <v>593</v>
      </c>
      <c r="B595" s="23" t="s">
        <v>242</v>
      </c>
      <c r="C595">
        <v>6</v>
      </c>
      <c r="D595">
        <v>345</v>
      </c>
    </row>
    <row r="596" spans="1:4" x14ac:dyDescent="0.25">
      <c r="A596">
        <v>594</v>
      </c>
      <c r="B596" s="23" t="s">
        <v>250</v>
      </c>
      <c r="C596">
        <v>6</v>
      </c>
      <c r="D596">
        <v>346</v>
      </c>
    </row>
    <row r="597" spans="1:4" x14ac:dyDescent="0.25">
      <c r="A597">
        <v>595</v>
      </c>
      <c r="B597" s="23" t="s">
        <v>242</v>
      </c>
      <c r="C597">
        <v>6</v>
      </c>
      <c r="D597">
        <v>347</v>
      </c>
    </row>
    <row r="598" spans="1:4" x14ac:dyDescent="0.25">
      <c r="A598">
        <v>596</v>
      </c>
      <c r="B598" s="23" t="s">
        <v>242</v>
      </c>
      <c r="C598">
        <v>6</v>
      </c>
      <c r="D598">
        <v>348</v>
      </c>
    </row>
    <row r="599" spans="1:4" x14ac:dyDescent="0.25">
      <c r="A599">
        <v>597</v>
      </c>
      <c r="B599" s="23" t="s">
        <v>242</v>
      </c>
      <c r="C599">
        <v>6</v>
      </c>
      <c r="D599">
        <v>349</v>
      </c>
    </row>
    <row r="600" spans="1:4" x14ac:dyDescent="0.25">
      <c r="A600">
        <v>598</v>
      </c>
      <c r="B600" s="23" t="s">
        <v>175</v>
      </c>
      <c r="C600">
        <v>6</v>
      </c>
      <c r="D600">
        <v>350</v>
      </c>
    </row>
    <row r="601" spans="1:4" x14ac:dyDescent="0.25">
      <c r="A601">
        <v>599</v>
      </c>
      <c r="B601" s="23" t="s">
        <v>175</v>
      </c>
      <c r="C601">
        <v>6</v>
      </c>
      <c r="D601">
        <v>351</v>
      </c>
    </row>
    <row r="602" spans="1:4" x14ac:dyDescent="0.25">
      <c r="A602">
        <v>600</v>
      </c>
      <c r="B602" s="23" t="s">
        <v>175</v>
      </c>
      <c r="C602">
        <v>6</v>
      </c>
      <c r="D602">
        <v>352</v>
      </c>
    </row>
    <row r="603" spans="1:4" x14ac:dyDescent="0.25">
      <c r="A603">
        <v>601</v>
      </c>
      <c r="B603" s="23" t="s">
        <v>175</v>
      </c>
      <c r="C603">
        <v>6</v>
      </c>
      <c r="D603">
        <v>353</v>
      </c>
    </row>
    <row r="604" spans="1:4" x14ac:dyDescent="0.25">
      <c r="A604">
        <v>602</v>
      </c>
      <c r="B604" s="23" t="s">
        <v>251</v>
      </c>
      <c r="C604">
        <v>6</v>
      </c>
      <c r="D604">
        <v>354</v>
      </c>
    </row>
    <row r="605" spans="1:4" x14ac:dyDescent="0.25">
      <c r="A605">
        <v>603</v>
      </c>
      <c r="B605" s="23" t="s">
        <v>256</v>
      </c>
      <c r="C605">
        <v>6</v>
      </c>
      <c r="D605">
        <v>356</v>
      </c>
    </row>
    <row r="606" spans="1:4" x14ac:dyDescent="0.25">
      <c r="A606">
        <v>604</v>
      </c>
      <c r="B606" s="23" t="s">
        <v>257</v>
      </c>
      <c r="C606">
        <v>6</v>
      </c>
      <c r="D606">
        <v>356</v>
      </c>
    </row>
    <row r="607" spans="1:4" x14ac:dyDescent="0.25">
      <c r="A607">
        <v>605</v>
      </c>
      <c r="B607" s="23" t="s">
        <v>258</v>
      </c>
      <c r="C607">
        <v>6</v>
      </c>
      <c r="D607">
        <v>357</v>
      </c>
    </row>
    <row r="608" spans="1:4" x14ac:dyDescent="0.25">
      <c r="A608">
        <v>606</v>
      </c>
      <c r="B608" s="23" t="s">
        <v>259</v>
      </c>
      <c r="C608">
        <v>6</v>
      </c>
      <c r="D608">
        <v>358</v>
      </c>
    </row>
    <row r="609" spans="1:4" x14ac:dyDescent="0.25">
      <c r="A609">
        <v>607</v>
      </c>
      <c r="B609" s="23" t="s">
        <v>179</v>
      </c>
      <c r="C609">
        <v>6</v>
      </c>
      <c r="D609">
        <v>359</v>
      </c>
    </row>
    <row r="610" spans="1:4" x14ac:dyDescent="0.25">
      <c r="A610">
        <v>608</v>
      </c>
      <c r="B610" s="23" t="s">
        <v>260</v>
      </c>
      <c r="C610">
        <v>6</v>
      </c>
      <c r="D610">
        <v>361</v>
      </c>
    </row>
    <row r="611" spans="1:4" x14ac:dyDescent="0.25">
      <c r="A611">
        <v>609</v>
      </c>
      <c r="B611" s="23" t="s">
        <v>261</v>
      </c>
      <c r="C611">
        <v>6</v>
      </c>
      <c r="D611">
        <v>362</v>
      </c>
    </row>
    <row r="612" spans="1:4" x14ac:dyDescent="0.25">
      <c r="A612">
        <v>610</v>
      </c>
      <c r="B612" s="23" t="s">
        <v>262</v>
      </c>
      <c r="C612">
        <v>6</v>
      </c>
      <c r="D612">
        <v>363</v>
      </c>
    </row>
    <row r="613" spans="1:4" x14ac:dyDescent="0.25">
      <c r="A613">
        <v>611</v>
      </c>
      <c r="B613" s="23" t="s">
        <v>263</v>
      </c>
      <c r="C613">
        <v>6</v>
      </c>
      <c r="D613">
        <v>363</v>
      </c>
    </row>
    <row r="614" spans="1:4" x14ac:dyDescent="0.25">
      <c r="A614">
        <v>612</v>
      </c>
      <c r="B614" s="23" t="s">
        <v>246</v>
      </c>
      <c r="C614">
        <v>6</v>
      </c>
      <c r="D614">
        <v>363</v>
      </c>
    </row>
    <row r="615" spans="1:4" x14ac:dyDescent="0.25">
      <c r="A615">
        <v>613</v>
      </c>
      <c r="B615" s="23" t="s">
        <v>264</v>
      </c>
      <c r="C615">
        <v>6</v>
      </c>
      <c r="D615">
        <v>363</v>
      </c>
    </row>
    <row r="616" spans="1:4" x14ac:dyDescent="0.25">
      <c r="A616">
        <v>614</v>
      </c>
      <c r="B616" s="23" t="s">
        <v>247</v>
      </c>
      <c r="C616">
        <v>6</v>
      </c>
      <c r="D616">
        <v>363</v>
      </c>
    </row>
    <row r="617" spans="1:4" x14ac:dyDescent="0.25">
      <c r="A617">
        <v>615</v>
      </c>
      <c r="B617" s="23" t="s">
        <v>265</v>
      </c>
      <c r="C617">
        <v>6</v>
      </c>
      <c r="D617">
        <v>363</v>
      </c>
    </row>
    <row r="618" spans="1:4" x14ac:dyDescent="0.25">
      <c r="A618">
        <v>616</v>
      </c>
      <c r="B618" s="23" t="s">
        <v>262</v>
      </c>
      <c r="C618">
        <v>6</v>
      </c>
      <c r="D618">
        <v>365</v>
      </c>
    </row>
    <row r="619" spans="1:4" x14ac:dyDescent="0.25">
      <c r="A619">
        <v>617</v>
      </c>
      <c r="B619" s="23" t="s">
        <v>179</v>
      </c>
      <c r="C619">
        <v>6</v>
      </c>
      <c r="D619">
        <v>365</v>
      </c>
    </row>
    <row r="620" spans="1:4" x14ac:dyDescent="0.25">
      <c r="A620">
        <v>618</v>
      </c>
      <c r="B620" s="23" t="s">
        <v>263</v>
      </c>
      <c r="C620">
        <v>6</v>
      </c>
      <c r="D620">
        <v>366</v>
      </c>
    </row>
    <row r="621" spans="1:4" x14ac:dyDescent="0.25">
      <c r="A621">
        <v>619</v>
      </c>
      <c r="B621" s="23" t="s">
        <v>262</v>
      </c>
      <c r="C621">
        <v>6</v>
      </c>
      <c r="D621">
        <v>367</v>
      </c>
    </row>
    <row r="622" spans="1:4" x14ac:dyDescent="0.25">
      <c r="A622">
        <v>620</v>
      </c>
      <c r="B622" s="23" t="s">
        <v>266</v>
      </c>
      <c r="C622">
        <v>6</v>
      </c>
      <c r="D622">
        <v>368</v>
      </c>
    </row>
    <row r="623" spans="1:4" x14ac:dyDescent="0.25">
      <c r="A623">
        <v>621</v>
      </c>
      <c r="B623" s="23" t="s">
        <v>246</v>
      </c>
      <c r="C623">
        <v>6</v>
      </c>
      <c r="D623">
        <v>369</v>
      </c>
    </row>
    <row r="624" spans="1:4" x14ac:dyDescent="0.25">
      <c r="A624">
        <v>622</v>
      </c>
      <c r="B624" s="23" t="s">
        <v>267</v>
      </c>
      <c r="C624">
        <v>6</v>
      </c>
      <c r="D624">
        <v>369</v>
      </c>
    </row>
    <row r="625" spans="1:4" x14ac:dyDescent="0.25">
      <c r="A625">
        <v>623</v>
      </c>
      <c r="B625" s="23" t="s">
        <v>268</v>
      </c>
      <c r="C625">
        <v>6</v>
      </c>
      <c r="D625">
        <v>369</v>
      </c>
    </row>
    <row r="626" spans="1:4" x14ac:dyDescent="0.25">
      <c r="A626">
        <v>624</v>
      </c>
      <c r="B626" s="23" t="s">
        <v>262</v>
      </c>
      <c r="C626">
        <v>6</v>
      </c>
      <c r="D626">
        <v>370</v>
      </c>
    </row>
    <row r="627" spans="1:4" x14ac:dyDescent="0.25">
      <c r="A627">
        <v>625</v>
      </c>
      <c r="B627" s="23" t="s">
        <v>246</v>
      </c>
      <c r="C627">
        <v>6</v>
      </c>
      <c r="D627">
        <v>370</v>
      </c>
    </row>
    <row r="628" spans="1:4" x14ac:dyDescent="0.25">
      <c r="A628">
        <v>626</v>
      </c>
      <c r="B628" s="23" t="s">
        <v>267</v>
      </c>
      <c r="C628">
        <v>6</v>
      </c>
      <c r="D628">
        <v>370</v>
      </c>
    </row>
    <row r="629" spans="1:4" x14ac:dyDescent="0.25">
      <c r="A629">
        <v>627</v>
      </c>
      <c r="B629" s="23" t="s">
        <v>268</v>
      </c>
      <c r="C629">
        <v>6</v>
      </c>
      <c r="D629">
        <v>370</v>
      </c>
    </row>
    <row r="630" spans="1:4" x14ac:dyDescent="0.25">
      <c r="A630">
        <v>628</v>
      </c>
      <c r="B630" s="23" t="s">
        <v>269</v>
      </c>
      <c r="C630">
        <v>6</v>
      </c>
      <c r="D630">
        <v>370</v>
      </c>
    </row>
    <row r="631" spans="1:4" x14ac:dyDescent="0.25">
      <c r="A631">
        <v>629</v>
      </c>
      <c r="B631" s="23" t="s">
        <v>179</v>
      </c>
      <c r="C631">
        <v>6</v>
      </c>
      <c r="D631">
        <v>370</v>
      </c>
    </row>
    <row r="632" spans="1:4" x14ac:dyDescent="0.25">
      <c r="A632">
        <v>630</v>
      </c>
      <c r="B632" s="23" t="s">
        <v>246</v>
      </c>
      <c r="C632">
        <v>6</v>
      </c>
      <c r="D632">
        <v>371</v>
      </c>
    </row>
    <row r="633" spans="1:4" x14ac:dyDescent="0.25">
      <c r="A633">
        <v>631</v>
      </c>
      <c r="B633" s="23" t="s">
        <v>268</v>
      </c>
      <c r="C633">
        <v>6</v>
      </c>
      <c r="D633">
        <v>371</v>
      </c>
    </row>
    <row r="634" spans="1:4" x14ac:dyDescent="0.25">
      <c r="A634">
        <v>632</v>
      </c>
      <c r="B634" s="23" t="s">
        <v>175</v>
      </c>
      <c r="C634">
        <v>6</v>
      </c>
      <c r="D634">
        <v>371</v>
      </c>
    </row>
    <row r="635" spans="1:4" x14ac:dyDescent="0.25">
      <c r="A635">
        <v>633</v>
      </c>
      <c r="B635" s="23" t="s">
        <v>268</v>
      </c>
      <c r="C635">
        <v>6</v>
      </c>
      <c r="D635">
        <v>372</v>
      </c>
    </row>
    <row r="636" spans="1:4" x14ac:dyDescent="0.25">
      <c r="A636">
        <v>634</v>
      </c>
      <c r="B636" s="23" t="s">
        <v>270</v>
      </c>
      <c r="C636">
        <v>6</v>
      </c>
      <c r="D636">
        <v>373</v>
      </c>
    </row>
    <row r="637" spans="1:4" x14ac:dyDescent="0.25">
      <c r="A637">
        <v>635</v>
      </c>
      <c r="B637" s="23" t="s">
        <v>266</v>
      </c>
      <c r="C637">
        <v>6</v>
      </c>
      <c r="D637">
        <v>373</v>
      </c>
    </row>
    <row r="638" spans="1:4" x14ac:dyDescent="0.25">
      <c r="A638">
        <v>636</v>
      </c>
      <c r="B638" s="23" t="s">
        <v>268</v>
      </c>
      <c r="C638">
        <v>6</v>
      </c>
      <c r="D638">
        <v>373</v>
      </c>
    </row>
    <row r="639" spans="1:4" x14ac:dyDescent="0.25">
      <c r="A639">
        <v>637</v>
      </c>
      <c r="B639" s="23" t="s">
        <v>267</v>
      </c>
      <c r="C639">
        <v>6</v>
      </c>
      <c r="D639">
        <v>373</v>
      </c>
    </row>
    <row r="640" spans="1:4" x14ac:dyDescent="0.25">
      <c r="A640">
        <v>638</v>
      </c>
      <c r="B640" s="23" t="s">
        <v>245</v>
      </c>
      <c r="C640">
        <v>6</v>
      </c>
      <c r="D640">
        <v>373</v>
      </c>
    </row>
    <row r="641" spans="1:4" x14ac:dyDescent="0.25">
      <c r="A641">
        <v>639</v>
      </c>
      <c r="B641" s="23" t="s">
        <v>267</v>
      </c>
      <c r="C641">
        <v>6</v>
      </c>
      <c r="D641">
        <v>374</v>
      </c>
    </row>
    <row r="642" spans="1:4" x14ac:dyDescent="0.25">
      <c r="A642">
        <v>640</v>
      </c>
      <c r="B642" s="23" t="s">
        <v>246</v>
      </c>
      <c r="C642">
        <v>6</v>
      </c>
      <c r="D642">
        <v>374</v>
      </c>
    </row>
    <row r="643" spans="1:4" x14ac:dyDescent="0.25">
      <c r="A643">
        <v>641</v>
      </c>
      <c r="B643" s="23" t="s">
        <v>268</v>
      </c>
      <c r="C643">
        <v>6</v>
      </c>
      <c r="D643">
        <v>374</v>
      </c>
    </row>
    <row r="644" spans="1:4" x14ac:dyDescent="0.25">
      <c r="A644">
        <v>642</v>
      </c>
      <c r="B644" s="23" t="s">
        <v>159</v>
      </c>
      <c r="C644">
        <v>6</v>
      </c>
      <c r="D644">
        <v>374</v>
      </c>
    </row>
    <row r="645" spans="1:4" x14ac:dyDescent="0.25">
      <c r="A645">
        <v>643</v>
      </c>
      <c r="B645" s="23" t="s">
        <v>262</v>
      </c>
      <c r="C645">
        <v>6</v>
      </c>
      <c r="D645">
        <v>374</v>
      </c>
    </row>
    <row r="646" spans="1:4" x14ac:dyDescent="0.25">
      <c r="A646">
        <v>644</v>
      </c>
      <c r="B646" s="23" t="s">
        <v>246</v>
      </c>
      <c r="C646">
        <v>6</v>
      </c>
      <c r="D646">
        <v>375</v>
      </c>
    </row>
    <row r="647" spans="1:4" x14ac:dyDescent="0.25">
      <c r="A647">
        <v>645</v>
      </c>
      <c r="B647" s="23" t="s">
        <v>267</v>
      </c>
      <c r="C647">
        <v>6</v>
      </c>
      <c r="D647">
        <v>375</v>
      </c>
    </row>
    <row r="648" spans="1:4" x14ac:dyDescent="0.25">
      <c r="A648">
        <v>646</v>
      </c>
      <c r="B648" s="23" t="s">
        <v>245</v>
      </c>
      <c r="C648">
        <v>6</v>
      </c>
      <c r="D648">
        <v>375</v>
      </c>
    </row>
    <row r="649" spans="1:4" x14ac:dyDescent="0.25">
      <c r="A649">
        <v>647</v>
      </c>
      <c r="B649" s="23" t="s">
        <v>268</v>
      </c>
      <c r="C649">
        <v>6</v>
      </c>
      <c r="D649">
        <v>375</v>
      </c>
    </row>
    <row r="650" spans="1:4" x14ac:dyDescent="0.25">
      <c r="A650">
        <v>648</v>
      </c>
      <c r="B650" s="23" t="s">
        <v>271</v>
      </c>
      <c r="C650">
        <v>6</v>
      </c>
      <c r="D650">
        <v>375</v>
      </c>
    </row>
    <row r="651" spans="1:4" x14ac:dyDescent="0.25">
      <c r="A651">
        <v>649</v>
      </c>
      <c r="B651" s="23" t="s">
        <v>21</v>
      </c>
      <c r="C651">
        <v>6</v>
      </c>
      <c r="D651">
        <v>376</v>
      </c>
    </row>
    <row r="652" spans="1:4" x14ac:dyDescent="0.25">
      <c r="A652">
        <v>650</v>
      </c>
      <c r="B652" s="23" t="s">
        <v>21</v>
      </c>
      <c r="C652">
        <v>6</v>
      </c>
      <c r="D652">
        <v>377</v>
      </c>
    </row>
    <row r="653" spans="1:4" x14ac:dyDescent="0.25">
      <c r="A653">
        <v>651</v>
      </c>
      <c r="B653" s="23" t="s">
        <v>21</v>
      </c>
      <c r="C653">
        <v>6</v>
      </c>
      <c r="D653">
        <v>378</v>
      </c>
    </row>
    <row r="654" spans="1:4" x14ac:dyDescent="0.25">
      <c r="A654">
        <v>652</v>
      </c>
      <c r="B654" s="23" t="s">
        <v>21</v>
      </c>
      <c r="C654">
        <v>6</v>
      </c>
      <c r="D654">
        <v>379</v>
      </c>
    </row>
    <row r="655" spans="1:4" x14ac:dyDescent="0.25">
      <c r="A655">
        <v>653</v>
      </c>
      <c r="B655" s="23" t="s">
        <v>272</v>
      </c>
      <c r="C655">
        <v>6</v>
      </c>
      <c r="D655">
        <v>380</v>
      </c>
    </row>
    <row r="656" spans="1:4" x14ac:dyDescent="0.25">
      <c r="A656">
        <v>654</v>
      </c>
      <c r="B656" s="23" t="s">
        <v>21</v>
      </c>
      <c r="C656">
        <v>6</v>
      </c>
      <c r="D656">
        <v>381</v>
      </c>
    </row>
    <row r="657" spans="1:4" x14ac:dyDescent="0.25">
      <c r="A657">
        <v>655</v>
      </c>
      <c r="B657" s="23" t="s">
        <v>263</v>
      </c>
      <c r="C657">
        <v>6</v>
      </c>
      <c r="D657">
        <v>382</v>
      </c>
    </row>
    <row r="658" spans="1:4" x14ac:dyDescent="0.25">
      <c r="A658">
        <v>656</v>
      </c>
      <c r="B658" s="23" t="s">
        <v>273</v>
      </c>
      <c r="C658">
        <v>6</v>
      </c>
      <c r="D658">
        <v>383</v>
      </c>
    </row>
    <row r="659" spans="1:4" x14ac:dyDescent="0.25">
      <c r="A659">
        <v>657</v>
      </c>
      <c r="B659" s="23" t="s">
        <v>274</v>
      </c>
      <c r="C659">
        <v>6</v>
      </c>
      <c r="D659">
        <v>231</v>
      </c>
    </row>
    <row r="660" spans="1:4" x14ac:dyDescent="0.25">
      <c r="A660">
        <v>658</v>
      </c>
      <c r="B660" s="23" t="s">
        <v>273</v>
      </c>
      <c r="C660">
        <v>6</v>
      </c>
      <c r="D660">
        <v>384</v>
      </c>
    </row>
    <row r="661" spans="1:4" x14ac:dyDescent="0.25">
      <c r="A661">
        <v>659</v>
      </c>
      <c r="B661" s="23" t="s">
        <v>273</v>
      </c>
      <c r="C661">
        <v>6</v>
      </c>
      <c r="D661">
        <v>385</v>
      </c>
    </row>
    <row r="662" spans="1:4" x14ac:dyDescent="0.25">
      <c r="A662">
        <v>660</v>
      </c>
      <c r="B662" s="23" t="s">
        <v>257</v>
      </c>
      <c r="C662">
        <v>6</v>
      </c>
      <c r="D662">
        <v>387</v>
      </c>
    </row>
    <row r="663" spans="1:4" x14ac:dyDescent="0.25">
      <c r="A663">
        <v>661</v>
      </c>
      <c r="B663" s="23" t="s">
        <v>262</v>
      </c>
      <c r="C663">
        <v>6</v>
      </c>
      <c r="D663">
        <v>388</v>
      </c>
    </row>
    <row r="664" spans="1:4" x14ac:dyDescent="0.25">
      <c r="A664">
        <v>662</v>
      </c>
      <c r="B664" s="23" t="s">
        <v>263</v>
      </c>
      <c r="C664">
        <v>6</v>
      </c>
      <c r="D664">
        <v>389</v>
      </c>
    </row>
    <row r="665" spans="1:4" x14ac:dyDescent="0.25">
      <c r="A665">
        <v>663</v>
      </c>
      <c r="B665" s="23" t="s">
        <v>272</v>
      </c>
      <c r="C665">
        <v>6</v>
      </c>
      <c r="D665">
        <v>390</v>
      </c>
    </row>
    <row r="666" spans="1:4" x14ac:dyDescent="0.25">
      <c r="A666">
        <v>664</v>
      </c>
      <c r="B666" s="23" t="s">
        <v>244</v>
      </c>
      <c r="C666">
        <v>6</v>
      </c>
      <c r="D666">
        <v>391</v>
      </c>
    </row>
    <row r="667" spans="1:4" x14ac:dyDescent="0.25">
      <c r="A667">
        <v>665</v>
      </c>
      <c r="B667" s="23" t="s">
        <v>273</v>
      </c>
      <c r="C667">
        <v>6</v>
      </c>
      <c r="D667">
        <v>392</v>
      </c>
    </row>
    <row r="668" spans="1:4" x14ac:dyDescent="0.25">
      <c r="A668">
        <v>666</v>
      </c>
      <c r="B668" s="23" t="s">
        <v>273</v>
      </c>
      <c r="C668">
        <v>6</v>
      </c>
      <c r="D668">
        <v>393</v>
      </c>
    </row>
    <row r="669" spans="1:4" x14ac:dyDescent="0.25">
      <c r="A669">
        <v>667</v>
      </c>
      <c r="B669" s="23" t="s">
        <v>263</v>
      </c>
      <c r="C669">
        <v>6</v>
      </c>
      <c r="D669">
        <v>394</v>
      </c>
    </row>
    <row r="670" spans="1:4" x14ac:dyDescent="0.25">
      <c r="A670">
        <v>668</v>
      </c>
      <c r="B670" s="23" t="s">
        <v>21</v>
      </c>
      <c r="C670">
        <v>6</v>
      </c>
      <c r="D670">
        <v>395</v>
      </c>
    </row>
    <row r="671" spans="1:4" x14ac:dyDescent="0.25">
      <c r="A671">
        <v>669</v>
      </c>
      <c r="B671" s="23" t="s">
        <v>274</v>
      </c>
      <c r="C671">
        <v>6</v>
      </c>
      <c r="D671">
        <v>241</v>
      </c>
    </row>
    <row r="672" spans="1:4" x14ac:dyDescent="0.25">
      <c r="A672">
        <v>670</v>
      </c>
      <c r="B672" s="23" t="s">
        <v>242</v>
      </c>
      <c r="C672">
        <v>6</v>
      </c>
      <c r="D672">
        <v>396</v>
      </c>
    </row>
    <row r="673" spans="1:4" x14ac:dyDescent="0.25">
      <c r="A673">
        <v>671</v>
      </c>
      <c r="B673" s="23" t="s">
        <v>21</v>
      </c>
      <c r="C673">
        <v>6</v>
      </c>
      <c r="D673">
        <v>397</v>
      </c>
    </row>
    <row r="674" spans="1:4" x14ac:dyDescent="0.25">
      <c r="A674">
        <v>672</v>
      </c>
      <c r="B674" s="23" t="s">
        <v>179</v>
      </c>
      <c r="C674">
        <v>6</v>
      </c>
      <c r="D674">
        <v>398</v>
      </c>
    </row>
    <row r="675" spans="1:4" x14ac:dyDescent="0.25">
      <c r="A675">
        <v>673</v>
      </c>
      <c r="B675" s="23" t="s">
        <v>260</v>
      </c>
      <c r="C675">
        <v>6</v>
      </c>
      <c r="D675">
        <v>399</v>
      </c>
    </row>
    <row r="676" spans="1:4" x14ac:dyDescent="0.25">
      <c r="A676">
        <v>674</v>
      </c>
      <c r="B676" s="23" t="s">
        <v>264</v>
      </c>
      <c r="C676">
        <v>6</v>
      </c>
      <c r="D676">
        <v>400</v>
      </c>
    </row>
    <row r="677" spans="1:4" x14ac:dyDescent="0.25">
      <c r="A677">
        <v>675</v>
      </c>
      <c r="B677" s="23" t="s">
        <v>263</v>
      </c>
      <c r="C677">
        <v>6</v>
      </c>
      <c r="D677">
        <v>400</v>
      </c>
    </row>
    <row r="678" spans="1:4" x14ac:dyDescent="0.25">
      <c r="A678">
        <v>676</v>
      </c>
      <c r="B678" s="23" t="s">
        <v>242</v>
      </c>
      <c r="C678">
        <v>6</v>
      </c>
      <c r="D678">
        <v>401</v>
      </c>
    </row>
    <row r="679" spans="1:4" x14ac:dyDescent="0.25">
      <c r="A679">
        <v>677</v>
      </c>
      <c r="B679" s="23" t="s">
        <v>251</v>
      </c>
      <c r="C679">
        <v>6</v>
      </c>
      <c r="D679">
        <v>403</v>
      </c>
    </row>
    <row r="680" spans="1:4" x14ac:dyDescent="0.25">
      <c r="A680">
        <v>678</v>
      </c>
      <c r="B680" s="23" t="s">
        <v>275</v>
      </c>
      <c r="C680">
        <v>6</v>
      </c>
      <c r="D680">
        <v>404</v>
      </c>
    </row>
    <row r="681" spans="1:4" x14ac:dyDescent="0.25">
      <c r="A681">
        <v>679</v>
      </c>
      <c r="B681" s="23" t="s">
        <v>273</v>
      </c>
      <c r="C681">
        <v>6</v>
      </c>
      <c r="D681">
        <v>405</v>
      </c>
    </row>
    <row r="682" spans="1:4" x14ac:dyDescent="0.25">
      <c r="A682">
        <v>680</v>
      </c>
      <c r="B682" s="23" t="s">
        <v>276</v>
      </c>
      <c r="C682">
        <v>6</v>
      </c>
      <c r="D682">
        <v>406</v>
      </c>
    </row>
    <row r="683" spans="1:4" x14ac:dyDescent="0.25">
      <c r="A683">
        <v>681</v>
      </c>
      <c r="B683" s="23" t="s">
        <v>190</v>
      </c>
      <c r="C683">
        <v>6</v>
      </c>
      <c r="D683">
        <v>406</v>
      </c>
    </row>
    <row r="684" spans="1:4" x14ac:dyDescent="0.25">
      <c r="A684">
        <v>682</v>
      </c>
      <c r="B684" s="23" t="s">
        <v>190</v>
      </c>
      <c r="C684">
        <v>6</v>
      </c>
      <c r="D684">
        <v>407</v>
      </c>
    </row>
    <row r="685" spans="1:4" x14ac:dyDescent="0.25">
      <c r="A685">
        <v>683</v>
      </c>
      <c r="B685" s="23" t="s">
        <v>242</v>
      </c>
      <c r="C685">
        <v>6</v>
      </c>
      <c r="D685">
        <v>408</v>
      </c>
    </row>
    <row r="686" spans="1:4" x14ac:dyDescent="0.25">
      <c r="A686">
        <v>684</v>
      </c>
      <c r="B686" s="23" t="s">
        <v>190</v>
      </c>
      <c r="C686">
        <v>6</v>
      </c>
      <c r="D686">
        <v>408</v>
      </c>
    </row>
    <row r="687" spans="1:4" x14ac:dyDescent="0.25">
      <c r="A687">
        <v>685</v>
      </c>
      <c r="B687" s="23" t="s">
        <v>161</v>
      </c>
      <c r="C687">
        <v>6</v>
      </c>
      <c r="D687">
        <v>408</v>
      </c>
    </row>
    <row r="688" spans="1:4" x14ac:dyDescent="0.25">
      <c r="A688">
        <v>686</v>
      </c>
      <c r="B688" s="23" t="s">
        <v>242</v>
      </c>
      <c r="C688">
        <v>6</v>
      </c>
      <c r="D688">
        <v>409</v>
      </c>
    </row>
    <row r="689" spans="1:4" x14ac:dyDescent="0.25">
      <c r="A689">
        <v>687</v>
      </c>
      <c r="B689" s="23" t="s">
        <v>242</v>
      </c>
      <c r="C689">
        <v>6</v>
      </c>
      <c r="D689">
        <v>410</v>
      </c>
    </row>
    <row r="690" spans="1:4" x14ac:dyDescent="0.25">
      <c r="A690">
        <v>688</v>
      </c>
      <c r="B690" s="23" t="s">
        <v>248</v>
      </c>
      <c r="C690">
        <v>6</v>
      </c>
      <c r="D690">
        <v>410</v>
      </c>
    </row>
    <row r="691" spans="1:4" x14ac:dyDescent="0.25">
      <c r="A691">
        <v>689</v>
      </c>
      <c r="B691" s="23" t="s">
        <v>179</v>
      </c>
      <c r="C691">
        <v>6</v>
      </c>
      <c r="D691">
        <v>411</v>
      </c>
    </row>
    <row r="692" spans="1:4" x14ac:dyDescent="0.25">
      <c r="A692">
        <v>690</v>
      </c>
      <c r="B692" s="23" t="s">
        <v>260</v>
      </c>
      <c r="C692">
        <v>6</v>
      </c>
      <c r="D692">
        <v>411</v>
      </c>
    </row>
    <row r="693" spans="1:4" x14ac:dyDescent="0.25">
      <c r="A693">
        <v>691</v>
      </c>
      <c r="B693" s="23" t="s">
        <v>261</v>
      </c>
      <c r="C693">
        <v>6</v>
      </c>
      <c r="D693">
        <v>411</v>
      </c>
    </row>
    <row r="694" spans="1:4" x14ac:dyDescent="0.25">
      <c r="A694">
        <v>692</v>
      </c>
      <c r="B694" s="23" t="s">
        <v>260</v>
      </c>
      <c r="C694">
        <v>6</v>
      </c>
      <c r="D694">
        <v>413</v>
      </c>
    </row>
    <row r="695" spans="1:4" x14ac:dyDescent="0.25">
      <c r="A695">
        <v>693</v>
      </c>
      <c r="B695" s="23" t="s">
        <v>179</v>
      </c>
      <c r="C695">
        <v>6</v>
      </c>
      <c r="D695">
        <v>414</v>
      </c>
    </row>
    <row r="696" spans="1:4" x14ac:dyDescent="0.25">
      <c r="A696">
        <v>694</v>
      </c>
      <c r="B696" s="23" t="s">
        <v>261</v>
      </c>
      <c r="C696">
        <v>6</v>
      </c>
      <c r="D696">
        <v>415</v>
      </c>
    </row>
    <row r="697" spans="1:4" x14ac:dyDescent="0.25">
      <c r="A697">
        <v>695</v>
      </c>
      <c r="B697" s="23" t="s">
        <v>261</v>
      </c>
      <c r="C697">
        <v>6</v>
      </c>
      <c r="D697">
        <v>416</v>
      </c>
    </row>
    <row r="698" spans="1:4" x14ac:dyDescent="0.25">
      <c r="A698">
        <v>696</v>
      </c>
      <c r="B698" s="23" t="s">
        <v>260</v>
      </c>
      <c r="C698">
        <v>6</v>
      </c>
      <c r="D698">
        <v>416</v>
      </c>
    </row>
    <row r="699" spans="1:4" x14ac:dyDescent="0.25">
      <c r="A699">
        <v>697</v>
      </c>
      <c r="B699" s="23" t="s">
        <v>258</v>
      </c>
      <c r="C699">
        <v>6</v>
      </c>
      <c r="D699">
        <v>417</v>
      </c>
    </row>
    <row r="700" spans="1:4" x14ac:dyDescent="0.25">
      <c r="A700">
        <v>698</v>
      </c>
      <c r="B700" s="23" t="s">
        <v>267</v>
      </c>
      <c r="C700">
        <v>6</v>
      </c>
      <c r="D700">
        <v>418</v>
      </c>
    </row>
    <row r="701" spans="1:4" x14ac:dyDescent="0.25">
      <c r="A701">
        <v>699</v>
      </c>
      <c r="B701" s="23" t="s">
        <v>268</v>
      </c>
      <c r="C701">
        <v>6</v>
      </c>
      <c r="D701">
        <v>418</v>
      </c>
    </row>
    <row r="702" spans="1:4" x14ac:dyDescent="0.25">
      <c r="A702">
        <v>700</v>
      </c>
      <c r="B702" s="23" t="s">
        <v>262</v>
      </c>
      <c r="C702">
        <v>6</v>
      </c>
      <c r="D702">
        <v>419</v>
      </c>
    </row>
    <row r="703" spans="1:4" x14ac:dyDescent="0.25">
      <c r="A703">
        <v>701</v>
      </c>
      <c r="B703" s="23" t="s">
        <v>277</v>
      </c>
      <c r="C703">
        <v>6</v>
      </c>
      <c r="D703">
        <v>419</v>
      </c>
    </row>
    <row r="704" spans="1:4" x14ac:dyDescent="0.25">
      <c r="A704">
        <v>702</v>
      </c>
      <c r="B704" s="23" t="s">
        <v>268</v>
      </c>
      <c r="C704">
        <v>6</v>
      </c>
      <c r="D704">
        <v>419</v>
      </c>
    </row>
    <row r="705" spans="1:4" x14ac:dyDescent="0.25">
      <c r="A705">
        <v>703</v>
      </c>
      <c r="B705" s="23" t="s">
        <v>179</v>
      </c>
      <c r="C705">
        <v>6</v>
      </c>
      <c r="D705">
        <v>419</v>
      </c>
    </row>
    <row r="706" spans="1:4" x14ac:dyDescent="0.25">
      <c r="A706">
        <v>704</v>
      </c>
      <c r="B706" s="23" t="s">
        <v>246</v>
      </c>
      <c r="C706">
        <v>6</v>
      </c>
      <c r="D706">
        <v>419</v>
      </c>
    </row>
    <row r="707" spans="1:4" x14ac:dyDescent="0.25">
      <c r="A707">
        <v>705</v>
      </c>
      <c r="B707" s="23" t="s">
        <v>278</v>
      </c>
      <c r="C707">
        <v>6</v>
      </c>
      <c r="D707">
        <v>419</v>
      </c>
    </row>
    <row r="708" spans="1:4" x14ac:dyDescent="0.25">
      <c r="A708">
        <v>706</v>
      </c>
      <c r="B708" s="23" t="s">
        <v>262</v>
      </c>
      <c r="C708">
        <v>6</v>
      </c>
      <c r="D708">
        <v>420</v>
      </c>
    </row>
    <row r="709" spans="1:4" x14ac:dyDescent="0.25">
      <c r="A709">
        <v>707</v>
      </c>
      <c r="B709" s="23" t="s">
        <v>268</v>
      </c>
      <c r="C709">
        <v>6</v>
      </c>
      <c r="D709">
        <v>421</v>
      </c>
    </row>
    <row r="710" spans="1:4" x14ac:dyDescent="0.25">
      <c r="A710">
        <v>708</v>
      </c>
      <c r="B710" s="23" t="s">
        <v>270</v>
      </c>
      <c r="C710">
        <v>6</v>
      </c>
      <c r="D710">
        <v>422</v>
      </c>
    </row>
    <row r="711" spans="1:4" x14ac:dyDescent="0.25">
      <c r="A711">
        <v>709</v>
      </c>
      <c r="B711" s="23" t="s">
        <v>255</v>
      </c>
      <c r="C711">
        <v>6</v>
      </c>
      <c r="D711">
        <v>423</v>
      </c>
    </row>
    <row r="712" spans="1:4" x14ac:dyDescent="0.25">
      <c r="A712">
        <v>710</v>
      </c>
      <c r="B712" s="23" t="s">
        <v>242</v>
      </c>
      <c r="C712">
        <v>6</v>
      </c>
      <c r="D712">
        <v>424</v>
      </c>
    </row>
    <row r="713" spans="1:4" x14ac:dyDescent="0.25">
      <c r="A713">
        <v>711</v>
      </c>
      <c r="B713" s="23" t="s">
        <v>244</v>
      </c>
      <c r="C713">
        <v>6</v>
      </c>
      <c r="D713">
        <v>424</v>
      </c>
    </row>
    <row r="714" spans="1:4" x14ac:dyDescent="0.25">
      <c r="A714">
        <v>712</v>
      </c>
      <c r="B714" s="23" t="s">
        <v>248</v>
      </c>
      <c r="C714">
        <v>6</v>
      </c>
      <c r="D714">
        <v>424</v>
      </c>
    </row>
    <row r="715" spans="1:4" x14ac:dyDescent="0.25">
      <c r="A715">
        <v>713</v>
      </c>
      <c r="B715" s="23" t="s">
        <v>249</v>
      </c>
      <c r="C715">
        <v>6</v>
      </c>
      <c r="D715">
        <v>424</v>
      </c>
    </row>
    <row r="716" spans="1:4" x14ac:dyDescent="0.25">
      <c r="A716">
        <v>714</v>
      </c>
      <c r="B716" s="23" t="s">
        <v>250</v>
      </c>
      <c r="C716">
        <v>6</v>
      </c>
      <c r="D716">
        <v>424</v>
      </c>
    </row>
    <row r="717" spans="1:4" x14ac:dyDescent="0.25">
      <c r="A717">
        <v>715</v>
      </c>
      <c r="B717" s="23" t="s">
        <v>255</v>
      </c>
      <c r="C717">
        <v>6</v>
      </c>
      <c r="D717">
        <v>424</v>
      </c>
    </row>
    <row r="718" spans="1:4" x14ac:dyDescent="0.25">
      <c r="A718">
        <v>716</v>
      </c>
      <c r="B718" s="23" t="s">
        <v>242</v>
      </c>
      <c r="C718">
        <v>6</v>
      </c>
      <c r="D718">
        <v>425</v>
      </c>
    </row>
    <row r="719" spans="1:4" x14ac:dyDescent="0.25">
      <c r="A719">
        <v>717</v>
      </c>
      <c r="B719" s="23" t="s">
        <v>244</v>
      </c>
      <c r="C719">
        <v>6</v>
      </c>
      <c r="D719">
        <v>426</v>
      </c>
    </row>
    <row r="720" spans="1:4" x14ac:dyDescent="0.25">
      <c r="A720">
        <v>718</v>
      </c>
      <c r="B720" s="23" t="s">
        <v>242</v>
      </c>
      <c r="C720">
        <v>6</v>
      </c>
      <c r="D720">
        <v>427</v>
      </c>
    </row>
    <row r="721" spans="1:4" x14ac:dyDescent="0.25">
      <c r="A721">
        <v>719</v>
      </c>
      <c r="B721" s="23" t="s">
        <v>248</v>
      </c>
      <c r="C721">
        <v>6</v>
      </c>
      <c r="D721">
        <v>427</v>
      </c>
    </row>
    <row r="722" spans="1:4" x14ac:dyDescent="0.25">
      <c r="A722">
        <v>720</v>
      </c>
      <c r="B722" s="23" t="s">
        <v>242</v>
      </c>
      <c r="C722">
        <v>6</v>
      </c>
      <c r="D722">
        <v>428</v>
      </c>
    </row>
    <row r="723" spans="1:4" x14ac:dyDescent="0.25">
      <c r="A723">
        <v>721</v>
      </c>
      <c r="B723" s="23" t="s">
        <v>248</v>
      </c>
      <c r="C723">
        <v>6</v>
      </c>
      <c r="D723">
        <v>428</v>
      </c>
    </row>
    <row r="724" spans="1:4" x14ac:dyDescent="0.25">
      <c r="A724">
        <v>722</v>
      </c>
      <c r="B724" s="23" t="s">
        <v>242</v>
      </c>
      <c r="C724">
        <v>6</v>
      </c>
      <c r="D724">
        <v>429</v>
      </c>
    </row>
    <row r="725" spans="1:4" x14ac:dyDescent="0.25">
      <c r="A725">
        <v>723</v>
      </c>
      <c r="B725" s="23" t="s">
        <v>242</v>
      </c>
      <c r="C725">
        <v>6</v>
      </c>
      <c r="D725">
        <v>430</v>
      </c>
    </row>
    <row r="726" spans="1:4" x14ac:dyDescent="0.25">
      <c r="A726">
        <v>724</v>
      </c>
      <c r="B726" s="23" t="s">
        <v>244</v>
      </c>
      <c r="C726">
        <v>6</v>
      </c>
      <c r="D726">
        <v>431</v>
      </c>
    </row>
    <row r="727" spans="1:4" x14ac:dyDescent="0.25">
      <c r="A727">
        <v>725</v>
      </c>
      <c r="B727" s="23" t="s">
        <v>242</v>
      </c>
      <c r="C727">
        <v>6</v>
      </c>
      <c r="D727">
        <v>432</v>
      </c>
    </row>
    <row r="728" spans="1:4" x14ac:dyDescent="0.25">
      <c r="A728">
        <v>726</v>
      </c>
      <c r="B728" s="23" t="s">
        <v>248</v>
      </c>
      <c r="C728">
        <v>6</v>
      </c>
      <c r="D728">
        <v>432</v>
      </c>
    </row>
    <row r="729" spans="1:4" x14ac:dyDescent="0.25">
      <c r="A729">
        <v>727</v>
      </c>
      <c r="B729" s="23" t="s">
        <v>242</v>
      </c>
      <c r="C729">
        <v>6</v>
      </c>
      <c r="D729">
        <v>433</v>
      </c>
    </row>
    <row r="730" spans="1:4" x14ac:dyDescent="0.25">
      <c r="A730">
        <v>728</v>
      </c>
      <c r="B730" s="23" t="s">
        <v>244</v>
      </c>
      <c r="C730">
        <v>6</v>
      </c>
      <c r="D730">
        <v>433</v>
      </c>
    </row>
    <row r="731" spans="1:4" x14ac:dyDescent="0.25">
      <c r="A731">
        <v>729</v>
      </c>
      <c r="B731" s="23" t="s">
        <v>252</v>
      </c>
      <c r="C731">
        <v>6</v>
      </c>
      <c r="D731">
        <v>433</v>
      </c>
    </row>
    <row r="732" spans="1:4" x14ac:dyDescent="0.25">
      <c r="A732">
        <v>730</v>
      </c>
      <c r="B732" s="23" t="s">
        <v>248</v>
      </c>
      <c r="C732">
        <v>6</v>
      </c>
      <c r="D732">
        <v>433</v>
      </c>
    </row>
    <row r="733" spans="1:4" x14ac:dyDescent="0.25">
      <c r="A733">
        <v>731</v>
      </c>
      <c r="B733" s="23" t="s">
        <v>253</v>
      </c>
      <c r="C733">
        <v>6</v>
      </c>
      <c r="D733">
        <v>433</v>
      </c>
    </row>
    <row r="734" spans="1:4" x14ac:dyDescent="0.25">
      <c r="A734">
        <v>732</v>
      </c>
      <c r="B734" s="23" t="s">
        <v>243</v>
      </c>
      <c r="C734">
        <v>6</v>
      </c>
      <c r="D734">
        <v>433</v>
      </c>
    </row>
    <row r="735" spans="1:4" x14ac:dyDescent="0.25">
      <c r="A735">
        <v>733</v>
      </c>
      <c r="B735" s="23" t="s">
        <v>255</v>
      </c>
      <c r="C735">
        <v>6</v>
      </c>
      <c r="D735">
        <v>433</v>
      </c>
    </row>
    <row r="736" spans="1:4" x14ac:dyDescent="0.25">
      <c r="A736">
        <v>734</v>
      </c>
      <c r="B736" s="23" t="s">
        <v>249</v>
      </c>
      <c r="C736">
        <v>6</v>
      </c>
      <c r="D736">
        <v>433</v>
      </c>
    </row>
    <row r="737" spans="1:4" x14ac:dyDescent="0.25">
      <c r="A737">
        <v>735</v>
      </c>
      <c r="B737" s="23" t="s">
        <v>250</v>
      </c>
      <c r="C737">
        <v>6</v>
      </c>
      <c r="D737">
        <v>433</v>
      </c>
    </row>
    <row r="738" spans="1:4" x14ac:dyDescent="0.25">
      <c r="A738">
        <v>736</v>
      </c>
      <c r="B738" s="23" t="s">
        <v>254</v>
      </c>
      <c r="C738">
        <v>6</v>
      </c>
      <c r="D738">
        <v>433</v>
      </c>
    </row>
    <row r="739" spans="1:4" x14ac:dyDescent="0.25">
      <c r="A739">
        <v>737</v>
      </c>
      <c r="B739" s="23" t="s">
        <v>255</v>
      </c>
      <c r="C739">
        <v>6</v>
      </c>
      <c r="D739">
        <v>434</v>
      </c>
    </row>
    <row r="740" spans="1:4" x14ac:dyDescent="0.25">
      <c r="A740">
        <v>738</v>
      </c>
      <c r="B740" s="23" t="s">
        <v>242</v>
      </c>
      <c r="C740">
        <v>6</v>
      </c>
      <c r="D740">
        <v>435</v>
      </c>
    </row>
    <row r="741" spans="1:4" x14ac:dyDescent="0.25">
      <c r="A741">
        <v>739</v>
      </c>
      <c r="B741" s="23" t="s">
        <v>242</v>
      </c>
      <c r="C741">
        <v>6</v>
      </c>
      <c r="D741">
        <v>436</v>
      </c>
    </row>
    <row r="742" spans="1:4" x14ac:dyDescent="0.25">
      <c r="A742">
        <v>740</v>
      </c>
      <c r="B742" s="23" t="s">
        <v>249</v>
      </c>
      <c r="C742">
        <v>6</v>
      </c>
      <c r="D742">
        <v>436</v>
      </c>
    </row>
    <row r="743" spans="1:4" x14ac:dyDescent="0.25">
      <c r="A743">
        <v>741</v>
      </c>
      <c r="B743" s="23" t="s">
        <v>249</v>
      </c>
      <c r="C743">
        <v>6</v>
      </c>
      <c r="D743">
        <v>437</v>
      </c>
    </row>
    <row r="744" spans="1:4" x14ac:dyDescent="0.25">
      <c r="A744">
        <v>742</v>
      </c>
      <c r="B744" s="23" t="s">
        <v>242</v>
      </c>
      <c r="C744">
        <v>6</v>
      </c>
      <c r="D744">
        <v>437</v>
      </c>
    </row>
    <row r="745" spans="1:4" x14ac:dyDescent="0.25">
      <c r="A745">
        <v>743</v>
      </c>
      <c r="B745" s="23" t="s">
        <v>279</v>
      </c>
      <c r="C745">
        <v>6</v>
      </c>
      <c r="D745">
        <v>437</v>
      </c>
    </row>
    <row r="746" spans="1:4" x14ac:dyDescent="0.25">
      <c r="A746">
        <v>744</v>
      </c>
      <c r="B746" s="23" t="s">
        <v>249</v>
      </c>
      <c r="C746">
        <v>6</v>
      </c>
      <c r="D746">
        <v>438</v>
      </c>
    </row>
    <row r="747" spans="1:4" x14ac:dyDescent="0.25">
      <c r="A747">
        <v>745</v>
      </c>
      <c r="B747" s="23" t="s">
        <v>21</v>
      </c>
      <c r="C747">
        <v>6</v>
      </c>
      <c r="D747">
        <v>439</v>
      </c>
    </row>
    <row r="748" spans="1:4" x14ac:dyDescent="0.25">
      <c r="A748">
        <v>746</v>
      </c>
      <c r="B748" s="23" t="s">
        <v>280</v>
      </c>
      <c r="C748">
        <v>6</v>
      </c>
      <c r="D748">
        <v>439</v>
      </c>
    </row>
    <row r="749" spans="1:4" x14ac:dyDescent="0.25">
      <c r="A749">
        <v>747</v>
      </c>
      <c r="B749" s="23" t="s">
        <v>281</v>
      </c>
      <c r="C749">
        <v>6</v>
      </c>
      <c r="D749">
        <v>440</v>
      </c>
    </row>
    <row r="750" spans="1:4" x14ac:dyDescent="0.25">
      <c r="A750">
        <v>748</v>
      </c>
      <c r="B750" s="23" t="s">
        <v>282</v>
      </c>
      <c r="C750">
        <v>6</v>
      </c>
      <c r="D750">
        <v>440</v>
      </c>
    </row>
    <row r="751" spans="1:4" x14ac:dyDescent="0.25">
      <c r="A751">
        <v>749</v>
      </c>
      <c r="B751" s="23" t="s">
        <v>272</v>
      </c>
      <c r="C751">
        <v>6</v>
      </c>
      <c r="D751">
        <v>440</v>
      </c>
    </row>
    <row r="752" spans="1:4" x14ac:dyDescent="0.25">
      <c r="A752">
        <v>750</v>
      </c>
      <c r="B752" s="23" t="s">
        <v>283</v>
      </c>
      <c r="C752">
        <v>6</v>
      </c>
      <c r="D752">
        <v>441</v>
      </c>
    </row>
    <row r="753" spans="1:4" x14ac:dyDescent="0.25">
      <c r="A753">
        <v>751</v>
      </c>
      <c r="B753" s="23" t="s">
        <v>251</v>
      </c>
      <c r="C753">
        <v>6</v>
      </c>
      <c r="D753">
        <v>442</v>
      </c>
    </row>
    <row r="754" spans="1:4" x14ac:dyDescent="0.25">
      <c r="A754">
        <v>752</v>
      </c>
      <c r="B754" s="23" t="s">
        <v>283</v>
      </c>
      <c r="C754">
        <v>6</v>
      </c>
      <c r="D754">
        <v>443</v>
      </c>
    </row>
    <row r="755" spans="1:4" x14ac:dyDescent="0.25">
      <c r="A755">
        <v>753</v>
      </c>
      <c r="B755" s="23" t="s">
        <v>179</v>
      </c>
      <c r="C755">
        <v>6</v>
      </c>
      <c r="D755">
        <v>443</v>
      </c>
    </row>
    <row r="756" spans="1:4" x14ac:dyDescent="0.25">
      <c r="A756">
        <v>754</v>
      </c>
      <c r="B756" s="23" t="s">
        <v>242</v>
      </c>
      <c r="C756">
        <v>6</v>
      </c>
      <c r="D756">
        <v>444</v>
      </c>
    </row>
    <row r="757" spans="1:4" x14ac:dyDescent="0.25">
      <c r="A757">
        <v>755</v>
      </c>
      <c r="B757" s="23" t="s">
        <v>242</v>
      </c>
      <c r="C757">
        <v>6</v>
      </c>
      <c r="D757">
        <v>445</v>
      </c>
    </row>
    <row r="758" spans="1:4" x14ac:dyDescent="0.25">
      <c r="A758">
        <v>756</v>
      </c>
      <c r="B758" s="23" t="s">
        <v>242</v>
      </c>
      <c r="C758">
        <v>6</v>
      </c>
      <c r="D758">
        <v>446</v>
      </c>
    </row>
    <row r="759" spans="1:4" x14ac:dyDescent="0.25">
      <c r="A759">
        <v>757</v>
      </c>
      <c r="B759" s="23" t="s">
        <v>244</v>
      </c>
      <c r="C759">
        <v>6</v>
      </c>
      <c r="D759">
        <v>446</v>
      </c>
    </row>
    <row r="760" spans="1:4" x14ac:dyDescent="0.25">
      <c r="A760">
        <v>758</v>
      </c>
      <c r="B760" s="23" t="s">
        <v>242</v>
      </c>
      <c r="C760">
        <v>6</v>
      </c>
      <c r="D760">
        <v>447</v>
      </c>
    </row>
    <row r="761" spans="1:4" x14ac:dyDescent="0.25">
      <c r="A761">
        <v>759</v>
      </c>
      <c r="B761" s="23" t="s">
        <v>248</v>
      </c>
      <c r="C761">
        <v>6</v>
      </c>
      <c r="D761">
        <v>447</v>
      </c>
    </row>
    <row r="762" spans="1:4" x14ac:dyDescent="0.25">
      <c r="A762">
        <v>760</v>
      </c>
      <c r="B762" s="23" t="s">
        <v>242</v>
      </c>
      <c r="C762">
        <v>6</v>
      </c>
      <c r="D762">
        <v>448</v>
      </c>
    </row>
    <row r="763" spans="1:4" x14ac:dyDescent="0.25">
      <c r="A763">
        <v>761</v>
      </c>
      <c r="B763" s="23" t="s">
        <v>242</v>
      </c>
      <c r="C763">
        <v>6</v>
      </c>
      <c r="D763">
        <v>449</v>
      </c>
    </row>
    <row r="764" spans="1:4" x14ac:dyDescent="0.25">
      <c r="A764">
        <v>762</v>
      </c>
      <c r="B764" s="23" t="s">
        <v>242</v>
      </c>
      <c r="C764">
        <v>6</v>
      </c>
      <c r="D764">
        <v>450</v>
      </c>
    </row>
    <row r="765" spans="1:4" x14ac:dyDescent="0.25">
      <c r="A765">
        <v>763</v>
      </c>
      <c r="B765" s="23" t="s">
        <v>242</v>
      </c>
      <c r="C765">
        <v>6</v>
      </c>
      <c r="D765">
        <v>451</v>
      </c>
    </row>
    <row r="766" spans="1:4" x14ac:dyDescent="0.25">
      <c r="A766">
        <v>764</v>
      </c>
      <c r="B766" s="23" t="s">
        <v>244</v>
      </c>
      <c r="C766">
        <v>6</v>
      </c>
      <c r="D766">
        <v>451</v>
      </c>
    </row>
    <row r="767" spans="1:4" x14ac:dyDescent="0.25">
      <c r="A767">
        <v>765</v>
      </c>
      <c r="B767" s="23" t="s">
        <v>250</v>
      </c>
      <c r="C767">
        <v>6</v>
      </c>
      <c r="D767">
        <v>451</v>
      </c>
    </row>
    <row r="768" spans="1:4" x14ac:dyDescent="0.25">
      <c r="A768">
        <v>766</v>
      </c>
      <c r="B768" s="23" t="s">
        <v>276</v>
      </c>
      <c r="C768">
        <v>6</v>
      </c>
      <c r="D768">
        <v>452</v>
      </c>
    </row>
    <row r="769" spans="1:4" x14ac:dyDescent="0.25">
      <c r="A769">
        <v>767</v>
      </c>
      <c r="B769" s="23" t="s">
        <v>284</v>
      </c>
      <c r="C769">
        <v>6</v>
      </c>
      <c r="D769">
        <v>456</v>
      </c>
    </row>
    <row r="770" spans="1:4" x14ac:dyDescent="0.25">
      <c r="A770">
        <v>768</v>
      </c>
      <c r="B770" s="23" t="s">
        <v>285</v>
      </c>
      <c r="C770">
        <v>6</v>
      </c>
      <c r="D770">
        <v>457</v>
      </c>
    </row>
    <row r="771" spans="1:4" x14ac:dyDescent="0.25">
      <c r="A771">
        <v>769</v>
      </c>
      <c r="B771" s="23" t="s">
        <v>246</v>
      </c>
      <c r="C771">
        <v>6</v>
      </c>
      <c r="D771">
        <v>458</v>
      </c>
    </row>
    <row r="772" spans="1:4" x14ac:dyDescent="0.25">
      <c r="A772">
        <v>770</v>
      </c>
      <c r="B772" s="23" t="s">
        <v>286</v>
      </c>
      <c r="C772">
        <v>6</v>
      </c>
      <c r="D772">
        <v>460</v>
      </c>
    </row>
    <row r="773" spans="1:4" x14ac:dyDescent="0.25">
      <c r="A773">
        <v>771</v>
      </c>
      <c r="B773" s="23" t="s">
        <v>273</v>
      </c>
      <c r="C773">
        <v>6</v>
      </c>
      <c r="D773">
        <v>461</v>
      </c>
    </row>
    <row r="774" spans="1:4" x14ac:dyDescent="0.25">
      <c r="A774">
        <v>772</v>
      </c>
      <c r="B774" s="23" t="s">
        <v>273</v>
      </c>
      <c r="C774">
        <v>6</v>
      </c>
      <c r="D774">
        <v>462</v>
      </c>
    </row>
    <row r="775" spans="1:4" x14ac:dyDescent="0.25">
      <c r="A775">
        <v>773</v>
      </c>
      <c r="B775" s="23" t="s">
        <v>273</v>
      </c>
      <c r="C775">
        <v>6</v>
      </c>
      <c r="D775">
        <v>267</v>
      </c>
    </row>
    <row r="776" spans="1:4" x14ac:dyDescent="0.25">
      <c r="A776">
        <v>774</v>
      </c>
      <c r="B776" s="23" t="s">
        <v>287</v>
      </c>
      <c r="C776">
        <v>6</v>
      </c>
      <c r="D776">
        <v>463</v>
      </c>
    </row>
    <row r="777" spans="1:4" x14ac:dyDescent="0.25">
      <c r="A777">
        <v>775</v>
      </c>
      <c r="B777" s="23" t="s">
        <v>288</v>
      </c>
      <c r="C777">
        <v>6</v>
      </c>
      <c r="D777">
        <v>464</v>
      </c>
    </row>
    <row r="778" spans="1:4" x14ac:dyDescent="0.25">
      <c r="A778">
        <v>776</v>
      </c>
      <c r="B778" s="23" t="s">
        <v>285</v>
      </c>
      <c r="C778">
        <v>6</v>
      </c>
      <c r="D778">
        <v>465</v>
      </c>
    </row>
    <row r="779" spans="1:4" x14ac:dyDescent="0.25">
      <c r="A779">
        <v>777</v>
      </c>
      <c r="B779" s="23" t="s">
        <v>285</v>
      </c>
      <c r="C779">
        <v>6</v>
      </c>
      <c r="D779">
        <v>466</v>
      </c>
    </row>
    <row r="780" spans="1:4" x14ac:dyDescent="0.25">
      <c r="A780">
        <v>778</v>
      </c>
      <c r="B780" s="23" t="s">
        <v>289</v>
      </c>
      <c r="C780">
        <v>6</v>
      </c>
      <c r="D780">
        <v>467</v>
      </c>
    </row>
    <row r="781" spans="1:4" x14ac:dyDescent="0.25">
      <c r="A781">
        <v>779</v>
      </c>
      <c r="B781" s="23" t="s">
        <v>285</v>
      </c>
      <c r="C781">
        <v>6</v>
      </c>
      <c r="D781">
        <v>468</v>
      </c>
    </row>
    <row r="782" spans="1:4" x14ac:dyDescent="0.25">
      <c r="A782">
        <v>780</v>
      </c>
      <c r="B782" s="23" t="s">
        <v>288</v>
      </c>
      <c r="C782">
        <v>6</v>
      </c>
      <c r="D782">
        <v>468</v>
      </c>
    </row>
    <row r="783" spans="1:4" x14ac:dyDescent="0.25">
      <c r="A783">
        <v>781</v>
      </c>
      <c r="B783" s="23" t="s">
        <v>285</v>
      </c>
      <c r="C783">
        <v>6</v>
      </c>
      <c r="D783">
        <v>469</v>
      </c>
    </row>
    <row r="784" spans="1:4" x14ac:dyDescent="0.25">
      <c r="A784">
        <v>782</v>
      </c>
      <c r="B784" s="23" t="s">
        <v>285</v>
      </c>
      <c r="C784">
        <v>6</v>
      </c>
      <c r="D784">
        <v>470</v>
      </c>
    </row>
    <row r="785" spans="1:4" x14ac:dyDescent="0.25">
      <c r="A785">
        <v>783</v>
      </c>
      <c r="B785" s="23" t="s">
        <v>290</v>
      </c>
      <c r="C785">
        <v>6</v>
      </c>
      <c r="D785">
        <v>470</v>
      </c>
    </row>
    <row r="786" spans="1:4" x14ac:dyDescent="0.25">
      <c r="A786">
        <v>784</v>
      </c>
      <c r="B786" s="23" t="s">
        <v>288</v>
      </c>
      <c r="C786">
        <v>6</v>
      </c>
      <c r="D786">
        <v>470</v>
      </c>
    </row>
    <row r="787" spans="1:4" x14ac:dyDescent="0.25">
      <c r="A787">
        <v>785</v>
      </c>
      <c r="B787" s="23" t="s">
        <v>218</v>
      </c>
      <c r="C787">
        <v>6</v>
      </c>
      <c r="D787">
        <v>471</v>
      </c>
    </row>
    <row r="788" spans="1:4" x14ac:dyDescent="0.25">
      <c r="A788">
        <v>786</v>
      </c>
      <c r="B788" s="23" t="s">
        <v>288</v>
      </c>
      <c r="C788">
        <v>6</v>
      </c>
      <c r="D788">
        <v>472</v>
      </c>
    </row>
    <row r="789" spans="1:4" x14ac:dyDescent="0.25">
      <c r="A789">
        <v>787</v>
      </c>
      <c r="B789" s="23" t="s">
        <v>288</v>
      </c>
      <c r="C789">
        <v>6</v>
      </c>
      <c r="D789">
        <v>473</v>
      </c>
    </row>
    <row r="790" spans="1:4" x14ac:dyDescent="0.25">
      <c r="A790">
        <v>788</v>
      </c>
      <c r="B790" s="23" t="s">
        <v>291</v>
      </c>
      <c r="C790">
        <v>6</v>
      </c>
      <c r="D790">
        <v>473</v>
      </c>
    </row>
    <row r="791" spans="1:4" x14ac:dyDescent="0.25">
      <c r="A791">
        <v>789</v>
      </c>
      <c r="B791" s="23" t="s">
        <v>290</v>
      </c>
      <c r="C791">
        <v>6</v>
      </c>
      <c r="D791">
        <v>473</v>
      </c>
    </row>
    <row r="792" spans="1:4" x14ac:dyDescent="0.25">
      <c r="A792">
        <v>790</v>
      </c>
      <c r="B792" s="23" t="s">
        <v>285</v>
      </c>
      <c r="C792">
        <v>6</v>
      </c>
      <c r="D792">
        <v>473</v>
      </c>
    </row>
    <row r="793" spans="1:4" x14ac:dyDescent="0.25">
      <c r="A793">
        <v>791</v>
      </c>
      <c r="B793" s="23" t="s">
        <v>285</v>
      </c>
      <c r="C793">
        <v>6</v>
      </c>
      <c r="D793">
        <v>474</v>
      </c>
    </row>
    <row r="794" spans="1:4" x14ac:dyDescent="0.25">
      <c r="A794">
        <v>792</v>
      </c>
      <c r="B794" s="23" t="s">
        <v>288</v>
      </c>
      <c r="C794">
        <v>6</v>
      </c>
      <c r="D794">
        <v>475</v>
      </c>
    </row>
    <row r="795" spans="1:4" x14ac:dyDescent="0.25">
      <c r="A795">
        <v>793</v>
      </c>
      <c r="B795" s="23" t="s">
        <v>290</v>
      </c>
      <c r="C795">
        <v>6</v>
      </c>
      <c r="D795">
        <v>475</v>
      </c>
    </row>
    <row r="796" spans="1:4" x14ac:dyDescent="0.25">
      <c r="A796">
        <v>794</v>
      </c>
      <c r="B796" s="23" t="s">
        <v>285</v>
      </c>
      <c r="C796">
        <v>6</v>
      </c>
      <c r="D796">
        <v>475</v>
      </c>
    </row>
    <row r="797" spans="1:4" x14ac:dyDescent="0.25">
      <c r="A797">
        <v>795</v>
      </c>
      <c r="B797" s="23" t="s">
        <v>290</v>
      </c>
      <c r="C797">
        <v>6</v>
      </c>
      <c r="D797">
        <v>476</v>
      </c>
    </row>
    <row r="798" spans="1:4" x14ac:dyDescent="0.25">
      <c r="A798">
        <v>796</v>
      </c>
      <c r="B798" s="23" t="s">
        <v>285</v>
      </c>
      <c r="C798">
        <v>6</v>
      </c>
      <c r="D798">
        <v>476</v>
      </c>
    </row>
    <row r="799" spans="1:4" x14ac:dyDescent="0.25">
      <c r="A799">
        <v>797</v>
      </c>
      <c r="B799" s="23" t="s">
        <v>290</v>
      </c>
      <c r="C799">
        <v>6</v>
      </c>
      <c r="D799">
        <v>477</v>
      </c>
    </row>
    <row r="800" spans="1:4" x14ac:dyDescent="0.25">
      <c r="A800">
        <v>798</v>
      </c>
      <c r="B800" s="23" t="s">
        <v>285</v>
      </c>
      <c r="C800">
        <v>6</v>
      </c>
      <c r="D800">
        <v>477</v>
      </c>
    </row>
    <row r="801" spans="1:4" x14ac:dyDescent="0.25">
      <c r="A801">
        <v>799</v>
      </c>
      <c r="B801" s="23" t="s">
        <v>290</v>
      </c>
      <c r="C801">
        <v>6</v>
      </c>
      <c r="D801">
        <v>478</v>
      </c>
    </row>
    <row r="802" spans="1:4" x14ac:dyDescent="0.25">
      <c r="A802">
        <v>800</v>
      </c>
      <c r="B802" s="23" t="s">
        <v>285</v>
      </c>
      <c r="C802">
        <v>6</v>
      </c>
      <c r="D802">
        <v>478</v>
      </c>
    </row>
    <row r="803" spans="1:4" x14ac:dyDescent="0.25">
      <c r="A803">
        <v>801</v>
      </c>
      <c r="B803" s="23" t="s">
        <v>288</v>
      </c>
      <c r="C803">
        <v>6</v>
      </c>
      <c r="D803">
        <v>479</v>
      </c>
    </row>
    <row r="804" spans="1:4" x14ac:dyDescent="0.25">
      <c r="A804">
        <v>802</v>
      </c>
      <c r="B804" s="23" t="s">
        <v>288</v>
      </c>
      <c r="C804">
        <v>6</v>
      </c>
      <c r="D804">
        <v>480</v>
      </c>
    </row>
    <row r="805" spans="1:4" x14ac:dyDescent="0.25">
      <c r="A805">
        <v>803</v>
      </c>
      <c r="B805" s="23" t="s">
        <v>288</v>
      </c>
      <c r="C805">
        <v>6</v>
      </c>
      <c r="D805">
        <v>481</v>
      </c>
    </row>
    <row r="806" spans="1:4" x14ac:dyDescent="0.25">
      <c r="A806">
        <v>804</v>
      </c>
      <c r="B806" s="23" t="s">
        <v>285</v>
      </c>
      <c r="C806">
        <v>6</v>
      </c>
      <c r="D806">
        <v>482</v>
      </c>
    </row>
    <row r="807" spans="1:4" x14ac:dyDescent="0.25">
      <c r="A807">
        <v>805</v>
      </c>
      <c r="B807" s="23" t="s">
        <v>285</v>
      </c>
      <c r="C807">
        <v>6</v>
      </c>
      <c r="D807">
        <v>483</v>
      </c>
    </row>
    <row r="808" spans="1:4" x14ac:dyDescent="0.25">
      <c r="A808">
        <v>806</v>
      </c>
      <c r="B808" s="23" t="s">
        <v>288</v>
      </c>
      <c r="C808">
        <v>6</v>
      </c>
      <c r="D808">
        <v>484</v>
      </c>
    </row>
    <row r="809" spans="1:4" x14ac:dyDescent="0.25">
      <c r="A809">
        <v>807</v>
      </c>
      <c r="B809" s="23" t="s">
        <v>285</v>
      </c>
      <c r="C809">
        <v>6</v>
      </c>
      <c r="D809">
        <v>485</v>
      </c>
    </row>
    <row r="810" spans="1:4" x14ac:dyDescent="0.25">
      <c r="A810">
        <v>808</v>
      </c>
      <c r="B810" s="23" t="s">
        <v>290</v>
      </c>
      <c r="C810">
        <v>6</v>
      </c>
      <c r="D810">
        <v>486</v>
      </c>
    </row>
    <row r="811" spans="1:4" x14ac:dyDescent="0.25">
      <c r="A811">
        <v>809</v>
      </c>
      <c r="B811" s="23" t="s">
        <v>288</v>
      </c>
      <c r="C811">
        <v>6</v>
      </c>
      <c r="D811">
        <v>487</v>
      </c>
    </row>
    <row r="812" spans="1:4" x14ac:dyDescent="0.25">
      <c r="A812">
        <v>810</v>
      </c>
      <c r="B812" s="23" t="s">
        <v>285</v>
      </c>
      <c r="C812">
        <v>6</v>
      </c>
      <c r="D812">
        <v>488</v>
      </c>
    </row>
    <row r="813" spans="1:4" x14ac:dyDescent="0.25">
      <c r="A813">
        <v>811</v>
      </c>
      <c r="B813" s="23" t="s">
        <v>263</v>
      </c>
      <c r="C813">
        <v>6</v>
      </c>
      <c r="D813">
        <v>489</v>
      </c>
    </row>
    <row r="814" spans="1:4" x14ac:dyDescent="0.25">
      <c r="A814">
        <v>812</v>
      </c>
      <c r="B814" s="23" t="s">
        <v>262</v>
      </c>
      <c r="C814">
        <v>6</v>
      </c>
      <c r="D814">
        <v>489</v>
      </c>
    </row>
    <row r="815" spans="1:4" x14ac:dyDescent="0.25">
      <c r="A815">
        <v>813</v>
      </c>
      <c r="B815" s="23" t="s">
        <v>292</v>
      </c>
      <c r="C815">
        <v>6</v>
      </c>
      <c r="D815">
        <v>489</v>
      </c>
    </row>
    <row r="816" spans="1:4" x14ac:dyDescent="0.25">
      <c r="A816">
        <v>814</v>
      </c>
      <c r="B816" s="23" t="s">
        <v>293</v>
      </c>
      <c r="C816">
        <v>6</v>
      </c>
      <c r="D816">
        <v>489</v>
      </c>
    </row>
    <row r="817" spans="1:4" x14ac:dyDescent="0.25">
      <c r="A817">
        <v>815</v>
      </c>
      <c r="B817" s="23" t="s">
        <v>179</v>
      </c>
      <c r="C817">
        <v>6</v>
      </c>
      <c r="D817">
        <v>492</v>
      </c>
    </row>
    <row r="818" spans="1:4" x14ac:dyDescent="0.25">
      <c r="A818">
        <v>816</v>
      </c>
      <c r="B818" s="23" t="s">
        <v>261</v>
      </c>
      <c r="C818">
        <v>6</v>
      </c>
      <c r="D818">
        <v>493</v>
      </c>
    </row>
    <row r="819" spans="1:4" x14ac:dyDescent="0.25">
      <c r="A819">
        <v>817</v>
      </c>
      <c r="B819" s="23" t="s">
        <v>261</v>
      </c>
      <c r="C819">
        <v>6</v>
      </c>
      <c r="D819">
        <v>495</v>
      </c>
    </row>
    <row r="820" spans="1:4" x14ac:dyDescent="0.25">
      <c r="A820">
        <v>818</v>
      </c>
      <c r="B820" s="23" t="s">
        <v>260</v>
      </c>
      <c r="C820">
        <v>6</v>
      </c>
      <c r="D820">
        <v>496</v>
      </c>
    </row>
    <row r="821" spans="1:4" x14ac:dyDescent="0.25">
      <c r="A821">
        <v>819</v>
      </c>
      <c r="B821" s="23" t="s">
        <v>262</v>
      </c>
      <c r="C821">
        <v>6</v>
      </c>
      <c r="D821">
        <v>497</v>
      </c>
    </row>
    <row r="822" spans="1:4" x14ac:dyDescent="0.25">
      <c r="A822">
        <v>820</v>
      </c>
      <c r="B822" s="23" t="s">
        <v>268</v>
      </c>
      <c r="C822">
        <v>6</v>
      </c>
      <c r="D822">
        <v>498</v>
      </c>
    </row>
    <row r="823" spans="1:4" x14ac:dyDescent="0.25">
      <c r="A823">
        <v>821</v>
      </c>
      <c r="B823" s="23" t="s">
        <v>268</v>
      </c>
      <c r="C823">
        <v>6</v>
      </c>
      <c r="D823">
        <v>499</v>
      </c>
    </row>
    <row r="824" spans="1:4" x14ac:dyDescent="0.25">
      <c r="A824">
        <v>822</v>
      </c>
      <c r="B824" s="23" t="s">
        <v>21</v>
      </c>
      <c r="C824">
        <v>6</v>
      </c>
      <c r="D824">
        <v>500</v>
      </c>
    </row>
    <row r="825" spans="1:4" x14ac:dyDescent="0.25">
      <c r="A825">
        <v>823</v>
      </c>
      <c r="B825" s="23" t="s">
        <v>179</v>
      </c>
      <c r="C825">
        <v>6</v>
      </c>
      <c r="D825">
        <v>501</v>
      </c>
    </row>
    <row r="826" spans="1:4" x14ac:dyDescent="0.25">
      <c r="A826">
        <v>824</v>
      </c>
      <c r="B826" s="23" t="s">
        <v>272</v>
      </c>
      <c r="C826">
        <v>6</v>
      </c>
      <c r="D826">
        <v>502</v>
      </c>
    </row>
    <row r="827" spans="1:4" x14ac:dyDescent="0.25">
      <c r="A827">
        <v>825</v>
      </c>
      <c r="B827" s="23" t="s">
        <v>282</v>
      </c>
      <c r="C827">
        <v>6</v>
      </c>
      <c r="D827">
        <v>502</v>
      </c>
    </row>
    <row r="828" spans="1:4" x14ac:dyDescent="0.25">
      <c r="A828">
        <v>826</v>
      </c>
      <c r="B828" s="23" t="s">
        <v>249</v>
      </c>
      <c r="C828">
        <v>6</v>
      </c>
      <c r="D828">
        <v>503</v>
      </c>
    </row>
    <row r="829" spans="1:4" x14ac:dyDescent="0.25">
      <c r="A829">
        <v>827</v>
      </c>
      <c r="B829" s="23" t="s">
        <v>242</v>
      </c>
      <c r="C829">
        <v>6</v>
      </c>
      <c r="D829">
        <v>504</v>
      </c>
    </row>
    <row r="830" spans="1:4" x14ac:dyDescent="0.25">
      <c r="A830">
        <v>828</v>
      </c>
      <c r="B830" s="23" t="s">
        <v>21</v>
      </c>
      <c r="C830">
        <v>6</v>
      </c>
      <c r="D830">
        <v>505</v>
      </c>
    </row>
    <row r="831" spans="1:4" x14ac:dyDescent="0.25">
      <c r="A831">
        <v>829</v>
      </c>
      <c r="B831" s="23" t="s">
        <v>294</v>
      </c>
      <c r="C831">
        <v>6</v>
      </c>
      <c r="D831">
        <v>508</v>
      </c>
    </row>
    <row r="832" spans="1:4" x14ac:dyDescent="0.25">
      <c r="A832">
        <v>830</v>
      </c>
      <c r="B832" s="23" t="s">
        <v>295</v>
      </c>
      <c r="C832">
        <v>6</v>
      </c>
      <c r="D832">
        <v>509</v>
      </c>
    </row>
    <row r="833" spans="1:4" x14ac:dyDescent="0.25">
      <c r="A833">
        <v>831</v>
      </c>
      <c r="B833" s="23" t="s">
        <v>272</v>
      </c>
      <c r="C833">
        <v>6</v>
      </c>
      <c r="D833">
        <v>510</v>
      </c>
    </row>
    <row r="834" spans="1:4" x14ac:dyDescent="0.25">
      <c r="A834">
        <v>832</v>
      </c>
      <c r="B834" s="23" t="s">
        <v>272</v>
      </c>
      <c r="C834">
        <v>6</v>
      </c>
      <c r="D834">
        <v>511</v>
      </c>
    </row>
    <row r="835" spans="1:4" x14ac:dyDescent="0.25">
      <c r="A835">
        <v>833</v>
      </c>
      <c r="B835" s="23" t="s">
        <v>294</v>
      </c>
      <c r="C835">
        <v>6</v>
      </c>
      <c r="D835">
        <v>512</v>
      </c>
    </row>
    <row r="836" spans="1:4" x14ac:dyDescent="0.25">
      <c r="A836">
        <v>834</v>
      </c>
      <c r="B836" s="23" t="s">
        <v>274</v>
      </c>
      <c r="C836">
        <v>6</v>
      </c>
      <c r="D836">
        <v>286</v>
      </c>
    </row>
    <row r="837" spans="1:4" x14ac:dyDescent="0.25">
      <c r="A837">
        <v>835</v>
      </c>
      <c r="B837" s="23" t="s">
        <v>21</v>
      </c>
      <c r="C837">
        <v>6</v>
      </c>
      <c r="D837">
        <v>513</v>
      </c>
    </row>
    <row r="838" spans="1:4" x14ac:dyDescent="0.25">
      <c r="A838">
        <v>836</v>
      </c>
      <c r="B838" s="23" t="s">
        <v>261</v>
      </c>
      <c r="C838">
        <v>6</v>
      </c>
      <c r="D838">
        <v>514</v>
      </c>
    </row>
    <row r="839" spans="1:4" x14ac:dyDescent="0.25">
      <c r="A839">
        <v>837</v>
      </c>
      <c r="B839" s="23" t="s">
        <v>21</v>
      </c>
      <c r="C839">
        <v>6</v>
      </c>
      <c r="D839">
        <v>289</v>
      </c>
    </row>
    <row r="840" spans="1:4" x14ac:dyDescent="0.25">
      <c r="A840">
        <v>838</v>
      </c>
      <c r="B840" s="23" t="s">
        <v>272</v>
      </c>
      <c r="C840">
        <v>6</v>
      </c>
      <c r="D840">
        <v>515</v>
      </c>
    </row>
    <row r="841" spans="1:4" x14ac:dyDescent="0.25">
      <c r="A841">
        <v>839</v>
      </c>
      <c r="B841" s="23" t="s">
        <v>255</v>
      </c>
      <c r="C841">
        <v>6</v>
      </c>
      <c r="D841">
        <v>516</v>
      </c>
    </row>
    <row r="842" spans="1:4" x14ac:dyDescent="0.25">
      <c r="A842">
        <v>840</v>
      </c>
      <c r="B842" s="23" t="s">
        <v>282</v>
      </c>
      <c r="C842">
        <v>6</v>
      </c>
      <c r="D842">
        <v>517</v>
      </c>
    </row>
    <row r="843" spans="1:4" x14ac:dyDescent="0.25">
      <c r="A843">
        <v>841</v>
      </c>
      <c r="B843" s="23" t="s">
        <v>296</v>
      </c>
      <c r="C843">
        <v>6</v>
      </c>
      <c r="D843">
        <v>519</v>
      </c>
    </row>
    <row r="844" spans="1:4" x14ac:dyDescent="0.25">
      <c r="A844">
        <v>842</v>
      </c>
      <c r="B844" s="23" t="s">
        <v>179</v>
      </c>
      <c r="C844">
        <v>6</v>
      </c>
      <c r="D844">
        <v>520</v>
      </c>
    </row>
    <row r="845" spans="1:4" x14ac:dyDescent="0.25">
      <c r="A845">
        <v>843</v>
      </c>
      <c r="B845" s="23" t="s">
        <v>276</v>
      </c>
      <c r="C845">
        <v>6</v>
      </c>
      <c r="D845">
        <v>521</v>
      </c>
    </row>
    <row r="846" spans="1:4" x14ac:dyDescent="0.25">
      <c r="A846">
        <v>844</v>
      </c>
      <c r="B846" s="23" t="s">
        <v>276</v>
      </c>
      <c r="C846">
        <v>6</v>
      </c>
      <c r="D846">
        <v>522</v>
      </c>
    </row>
    <row r="847" spans="1:4" x14ac:dyDescent="0.25">
      <c r="A847">
        <v>845</v>
      </c>
      <c r="B847" s="23" t="s">
        <v>248</v>
      </c>
      <c r="C847">
        <v>6</v>
      </c>
      <c r="D847">
        <v>523</v>
      </c>
    </row>
    <row r="848" spans="1:4" x14ac:dyDescent="0.25">
      <c r="A848">
        <v>846</v>
      </c>
      <c r="B848" s="23" t="s">
        <v>272</v>
      </c>
      <c r="C848">
        <v>6</v>
      </c>
      <c r="D848">
        <v>524</v>
      </c>
    </row>
    <row r="849" spans="1:4" x14ac:dyDescent="0.25">
      <c r="A849">
        <v>847</v>
      </c>
      <c r="B849" s="23" t="s">
        <v>281</v>
      </c>
      <c r="C849">
        <v>6</v>
      </c>
      <c r="D849">
        <v>524</v>
      </c>
    </row>
    <row r="850" spans="1:4" x14ac:dyDescent="0.25">
      <c r="A850">
        <v>848</v>
      </c>
      <c r="B850" s="23" t="s">
        <v>242</v>
      </c>
      <c r="C850">
        <v>6</v>
      </c>
      <c r="D850">
        <v>525</v>
      </c>
    </row>
    <row r="851" spans="1:4" x14ac:dyDescent="0.25">
      <c r="A851">
        <v>849</v>
      </c>
      <c r="B851" s="23" t="s">
        <v>242</v>
      </c>
      <c r="C851">
        <v>6</v>
      </c>
      <c r="D851">
        <v>526</v>
      </c>
    </row>
    <row r="852" spans="1:4" x14ac:dyDescent="0.25">
      <c r="A852">
        <v>850</v>
      </c>
      <c r="B852" s="23" t="s">
        <v>244</v>
      </c>
      <c r="C852">
        <v>6</v>
      </c>
      <c r="D852">
        <v>526</v>
      </c>
    </row>
    <row r="853" spans="1:4" x14ac:dyDescent="0.25">
      <c r="A853">
        <v>851</v>
      </c>
      <c r="B853" s="23" t="s">
        <v>249</v>
      </c>
      <c r="C853">
        <v>6</v>
      </c>
      <c r="D853">
        <v>526</v>
      </c>
    </row>
    <row r="854" spans="1:4" x14ac:dyDescent="0.25">
      <c r="A854">
        <v>852</v>
      </c>
      <c r="B854" s="23" t="s">
        <v>242</v>
      </c>
      <c r="C854">
        <v>6</v>
      </c>
      <c r="D854">
        <v>527</v>
      </c>
    </row>
    <row r="855" spans="1:4" x14ac:dyDescent="0.25">
      <c r="A855">
        <v>853</v>
      </c>
      <c r="B855" s="23" t="s">
        <v>244</v>
      </c>
      <c r="C855">
        <v>6</v>
      </c>
      <c r="D855">
        <v>527</v>
      </c>
    </row>
    <row r="856" spans="1:4" x14ac:dyDescent="0.25">
      <c r="A856">
        <v>854</v>
      </c>
      <c r="B856" s="23" t="s">
        <v>249</v>
      </c>
      <c r="C856">
        <v>6</v>
      </c>
      <c r="D856">
        <v>527</v>
      </c>
    </row>
    <row r="857" spans="1:4" x14ac:dyDescent="0.25">
      <c r="A857">
        <v>855</v>
      </c>
      <c r="B857" s="23" t="s">
        <v>242</v>
      </c>
      <c r="C857">
        <v>6</v>
      </c>
      <c r="D857">
        <v>528</v>
      </c>
    </row>
    <row r="858" spans="1:4" x14ac:dyDescent="0.25">
      <c r="A858">
        <v>856</v>
      </c>
      <c r="B858" s="23" t="s">
        <v>244</v>
      </c>
      <c r="C858">
        <v>6</v>
      </c>
      <c r="D858">
        <v>528</v>
      </c>
    </row>
    <row r="859" spans="1:4" x14ac:dyDescent="0.25">
      <c r="A859">
        <v>857</v>
      </c>
      <c r="B859" s="23" t="s">
        <v>249</v>
      </c>
      <c r="C859">
        <v>6</v>
      </c>
      <c r="D859">
        <v>528</v>
      </c>
    </row>
    <row r="860" spans="1:4" x14ac:dyDescent="0.25">
      <c r="A860">
        <v>858</v>
      </c>
      <c r="B860" s="23" t="s">
        <v>262</v>
      </c>
      <c r="C860">
        <v>6</v>
      </c>
      <c r="D860">
        <v>529</v>
      </c>
    </row>
    <row r="861" spans="1:4" x14ac:dyDescent="0.25">
      <c r="A861">
        <v>859</v>
      </c>
      <c r="B861" s="23" t="s">
        <v>21</v>
      </c>
      <c r="C861">
        <v>6</v>
      </c>
      <c r="D861">
        <v>530</v>
      </c>
    </row>
    <row r="862" spans="1:4" x14ac:dyDescent="0.25">
      <c r="A862">
        <v>860</v>
      </c>
      <c r="B862" s="23" t="s">
        <v>249</v>
      </c>
      <c r="C862">
        <v>6</v>
      </c>
      <c r="D862">
        <v>531</v>
      </c>
    </row>
    <row r="863" spans="1:4" x14ac:dyDescent="0.25">
      <c r="A863">
        <v>861</v>
      </c>
      <c r="B863" s="23" t="s">
        <v>249</v>
      </c>
      <c r="C863">
        <v>6</v>
      </c>
      <c r="D863">
        <v>532</v>
      </c>
    </row>
    <row r="864" spans="1:4" x14ac:dyDescent="0.25">
      <c r="A864">
        <v>862</v>
      </c>
      <c r="B864" s="23" t="s">
        <v>297</v>
      </c>
      <c r="C864">
        <v>6</v>
      </c>
      <c r="D864">
        <v>532</v>
      </c>
    </row>
    <row r="865" spans="1:4" x14ac:dyDescent="0.25">
      <c r="A865">
        <v>863</v>
      </c>
      <c r="B865" s="23" t="s">
        <v>249</v>
      </c>
      <c r="C865">
        <v>6</v>
      </c>
      <c r="D865">
        <v>533</v>
      </c>
    </row>
    <row r="866" spans="1:4" x14ac:dyDescent="0.25">
      <c r="A866">
        <v>864</v>
      </c>
      <c r="B866" s="23" t="s">
        <v>298</v>
      </c>
      <c r="C866">
        <v>6</v>
      </c>
      <c r="D866">
        <v>534</v>
      </c>
    </row>
    <row r="867" spans="1:4" x14ac:dyDescent="0.25">
      <c r="A867">
        <v>865</v>
      </c>
      <c r="B867" s="23" t="s">
        <v>272</v>
      </c>
      <c r="C867">
        <v>6</v>
      </c>
      <c r="D867">
        <v>535</v>
      </c>
    </row>
    <row r="868" spans="1:4" x14ac:dyDescent="0.25">
      <c r="A868">
        <v>866</v>
      </c>
      <c r="B868" s="23" t="s">
        <v>280</v>
      </c>
      <c r="C868">
        <v>6</v>
      </c>
      <c r="D868">
        <v>536</v>
      </c>
    </row>
    <row r="869" spans="1:4" x14ac:dyDescent="0.25">
      <c r="A869">
        <v>867</v>
      </c>
      <c r="B869" s="23" t="s">
        <v>242</v>
      </c>
      <c r="C869">
        <v>6</v>
      </c>
      <c r="D869">
        <v>537</v>
      </c>
    </row>
    <row r="870" spans="1:4" x14ac:dyDescent="0.25">
      <c r="A870">
        <v>868</v>
      </c>
      <c r="B870" s="23" t="s">
        <v>242</v>
      </c>
      <c r="C870">
        <v>6</v>
      </c>
      <c r="D870">
        <v>538</v>
      </c>
    </row>
    <row r="871" spans="1:4" x14ac:dyDescent="0.25">
      <c r="A871">
        <v>869</v>
      </c>
      <c r="B871" s="23" t="s">
        <v>242</v>
      </c>
      <c r="C871">
        <v>6</v>
      </c>
      <c r="D871">
        <v>539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</vt:lpstr>
      <vt:lpstr>Base</vt:lpstr>
      <vt:lpstr>Familles</vt:lpstr>
      <vt:lpstr>plage</vt:lpstr>
      <vt:lpstr>réf</vt:lpstr>
      <vt:lpstr>Données!Zone_d_impression</vt:lpstr>
    </vt:vector>
  </TitlesOfParts>
  <Company>Ducs de 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Stagiaire2</dc:creator>
  <cp:lastModifiedBy>Michel</cp:lastModifiedBy>
  <cp:lastPrinted>2013-12-17T13:10:31Z</cp:lastPrinted>
  <dcterms:created xsi:type="dcterms:W3CDTF">2013-11-22T13:40:13Z</dcterms:created>
  <dcterms:modified xsi:type="dcterms:W3CDTF">2013-12-24T13:20:45Z</dcterms:modified>
</cp:coreProperties>
</file>