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diver">Feuil2!$A$9:$A$10</definedName>
    <definedName name="finition">Feuil2!$A$13:$A$14</definedName>
    <definedName name="pose">Feuil2!$A$4:$A$6</definedName>
    <definedName name="pose1">Feuil2!$A$4:$A$6</definedName>
    <definedName name="travaux">Feuil2!$A$3,Feuil2!$A$3,Feuil2!$A$8,Feuil2!$A$12</definedName>
    <definedName name="travaux1">Feuil3!$A$1:$A$3</definedName>
    <definedName name="type">Feuil2!$C$2:$E$2</definedName>
  </definedNames>
  <calcPr calcId="114210"/>
</workbook>
</file>

<file path=xl/calcChain.xml><?xml version="1.0" encoding="utf-8"?>
<calcChain xmlns="http://schemas.openxmlformats.org/spreadsheetml/2006/main">
  <c r="D4" i="1"/>
  <c r="C4"/>
  <c r="A3" i="3"/>
  <c r="A2"/>
  <c r="A1"/>
  <c r="E5" i="2"/>
  <c r="E6"/>
  <c r="E9"/>
  <c r="E10"/>
  <c r="E13"/>
  <c r="E14"/>
  <c r="E4"/>
  <c r="D5"/>
  <c r="D6"/>
  <c r="D9"/>
  <c r="D10"/>
  <c r="D13"/>
  <c r="D14"/>
  <c r="D4"/>
</calcChain>
</file>

<file path=xl/sharedStrings.xml><?xml version="1.0" encoding="utf-8"?>
<sst xmlns="http://schemas.openxmlformats.org/spreadsheetml/2006/main" count="39" uniqueCount="29">
  <si>
    <t>m²</t>
  </si>
  <si>
    <t>montage mur placo</t>
  </si>
  <si>
    <t>pose bande armé</t>
  </si>
  <si>
    <t>ml</t>
  </si>
  <si>
    <t>montage mur caro de platre</t>
  </si>
  <si>
    <t xml:space="preserve">montage mur hydro </t>
  </si>
  <si>
    <t>pose</t>
  </si>
  <si>
    <t>diver</t>
  </si>
  <si>
    <t xml:space="preserve">finition </t>
  </si>
  <si>
    <t>pose bande calico</t>
  </si>
  <si>
    <t>deuxiéme passe enduit</t>
  </si>
  <si>
    <t>peinture</t>
  </si>
  <si>
    <t>neuf</t>
  </si>
  <si>
    <t>reno</t>
  </si>
  <si>
    <t>reno++</t>
  </si>
  <si>
    <t>prix</t>
  </si>
  <si>
    <t>unité (m² / ml)</t>
  </si>
  <si>
    <t>=Feuil2!$A$9:$A$10</t>
  </si>
  <si>
    <t>finition</t>
  </si>
  <si>
    <t>=Feuil2!$A$13:$A$14</t>
  </si>
  <si>
    <t>=Feuil2!$A$4:$A$6</t>
  </si>
  <si>
    <t>pose1</t>
  </si>
  <si>
    <t>travaux</t>
  </si>
  <si>
    <t>=Feuil2!$A$3;Feuil2!$A$3;Feuil2!$A$8;Feuil2!$A$12</t>
  </si>
  <si>
    <t>travaux1</t>
  </si>
  <si>
    <t>=Feuil3!$A$1:$A$3</t>
  </si>
  <si>
    <t>type</t>
  </si>
  <si>
    <t>=Feuil2!$C$2:$E$2</t>
  </si>
  <si>
    <t>http://forum.excel-pratique.com/post188904.html#p188904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</si>
</sst>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1857375</xdr:colOff>
      <xdr:row>10</xdr:row>
      <xdr:rowOff>114300</xdr:rowOff>
    </xdr:from>
    <xdr:to>
      <xdr:col>11</xdr:col>
      <xdr:colOff>171450</xdr:colOff>
      <xdr:row>26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400300" y="2019300"/>
          <a:ext cx="8353425" cy="3009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recherches avec 2 conditions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1ère condition : 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2ème condition : B4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utiliser Index(tableau,Ligne,colonne)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=INDEX(Feuil2!A2:E14;EQUIV(B4;Feuil2!A2:A14;0);EQUIV(A2;Feuil2!A2:E2;0))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Feuil2!A2:E14 : Tableau de recherche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EQUIV(B4;Feuil2!A2:A14;0) : Ligne dans le tableau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EQUIV(A2;Feuil2!A2:E2;0) : Colonne dans le tableau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Regardes l'aide pour ces fonctions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89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B4" sqref="B4"/>
    </sheetView>
  </sheetViews>
  <sheetFormatPr baseColWidth="10" defaultRowHeight="15"/>
  <cols>
    <col min="1" max="1" width="8.140625" customWidth="1"/>
    <col min="2" max="2" width="31.5703125" customWidth="1"/>
    <col min="3" max="3" width="27.5703125" customWidth="1"/>
  </cols>
  <sheetData>
    <row r="1" spans="1:8">
      <c r="H1" s="4" t="s">
        <v>28</v>
      </c>
    </row>
    <row r="2" spans="1:8">
      <c r="A2" s="1" t="s">
        <v>12</v>
      </c>
    </row>
    <row r="3" spans="1:8">
      <c r="C3" s="1" t="s">
        <v>16</v>
      </c>
      <c r="D3" s="1" t="s">
        <v>15</v>
      </c>
    </row>
    <row r="4" spans="1:8">
      <c r="A4" s="1" t="s">
        <v>6</v>
      </c>
      <c r="B4" t="s">
        <v>4</v>
      </c>
      <c r="C4" t="str">
        <f ca="1">IF(B4="","",VLOOKUP(B4,Feuil2!A4:B6,2,0))</f>
        <v>m²</v>
      </c>
      <c r="D4" s="2">
        <f ca="1">INDEX(Feuil2!A2:E14,MATCH(B4,Feuil2!A2:A14,0),MATCH(A2,Feuil2!A2:E2,0))</f>
        <v>57</v>
      </c>
    </row>
  </sheetData>
  <phoneticPr fontId="0" type="noConversion"/>
  <dataValidations count="3">
    <dataValidation type="list" allowBlank="1" showInputMessage="1" showErrorMessage="1" sqref="A4">
      <formula1>travaux1</formula1>
    </dataValidation>
    <dataValidation type="list" allowBlank="1" showInputMessage="1" showErrorMessage="1" sqref="B4">
      <formula1>INDIRECT($A$4)</formula1>
    </dataValidation>
    <dataValidation type="list" allowBlank="1" showInputMessage="1" showErrorMessage="1" sqref="A2">
      <formula1>type</formula1>
    </dataValidation>
  </dataValidations>
  <hyperlinks>
    <hyperlink ref="H1" r:id="rId1" location="p188904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7"/>
  <sheetViews>
    <sheetView workbookViewId="0">
      <selection activeCell="C32" sqref="C32"/>
    </sheetView>
  </sheetViews>
  <sheetFormatPr baseColWidth="10" defaultRowHeight="15"/>
  <cols>
    <col min="1" max="1" width="29.5703125" customWidth="1"/>
    <col min="7" max="9" width="11.28515625" customWidth="1"/>
  </cols>
  <sheetData>
    <row r="2" spans="1:10">
      <c r="C2" t="s">
        <v>12</v>
      </c>
      <c r="D2" t="s">
        <v>13</v>
      </c>
      <c r="E2" t="s">
        <v>14</v>
      </c>
    </row>
    <row r="3" spans="1:10">
      <c r="A3" t="s">
        <v>6</v>
      </c>
    </row>
    <row r="4" spans="1:10">
      <c r="A4" t="s">
        <v>1</v>
      </c>
      <c r="B4" t="s">
        <v>0</v>
      </c>
      <c r="C4">
        <v>45</v>
      </c>
      <c r="D4">
        <f>C4*1.3</f>
        <v>58.5</v>
      </c>
      <c r="E4">
        <f>C4*1.4</f>
        <v>62.999999999999993</v>
      </c>
    </row>
    <row r="5" spans="1:10">
      <c r="A5" t="s">
        <v>5</v>
      </c>
      <c r="B5" t="s">
        <v>0</v>
      </c>
      <c r="C5">
        <v>55</v>
      </c>
      <c r="D5">
        <f t="shared" ref="D5:D14" si="0">C5*1.3</f>
        <v>71.5</v>
      </c>
      <c r="E5">
        <f t="shared" ref="E5:E14" si="1">C5*1.4</f>
        <v>77</v>
      </c>
    </row>
    <row r="6" spans="1:10">
      <c r="A6" t="s">
        <v>4</v>
      </c>
      <c r="B6" t="s">
        <v>0</v>
      </c>
      <c r="C6">
        <v>57</v>
      </c>
      <c r="D6">
        <f t="shared" si="0"/>
        <v>74.100000000000009</v>
      </c>
      <c r="E6">
        <f t="shared" si="1"/>
        <v>79.8</v>
      </c>
    </row>
    <row r="8" spans="1:10">
      <c r="A8" t="s">
        <v>7</v>
      </c>
    </row>
    <row r="9" spans="1:10">
      <c r="A9" t="s">
        <v>9</v>
      </c>
      <c r="B9" t="s">
        <v>3</v>
      </c>
      <c r="C9">
        <v>7</v>
      </c>
      <c r="D9">
        <f t="shared" si="0"/>
        <v>9.1</v>
      </c>
      <c r="E9">
        <f t="shared" si="1"/>
        <v>9.7999999999999989</v>
      </c>
    </row>
    <row r="10" spans="1:10">
      <c r="A10" t="s">
        <v>2</v>
      </c>
      <c r="B10" t="s">
        <v>3</v>
      </c>
      <c r="C10">
        <v>10</v>
      </c>
      <c r="D10">
        <f t="shared" si="0"/>
        <v>13</v>
      </c>
      <c r="E10">
        <f t="shared" si="1"/>
        <v>14</v>
      </c>
    </row>
    <row r="11" spans="1:10">
      <c r="I11" s="3" t="s">
        <v>7</v>
      </c>
      <c r="J11" s="3" t="s">
        <v>17</v>
      </c>
    </row>
    <row r="12" spans="1:10">
      <c r="A12" t="s">
        <v>8</v>
      </c>
      <c r="I12" s="3" t="s">
        <v>18</v>
      </c>
      <c r="J12" s="3" t="s">
        <v>19</v>
      </c>
    </row>
    <row r="13" spans="1:10">
      <c r="A13" t="s">
        <v>10</v>
      </c>
      <c r="B13" t="s">
        <v>3</v>
      </c>
      <c r="C13">
        <v>3</v>
      </c>
      <c r="D13">
        <f t="shared" si="0"/>
        <v>3.9000000000000004</v>
      </c>
      <c r="E13">
        <f t="shared" si="1"/>
        <v>4.1999999999999993</v>
      </c>
      <c r="I13" s="3" t="s">
        <v>6</v>
      </c>
      <c r="J13" s="3" t="s">
        <v>20</v>
      </c>
    </row>
    <row r="14" spans="1:10">
      <c r="A14" t="s">
        <v>11</v>
      </c>
      <c r="C14">
        <v>2</v>
      </c>
      <c r="D14">
        <f t="shared" si="0"/>
        <v>2.6</v>
      </c>
      <c r="E14">
        <f t="shared" si="1"/>
        <v>2.8</v>
      </c>
      <c r="I14" s="3" t="s">
        <v>21</v>
      </c>
      <c r="J14" s="3" t="s">
        <v>20</v>
      </c>
    </row>
    <row r="15" spans="1:10">
      <c r="I15" s="3" t="s">
        <v>22</v>
      </c>
      <c r="J15" s="3" t="s">
        <v>23</v>
      </c>
    </row>
    <row r="16" spans="1:10">
      <c r="I16" s="3" t="s">
        <v>24</v>
      </c>
      <c r="J16" s="3" t="s">
        <v>25</v>
      </c>
    </row>
    <row r="17" spans="9:10">
      <c r="I17" s="3" t="s">
        <v>26</v>
      </c>
      <c r="J17" s="3" t="s">
        <v>27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2" sqref="B12"/>
    </sheetView>
  </sheetViews>
  <sheetFormatPr baseColWidth="10" defaultRowHeight="15"/>
  <sheetData>
    <row r="1" spans="1:1">
      <c r="A1" t="str">
        <f ca="1">Feuil2!A3</f>
        <v>pose</v>
      </c>
    </row>
    <row r="2" spans="1:1">
      <c r="A2" t="str">
        <f ca="1">Feuil2!A8</f>
        <v>diver</v>
      </c>
    </row>
    <row r="3" spans="1:1">
      <c r="A3" t="str">
        <f ca="1">Feuil2!A12</f>
        <v xml:space="preserve">finition 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diver</vt:lpstr>
      <vt:lpstr>finition</vt:lpstr>
      <vt:lpstr>pose</vt:lpstr>
      <vt:lpstr>pose1</vt:lpstr>
      <vt:lpstr>travaux</vt:lpstr>
      <vt:lpstr>travaux1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2012-10-06T10:59:50Z</dcterms:modified>
</cp:coreProperties>
</file>