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autoCompressPictures="0"/>
  <bookViews>
    <workbookView xWindow="22875" yWindow="2625" windowWidth="25605" windowHeight="16440" tabRatio="500" activeTab="1"/>
  </bookViews>
  <sheets>
    <sheet name="Matrice" sheetId="1" r:id="rId1"/>
    <sheet name="Ratio" sheetId="2" r:id="rId2"/>
  </sheets>
  <externalReferences>
    <externalReference r:id="rId3"/>
  </externalReferenc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3" i="2" l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2" i="2"/>
  <c r="D2" i="2"/>
  <c r="E2" i="2"/>
  <c r="F2" i="2"/>
  <c r="G2" i="2"/>
  <c r="H2" i="2"/>
  <c r="I2" i="2"/>
  <c r="J2" i="2"/>
  <c r="K2" i="2"/>
  <c r="L2" i="2"/>
  <c r="M2" i="2"/>
  <c r="N2" i="2"/>
  <c r="D3" i="2"/>
  <c r="E3" i="2"/>
  <c r="F3" i="2"/>
  <c r="G3" i="2"/>
  <c r="H3" i="2"/>
  <c r="I3" i="2"/>
  <c r="J3" i="2"/>
  <c r="K3" i="2"/>
  <c r="L3" i="2"/>
  <c r="M3" i="2"/>
  <c r="N3" i="2"/>
  <c r="D4" i="2"/>
  <c r="E4" i="2"/>
  <c r="F4" i="2"/>
  <c r="G4" i="2"/>
  <c r="H4" i="2"/>
  <c r="I4" i="2"/>
  <c r="J4" i="2"/>
  <c r="K4" i="2"/>
  <c r="L4" i="2"/>
  <c r="M4" i="2"/>
  <c r="N4" i="2"/>
  <c r="D5" i="2"/>
  <c r="E5" i="2"/>
  <c r="F5" i="2"/>
  <c r="G5" i="2"/>
  <c r="H5" i="2"/>
  <c r="I5" i="2"/>
  <c r="J5" i="2"/>
  <c r="K5" i="2"/>
  <c r="L5" i="2"/>
  <c r="M5" i="2"/>
  <c r="N5" i="2"/>
  <c r="D6" i="2"/>
  <c r="E6" i="2"/>
  <c r="F6" i="2"/>
  <c r="G6" i="2"/>
  <c r="H6" i="2"/>
  <c r="I6" i="2"/>
  <c r="J6" i="2"/>
  <c r="K6" i="2"/>
  <c r="L6" i="2"/>
  <c r="M6" i="2"/>
  <c r="N6" i="2"/>
  <c r="D7" i="2"/>
  <c r="E7" i="2"/>
  <c r="F7" i="2"/>
  <c r="G7" i="2"/>
  <c r="H7" i="2"/>
  <c r="I7" i="2"/>
  <c r="J7" i="2"/>
  <c r="K7" i="2"/>
  <c r="L7" i="2"/>
  <c r="M7" i="2"/>
  <c r="N7" i="2"/>
  <c r="D8" i="2"/>
  <c r="E8" i="2"/>
  <c r="F8" i="2"/>
  <c r="G8" i="2"/>
  <c r="H8" i="2"/>
  <c r="I8" i="2"/>
  <c r="J8" i="2"/>
  <c r="K8" i="2"/>
  <c r="L8" i="2"/>
  <c r="M8" i="2"/>
  <c r="N8" i="2"/>
  <c r="D9" i="2"/>
  <c r="E9" i="2"/>
  <c r="F9" i="2"/>
  <c r="G9" i="2"/>
  <c r="H9" i="2"/>
  <c r="I9" i="2"/>
  <c r="J9" i="2"/>
  <c r="K9" i="2"/>
  <c r="L9" i="2"/>
  <c r="M9" i="2"/>
  <c r="N9" i="2"/>
  <c r="D10" i="2"/>
  <c r="E10" i="2"/>
  <c r="F10" i="2"/>
  <c r="G10" i="2"/>
  <c r="H10" i="2"/>
  <c r="I10" i="2"/>
  <c r="J10" i="2"/>
  <c r="K10" i="2"/>
  <c r="L10" i="2"/>
  <c r="M10" i="2"/>
  <c r="N10" i="2"/>
  <c r="D11" i="2"/>
  <c r="E11" i="2"/>
  <c r="F11" i="2"/>
  <c r="G11" i="2"/>
  <c r="H11" i="2"/>
  <c r="I11" i="2"/>
  <c r="J11" i="2"/>
  <c r="K11" i="2"/>
  <c r="L11" i="2"/>
  <c r="M11" i="2"/>
  <c r="N11" i="2"/>
  <c r="D12" i="2"/>
  <c r="E12" i="2"/>
  <c r="F12" i="2"/>
  <c r="G12" i="2"/>
  <c r="H12" i="2"/>
  <c r="I12" i="2"/>
  <c r="J12" i="2"/>
  <c r="K12" i="2"/>
  <c r="L12" i="2"/>
  <c r="M12" i="2"/>
  <c r="N12" i="2"/>
  <c r="D13" i="2"/>
  <c r="E13" i="2"/>
  <c r="F13" i="2"/>
  <c r="G13" i="2"/>
  <c r="H13" i="2"/>
  <c r="I13" i="2"/>
  <c r="J13" i="2"/>
  <c r="K13" i="2"/>
  <c r="L13" i="2"/>
  <c r="M13" i="2"/>
  <c r="N13" i="2"/>
  <c r="D14" i="2"/>
  <c r="E14" i="2"/>
  <c r="F14" i="2"/>
  <c r="G14" i="2"/>
  <c r="H14" i="2"/>
  <c r="I14" i="2"/>
  <c r="J14" i="2"/>
  <c r="K14" i="2"/>
  <c r="L14" i="2"/>
  <c r="M14" i="2"/>
  <c r="N14" i="2"/>
  <c r="D15" i="2"/>
  <c r="E15" i="2"/>
  <c r="F15" i="2"/>
  <c r="G15" i="2"/>
  <c r="H15" i="2"/>
  <c r="I15" i="2"/>
  <c r="J15" i="2"/>
  <c r="K15" i="2"/>
  <c r="L15" i="2"/>
  <c r="M15" i="2"/>
  <c r="N15" i="2"/>
  <c r="D16" i="2"/>
  <c r="E16" i="2"/>
  <c r="F16" i="2"/>
  <c r="G16" i="2"/>
  <c r="H16" i="2"/>
  <c r="I16" i="2"/>
  <c r="J16" i="2"/>
  <c r="K16" i="2"/>
  <c r="L16" i="2"/>
  <c r="M16" i="2"/>
  <c r="N16" i="2"/>
  <c r="D17" i="2"/>
  <c r="E17" i="2"/>
  <c r="F17" i="2"/>
  <c r="G17" i="2"/>
  <c r="H17" i="2"/>
  <c r="I17" i="2"/>
  <c r="J17" i="2"/>
  <c r="K17" i="2"/>
  <c r="L17" i="2"/>
  <c r="M17" i="2"/>
  <c r="N17" i="2"/>
  <c r="D18" i="2"/>
  <c r="E18" i="2"/>
  <c r="F18" i="2"/>
  <c r="G18" i="2"/>
  <c r="H18" i="2"/>
  <c r="I18" i="2"/>
  <c r="J18" i="2"/>
  <c r="K18" i="2"/>
  <c r="L18" i="2"/>
  <c r="M18" i="2"/>
  <c r="N18" i="2"/>
  <c r="D19" i="2"/>
  <c r="E19" i="2"/>
  <c r="F19" i="2"/>
  <c r="G19" i="2"/>
  <c r="H19" i="2"/>
  <c r="I19" i="2"/>
  <c r="J19" i="2"/>
  <c r="K19" i="2"/>
  <c r="L19" i="2"/>
  <c r="M19" i="2"/>
  <c r="N19" i="2"/>
  <c r="D20" i="2"/>
  <c r="E20" i="2"/>
  <c r="F20" i="2"/>
  <c r="G20" i="2"/>
  <c r="H20" i="2"/>
  <c r="I20" i="2"/>
  <c r="J20" i="2"/>
  <c r="K20" i="2"/>
  <c r="L20" i="2"/>
  <c r="M20" i="2"/>
  <c r="N20" i="2"/>
  <c r="D21" i="2"/>
  <c r="E21" i="2"/>
  <c r="F21" i="2"/>
  <c r="G21" i="2"/>
  <c r="H21" i="2"/>
  <c r="I21" i="2"/>
  <c r="J21" i="2"/>
  <c r="K21" i="2"/>
  <c r="L21" i="2"/>
  <c r="M21" i="2"/>
  <c r="N21" i="2"/>
  <c r="D22" i="2"/>
  <c r="E22" i="2"/>
  <c r="F22" i="2"/>
  <c r="G22" i="2"/>
  <c r="H22" i="2"/>
  <c r="I22" i="2"/>
  <c r="J22" i="2"/>
  <c r="K22" i="2"/>
  <c r="L22" i="2"/>
  <c r="M22" i="2"/>
  <c r="N22" i="2"/>
  <c r="D23" i="2"/>
  <c r="E23" i="2"/>
  <c r="F23" i="2"/>
  <c r="G23" i="2"/>
  <c r="H23" i="2"/>
  <c r="I23" i="2"/>
  <c r="J23" i="2"/>
  <c r="K23" i="2"/>
  <c r="L23" i="2"/>
  <c r="M23" i="2"/>
  <c r="N23" i="2"/>
  <c r="D24" i="2"/>
  <c r="E24" i="2"/>
  <c r="F24" i="2"/>
  <c r="G24" i="2"/>
  <c r="H24" i="2"/>
  <c r="I24" i="2"/>
  <c r="J24" i="2"/>
  <c r="K24" i="2"/>
  <c r="L24" i="2"/>
  <c r="M24" i="2"/>
  <c r="N24" i="2"/>
  <c r="D25" i="2"/>
  <c r="E25" i="2"/>
  <c r="F25" i="2"/>
  <c r="G25" i="2"/>
  <c r="H25" i="2"/>
  <c r="I25" i="2"/>
  <c r="J25" i="2"/>
  <c r="K25" i="2"/>
  <c r="L25" i="2"/>
  <c r="M25" i="2"/>
  <c r="N25" i="2"/>
  <c r="D26" i="2"/>
  <c r="E26" i="2"/>
  <c r="F26" i="2"/>
  <c r="G26" i="2"/>
  <c r="H26" i="2"/>
  <c r="I26" i="2"/>
  <c r="J26" i="2"/>
  <c r="K26" i="2"/>
  <c r="L26" i="2"/>
  <c r="M26" i="2"/>
  <c r="N26" i="2"/>
  <c r="D27" i="2"/>
  <c r="E27" i="2"/>
  <c r="F27" i="2"/>
  <c r="G27" i="2"/>
  <c r="H27" i="2"/>
  <c r="I27" i="2"/>
  <c r="J27" i="2"/>
  <c r="K27" i="2"/>
  <c r="L27" i="2"/>
  <c r="M27" i="2"/>
  <c r="N27" i="2"/>
  <c r="D28" i="2"/>
  <c r="E28" i="2"/>
  <c r="F28" i="2"/>
  <c r="G28" i="2"/>
  <c r="H28" i="2"/>
  <c r="I28" i="2"/>
  <c r="J28" i="2"/>
  <c r="K28" i="2"/>
  <c r="L28" i="2"/>
  <c r="M28" i="2"/>
  <c r="N28" i="2"/>
  <c r="D29" i="2"/>
  <c r="E29" i="2"/>
  <c r="F29" i="2"/>
  <c r="G29" i="2"/>
  <c r="H29" i="2"/>
  <c r="I29" i="2"/>
  <c r="J29" i="2"/>
  <c r="K29" i="2"/>
  <c r="L29" i="2"/>
  <c r="M29" i="2"/>
  <c r="N29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2" i="2"/>
</calcChain>
</file>

<file path=xl/sharedStrings.xml><?xml version="1.0" encoding="utf-8"?>
<sst xmlns="http://schemas.openxmlformats.org/spreadsheetml/2006/main" count="70" uniqueCount="66">
  <si>
    <t>ALLIANZ</t>
  </si>
  <si>
    <t>ACTUAL (CG)</t>
  </si>
  <si>
    <t>BANQUE COURTOIS</t>
  </si>
  <si>
    <t>BANQUE TARNEAUD</t>
  </si>
  <si>
    <t>BNP</t>
  </si>
  <si>
    <t>BNP Banque de Bretagne</t>
    <phoneticPr fontId="0" type="noConversion"/>
  </si>
  <si>
    <t>BOUYGUES</t>
  </si>
  <si>
    <t>BPA ATLANTIQUE</t>
  </si>
  <si>
    <t>CACHE CACHE</t>
  </si>
  <si>
    <t>CARREFOUR</t>
  </si>
  <si>
    <t>CITROEN France</t>
  </si>
  <si>
    <t>CITROEN IVC</t>
  </si>
  <si>
    <t>Contractant Général</t>
  </si>
  <si>
    <t>Ex erbat</t>
  </si>
  <si>
    <t>Maintenance</t>
  </si>
  <si>
    <t xml:space="preserve">CREDIT MUTUEL </t>
  </si>
  <si>
    <t>ERAM</t>
    <phoneticPr fontId="0" type="noConversion"/>
  </si>
  <si>
    <t>GROUPAMA</t>
  </si>
  <si>
    <t>HSBC</t>
  </si>
  <si>
    <t>NETTO</t>
  </si>
  <si>
    <t>ITM 2015</t>
  </si>
  <si>
    <t>ITM DRIVE</t>
  </si>
  <si>
    <t xml:space="preserve">INTERMARCHE </t>
  </si>
  <si>
    <t>JENNYFER</t>
  </si>
  <si>
    <t xml:space="preserve">MACIF </t>
  </si>
  <si>
    <t>Metro Linéaire</t>
  </si>
  <si>
    <t>METRO</t>
  </si>
  <si>
    <t>MMA</t>
  </si>
  <si>
    <t>MSA</t>
  </si>
  <si>
    <t>Peugeot</t>
    <phoneticPr fontId="0" type="noConversion"/>
  </si>
  <si>
    <t>Audit</t>
    <phoneticPr fontId="0" type="noConversion"/>
  </si>
  <si>
    <t>Peugeot Moc</t>
    <phoneticPr fontId="0" type="noConversion"/>
  </si>
  <si>
    <t>Vie du reseau</t>
  </si>
  <si>
    <t>PEUGEOT</t>
    <phoneticPr fontId="0" type="noConversion"/>
  </si>
  <si>
    <t>POIVRE ROUGE</t>
  </si>
  <si>
    <t>RENAULT</t>
  </si>
  <si>
    <t>SG Convoyeurs</t>
  </si>
  <si>
    <t>SG MOC</t>
  </si>
  <si>
    <t>SOCIETE GENERALE</t>
    <phoneticPr fontId="0" type="noConversion"/>
  </si>
  <si>
    <t xml:space="preserve">YR ex-erbat </t>
  </si>
  <si>
    <t xml:space="preserve">YR Audit </t>
  </si>
  <si>
    <t>YR Audit Benelux</t>
    <phoneticPr fontId="0" type="noConversion"/>
  </si>
  <si>
    <t xml:space="preserve">YR Contrat Cadre survey </t>
  </si>
  <si>
    <t>Locaux Annexes</t>
  </si>
  <si>
    <t>Prévention des risques</t>
  </si>
  <si>
    <t xml:space="preserve">YVES ROCHER </t>
  </si>
  <si>
    <t>TOYOTA</t>
  </si>
  <si>
    <t>TETRIS</t>
  </si>
  <si>
    <t>DIVERS</t>
  </si>
  <si>
    <t>432a</t>
  </si>
  <si>
    <t>CITROEN  UN SENS</t>
  </si>
  <si>
    <t>Peugeot</t>
  </si>
  <si>
    <t>N°AFFAIRE</t>
  </si>
  <si>
    <t>JANVIER</t>
  </si>
  <si>
    <t>MARS</t>
  </si>
  <si>
    <t>AVRIL</t>
  </si>
  <si>
    <t>MAI</t>
  </si>
  <si>
    <t>JUIN</t>
  </si>
  <si>
    <t>JUILLET</t>
  </si>
  <si>
    <t>SEPTEMBRE</t>
  </si>
  <si>
    <t>OCTOBRE</t>
  </si>
  <si>
    <t>NOVEMBRE</t>
  </si>
  <si>
    <t>FEVRIER</t>
  </si>
  <si>
    <t>AOUT</t>
  </si>
  <si>
    <t>DECEMBRE</t>
  </si>
  <si>
    <t>http://forum.excel-pratique.com/excel/multi-criteres-t67092.html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</si>
</sst>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Calibri"/>
    </font>
    <font>
      <b/>
      <i/>
      <sz val="12"/>
      <name val="Calibri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</borders>
  <cellStyleXfs count="12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left"/>
    </xf>
    <xf numFmtId="0" fontId="5" fillId="0" borderId="2" xfId="0" applyFont="1" applyFill="1" applyBorder="1" applyAlignment="1">
      <alignment horizontal="left"/>
    </xf>
    <xf numFmtId="0" fontId="5" fillId="0" borderId="3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2" fontId="0" fillId="0" borderId="0" xfId="0" applyNumberFormat="1" applyBorder="1" applyAlignment="1">
      <alignment horizontal="center"/>
    </xf>
    <xf numFmtId="0" fontId="2" fillId="0" borderId="0" xfId="11"/>
  </cellXfs>
  <cellStyles count="12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11</xdr:row>
      <xdr:rowOff>171450</xdr:rowOff>
    </xdr:from>
    <xdr:to>
      <xdr:col>14</xdr:col>
      <xdr:colOff>762000</xdr:colOff>
      <xdr:row>19</xdr:row>
      <xdr:rowOff>114300</xdr:rowOff>
    </xdr:to>
    <xdr:sp macro="" textlink="">
      <xdr:nvSpPr>
        <xdr:cNvPr id="2" name="ZoneTexte 1"/>
        <xdr:cNvSpPr txBox="1"/>
      </xdr:nvSpPr>
      <xdr:spPr>
        <a:xfrm>
          <a:off x="8191500" y="2371725"/>
          <a:ext cx="5429250" cy="1543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base  de données le nom des mois est sans accent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%20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sens"/>
      <sheetName val="SIB "/>
    </sheetNames>
    <sheetDataSet>
      <sheetData sheetId="0"/>
      <sheetData sheetId="1">
        <row r="5">
          <cell r="I5" t="str">
            <v>JANVIER</v>
          </cell>
          <cell r="K5" t="str">
            <v>FEVRIER</v>
          </cell>
          <cell r="M5" t="str">
            <v>MARS</v>
          </cell>
          <cell r="O5" t="str">
            <v>AVRIL</v>
          </cell>
          <cell r="Q5" t="str">
            <v>MAI</v>
          </cell>
          <cell r="S5" t="str">
            <v>JUIN</v>
          </cell>
          <cell r="U5" t="str">
            <v>JUILLET</v>
          </cell>
          <cell r="W5" t="str">
            <v>AOUT</v>
          </cell>
          <cell r="Y5" t="str">
            <v>SEPTEMBRE</v>
          </cell>
          <cell r="AA5" t="str">
            <v>OCTOBRE</v>
          </cell>
          <cell r="AC5" t="str">
            <v>NOVEMBRE</v>
          </cell>
          <cell r="AE5" t="str">
            <v>DECEMBRE</v>
          </cell>
        </row>
        <row r="8">
          <cell r="B8">
            <v>453</v>
          </cell>
          <cell r="I8">
            <v>15322.53</v>
          </cell>
          <cell r="J8">
            <v>8.7323581492531901E-2</v>
          </cell>
          <cell r="K8">
            <v>25715.62</v>
          </cell>
          <cell r="L8">
            <v>9.2443206226240443E-2</v>
          </cell>
          <cell r="M8">
            <v>21725</v>
          </cell>
          <cell r="N8">
            <v>6.7189542022782836E-2</v>
          </cell>
          <cell r="O8">
            <v>28315.21</v>
          </cell>
          <cell r="P8">
            <v>9.0153743229524783E-2</v>
          </cell>
          <cell r="Q8">
            <v>15954</v>
          </cell>
          <cell r="R8">
            <v>3.8651238925562423E-2</v>
          </cell>
          <cell r="S8">
            <v>34538</v>
          </cell>
          <cell r="T8">
            <v>0.10302185612644921</v>
          </cell>
          <cell r="V8" t="str">
            <v/>
          </cell>
          <cell r="X8" t="str">
            <v/>
          </cell>
          <cell r="Z8" t="str">
            <v/>
          </cell>
          <cell r="AB8" t="str">
            <v/>
          </cell>
          <cell r="AD8" t="str">
            <v/>
          </cell>
          <cell r="AF8" t="str">
            <v/>
          </cell>
        </row>
        <row r="9">
          <cell r="B9">
            <v>430</v>
          </cell>
          <cell r="I9">
            <v>3058.88</v>
          </cell>
          <cell r="J9">
            <v>1.7432653547154158E-2</v>
          </cell>
          <cell r="K9">
            <v>25831.88</v>
          </cell>
          <cell r="L9">
            <v>9.2861140818362387E-2</v>
          </cell>
          <cell r="N9">
            <v>0</v>
          </cell>
          <cell r="O9">
            <v>20623.830000000002</v>
          </cell>
          <cell r="P9">
            <v>6.566490145152977E-2</v>
          </cell>
          <cell r="Q9">
            <v>24469.14</v>
          </cell>
          <cell r="R9">
            <v>5.9280592731793688E-2</v>
          </cell>
          <cell r="T9">
            <v>0</v>
          </cell>
          <cell r="V9" t="str">
            <v/>
          </cell>
          <cell r="X9" t="str">
            <v/>
          </cell>
          <cell r="Z9" t="str">
            <v/>
          </cell>
          <cell r="AB9" t="str">
            <v/>
          </cell>
          <cell r="AD9" t="str">
            <v/>
          </cell>
          <cell r="AF9" t="str">
            <v/>
          </cell>
        </row>
        <row r="10">
          <cell r="B10">
            <v>4005</v>
          </cell>
          <cell r="J10">
            <v>0</v>
          </cell>
          <cell r="K10">
            <v>9058</v>
          </cell>
          <cell r="L10">
            <v>3.2561943363499921E-2</v>
          </cell>
          <cell r="M10">
            <v>25473</v>
          </cell>
          <cell r="N10">
            <v>7.8781091090740954E-2</v>
          </cell>
          <cell r="P10">
            <v>0</v>
          </cell>
          <cell r="R10">
            <v>0</v>
          </cell>
          <cell r="T10">
            <v>0</v>
          </cell>
          <cell r="V10" t="str">
            <v/>
          </cell>
          <cell r="X10" t="str">
            <v/>
          </cell>
          <cell r="Z10" t="str">
            <v/>
          </cell>
          <cell r="AB10" t="str">
            <v/>
          </cell>
          <cell r="AD10" t="str">
            <v/>
          </cell>
          <cell r="AF10" t="str">
            <v/>
          </cell>
        </row>
        <row r="11">
          <cell r="B11">
            <v>4006</v>
          </cell>
          <cell r="J11">
            <v>0</v>
          </cell>
          <cell r="K11">
            <v>131184</v>
          </cell>
          <cell r="L11">
            <v>0.47158379092485914</v>
          </cell>
          <cell r="N11">
            <v>0</v>
          </cell>
          <cell r="O11">
            <v>98719.71</v>
          </cell>
          <cell r="P11">
            <v>0.31431698324092072</v>
          </cell>
          <cell r="Q11">
            <v>153528</v>
          </cell>
          <cell r="R11">
            <v>0.37194731163117384</v>
          </cell>
          <cell r="S11">
            <v>100673</v>
          </cell>
          <cell r="T11">
            <v>0.30029299096120277</v>
          </cell>
          <cell r="V11" t="str">
            <v/>
          </cell>
          <cell r="X11" t="str">
            <v/>
          </cell>
          <cell r="Z11" t="str">
            <v/>
          </cell>
          <cell r="AB11" t="str">
            <v/>
          </cell>
          <cell r="AD11" t="str">
            <v/>
          </cell>
          <cell r="AF11" t="str">
            <v/>
          </cell>
        </row>
        <row r="12">
          <cell r="B12">
            <v>4004</v>
          </cell>
          <cell r="I12">
            <v>4600</v>
          </cell>
          <cell r="J12">
            <v>2.6215545008927817E-2</v>
          </cell>
          <cell r="L12">
            <v>0</v>
          </cell>
          <cell r="N12">
            <v>0</v>
          </cell>
          <cell r="P12">
            <v>0</v>
          </cell>
          <cell r="Q12">
            <v>897</v>
          </cell>
          <cell r="R12">
            <v>2.173132839176977E-3</v>
          </cell>
          <cell r="S12">
            <v>450</v>
          </cell>
          <cell r="T12">
            <v>1.3422848820690875E-3</v>
          </cell>
          <cell r="V12" t="str">
            <v/>
          </cell>
          <cell r="X12" t="str">
            <v/>
          </cell>
          <cell r="Z12" t="str">
            <v/>
          </cell>
          <cell r="AB12" t="str">
            <v/>
          </cell>
          <cell r="AD12" t="str">
            <v/>
          </cell>
          <cell r="AF12" t="str">
            <v/>
          </cell>
        </row>
        <row r="13">
          <cell r="B13">
            <v>459</v>
          </cell>
          <cell r="J13">
            <v>0</v>
          </cell>
          <cell r="L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V13" t="str">
            <v/>
          </cell>
          <cell r="X13" t="str">
            <v/>
          </cell>
          <cell r="Z13" t="str">
            <v/>
          </cell>
          <cell r="AB13" t="str">
            <v/>
          </cell>
          <cell r="AD13" t="str">
            <v/>
          </cell>
          <cell r="AF13" t="str">
            <v/>
          </cell>
        </row>
        <row r="14">
          <cell r="B14">
            <v>477</v>
          </cell>
          <cell r="M14">
            <v>53870</v>
          </cell>
          <cell r="N14">
            <v>0.16660532238284517</v>
          </cell>
          <cell r="Q14">
            <v>10892</v>
          </cell>
          <cell r="R14">
            <v>2.6387695523205836E-2</v>
          </cell>
          <cell r="S14">
            <v>33880</v>
          </cell>
          <cell r="T14">
            <v>0.10105913734333485</v>
          </cell>
          <cell r="V14" t="str">
            <v/>
          </cell>
          <cell r="X14" t="str">
            <v/>
          </cell>
          <cell r="Z14" t="str">
            <v/>
          </cell>
        </row>
        <row r="15">
          <cell r="B15">
            <v>486</v>
          </cell>
          <cell r="K15">
            <v>3200</v>
          </cell>
          <cell r="L15">
            <v>1.1503446540428324E-2</v>
          </cell>
          <cell r="M15">
            <v>1600</v>
          </cell>
          <cell r="N15">
            <v>4.9483667312521309E-3</v>
          </cell>
          <cell r="Q15">
            <v>7043</v>
          </cell>
          <cell r="R15">
            <v>1.7062847922322686E-2</v>
          </cell>
          <cell r="S15">
            <v>3994</v>
          </cell>
          <cell r="T15">
            <v>1.1913524042186522E-2</v>
          </cell>
        </row>
        <row r="16">
          <cell r="B16">
            <v>373</v>
          </cell>
          <cell r="J16">
            <v>0</v>
          </cell>
          <cell r="L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V16" t="str">
            <v/>
          </cell>
          <cell r="X16" t="str">
            <v/>
          </cell>
          <cell r="Z16" t="str">
            <v/>
          </cell>
          <cell r="AB16" t="str">
            <v/>
          </cell>
          <cell r="AD16" t="str">
            <v/>
          </cell>
          <cell r="AF16" t="str">
            <v/>
          </cell>
        </row>
        <row r="17">
          <cell r="B17">
            <v>464</v>
          </cell>
          <cell r="J17">
            <v>0</v>
          </cell>
          <cell r="L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V17" t="str">
            <v/>
          </cell>
          <cell r="X17" t="str">
            <v/>
          </cell>
          <cell r="Z17" t="str">
            <v/>
          </cell>
          <cell r="AB17" t="str">
            <v/>
          </cell>
          <cell r="AD17" t="str">
            <v/>
          </cell>
          <cell r="AF17" t="str">
            <v/>
          </cell>
        </row>
        <row r="18">
          <cell r="B18">
            <v>472</v>
          </cell>
          <cell r="J18">
            <v>0</v>
          </cell>
          <cell r="L18">
            <v>0</v>
          </cell>
          <cell r="M18">
            <v>1050</v>
          </cell>
          <cell r="N18">
            <v>3.2473656673842107E-3</v>
          </cell>
          <cell r="P18">
            <v>0</v>
          </cell>
          <cell r="R18">
            <v>0</v>
          </cell>
          <cell r="T18">
            <v>0</v>
          </cell>
          <cell r="V18" t="str">
            <v/>
          </cell>
          <cell r="X18" t="str">
            <v/>
          </cell>
          <cell r="Z18" t="str">
            <v/>
          </cell>
          <cell r="AB18" t="str">
            <v/>
          </cell>
          <cell r="AD18" t="str">
            <v/>
          </cell>
          <cell r="AF18" t="str">
            <v/>
          </cell>
        </row>
        <row r="19">
          <cell r="B19">
            <v>441</v>
          </cell>
          <cell r="J19">
            <v>0</v>
          </cell>
          <cell r="L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V19" t="str">
            <v/>
          </cell>
          <cell r="X19" t="str">
            <v/>
          </cell>
          <cell r="Z19" t="str">
            <v/>
          </cell>
          <cell r="AB19" t="str">
            <v/>
          </cell>
          <cell r="AD19" t="str">
            <v/>
          </cell>
          <cell r="AF19" t="str">
            <v/>
          </cell>
        </row>
        <row r="20">
          <cell r="B20">
            <v>442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V20" t="str">
            <v/>
          </cell>
          <cell r="X20" t="str">
            <v/>
          </cell>
          <cell r="Z20" t="str">
            <v/>
          </cell>
          <cell r="AB20" t="str">
            <v/>
          </cell>
          <cell r="AD20" t="str">
            <v/>
          </cell>
          <cell r="AF20" t="str">
            <v/>
          </cell>
        </row>
        <row r="21">
          <cell r="B21">
            <v>446</v>
          </cell>
          <cell r="J21">
            <v>0</v>
          </cell>
          <cell r="L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V21" t="str">
            <v/>
          </cell>
          <cell r="X21" t="str">
            <v/>
          </cell>
          <cell r="Z21" t="str">
            <v/>
          </cell>
          <cell r="AB21" t="str">
            <v/>
          </cell>
          <cell r="AD21" t="str">
            <v/>
          </cell>
          <cell r="AF21" t="str">
            <v/>
          </cell>
        </row>
        <row r="22">
          <cell r="B22">
            <v>447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V22" t="str">
            <v/>
          </cell>
          <cell r="X22" t="str">
            <v/>
          </cell>
          <cell r="Z22" t="str">
            <v/>
          </cell>
          <cell r="AB22" t="str">
            <v/>
          </cell>
          <cell r="AD22" t="str">
            <v/>
          </cell>
          <cell r="AF22" t="str">
            <v/>
          </cell>
        </row>
        <row r="23">
          <cell r="B23" t="str">
            <v>441/442/446/447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 t="str">
            <v/>
          </cell>
          <cell r="W23">
            <v>0</v>
          </cell>
          <cell r="X23" t="str">
            <v/>
          </cell>
          <cell r="Y23">
            <v>0</v>
          </cell>
          <cell r="Z23" t="str">
            <v/>
          </cell>
          <cell r="AB23" t="str">
            <v/>
          </cell>
          <cell r="AC23">
            <v>0</v>
          </cell>
          <cell r="AD23" t="str">
            <v/>
          </cell>
          <cell r="AE23">
            <v>0</v>
          </cell>
          <cell r="AF23" t="str">
            <v/>
          </cell>
        </row>
        <row r="24">
          <cell r="B24">
            <v>466</v>
          </cell>
          <cell r="J24">
            <v>0</v>
          </cell>
          <cell r="L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V24" t="str">
            <v/>
          </cell>
          <cell r="X24" t="str">
            <v/>
          </cell>
          <cell r="Z24" t="str">
            <v/>
          </cell>
          <cell r="AB24" t="str">
            <v/>
          </cell>
          <cell r="AD24" t="str">
            <v/>
          </cell>
          <cell r="AF24" t="str">
            <v/>
          </cell>
        </row>
        <row r="25">
          <cell r="B25">
            <v>435</v>
          </cell>
          <cell r="I25">
            <v>1716</v>
          </cell>
          <cell r="M25">
            <v>4136</v>
          </cell>
          <cell r="O25">
            <v>1892</v>
          </cell>
          <cell r="Q25">
            <v>660</v>
          </cell>
        </row>
        <row r="26">
          <cell r="B26">
            <v>432</v>
          </cell>
          <cell r="M26">
            <v>3171</v>
          </cell>
          <cell r="O26">
            <v>1171</v>
          </cell>
        </row>
        <row r="27">
          <cell r="B27" t="str">
            <v>432/unsens</v>
          </cell>
          <cell r="I27">
            <v>1716</v>
          </cell>
          <cell r="J27">
            <v>9.7795380946348112E-3</v>
          </cell>
          <cell r="K27">
            <v>0</v>
          </cell>
          <cell r="L27">
            <v>0</v>
          </cell>
          <cell r="M27">
            <v>7307</v>
          </cell>
          <cell r="N27">
            <v>2.2598572315787074E-2</v>
          </cell>
          <cell r="O27">
            <v>3063</v>
          </cell>
          <cell r="P27">
            <v>9.7523880455781323E-3</v>
          </cell>
          <cell r="Q27">
            <v>660</v>
          </cell>
          <cell r="R27">
            <v>1.5989606174546319E-3</v>
          </cell>
          <cell r="S27">
            <v>0</v>
          </cell>
          <cell r="T27">
            <v>0</v>
          </cell>
          <cell r="U27">
            <v>0</v>
          </cell>
          <cell r="V27" t="str">
            <v/>
          </cell>
          <cell r="W27">
            <v>0</v>
          </cell>
          <cell r="X27" t="str">
            <v/>
          </cell>
          <cell r="Y27">
            <v>0</v>
          </cell>
          <cell r="Z27" t="str">
            <v/>
          </cell>
          <cell r="AA27">
            <v>0</v>
          </cell>
          <cell r="AB27" t="str">
            <v/>
          </cell>
          <cell r="AC27">
            <v>0</v>
          </cell>
          <cell r="AD27" t="str">
            <v/>
          </cell>
          <cell r="AE27">
            <v>0</v>
          </cell>
          <cell r="AF27" t="str">
            <v/>
          </cell>
        </row>
        <row r="28">
          <cell r="B28">
            <v>448</v>
          </cell>
        </row>
        <row r="29">
          <cell r="B29">
            <v>374</v>
          </cell>
          <cell r="M29">
            <v>8129.42</v>
          </cell>
          <cell r="Q29">
            <v>23773</v>
          </cell>
        </row>
        <row r="30">
          <cell r="B30">
            <v>4001</v>
          </cell>
        </row>
        <row r="31">
          <cell r="B31">
            <v>417</v>
          </cell>
          <cell r="K31">
            <v>11059</v>
          </cell>
          <cell r="M31">
            <v>2392</v>
          </cell>
          <cell r="Q31">
            <v>22199</v>
          </cell>
        </row>
        <row r="32">
          <cell r="B32" t="str">
            <v>374/417</v>
          </cell>
          <cell r="I32">
            <v>0</v>
          </cell>
          <cell r="J32">
            <v>0</v>
          </cell>
          <cell r="K32">
            <v>11059</v>
          </cell>
          <cell r="L32">
            <v>3.9755192278311507E-2</v>
          </cell>
          <cell r="M32">
            <v>10521.42</v>
          </cell>
          <cell r="N32">
            <v>3.2539902933456745E-2</v>
          </cell>
          <cell r="O32">
            <v>0</v>
          </cell>
          <cell r="P32">
            <v>0</v>
          </cell>
          <cell r="Q32">
            <v>45972</v>
          </cell>
          <cell r="R32">
            <v>0.11137487500852172</v>
          </cell>
          <cell r="S32">
            <v>0</v>
          </cell>
          <cell r="T32">
            <v>0</v>
          </cell>
          <cell r="U32">
            <v>0</v>
          </cell>
          <cell r="V32" t="str">
            <v/>
          </cell>
          <cell r="W32">
            <v>0</v>
          </cell>
          <cell r="X32" t="str">
            <v/>
          </cell>
          <cell r="Y32">
            <v>0</v>
          </cell>
          <cell r="Z32" t="str">
            <v/>
          </cell>
          <cell r="AA32">
            <v>0</v>
          </cell>
          <cell r="AB32" t="str">
            <v/>
          </cell>
          <cell r="AC32">
            <v>0</v>
          </cell>
          <cell r="AD32" t="str">
            <v/>
          </cell>
          <cell r="AE32">
            <v>0</v>
          </cell>
          <cell r="AF32" t="str">
            <v/>
          </cell>
        </row>
        <row r="33">
          <cell r="B33">
            <v>448</v>
          </cell>
          <cell r="L33">
            <v>0</v>
          </cell>
          <cell r="P33">
            <v>0</v>
          </cell>
        </row>
        <row r="34">
          <cell r="B34">
            <v>480</v>
          </cell>
        </row>
        <row r="35">
          <cell r="B35">
            <v>462</v>
          </cell>
          <cell r="I35">
            <v>4535</v>
          </cell>
          <cell r="J35">
            <v>2.5845107959888619E-2</v>
          </cell>
          <cell r="K35">
            <v>4800</v>
          </cell>
          <cell r="L35">
            <v>1.7255169810642484E-2</v>
          </cell>
          <cell r="M35">
            <v>4798</v>
          </cell>
          <cell r="N35">
            <v>1.4838914735342327E-2</v>
          </cell>
          <cell r="P35">
            <v>0</v>
          </cell>
          <cell r="R35">
            <v>0</v>
          </cell>
          <cell r="S35">
            <v>15542</v>
          </cell>
          <cell r="T35">
            <v>4.6359536971372795E-2</v>
          </cell>
          <cell r="V35" t="str">
            <v/>
          </cell>
          <cell r="X35" t="str">
            <v/>
          </cell>
          <cell r="Z35" t="str">
            <v/>
          </cell>
          <cell r="AB35" t="str">
            <v/>
          </cell>
          <cell r="AD35" t="str">
            <v/>
          </cell>
          <cell r="AF35" t="str">
            <v/>
          </cell>
        </row>
        <row r="36">
          <cell r="B36">
            <v>343</v>
          </cell>
          <cell r="I36">
            <v>12960</v>
          </cell>
          <cell r="J36">
            <v>7.385944854689229E-2</v>
          </cell>
          <cell r="K36">
            <v>12120</v>
          </cell>
          <cell r="L36">
            <v>4.3569303771872278E-2</v>
          </cell>
          <cell r="M36">
            <v>7488</v>
          </cell>
          <cell r="N36">
            <v>2.3158356302259972E-2</v>
          </cell>
          <cell r="O36">
            <v>2040</v>
          </cell>
          <cell r="P36">
            <v>6.4952241635584038E-3</v>
          </cell>
          <cell r="R36">
            <v>0</v>
          </cell>
          <cell r="S36">
            <v>1020</v>
          </cell>
          <cell r="T36">
            <v>3.042512399356598E-3</v>
          </cell>
          <cell r="V36" t="str">
            <v/>
          </cell>
          <cell r="X36" t="str">
            <v/>
          </cell>
          <cell r="Z36" t="str">
            <v/>
          </cell>
          <cell r="AB36" t="str">
            <v/>
          </cell>
          <cell r="AD36" t="str">
            <v/>
          </cell>
          <cell r="AF36" t="str">
            <v/>
          </cell>
        </row>
        <row r="37">
          <cell r="B37">
            <v>419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V37" t="str">
            <v/>
          </cell>
          <cell r="X37" t="str">
            <v/>
          </cell>
          <cell r="Z37" t="str">
            <v/>
          </cell>
          <cell r="AB37" t="str">
            <v/>
          </cell>
          <cell r="AD37" t="str">
            <v/>
          </cell>
          <cell r="AF37" t="str">
            <v/>
          </cell>
        </row>
        <row r="38">
          <cell r="B38">
            <v>449</v>
          </cell>
          <cell r="J38">
            <v>0</v>
          </cell>
          <cell r="L38">
            <v>0</v>
          </cell>
          <cell r="M38">
            <v>23530</v>
          </cell>
          <cell r="N38">
            <v>7.2771918241476649E-2</v>
          </cell>
          <cell r="P38">
            <v>0</v>
          </cell>
          <cell r="R38">
            <v>0</v>
          </cell>
          <cell r="T38">
            <v>0</v>
          </cell>
          <cell r="V38" t="str">
            <v/>
          </cell>
          <cell r="X38" t="str">
            <v/>
          </cell>
          <cell r="Z38" t="str">
            <v/>
          </cell>
          <cell r="AB38" t="str">
            <v/>
          </cell>
          <cell r="AD38" t="str">
            <v/>
          </cell>
          <cell r="AF38" t="str">
            <v/>
          </cell>
        </row>
        <row r="39">
          <cell r="B39">
            <v>469</v>
          </cell>
          <cell r="I39">
            <v>6250</v>
          </cell>
          <cell r="O39">
            <v>1800</v>
          </cell>
          <cell r="S39">
            <v>3950</v>
          </cell>
        </row>
        <row r="40">
          <cell r="B40">
            <v>485</v>
          </cell>
          <cell r="I40">
            <v>8250</v>
          </cell>
          <cell r="K40">
            <v>19833</v>
          </cell>
          <cell r="M40">
            <v>24083</v>
          </cell>
          <cell r="O40">
            <v>11000</v>
          </cell>
          <cell r="Q40">
            <v>30800</v>
          </cell>
          <cell r="S40">
            <v>5100</v>
          </cell>
        </row>
        <row r="41">
          <cell r="B41">
            <v>479</v>
          </cell>
          <cell r="K41">
            <v>2350</v>
          </cell>
          <cell r="O41">
            <v>1775</v>
          </cell>
        </row>
        <row r="42">
          <cell r="B42">
            <v>469</v>
          </cell>
        </row>
        <row r="43">
          <cell r="I43">
            <v>14500</v>
          </cell>
          <cell r="J43">
            <v>8.2635957093359427E-2</v>
          </cell>
          <cell r="K43">
            <v>22183</v>
          </cell>
          <cell r="L43">
            <v>7.9744048314475471E-2</v>
          </cell>
          <cell r="M43">
            <v>24083</v>
          </cell>
          <cell r="N43">
            <v>7.4482197492965668E-2</v>
          </cell>
          <cell r="O43">
            <v>14575</v>
          </cell>
          <cell r="P43">
            <v>4.6405829501893987E-2</v>
          </cell>
          <cell r="Q43">
            <v>30800</v>
          </cell>
          <cell r="R43">
            <v>7.4618162147882833E-2</v>
          </cell>
          <cell r="S43">
            <v>9050</v>
          </cell>
          <cell r="T43">
            <v>2.6994840406056091E-2</v>
          </cell>
          <cell r="U43">
            <v>0</v>
          </cell>
          <cell r="V43" t="str">
            <v/>
          </cell>
          <cell r="W43">
            <v>0</v>
          </cell>
          <cell r="X43" t="str">
            <v/>
          </cell>
          <cell r="Y43">
            <v>0</v>
          </cell>
          <cell r="Z43" t="str">
            <v/>
          </cell>
          <cell r="AA43">
            <v>0</v>
          </cell>
          <cell r="AB43" t="str">
            <v/>
          </cell>
          <cell r="AC43">
            <v>0</v>
          </cell>
          <cell r="AD43" t="str">
            <v/>
          </cell>
          <cell r="AE43">
            <v>0</v>
          </cell>
          <cell r="AF43" t="str">
            <v/>
          </cell>
        </row>
        <row r="44">
          <cell r="B44">
            <v>473</v>
          </cell>
          <cell r="J44">
            <v>0</v>
          </cell>
          <cell r="L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V44" t="str">
            <v/>
          </cell>
          <cell r="X44" t="str">
            <v/>
          </cell>
          <cell r="Z44" t="str">
            <v/>
          </cell>
          <cell r="AB44" t="str">
            <v/>
          </cell>
          <cell r="AD44" t="str">
            <v/>
          </cell>
          <cell r="AF44" t="str">
            <v/>
          </cell>
        </row>
        <row r="45">
          <cell r="B45" t="str">
            <v>401/452</v>
          </cell>
          <cell r="I45">
            <v>833</v>
          </cell>
          <cell r="J45">
            <v>4.7472932592254073E-3</v>
          </cell>
          <cell r="L45">
            <v>0</v>
          </cell>
          <cell r="M45">
            <v>5866</v>
          </cell>
          <cell r="N45">
            <v>1.8141949528453123E-2</v>
          </cell>
          <cell r="P45">
            <v>0</v>
          </cell>
          <cell r="R45">
            <v>0</v>
          </cell>
          <cell r="T45">
            <v>0</v>
          </cell>
          <cell r="V45" t="str">
            <v/>
          </cell>
          <cell r="X45" t="str">
            <v/>
          </cell>
          <cell r="Z45" t="str">
            <v/>
          </cell>
          <cell r="AB45" t="str">
            <v/>
          </cell>
          <cell r="AD45" t="str">
            <v/>
          </cell>
          <cell r="AF45" t="str">
            <v/>
          </cell>
        </row>
        <row r="46">
          <cell r="B46">
            <v>451</v>
          </cell>
        </row>
        <row r="47">
          <cell r="B47">
            <v>481</v>
          </cell>
        </row>
        <row r="48">
          <cell r="B48">
            <v>471</v>
          </cell>
        </row>
        <row r="49">
          <cell r="B49" t="str">
            <v>431/457</v>
          </cell>
          <cell r="J49">
            <v>0</v>
          </cell>
          <cell r="K49">
            <v>0</v>
          </cell>
          <cell r="L49">
            <v>0</v>
          </cell>
          <cell r="M49">
            <v>320</v>
          </cell>
          <cell r="N49">
            <v>9.8967334625042606E-4</v>
          </cell>
          <cell r="O49">
            <v>27537</v>
          </cell>
          <cell r="P49">
            <v>8.7675974407797924E-2</v>
          </cell>
          <cell r="Q49">
            <v>3100</v>
          </cell>
          <cell r="R49">
            <v>7.5102695668323623E-3</v>
          </cell>
          <cell r="S49">
            <v>0</v>
          </cell>
          <cell r="T49">
            <v>0</v>
          </cell>
          <cell r="V49" t="str">
            <v/>
          </cell>
          <cell r="X49" t="str">
            <v/>
          </cell>
          <cell r="Z49" t="str">
            <v/>
          </cell>
          <cell r="AB49" t="str">
            <v/>
          </cell>
          <cell r="AC49">
            <v>0</v>
          </cell>
          <cell r="AD49" t="str">
            <v/>
          </cell>
          <cell r="AF49" t="str">
            <v/>
          </cell>
        </row>
        <row r="50">
          <cell r="B50">
            <v>394</v>
          </cell>
          <cell r="I50">
            <v>5715</v>
          </cell>
          <cell r="J50">
            <v>3.256996515783097E-2</v>
          </cell>
          <cell r="K50">
            <v>5075</v>
          </cell>
          <cell r="L50">
            <v>1.8243747247710544E-2</v>
          </cell>
          <cell r="M50">
            <v>3389</v>
          </cell>
          <cell r="N50">
            <v>1.048125928263342E-2</v>
          </cell>
          <cell r="O50">
            <v>5585.17</v>
          </cell>
          <cell r="P50">
            <v>1.7782809383128182E-2</v>
          </cell>
          <cell r="Q50">
            <v>2858</v>
          </cell>
          <cell r="R50">
            <v>6.923984007098997E-3</v>
          </cell>
          <cell r="S50">
            <v>5015</v>
          </cell>
          <cell r="T50">
            <v>1.4959019296836608E-2</v>
          </cell>
          <cell r="V50" t="str">
            <v/>
          </cell>
          <cell r="X50" t="str">
            <v/>
          </cell>
          <cell r="Z50" t="str">
            <v/>
          </cell>
          <cell r="AB50" t="str">
            <v/>
          </cell>
          <cell r="AD50" t="str">
            <v/>
          </cell>
          <cell r="AF50" t="str">
            <v/>
          </cell>
        </row>
        <row r="51">
          <cell r="B51" t="str">
            <v>pour UNSENS</v>
          </cell>
          <cell r="J51">
            <v>0</v>
          </cell>
          <cell r="L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V51" t="str">
            <v/>
          </cell>
          <cell r="X51" t="str">
            <v/>
          </cell>
          <cell r="Z51" t="str">
            <v/>
          </cell>
          <cell r="AB51" t="str">
            <v/>
          </cell>
          <cell r="AD51" t="str">
            <v/>
          </cell>
          <cell r="AF51" t="str">
            <v/>
          </cell>
        </row>
        <row r="52">
          <cell r="B52">
            <v>445</v>
          </cell>
          <cell r="K52">
            <v>3441</v>
          </cell>
          <cell r="M52">
            <v>24635</v>
          </cell>
          <cell r="O52">
            <v>17740</v>
          </cell>
          <cell r="Q52">
            <v>17060</v>
          </cell>
          <cell r="S52">
            <v>37789</v>
          </cell>
        </row>
        <row r="53">
          <cell r="B53">
            <v>467</v>
          </cell>
        </row>
        <row r="54">
          <cell r="B54">
            <v>460</v>
          </cell>
          <cell r="I54">
            <v>37824</v>
          </cell>
          <cell r="M54">
            <v>17624</v>
          </cell>
          <cell r="S54">
            <v>9000</v>
          </cell>
        </row>
        <row r="55">
          <cell r="B55">
            <v>475</v>
          </cell>
          <cell r="I55">
            <v>9300</v>
          </cell>
          <cell r="K55">
            <v>9300</v>
          </cell>
          <cell r="M55">
            <v>9300</v>
          </cell>
          <cell r="O55">
            <v>9300</v>
          </cell>
          <cell r="Q55">
            <v>9300</v>
          </cell>
          <cell r="S55">
            <v>9300</v>
          </cell>
        </row>
        <row r="56">
          <cell r="B56" t="str">
            <v>445/460</v>
          </cell>
          <cell r="I56">
            <v>47124</v>
          </cell>
          <cell r="J56">
            <v>0.26856116152189446</v>
          </cell>
          <cell r="K56">
            <v>12741</v>
          </cell>
          <cell r="L56">
            <v>4.580169136612415E-2</v>
          </cell>
          <cell r="M56">
            <v>51559</v>
          </cell>
          <cell r="N56">
            <v>0.15945802518539287</v>
          </cell>
          <cell r="O56">
            <v>27040</v>
          </cell>
          <cell r="P56">
            <v>8.6093559501283945E-2</v>
          </cell>
          <cell r="Q56">
            <v>26360</v>
          </cell>
          <cell r="R56">
            <v>6.3861517994097117E-2</v>
          </cell>
          <cell r="S56">
            <v>56089</v>
          </cell>
          <cell r="T56">
            <v>0.16730537055638453</v>
          </cell>
          <cell r="U56">
            <v>0</v>
          </cell>
          <cell r="V56" t="str">
            <v/>
          </cell>
          <cell r="W56">
            <v>0</v>
          </cell>
          <cell r="X56" t="str">
            <v/>
          </cell>
          <cell r="Y56">
            <v>0</v>
          </cell>
          <cell r="Z56" t="str">
            <v/>
          </cell>
          <cell r="AA56">
            <v>0</v>
          </cell>
          <cell r="AB56" t="str">
            <v/>
          </cell>
          <cell r="AC56">
            <v>0</v>
          </cell>
          <cell r="AD56" t="str">
            <v/>
          </cell>
          <cell r="AE56">
            <v>0</v>
          </cell>
          <cell r="AF56" t="str">
            <v/>
          </cell>
        </row>
        <row r="57">
          <cell r="B57">
            <v>438</v>
          </cell>
          <cell r="J57">
            <v>0</v>
          </cell>
          <cell r="L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V57" t="str">
            <v/>
          </cell>
          <cell r="X57" t="str">
            <v/>
          </cell>
          <cell r="Z57" t="str">
            <v/>
          </cell>
          <cell r="AB57" t="str">
            <v/>
          </cell>
          <cell r="AD57" t="str">
            <v/>
          </cell>
          <cell r="AF57" t="str">
            <v/>
          </cell>
        </row>
        <row r="58">
          <cell r="B58">
            <v>476</v>
          </cell>
          <cell r="J58">
            <v>0</v>
          </cell>
          <cell r="L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V58" t="str">
            <v/>
          </cell>
          <cell r="X58" t="str">
            <v/>
          </cell>
          <cell r="Z58" t="str">
            <v/>
          </cell>
          <cell r="AB58" t="str">
            <v/>
          </cell>
          <cell r="AD58" t="str">
            <v/>
          </cell>
          <cell r="AF58" t="str">
            <v/>
          </cell>
        </row>
        <row r="59">
          <cell r="B59">
            <v>478</v>
          </cell>
          <cell r="I59">
            <v>14950</v>
          </cell>
          <cell r="K59">
            <v>15210</v>
          </cell>
          <cell r="M59">
            <v>17550</v>
          </cell>
          <cell r="O59">
            <v>55650</v>
          </cell>
          <cell r="Q59">
            <v>9390</v>
          </cell>
          <cell r="S59">
            <v>10400</v>
          </cell>
        </row>
        <row r="60">
          <cell r="B60">
            <v>1007</v>
          </cell>
          <cell r="M60">
            <v>15176</v>
          </cell>
          <cell r="S60">
            <v>1800</v>
          </cell>
        </row>
        <row r="61">
          <cell r="I61">
            <v>14950</v>
          </cell>
          <cell r="J61">
            <v>8.5200521279015409E-2</v>
          </cell>
          <cell r="K61">
            <v>15210</v>
          </cell>
          <cell r="L61">
            <v>5.4677319337473378E-2</v>
          </cell>
          <cell r="M61">
            <v>32726</v>
          </cell>
          <cell r="N61">
            <v>0.10121265602934827</v>
          </cell>
          <cell r="O61">
            <v>55650</v>
          </cell>
          <cell r="Q61">
            <v>9390</v>
          </cell>
          <cell r="R61">
            <v>2.2748848784695446E-2</v>
          </cell>
          <cell r="S61">
            <v>12200</v>
          </cell>
          <cell r="T61">
            <v>3.6390834580539703E-2</v>
          </cell>
          <cell r="U61">
            <v>0</v>
          </cell>
          <cell r="V61" t="str">
            <v/>
          </cell>
          <cell r="W61">
            <v>0</v>
          </cell>
          <cell r="X61" t="str">
            <v/>
          </cell>
          <cell r="Y61">
            <v>0</v>
          </cell>
          <cell r="Z61" t="str">
            <v/>
          </cell>
          <cell r="AA61">
            <v>0</v>
          </cell>
          <cell r="AB61" t="str">
            <v/>
          </cell>
          <cell r="AC61">
            <v>0</v>
          </cell>
          <cell r="AD61" t="str">
            <v/>
          </cell>
          <cell r="AE61">
            <v>0</v>
          </cell>
          <cell r="AF61" t="str">
            <v/>
          </cell>
        </row>
        <row r="62">
          <cell r="B62">
            <v>352</v>
          </cell>
          <cell r="J62">
            <v>0</v>
          </cell>
          <cell r="N62">
            <v>0</v>
          </cell>
        </row>
        <row r="63">
          <cell r="B63">
            <v>4005</v>
          </cell>
        </row>
        <row r="64">
          <cell r="B64">
            <v>436</v>
          </cell>
          <cell r="M64">
            <v>4896</v>
          </cell>
          <cell r="O64">
            <v>23040</v>
          </cell>
          <cell r="Q64">
            <v>37440</v>
          </cell>
          <cell r="S64">
            <v>38560</v>
          </cell>
        </row>
        <row r="65">
          <cell r="B65">
            <v>458</v>
          </cell>
        </row>
        <row r="66">
          <cell r="B66">
            <v>423</v>
          </cell>
          <cell r="Q66">
            <v>16365</v>
          </cell>
          <cell r="S66">
            <v>1415</v>
          </cell>
        </row>
        <row r="67">
          <cell r="B67">
            <v>465</v>
          </cell>
        </row>
        <row r="68">
          <cell r="B68">
            <v>470</v>
          </cell>
        </row>
        <row r="69">
          <cell r="B69" t="str">
            <v>436/423</v>
          </cell>
          <cell r="I69">
            <v>0</v>
          </cell>
          <cell r="K69">
            <v>0</v>
          </cell>
          <cell r="M69">
            <v>4896</v>
          </cell>
          <cell r="N69">
            <v>1.5142002197631519E-2</v>
          </cell>
          <cell r="O69">
            <v>23040</v>
          </cell>
          <cell r="P69">
            <v>7.3357825847247857E-2</v>
          </cell>
          <cell r="Q69">
            <v>53805</v>
          </cell>
          <cell r="S69">
            <v>39975</v>
          </cell>
          <cell r="T69">
            <v>0.11923964035713726</v>
          </cell>
          <cell r="U69">
            <v>0</v>
          </cell>
          <cell r="W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</row>
        <row r="70">
          <cell r="B70">
            <v>482</v>
          </cell>
          <cell r="I70">
            <v>50154</v>
          </cell>
          <cell r="J70">
            <v>0.28582922703864472</v>
          </cell>
          <cell r="M70">
            <v>36000</v>
          </cell>
          <cell r="N70">
            <v>0.11133825145317294</v>
          </cell>
          <cell r="O70">
            <v>4000</v>
          </cell>
          <cell r="P70">
            <v>1.2735733654036087E-2</v>
          </cell>
          <cell r="Q70">
            <v>22000</v>
          </cell>
          <cell r="R70">
            <v>5.3298687248487735E-2</v>
          </cell>
          <cell r="AF70" t="str">
            <v/>
          </cell>
        </row>
        <row r="71">
          <cell r="B71">
            <v>489</v>
          </cell>
          <cell r="M71">
            <v>4361.59</v>
          </cell>
          <cell r="N71">
            <v>1.3489216782101238E-2</v>
          </cell>
          <cell r="O71">
            <v>3360</v>
          </cell>
          <cell r="P71">
            <v>1.0698016269390312E-2</v>
          </cell>
          <cell r="Q71">
            <v>5040</v>
          </cell>
          <cell r="R71">
            <v>1.2210244715108098E-2</v>
          </cell>
          <cell r="S71">
            <v>18480</v>
          </cell>
          <cell r="T71">
            <v>5.5123165823637188E-2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multi-criteres-t6709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B56"/>
  <sheetViews>
    <sheetView workbookViewId="0">
      <selection activeCell="E13" sqref="E13"/>
    </sheetView>
  </sheetViews>
  <sheetFormatPr baseColWidth="10" defaultRowHeight="15.75" x14ac:dyDescent="0.25"/>
  <cols>
    <col min="1" max="1" width="10.875" style="10"/>
    <col min="2" max="2" width="22" style="9" bestFit="1" customWidth="1"/>
  </cols>
  <sheetData>
    <row r="1" spans="1:2" x14ac:dyDescent="0.25">
      <c r="A1" s="1">
        <v>453</v>
      </c>
      <c r="B1" s="3" t="s">
        <v>0</v>
      </c>
    </row>
    <row r="2" spans="1:2" x14ac:dyDescent="0.25">
      <c r="A2" s="1">
        <v>430</v>
      </c>
      <c r="B2" s="3" t="s">
        <v>1</v>
      </c>
    </row>
    <row r="3" spans="1:2" x14ac:dyDescent="0.25">
      <c r="A3" s="1">
        <v>4005</v>
      </c>
      <c r="B3" s="3" t="s">
        <v>2</v>
      </c>
    </row>
    <row r="4" spans="1:2" x14ac:dyDescent="0.25">
      <c r="A4" s="1">
        <v>4006</v>
      </c>
      <c r="B4" s="3" t="s">
        <v>3</v>
      </c>
    </row>
    <row r="5" spans="1:2" x14ac:dyDescent="0.25">
      <c r="A5" s="1">
        <v>4004</v>
      </c>
      <c r="B5" s="3" t="s">
        <v>4</v>
      </c>
    </row>
    <row r="6" spans="1:2" x14ac:dyDescent="0.25">
      <c r="A6" s="1">
        <v>459</v>
      </c>
      <c r="B6" s="3" t="s">
        <v>5</v>
      </c>
    </row>
    <row r="7" spans="1:2" x14ac:dyDescent="0.25">
      <c r="A7" s="1">
        <v>477</v>
      </c>
      <c r="B7" s="3" t="s">
        <v>6</v>
      </c>
    </row>
    <row r="8" spans="1:2" x14ac:dyDescent="0.25">
      <c r="A8" s="1">
        <v>486</v>
      </c>
      <c r="B8" s="3" t="s">
        <v>7</v>
      </c>
    </row>
    <row r="9" spans="1:2" x14ac:dyDescent="0.25">
      <c r="A9" s="1">
        <v>373</v>
      </c>
      <c r="B9" s="3" t="s">
        <v>8</v>
      </c>
    </row>
    <row r="10" spans="1:2" x14ac:dyDescent="0.25">
      <c r="A10" s="1">
        <v>472</v>
      </c>
      <c r="B10" s="3" t="s">
        <v>9</v>
      </c>
    </row>
    <row r="11" spans="1:2" x14ac:dyDescent="0.25">
      <c r="A11" s="2">
        <v>435</v>
      </c>
      <c r="B11" s="4" t="s">
        <v>10</v>
      </c>
    </row>
    <row r="12" spans="1:2" x14ac:dyDescent="0.25">
      <c r="A12" s="2">
        <v>432</v>
      </c>
      <c r="B12" s="4" t="s">
        <v>11</v>
      </c>
    </row>
    <row r="13" spans="1:2" x14ac:dyDescent="0.25">
      <c r="A13" s="1" t="s">
        <v>49</v>
      </c>
      <c r="B13" s="3" t="s">
        <v>50</v>
      </c>
    </row>
    <row r="14" spans="1:2" x14ac:dyDescent="0.25">
      <c r="A14" s="2">
        <v>374</v>
      </c>
      <c r="B14" s="4" t="s">
        <v>12</v>
      </c>
    </row>
    <row r="15" spans="1:2" x14ac:dyDescent="0.25">
      <c r="A15" s="2">
        <v>4001</v>
      </c>
      <c r="B15" s="4" t="s">
        <v>13</v>
      </c>
    </row>
    <row r="16" spans="1:2" x14ac:dyDescent="0.25">
      <c r="A16" s="2">
        <v>417</v>
      </c>
      <c r="B16" s="4" t="s">
        <v>14</v>
      </c>
    </row>
    <row r="17" spans="1:2" x14ac:dyDescent="0.25">
      <c r="A17" s="1">
        <v>374</v>
      </c>
      <c r="B17" s="3" t="s">
        <v>15</v>
      </c>
    </row>
    <row r="18" spans="1:2" x14ac:dyDescent="0.25">
      <c r="A18" s="1">
        <v>417</v>
      </c>
      <c r="B18" s="3" t="s">
        <v>15</v>
      </c>
    </row>
    <row r="19" spans="1:2" x14ac:dyDescent="0.25">
      <c r="A19" s="1">
        <v>462</v>
      </c>
      <c r="B19" s="3" t="s">
        <v>16</v>
      </c>
    </row>
    <row r="20" spans="1:2" x14ac:dyDescent="0.25">
      <c r="A20" s="1">
        <v>343</v>
      </c>
      <c r="B20" s="3" t="s">
        <v>17</v>
      </c>
    </row>
    <row r="21" spans="1:2" x14ac:dyDescent="0.25">
      <c r="A21" s="1">
        <v>449</v>
      </c>
      <c r="B21" s="3" t="s">
        <v>18</v>
      </c>
    </row>
    <row r="22" spans="1:2" x14ac:dyDescent="0.25">
      <c r="A22" s="2">
        <v>469</v>
      </c>
      <c r="B22" s="4" t="s">
        <v>19</v>
      </c>
    </row>
    <row r="23" spans="1:2" x14ac:dyDescent="0.25">
      <c r="A23" s="2">
        <v>485</v>
      </c>
      <c r="B23" s="4" t="s">
        <v>20</v>
      </c>
    </row>
    <row r="24" spans="1:2" x14ac:dyDescent="0.25">
      <c r="A24" s="2">
        <v>479</v>
      </c>
      <c r="B24" s="4" t="s">
        <v>21</v>
      </c>
    </row>
    <row r="25" spans="1:2" x14ac:dyDescent="0.25">
      <c r="A25" s="1"/>
      <c r="B25" s="3" t="s">
        <v>22</v>
      </c>
    </row>
    <row r="26" spans="1:2" x14ac:dyDescent="0.25">
      <c r="A26" s="2">
        <v>473</v>
      </c>
      <c r="B26" s="3" t="s">
        <v>23</v>
      </c>
    </row>
    <row r="27" spans="1:2" x14ac:dyDescent="0.25">
      <c r="A27" s="1">
        <v>401</v>
      </c>
      <c r="B27" s="3" t="s">
        <v>24</v>
      </c>
    </row>
    <row r="28" spans="1:2" x14ac:dyDescent="0.25">
      <c r="A28" s="1">
        <v>452</v>
      </c>
      <c r="B28" s="3" t="s">
        <v>24</v>
      </c>
    </row>
    <row r="29" spans="1:2" x14ac:dyDescent="0.25">
      <c r="A29" s="2">
        <v>481</v>
      </c>
      <c r="B29" s="4" t="s">
        <v>25</v>
      </c>
    </row>
    <row r="30" spans="1:2" x14ac:dyDescent="0.25">
      <c r="A30" s="1">
        <v>431</v>
      </c>
      <c r="B30" s="3" t="s">
        <v>26</v>
      </c>
    </row>
    <row r="31" spans="1:2" x14ac:dyDescent="0.25">
      <c r="A31" s="1">
        <v>457</v>
      </c>
      <c r="B31" s="3" t="s">
        <v>26</v>
      </c>
    </row>
    <row r="32" spans="1:2" x14ac:dyDescent="0.25">
      <c r="A32" s="1">
        <v>394</v>
      </c>
      <c r="B32" s="3" t="s">
        <v>27</v>
      </c>
    </row>
    <row r="33" spans="1:2" x14ac:dyDescent="0.25">
      <c r="A33" s="1"/>
      <c r="B33" s="3" t="s">
        <v>28</v>
      </c>
    </row>
    <row r="34" spans="1:2" x14ac:dyDescent="0.25">
      <c r="A34" s="2">
        <v>445</v>
      </c>
      <c r="B34" s="4" t="s">
        <v>29</v>
      </c>
    </row>
    <row r="35" spans="1:2" x14ac:dyDescent="0.25">
      <c r="A35" s="2">
        <v>467</v>
      </c>
      <c r="B35" s="4" t="s">
        <v>30</v>
      </c>
    </row>
    <row r="36" spans="1:2" x14ac:dyDescent="0.25">
      <c r="A36" s="2">
        <v>460</v>
      </c>
      <c r="B36" s="4" t="s">
        <v>31</v>
      </c>
    </row>
    <row r="37" spans="1:2" x14ac:dyDescent="0.25">
      <c r="A37" s="2">
        <v>475</v>
      </c>
      <c r="B37" s="4" t="s">
        <v>32</v>
      </c>
    </row>
    <row r="38" spans="1:2" x14ac:dyDescent="0.25">
      <c r="A38" s="1">
        <v>445</v>
      </c>
      <c r="B38" s="3" t="s">
        <v>33</v>
      </c>
    </row>
    <row r="39" spans="1:2" x14ac:dyDescent="0.25">
      <c r="A39" s="1">
        <v>460</v>
      </c>
      <c r="B39" s="3" t="s">
        <v>51</v>
      </c>
    </row>
    <row r="40" spans="1:2" x14ac:dyDescent="0.25">
      <c r="A40" s="1">
        <v>438</v>
      </c>
      <c r="B40" s="3" t="s">
        <v>34</v>
      </c>
    </row>
    <row r="41" spans="1:2" x14ac:dyDescent="0.25">
      <c r="A41" s="1">
        <v>476</v>
      </c>
      <c r="B41" s="3" t="s">
        <v>35</v>
      </c>
    </row>
    <row r="42" spans="1:2" x14ac:dyDescent="0.25">
      <c r="A42" s="2">
        <v>478</v>
      </c>
      <c r="B42" s="4" t="s">
        <v>36</v>
      </c>
    </row>
    <row r="43" spans="1:2" x14ac:dyDescent="0.25">
      <c r="A43" s="2">
        <v>1007</v>
      </c>
      <c r="B43" s="4" t="s">
        <v>37</v>
      </c>
    </row>
    <row r="44" spans="1:2" x14ac:dyDescent="0.25">
      <c r="A44" s="1"/>
      <c r="B44" s="3" t="s">
        <v>38</v>
      </c>
    </row>
    <row r="45" spans="1:2" x14ac:dyDescent="0.25">
      <c r="A45" s="2">
        <v>4005</v>
      </c>
      <c r="B45" s="4" t="s">
        <v>39</v>
      </c>
    </row>
    <row r="46" spans="1:2" x14ac:dyDescent="0.25">
      <c r="A46" s="2">
        <v>436</v>
      </c>
      <c r="B46" s="4" t="s">
        <v>40</v>
      </c>
    </row>
    <row r="47" spans="1:2" x14ac:dyDescent="0.25">
      <c r="A47" s="2">
        <v>458</v>
      </c>
      <c r="B47" s="4" t="s">
        <v>41</v>
      </c>
    </row>
    <row r="48" spans="1:2" x14ac:dyDescent="0.25">
      <c r="A48" s="2">
        <v>423</v>
      </c>
      <c r="B48" s="4" t="s">
        <v>42</v>
      </c>
    </row>
    <row r="49" spans="1:2" x14ac:dyDescent="0.25">
      <c r="A49" s="2">
        <v>465</v>
      </c>
      <c r="B49" s="4" t="s">
        <v>43</v>
      </c>
    </row>
    <row r="50" spans="1:2" x14ac:dyDescent="0.25">
      <c r="A50" s="2">
        <v>470</v>
      </c>
      <c r="B50" s="4" t="s">
        <v>44</v>
      </c>
    </row>
    <row r="51" spans="1:2" x14ac:dyDescent="0.25">
      <c r="A51" s="1">
        <v>436</v>
      </c>
      <c r="B51" s="3" t="s">
        <v>45</v>
      </c>
    </row>
    <row r="52" spans="1:2" x14ac:dyDescent="0.25">
      <c r="A52" s="1">
        <v>423</v>
      </c>
      <c r="B52" s="3" t="s">
        <v>45</v>
      </c>
    </row>
    <row r="53" spans="1:2" x14ac:dyDescent="0.25">
      <c r="A53" s="2">
        <v>482</v>
      </c>
      <c r="B53" s="4" t="s">
        <v>46</v>
      </c>
    </row>
    <row r="54" spans="1:2" x14ac:dyDescent="0.25">
      <c r="A54" s="5">
        <v>489</v>
      </c>
      <c r="B54" s="6" t="s">
        <v>47</v>
      </c>
    </row>
    <row r="55" spans="1:2" ht="16.5" thickBot="1" x14ac:dyDescent="0.3">
      <c r="A55" s="7"/>
      <c r="B55" s="8" t="s">
        <v>48</v>
      </c>
    </row>
    <row r="56" spans="1:2" ht="16.5" thickTop="1" x14ac:dyDescent="0.25"/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Q34"/>
  <sheetViews>
    <sheetView tabSelected="1" workbookViewId="0">
      <selection activeCell="D4" sqref="D4"/>
    </sheetView>
  </sheetViews>
  <sheetFormatPr baseColWidth="10" defaultRowHeight="15.75" x14ac:dyDescent="0.25"/>
  <cols>
    <col min="2" max="2" width="21.625" bestFit="1" customWidth="1"/>
    <col min="3" max="3" width="15.125" bestFit="1" customWidth="1"/>
  </cols>
  <sheetData>
    <row r="1" spans="1:17" x14ac:dyDescent="0.25">
      <c r="A1" t="s">
        <v>52</v>
      </c>
      <c r="C1" t="s">
        <v>53</v>
      </c>
      <c r="D1" t="s">
        <v>62</v>
      </c>
      <c r="E1" t="s">
        <v>54</v>
      </c>
      <c r="F1" t="s">
        <v>55</v>
      </c>
      <c r="G1" t="s">
        <v>56</v>
      </c>
      <c r="H1" t="s">
        <v>57</v>
      </c>
      <c r="I1" t="s">
        <v>58</v>
      </c>
      <c r="J1" t="s">
        <v>63</v>
      </c>
      <c r="K1" t="s">
        <v>59</v>
      </c>
      <c r="L1" t="s">
        <v>60</v>
      </c>
      <c r="M1" t="s">
        <v>61</v>
      </c>
      <c r="N1" t="s">
        <v>64</v>
      </c>
      <c r="Q1" s="12" t="s">
        <v>65</v>
      </c>
    </row>
    <row r="2" spans="1:17" x14ac:dyDescent="0.25">
      <c r="A2">
        <v>453</v>
      </c>
      <c r="B2" t="str">
        <f>VLOOKUP(A2,Matrice!$A$1:$B$55,2,FALSE)</f>
        <v>ALLIANZ</v>
      </c>
      <c r="C2" s="11">
        <f>IFERROR(INDEX('[1]SIB '!$I$8:$AF$71,MATCH($A2,'[1]SIB '!$B$8:$B$71,0),MATCH(C$1,'[1]SIB '!$I$5:$AF$5,0)),0)</f>
        <v>15322.53</v>
      </c>
      <c r="D2" s="11">
        <f>IFERROR(INDEX('[1]SIB '!$I$8:$AF$71,MATCH($A2,'[1]SIB '!$B$8:$B$71,0),MATCH(D$1,'[1]SIB '!$I$5:$AF$5,0)),0)</f>
        <v>25715.62</v>
      </c>
      <c r="E2" s="11">
        <f>IFERROR(INDEX('[1]SIB '!$I$8:$AF$71,MATCH($A2,'[1]SIB '!$B$8:$B$71,0),MATCH(E$1,'[1]SIB '!$I$5:$AF$5,0)),0)</f>
        <v>21725</v>
      </c>
      <c r="F2" s="11">
        <f>IFERROR(INDEX('[1]SIB '!$I$8:$AF$71,MATCH($A2,'[1]SIB '!$B$8:$B$71,0),MATCH(F$1,'[1]SIB '!$I$5:$AF$5,0)),0)</f>
        <v>28315.21</v>
      </c>
      <c r="G2" s="11">
        <f>IFERROR(INDEX('[1]SIB '!$I$8:$AF$71,MATCH($A2,'[1]SIB '!$B$8:$B$71,0),MATCH(G$1,'[1]SIB '!$I$5:$AF$5,0)),0)</f>
        <v>15954</v>
      </c>
      <c r="H2" s="11">
        <f>IFERROR(INDEX('[1]SIB '!$I$8:$AF$71,MATCH($A2,'[1]SIB '!$B$8:$B$71,0),MATCH(H$1,'[1]SIB '!$I$5:$AF$5,0)),0)</f>
        <v>34538</v>
      </c>
      <c r="I2" s="11">
        <f>IFERROR(INDEX('[1]SIB '!$I$8:$AF$71,MATCH($A2,'[1]SIB '!$B$8:$B$71,0),MATCH(I$1,'[1]SIB '!$I$5:$AF$5,0)),0)</f>
        <v>0</v>
      </c>
      <c r="J2" s="11">
        <f>IFERROR(INDEX('[1]SIB '!$I$8:$AF$71,MATCH($A2,'[1]SIB '!$B$8:$B$71,0),MATCH(J$1,'[1]SIB '!$I$5:$AF$5,0)),0)</f>
        <v>0</v>
      </c>
      <c r="K2" s="11">
        <f>IFERROR(INDEX('[1]SIB '!$I$8:$AF$71,MATCH($A2,'[1]SIB '!$B$8:$B$71,0),MATCH(K$1,'[1]SIB '!$I$5:$AF$5,0)),0)</f>
        <v>0</v>
      </c>
      <c r="L2" s="11">
        <f>IFERROR(INDEX('[1]SIB '!$I$8:$AF$71,MATCH($A2,'[1]SIB '!$B$8:$B$71,0),MATCH(L$1,'[1]SIB '!$I$5:$AF$5,0)),0)</f>
        <v>0</v>
      </c>
      <c r="M2" s="11">
        <f>IFERROR(INDEX('[1]SIB '!$I$8:$AF$71,MATCH($A2,'[1]SIB '!$B$8:$B$71,0),MATCH(M$1,'[1]SIB '!$I$5:$AF$5,0)),0)</f>
        <v>0</v>
      </c>
      <c r="N2" s="11">
        <f>IFERROR(INDEX('[1]SIB '!$I$8:$AF$71,MATCH($A2,'[1]SIB '!$B$8:$B$71,0),MATCH(N$1,'[1]SIB '!$I$5:$AF$5,0)),0)</f>
        <v>0</v>
      </c>
    </row>
    <row r="3" spans="1:17" x14ac:dyDescent="0.25">
      <c r="A3">
        <v>430</v>
      </c>
      <c r="B3" t="str">
        <f>VLOOKUP(A3,Matrice!$A$1:$B$55,2,FALSE)</f>
        <v>ACTUAL (CG)</v>
      </c>
      <c r="C3" s="11">
        <f>IFERROR(INDEX('[1]SIB '!$I$8:$AF$71,MATCH($A3,'[1]SIB '!$B$8:$B$71,0),MATCH(C$1,'[1]SIB '!$I$5:$AF$5,0)),0)</f>
        <v>3058.88</v>
      </c>
      <c r="D3" s="11">
        <f>IFERROR(INDEX('[1]SIB '!$I$8:$AF$71,MATCH($A3,'[1]SIB '!$B$8:$B$71,0),MATCH(D$1,'[1]SIB '!$I$5:$AF$5,0)),0)</f>
        <v>25831.88</v>
      </c>
      <c r="E3" s="11">
        <f>IFERROR(INDEX('[1]SIB '!$I$8:$AF$71,MATCH($A3,'[1]SIB '!$B$8:$B$71,0),MATCH(E$1,'[1]SIB '!$I$5:$AF$5,0)),0)</f>
        <v>0</v>
      </c>
      <c r="F3" s="11">
        <f>IFERROR(INDEX('[1]SIB '!$I$8:$AF$71,MATCH($A3,'[1]SIB '!$B$8:$B$71,0),MATCH(F$1,'[1]SIB '!$I$5:$AF$5,0)),0)</f>
        <v>20623.830000000002</v>
      </c>
      <c r="G3" s="11">
        <f>IFERROR(INDEX('[1]SIB '!$I$8:$AF$71,MATCH($A3,'[1]SIB '!$B$8:$B$71,0),MATCH(G$1,'[1]SIB '!$I$5:$AF$5,0)),0)</f>
        <v>24469.14</v>
      </c>
      <c r="H3" s="11">
        <f>IFERROR(INDEX('[1]SIB '!$I$8:$AF$71,MATCH($A3,'[1]SIB '!$B$8:$B$71,0),MATCH(H$1,'[1]SIB '!$I$5:$AF$5,0)),0)</f>
        <v>0</v>
      </c>
      <c r="I3" s="11">
        <f>IFERROR(INDEX('[1]SIB '!$I$8:$AF$71,MATCH($A3,'[1]SIB '!$B$8:$B$71,0),MATCH(I$1,'[1]SIB '!$I$5:$AF$5,0)),0)</f>
        <v>0</v>
      </c>
      <c r="J3" s="11">
        <f>IFERROR(INDEX('[1]SIB '!$I$8:$AF$71,MATCH($A3,'[1]SIB '!$B$8:$B$71,0),MATCH(J$1,'[1]SIB '!$I$5:$AF$5,0)),0)</f>
        <v>0</v>
      </c>
      <c r="K3" s="11">
        <f>IFERROR(INDEX('[1]SIB '!$I$8:$AF$71,MATCH($A3,'[1]SIB '!$B$8:$B$71,0),MATCH(K$1,'[1]SIB '!$I$5:$AF$5,0)),0)</f>
        <v>0</v>
      </c>
      <c r="L3" s="11">
        <f>IFERROR(INDEX('[1]SIB '!$I$8:$AF$71,MATCH($A3,'[1]SIB '!$B$8:$B$71,0),MATCH(L$1,'[1]SIB '!$I$5:$AF$5,0)),0)</f>
        <v>0</v>
      </c>
      <c r="M3" s="11">
        <f>IFERROR(INDEX('[1]SIB '!$I$8:$AF$71,MATCH($A3,'[1]SIB '!$B$8:$B$71,0),MATCH(M$1,'[1]SIB '!$I$5:$AF$5,0)),0)</f>
        <v>0</v>
      </c>
      <c r="N3" s="11">
        <f>IFERROR(INDEX('[1]SIB '!$I$8:$AF$71,MATCH($A3,'[1]SIB '!$B$8:$B$71,0),MATCH(N$1,'[1]SIB '!$I$5:$AF$5,0)),0)</f>
        <v>0</v>
      </c>
    </row>
    <row r="4" spans="1:17" x14ac:dyDescent="0.25">
      <c r="A4">
        <v>4005</v>
      </c>
      <c r="B4" t="str">
        <f>VLOOKUP(A4,Matrice!$A$1:$B$55,2,FALSE)</f>
        <v>BANQUE COURTOIS</v>
      </c>
      <c r="C4" s="11">
        <f>IFERROR(INDEX('[1]SIB '!$I$8:$AF$71,MATCH($A4,'[1]SIB '!$B$8:$B$71,0),MATCH(C$1,'[1]SIB '!$I$5:$AF$5,0)),0)</f>
        <v>0</v>
      </c>
      <c r="D4" s="11">
        <f>IFERROR(INDEX('[1]SIB '!$I$8:$AF$71,MATCH($A4,'[1]SIB '!$B$8:$B$71,0),MATCH(D$1,'[1]SIB '!$I$5:$AF$5,0)),0)</f>
        <v>9058</v>
      </c>
      <c r="E4" s="11">
        <f>IFERROR(INDEX('[1]SIB '!$I$8:$AF$71,MATCH($A4,'[1]SIB '!$B$8:$B$71,0),MATCH(E$1,'[1]SIB '!$I$5:$AF$5,0)),0)</f>
        <v>25473</v>
      </c>
      <c r="F4" s="11">
        <f>IFERROR(INDEX('[1]SIB '!$I$8:$AF$71,MATCH($A4,'[1]SIB '!$B$8:$B$71,0),MATCH(F$1,'[1]SIB '!$I$5:$AF$5,0)),0)</f>
        <v>0</v>
      </c>
      <c r="G4" s="11">
        <f>IFERROR(INDEX('[1]SIB '!$I$8:$AF$71,MATCH($A4,'[1]SIB '!$B$8:$B$71,0),MATCH(G$1,'[1]SIB '!$I$5:$AF$5,0)),0)</f>
        <v>0</v>
      </c>
      <c r="H4" s="11">
        <f>IFERROR(INDEX('[1]SIB '!$I$8:$AF$71,MATCH($A4,'[1]SIB '!$B$8:$B$71,0),MATCH(H$1,'[1]SIB '!$I$5:$AF$5,0)),0)</f>
        <v>0</v>
      </c>
      <c r="I4" s="11">
        <f>IFERROR(INDEX('[1]SIB '!$I$8:$AF$71,MATCH($A4,'[1]SIB '!$B$8:$B$71,0),MATCH(I$1,'[1]SIB '!$I$5:$AF$5,0)),0)</f>
        <v>0</v>
      </c>
      <c r="J4" s="11">
        <f>IFERROR(INDEX('[1]SIB '!$I$8:$AF$71,MATCH($A4,'[1]SIB '!$B$8:$B$71,0),MATCH(J$1,'[1]SIB '!$I$5:$AF$5,0)),0)</f>
        <v>0</v>
      </c>
      <c r="K4" s="11">
        <f>IFERROR(INDEX('[1]SIB '!$I$8:$AF$71,MATCH($A4,'[1]SIB '!$B$8:$B$71,0),MATCH(K$1,'[1]SIB '!$I$5:$AF$5,0)),0)</f>
        <v>0</v>
      </c>
      <c r="L4" s="11">
        <f>IFERROR(INDEX('[1]SIB '!$I$8:$AF$71,MATCH($A4,'[1]SIB '!$B$8:$B$71,0),MATCH(L$1,'[1]SIB '!$I$5:$AF$5,0)),0)</f>
        <v>0</v>
      </c>
      <c r="M4" s="11">
        <f>IFERROR(INDEX('[1]SIB '!$I$8:$AF$71,MATCH($A4,'[1]SIB '!$B$8:$B$71,0),MATCH(M$1,'[1]SIB '!$I$5:$AF$5,0)),0)</f>
        <v>0</v>
      </c>
      <c r="N4" s="11">
        <f>IFERROR(INDEX('[1]SIB '!$I$8:$AF$71,MATCH($A4,'[1]SIB '!$B$8:$B$71,0),MATCH(N$1,'[1]SIB '!$I$5:$AF$5,0)),0)</f>
        <v>0</v>
      </c>
    </row>
    <row r="5" spans="1:17" x14ac:dyDescent="0.25">
      <c r="A5">
        <v>4006</v>
      </c>
      <c r="B5" t="str">
        <f>VLOOKUP(A5,Matrice!$A$1:$B$55,2,FALSE)</f>
        <v>BANQUE TARNEAUD</v>
      </c>
      <c r="C5" s="11">
        <f>IFERROR(INDEX('[1]SIB '!$I$8:$AF$71,MATCH($A5,'[1]SIB '!$B$8:$B$71,0),MATCH(C$1,'[1]SIB '!$I$5:$AF$5,0)),0)</f>
        <v>0</v>
      </c>
      <c r="D5" s="11">
        <f>IFERROR(INDEX('[1]SIB '!$I$8:$AF$71,MATCH($A5,'[1]SIB '!$B$8:$B$71,0),MATCH(D$1,'[1]SIB '!$I$5:$AF$5,0)),0)</f>
        <v>131184</v>
      </c>
      <c r="E5" s="11">
        <f>IFERROR(INDEX('[1]SIB '!$I$8:$AF$71,MATCH($A5,'[1]SIB '!$B$8:$B$71,0),MATCH(E$1,'[1]SIB '!$I$5:$AF$5,0)),0)</f>
        <v>0</v>
      </c>
      <c r="F5" s="11">
        <f>IFERROR(INDEX('[1]SIB '!$I$8:$AF$71,MATCH($A5,'[1]SIB '!$B$8:$B$71,0),MATCH(F$1,'[1]SIB '!$I$5:$AF$5,0)),0)</f>
        <v>98719.71</v>
      </c>
      <c r="G5" s="11">
        <f>IFERROR(INDEX('[1]SIB '!$I$8:$AF$71,MATCH($A5,'[1]SIB '!$B$8:$B$71,0),MATCH(G$1,'[1]SIB '!$I$5:$AF$5,0)),0)</f>
        <v>153528</v>
      </c>
      <c r="H5" s="11">
        <f>IFERROR(INDEX('[1]SIB '!$I$8:$AF$71,MATCH($A5,'[1]SIB '!$B$8:$B$71,0),MATCH(H$1,'[1]SIB '!$I$5:$AF$5,0)),0)</f>
        <v>100673</v>
      </c>
      <c r="I5" s="11">
        <f>IFERROR(INDEX('[1]SIB '!$I$8:$AF$71,MATCH($A5,'[1]SIB '!$B$8:$B$71,0),MATCH(I$1,'[1]SIB '!$I$5:$AF$5,0)),0)</f>
        <v>0</v>
      </c>
      <c r="J5" s="11">
        <f>IFERROR(INDEX('[1]SIB '!$I$8:$AF$71,MATCH($A5,'[1]SIB '!$B$8:$B$71,0),MATCH(J$1,'[1]SIB '!$I$5:$AF$5,0)),0)</f>
        <v>0</v>
      </c>
      <c r="K5" s="11">
        <f>IFERROR(INDEX('[1]SIB '!$I$8:$AF$71,MATCH($A5,'[1]SIB '!$B$8:$B$71,0),MATCH(K$1,'[1]SIB '!$I$5:$AF$5,0)),0)</f>
        <v>0</v>
      </c>
      <c r="L5" s="11">
        <f>IFERROR(INDEX('[1]SIB '!$I$8:$AF$71,MATCH($A5,'[1]SIB '!$B$8:$B$71,0),MATCH(L$1,'[1]SIB '!$I$5:$AF$5,0)),0)</f>
        <v>0</v>
      </c>
      <c r="M5" s="11">
        <f>IFERROR(INDEX('[1]SIB '!$I$8:$AF$71,MATCH($A5,'[1]SIB '!$B$8:$B$71,0),MATCH(M$1,'[1]SIB '!$I$5:$AF$5,0)),0)</f>
        <v>0</v>
      </c>
      <c r="N5" s="11">
        <f>IFERROR(INDEX('[1]SIB '!$I$8:$AF$71,MATCH($A5,'[1]SIB '!$B$8:$B$71,0),MATCH(N$1,'[1]SIB '!$I$5:$AF$5,0)),0)</f>
        <v>0</v>
      </c>
    </row>
    <row r="6" spans="1:17" x14ac:dyDescent="0.25">
      <c r="A6">
        <v>4004</v>
      </c>
      <c r="B6" t="str">
        <f>VLOOKUP(A6,Matrice!$A$1:$B$55,2,FALSE)</f>
        <v>BNP</v>
      </c>
      <c r="C6" s="11">
        <f>IFERROR(INDEX('[1]SIB '!$I$8:$AF$71,MATCH($A6,'[1]SIB '!$B$8:$B$71,0),MATCH(C$1,'[1]SIB '!$I$5:$AF$5,0)),0)</f>
        <v>4600</v>
      </c>
      <c r="D6" s="11">
        <f>IFERROR(INDEX('[1]SIB '!$I$8:$AF$71,MATCH($A6,'[1]SIB '!$B$8:$B$71,0),MATCH(D$1,'[1]SIB '!$I$5:$AF$5,0)),0)</f>
        <v>0</v>
      </c>
      <c r="E6" s="11">
        <f>IFERROR(INDEX('[1]SIB '!$I$8:$AF$71,MATCH($A6,'[1]SIB '!$B$8:$B$71,0),MATCH(E$1,'[1]SIB '!$I$5:$AF$5,0)),0)</f>
        <v>0</v>
      </c>
      <c r="F6" s="11">
        <f>IFERROR(INDEX('[1]SIB '!$I$8:$AF$71,MATCH($A6,'[1]SIB '!$B$8:$B$71,0),MATCH(F$1,'[1]SIB '!$I$5:$AF$5,0)),0)</f>
        <v>0</v>
      </c>
      <c r="G6" s="11">
        <f>IFERROR(INDEX('[1]SIB '!$I$8:$AF$71,MATCH($A6,'[1]SIB '!$B$8:$B$71,0),MATCH(G$1,'[1]SIB '!$I$5:$AF$5,0)),0)</f>
        <v>897</v>
      </c>
      <c r="H6" s="11">
        <f>IFERROR(INDEX('[1]SIB '!$I$8:$AF$71,MATCH($A6,'[1]SIB '!$B$8:$B$71,0),MATCH(H$1,'[1]SIB '!$I$5:$AF$5,0)),0)</f>
        <v>450</v>
      </c>
      <c r="I6" s="11">
        <f>IFERROR(INDEX('[1]SIB '!$I$8:$AF$71,MATCH($A6,'[1]SIB '!$B$8:$B$71,0),MATCH(I$1,'[1]SIB '!$I$5:$AF$5,0)),0)</f>
        <v>0</v>
      </c>
      <c r="J6" s="11">
        <f>IFERROR(INDEX('[1]SIB '!$I$8:$AF$71,MATCH($A6,'[1]SIB '!$B$8:$B$71,0),MATCH(J$1,'[1]SIB '!$I$5:$AF$5,0)),0)</f>
        <v>0</v>
      </c>
      <c r="K6" s="11">
        <f>IFERROR(INDEX('[1]SIB '!$I$8:$AF$71,MATCH($A6,'[1]SIB '!$B$8:$B$71,0),MATCH(K$1,'[1]SIB '!$I$5:$AF$5,0)),0)</f>
        <v>0</v>
      </c>
      <c r="L6" s="11">
        <f>IFERROR(INDEX('[1]SIB '!$I$8:$AF$71,MATCH($A6,'[1]SIB '!$B$8:$B$71,0),MATCH(L$1,'[1]SIB '!$I$5:$AF$5,0)),0)</f>
        <v>0</v>
      </c>
      <c r="M6" s="11">
        <f>IFERROR(INDEX('[1]SIB '!$I$8:$AF$71,MATCH($A6,'[1]SIB '!$B$8:$B$71,0),MATCH(M$1,'[1]SIB '!$I$5:$AF$5,0)),0)</f>
        <v>0</v>
      </c>
      <c r="N6" s="11">
        <f>IFERROR(INDEX('[1]SIB '!$I$8:$AF$71,MATCH($A6,'[1]SIB '!$B$8:$B$71,0),MATCH(N$1,'[1]SIB '!$I$5:$AF$5,0)),0)</f>
        <v>0</v>
      </c>
    </row>
    <row r="7" spans="1:17" x14ac:dyDescent="0.25">
      <c r="A7">
        <v>459</v>
      </c>
      <c r="B7" t="str">
        <f>VLOOKUP(A7,Matrice!$A$1:$B$55,2,FALSE)</f>
        <v>BNP Banque de Bretagne</v>
      </c>
      <c r="C7" s="11">
        <f>IFERROR(INDEX('[1]SIB '!$I$8:$AF$71,MATCH($A7,'[1]SIB '!$B$8:$B$71,0),MATCH(C$1,'[1]SIB '!$I$5:$AF$5,0)),0)</f>
        <v>0</v>
      </c>
      <c r="D7" s="11">
        <f>IFERROR(INDEX('[1]SIB '!$I$8:$AF$71,MATCH($A7,'[1]SIB '!$B$8:$B$71,0),MATCH(D$1,'[1]SIB '!$I$5:$AF$5,0)),0)</f>
        <v>0</v>
      </c>
      <c r="E7" s="11">
        <f>IFERROR(INDEX('[1]SIB '!$I$8:$AF$71,MATCH($A7,'[1]SIB '!$B$8:$B$71,0),MATCH(E$1,'[1]SIB '!$I$5:$AF$5,0)),0)</f>
        <v>0</v>
      </c>
      <c r="F7" s="11">
        <f>IFERROR(INDEX('[1]SIB '!$I$8:$AF$71,MATCH($A7,'[1]SIB '!$B$8:$B$71,0),MATCH(F$1,'[1]SIB '!$I$5:$AF$5,0)),0)</f>
        <v>0</v>
      </c>
      <c r="G7" s="11">
        <f>IFERROR(INDEX('[1]SIB '!$I$8:$AF$71,MATCH($A7,'[1]SIB '!$B$8:$B$71,0),MATCH(G$1,'[1]SIB '!$I$5:$AF$5,0)),0)</f>
        <v>0</v>
      </c>
      <c r="H7" s="11">
        <f>IFERROR(INDEX('[1]SIB '!$I$8:$AF$71,MATCH($A7,'[1]SIB '!$B$8:$B$71,0),MATCH(H$1,'[1]SIB '!$I$5:$AF$5,0)),0)</f>
        <v>0</v>
      </c>
      <c r="I7" s="11">
        <f>IFERROR(INDEX('[1]SIB '!$I$8:$AF$71,MATCH($A7,'[1]SIB '!$B$8:$B$71,0),MATCH(I$1,'[1]SIB '!$I$5:$AF$5,0)),0)</f>
        <v>0</v>
      </c>
      <c r="J7" s="11">
        <f>IFERROR(INDEX('[1]SIB '!$I$8:$AF$71,MATCH($A7,'[1]SIB '!$B$8:$B$71,0),MATCH(J$1,'[1]SIB '!$I$5:$AF$5,0)),0)</f>
        <v>0</v>
      </c>
      <c r="K7" s="11">
        <f>IFERROR(INDEX('[1]SIB '!$I$8:$AF$71,MATCH($A7,'[1]SIB '!$B$8:$B$71,0),MATCH(K$1,'[1]SIB '!$I$5:$AF$5,0)),0)</f>
        <v>0</v>
      </c>
      <c r="L7" s="11">
        <f>IFERROR(INDEX('[1]SIB '!$I$8:$AF$71,MATCH($A7,'[1]SIB '!$B$8:$B$71,0),MATCH(L$1,'[1]SIB '!$I$5:$AF$5,0)),0)</f>
        <v>0</v>
      </c>
      <c r="M7" s="11">
        <f>IFERROR(INDEX('[1]SIB '!$I$8:$AF$71,MATCH($A7,'[1]SIB '!$B$8:$B$71,0),MATCH(M$1,'[1]SIB '!$I$5:$AF$5,0)),0)</f>
        <v>0</v>
      </c>
      <c r="N7" s="11">
        <f>IFERROR(INDEX('[1]SIB '!$I$8:$AF$71,MATCH($A7,'[1]SIB '!$B$8:$B$71,0),MATCH(N$1,'[1]SIB '!$I$5:$AF$5,0)),0)</f>
        <v>0</v>
      </c>
    </row>
    <row r="8" spans="1:17" x14ac:dyDescent="0.25">
      <c r="A8">
        <v>477</v>
      </c>
      <c r="B8" t="str">
        <f>VLOOKUP(A8,Matrice!$A$1:$B$55,2,FALSE)</f>
        <v>BOUYGUES</v>
      </c>
      <c r="C8" s="11">
        <f>IFERROR(INDEX('[1]SIB '!$I$8:$AF$71,MATCH($A8,'[1]SIB '!$B$8:$B$71,0),MATCH(C$1,'[1]SIB '!$I$5:$AF$5,0)),0)</f>
        <v>0</v>
      </c>
      <c r="D8" s="11">
        <f>IFERROR(INDEX('[1]SIB '!$I$8:$AF$71,MATCH($A8,'[1]SIB '!$B$8:$B$71,0),MATCH(D$1,'[1]SIB '!$I$5:$AF$5,0)),0)</f>
        <v>0</v>
      </c>
      <c r="E8" s="11">
        <f>IFERROR(INDEX('[1]SIB '!$I$8:$AF$71,MATCH($A8,'[1]SIB '!$B$8:$B$71,0),MATCH(E$1,'[1]SIB '!$I$5:$AF$5,0)),0)</f>
        <v>53870</v>
      </c>
      <c r="F8" s="11">
        <f>IFERROR(INDEX('[1]SIB '!$I$8:$AF$71,MATCH($A8,'[1]SIB '!$B$8:$B$71,0),MATCH(F$1,'[1]SIB '!$I$5:$AF$5,0)),0)</f>
        <v>0</v>
      </c>
      <c r="G8" s="11">
        <f>IFERROR(INDEX('[1]SIB '!$I$8:$AF$71,MATCH($A8,'[1]SIB '!$B$8:$B$71,0),MATCH(G$1,'[1]SIB '!$I$5:$AF$5,0)),0)</f>
        <v>10892</v>
      </c>
      <c r="H8" s="11">
        <f>IFERROR(INDEX('[1]SIB '!$I$8:$AF$71,MATCH($A8,'[1]SIB '!$B$8:$B$71,0),MATCH(H$1,'[1]SIB '!$I$5:$AF$5,0)),0)</f>
        <v>33880</v>
      </c>
      <c r="I8" s="11">
        <f>IFERROR(INDEX('[1]SIB '!$I$8:$AF$71,MATCH($A8,'[1]SIB '!$B$8:$B$71,0),MATCH(I$1,'[1]SIB '!$I$5:$AF$5,0)),0)</f>
        <v>0</v>
      </c>
      <c r="J8" s="11">
        <f>IFERROR(INDEX('[1]SIB '!$I$8:$AF$71,MATCH($A8,'[1]SIB '!$B$8:$B$71,0),MATCH(J$1,'[1]SIB '!$I$5:$AF$5,0)),0)</f>
        <v>0</v>
      </c>
      <c r="K8" s="11">
        <f>IFERROR(INDEX('[1]SIB '!$I$8:$AF$71,MATCH($A8,'[1]SIB '!$B$8:$B$71,0),MATCH(K$1,'[1]SIB '!$I$5:$AF$5,0)),0)</f>
        <v>0</v>
      </c>
      <c r="L8" s="11">
        <f>IFERROR(INDEX('[1]SIB '!$I$8:$AF$71,MATCH($A8,'[1]SIB '!$B$8:$B$71,0),MATCH(L$1,'[1]SIB '!$I$5:$AF$5,0)),0)</f>
        <v>0</v>
      </c>
      <c r="M8" s="11">
        <f>IFERROR(INDEX('[1]SIB '!$I$8:$AF$71,MATCH($A8,'[1]SIB '!$B$8:$B$71,0),MATCH(M$1,'[1]SIB '!$I$5:$AF$5,0)),0)</f>
        <v>0</v>
      </c>
      <c r="N8" s="11">
        <f>IFERROR(INDEX('[1]SIB '!$I$8:$AF$71,MATCH($A8,'[1]SIB '!$B$8:$B$71,0),MATCH(N$1,'[1]SIB '!$I$5:$AF$5,0)),0)</f>
        <v>0</v>
      </c>
    </row>
    <row r="9" spans="1:17" x14ac:dyDescent="0.25">
      <c r="A9">
        <v>486</v>
      </c>
      <c r="B9" t="str">
        <f>VLOOKUP(A9,Matrice!$A$1:$B$55,2,FALSE)</f>
        <v>BPA ATLANTIQUE</v>
      </c>
      <c r="C9" s="11">
        <f>IFERROR(INDEX('[1]SIB '!$I$8:$AF$71,MATCH($A9,'[1]SIB '!$B$8:$B$71,0),MATCH(C$1,'[1]SIB '!$I$5:$AF$5,0)),0)</f>
        <v>0</v>
      </c>
      <c r="D9" s="11">
        <f>IFERROR(INDEX('[1]SIB '!$I$8:$AF$71,MATCH($A9,'[1]SIB '!$B$8:$B$71,0),MATCH(D$1,'[1]SIB '!$I$5:$AF$5,0)),0)</f>
        <v>3200</v>
      </c>
      <c r="E9" s="11">
        <f>IFERROR(INDEX('[1]SIB '!$I$8:$AF$71,MATCH($A9,'[1]SIB '!$B$8:$B$71,0),MATCH(E$1,'[1]SIB '!$I$5:$AF$5,0)),0)</f>
        <v>1600</v>
      </c>
      <c r="F9" s="11">
        <f>IFERROR(INDEX('[1]SIB '!$I$8:$AF$71,MATCH($A9,'[1]SIB '!$B$8:$B$71,0),MATCH(F$1,'[1]SIB '!$I$5:$AF$5,0)),0)</f>
        <v>0</v>
      </c>
      <c r="G9" s="11">
        <f>IFERROR(INDEX('[1]SIB '!$I$8:$AF$71,MATCH($A9,'[1]SIB '!$B$8:$B$71,0),MATCH(G$1,'[1]SIB '!$I$5:$AF$5,0)),0)</f>
        <v>7043</v>
      </c>
      <c r="H9" s="11">
        <f>IFERROR(INDEX('[1]SIB '!$I$8:$AF$71,MATCH($A9,'[1]SIB '!$B$8:$B$71,0),MATCH(H$1,'[1]SIB '!$I$5:$AF$5,0)),0)</f>
        <v>3994</v>
      </c>
      <c r="I9" s="11">
        <f>IFERROR(INDEX('[1]SIB '!$I$8:$AF$71,MATCH($A9,'[1]SIB '!$B$8:$B$71,0),MATCH(I$1,'[1]SIB '!$I$5:$AF$5,0)),0)</f>
        <v>0</v>
      </c>
      <c r="J9" s="11">
        <f>IFERROR(INDEX('[1]SIB '!$I$8:$AF$71,MATCH($A9,'[1]SIB '!$B$8:$B$71,0),MATCH(J$1,'[1]SIB '!$I$5:$AF$5,0)),0)</f>
        <v>0</v>
      </c>
      <c r="K9" s="11">
        <f>IFERROR(INDEX('[1]SIB '!$I$8:$AF$71,MATCH($A9,'[1]SIB '!$B$8:$B$71,0),MATCH(K$1,'[1]SIB '!$I$5:$AF$5,0)),0)</f>
        <v>0</v>
      </c>
      <c r="L9" s="11">
        <f>IFERROR(INDEX('[1]SIB '!$I$8:$AF$71,MATCH($A9,'[1]SIB '!$B$8:$B$71,0),MATCH(L$1,'[1]SIB '!$I$5:$AF$5,0)),0)</f>
        <v>0</v>
      </c>
      <c r="M9" s="11">
        <f>IFERROR(INDEX('[1]SIB '!$I$8:$AF$71,MATCH($A9,'[1]SIB '!$B$8:$B$71,0),MATCH(M$1,'[1]SIB '!$I$5:$AF$5,0)),0)</f>
        <v>0</v>
      </c>
      <c r="N9" s="11">
        <f>IFERROR(INDEX('[1]SIB '!$I$8:$AF$71,MATCH($A9,'[1]SIB '!$B$8:$B$71,0),MATCH(N$1,'[1]SIB '!$I$5:$AF$5,0)),0)</f>
        <v>0</v>
      </c>
    </row>
    <row r="10" spans="1:17" x14ac:dyDescent="0.25">
      <c r="A10">
        <v>272</v>
      </c>
      <c r="B10" t="e">
        <f>VLOOKUP(A10,Matrice!$A$1:$B$55,2,FALSE)</f>
        <v>#N/A</v>
      </c>
      <c r="C10" s="11">
        <f>IFERROR(INDEX('[1]SIB '!$I$8:$AF$71,MATCH($A10,'[1]SIB '!$B$8:$B$71,0),MATCH(C$1,'[1]SIB '!$I$5:$AF$5,0)),0)</f>
        <v>0</v>
      </c>
      <c r="D10" s="11">
        <f>IFERROR(INDEX('[1]SIB '!$I$8:$AF$71,MATCH($A10,'[1]SIB '!$B$8:$B$71,0),MATCH(D$1,'[1]SIB '!$I$5:$AF$5,0)),0)</f>
        <v>0</v>
      </c>
      <c r="E10" s="11">
        <f>IFERROR(INDEX('[1]SIB '!$I$8:$AF$71,MATCH($A10,'[1]SIB '!$B$8:$B$71,0),MATCH(E$1,'[1]SIB '!$I$5:$AF$5,0)),0)</f>
        <v>0</v>
      </c>
      <c r="F10" s="11">
        <f>IFERROR(INDEX('[1]SIB '!$I$8:$AF$71,MATCH($A10,'[1]SIB '!$B$8:$B$71,0),MATCH(F$1,'[1]SIB '!$I$5:$AF$5,0)),0)</f>
        <v>0</v>
      </c>
      <c r="G10" s="11">
        <f>IFERROR(INDEX('[1]SIB '!$I$8:$AF$71,MATCH($A10,'[1]SIB '!$B$8:$B$71,0),MATCH(G$1,'[1]SIB '!$I$5:$AF$5,0)),0)</f>
        <v>0</v>
      </c>
      <c r="H10" s="11">
        <f>IFERROR(INDEX('[1]SIB '!$I$8:$AF$71,MATCH($A10,'[1]SIB '!$B$8:$B$71,0),MATCH(H$1,'[1]SIB '!$I$5:$AF$5,0)),0)</f>
        <v>0</v>
      </c>
      <c r="I10" s="11">
        <f>IFERROR(INDEX('[1]SIB '!$I$8:$AF$71,MATCH($A10,'[1]SIB '!$B$8:$B$71,0),MATCH(I$1,'[1]SIB '!$I$5:$AF$5,0)),0)</f>
        <v>0</v>
      </c>
      <c r="J10" s="11">
        <f>IFERROR(INDEX('[1]SIB '!$I$8:$AF$71,MATCH($A10,'[1]SIB '!$B$8:$B$71,0),MATCH(J$1,'[1]SIB '!$I$5:$AF$5,0)),0)</f>
        <v>0</v>
      </c>
      <c r="K10" s="11">
        <f>IFERROR(INDEX('[1]SIB '!$I$8:$AF$71,MATCH($A10,'[1]SIB '!$B$8:$B$71,0),MATCH(K$1,'[1]SIB '!$I$5:$AF$5,0)),0)</f>
        <v>0</v>
      </c>
      <c r="L10" s="11">
        <f>IFERROR(INDEX('[1]SIB '!$I$8:$AF$71,MATCH($A10,'[1]SIB '!$B$8:$B$71,0),MATCH(L$1,'[1]SIB '!$I$5:$AF$5,0)),0)</f>
        <v>0</v>
      </c>
      <c r="M10" s="11">
        <f>IFERROR(INDEX('[1]SIB '!$I$8:$AF$71,MATCH($A10,'[1]SIB '!$B$8:$B$71,0),MATCH(M$1,'[1]SIB '!$I$5:$AF$5,0)),0)</f>
        <v>0</v>
      </c>
      <c r="N10" s="11">
        <f>IFERROR(INDEX('[1]SIB '!$I$8:$AF$71,MATCH($A10,'[1]SIB '!$B$8:$B$71,0),MATCH(N$1,'[1]SIB '!$I$5:$AF$5,0)),0)</f>
        <v>0</v>
      </c>
    </row>
    <row r="11" spans="1:17" x14ac:dyDescent="0.25">
      <c r="A11">
        <v>472</v>
      </c>
      <c r="B11" t="str">
        <f>VLOOKUP(A11,Matrice!$A$1:$B$55,2,FALSE)</f>
        <v>CARREFOUR</v>
      </c>
      <c r="C11" s="11">
        <f>IFERROR(INDEX('[1]SIB '!$I$8:$AF$71,MATCH($A11,'[1]SIB '!$B$8:$B$71,0),MATCH(C$1,'[1]SIB '!$I$5:$AF$5,0)),0)</f>
        <v>0</v>
      </c>
      <c r="D11" s="11">
        <f>IFERROR(INDEX('[1]SIB '!$I$8:$AF$71,MATCH($A11,'[1]SIB '!$B$8:$B$71,0),MATCH(D$1,'[1]SIB '!$I$5:$AF$5,0)),0)</f>
        <v>0</v>
      </c>
      <c r="E11" s="11">
        <f>IFERROR(INDEX('[1]SIB '!$I$8:$AF$71,MATCH($A11,'[1]SIB '!$B$8:$B$71,0),MATCH(E$1,'[1]SIB '!$I$5:$AF$5,0)),0)</f>
        <v>1050</v>
      </c>
      <c r="F11" s="11">
        <f>IFERROR(INDEX('[1]SIB '!$I$8:$AF$71,MATCH($A11,'[1]SIB '!$B$8:$B$71,0),MATCH(F$1,'[1]SIB '!$I$5:$AF$5,0)),0)</f>
        <v>0</v>
      </c>
      <c r="G11" s="11">
        <f>IFERROR(INDEX('[1]SIB '!$I$8:$AF$71,MATCH($A11,'[1]SIB '!$B$8:$B$71,0),MATCH(G$1,'[1]SIB '!$I$5:$AF$5,0)),0)</f>
        <v>0</v>
      </c>
      <c r="H11" s="11">
        <f>IFERROR(INDEX('[1]SIB '!$I$8:$AF$71,MATCH($A11,'[1]SIB '!$B$8:$B$71,0),MATCH(H$1,'[1]SIB '!$I$5:$AF$5,0)),0)</f>
        <v>0</v>
      </c>
      <c r="I11" s="11">
        <f>IFERROR(INDEX('[1]SIB '!$I$8:$AF$71,MATCH($A11,'[1]SIB '!$B$8:$B$71,0),MATCH(I$1,'[1]SIB '!$I$5:$AF$5,0)),0)</f>
        <v>0</v>
      </c>
      <c r="J11" s="11">
        <f>IFERROR(INDEX('[1]SIB '!$I$8:$AF$71,MATCH($A11,'[1]SIB '!$B$8:$B$71,0),MATCH(J$1,'[1]SIB '!$I$5:$AF$5,0)),0)</f>
        <v>0</v>
      </c>
      <c r="K11" s="11">
        <f>IFERROR(INDEX('[1]SIB '!$I$8:$AF$71,MATCH($A11,'[1]SIB '!$B$8:$B$71,0),MATCH(K$1,'[1]SIB '!$I$5:$AF$5,0)),0)</f>
        <v>0</v>
      </c>
      <c r="L11" s="11">
        <f>IFERROR(INDEX('[1]SIB '!$I$8:$AF$71,MATCH($A11,'[1]SIB '!$B$8:$B$71,0),MATCH(L$1,'[1]SIB '!$I$5:$AF$5,0)),0)</f>
        <v>0</v>
      </c>
      <c r="M11" s="11">
        <f>IFERROR(INDEX('[1]SIB '!$I$8:$AF$71,MATCH($A11,'[1]SIB '!$B$8:$B$71,0),MATCH(M$1,'[1]SIB '!$I$5:$AF$5,0)),0)</f>
        <v>0</v>
      </c>
      <c r="N11" s="11">
        <f>IFERROR(INDEX('[1]SIB '!$I$8:$AF$71,MATCH($A11,'[1]SIB '!$B$8:$B$71,0),MATCH(N$1,'[1]SIB '!$I$5:$AF$5,0)),0)</f>
        <v>0</v>
      </c>
    </row>
    <row r="12" spans="1:17" x14ac:dyDescent="0.25">
      <c r="A12">
        <v>435</v>
      </c>
      <c r="B12" t="str">
        <f>VLOOKUP(A12,Matrice!$A$1:$B$55,2,FALSE)</f>
        <v>CITROEN France</v>
      </c>
      <c r="C12" s="11">
        <f>IFERROR(INDEX('[1]SIB '!$I$8:$AF$71,MATCH($A12,'[1]SIB '!$B$8:$B$71,0),MATCH(C$1,'[1]SIB '!$I$5:$AF$5,0)),0)</f>
        <v>1716</v>
      </c>
      <c r="D12" s="11">
        <f>IFERROR(INDEX('[1]SIB '!$I$8:$AF$71,MATCH($A12,'[1]SIB '!$B$8:$B$71,0),MATCH(D$1,'[1]SIB '!$I$5:$AF$5,0)),0)</f>
        <v>0</v>
      </c>
      <c r="E12" s="11">
        <f>IFERROR(INDEX('[1]SIB '!$I$8:$AF$71,MATCH($A12,'[1]SIB '!$B$8:$B$71,0),MATCH(E$1,'[1]SIB '!$I$5:$AF$5,0)),0)</f>
        <v>4136</v>
      </c>
      <c r="F12" s="11">
        <f>IFERROR(INDEX('[1]SIB '!$I$8:$AF$71,MATCH($A12,'[1]SIB '!$B$8:$B$71,0),MATCH(F$1,'[1]SIB '!$I$5:$AF$5,0)),0)</f>
        <v>1892</v>
      </c>
      <c r="G12" s="11">
        <f>IFERROR(INDEX('[1]SIB '!$I$8:$AF$71,MATCH($A12,'[1]SIB '!$B$8:$B$71,0),MATCH(G$1,'[1]SIB '!$I$5:$AF$5,0)),0)</f>
        <v>660</v>
      </c>
      <c r="H12" s="11">
        <f>IFERROR(INDEX('[1]SIB '!$I$8:$AF$71,MATCH($A12,'[1]SIB '!$B$8:$B$71,0),MATCH(H$1,'[1]SIB '!$I$5:$AF$5,0)),0)</f>
        <v>0</v>
      </c>
      <c r="I12" s="11">
        <f>IFERROR(INDEX('[1]SIB '!$I$8:$AF$71,MATCH($A12,'[1]SIB '!$B$8:$B$71,0),MATCH(I$1,'[1]SIB '!$I$5:$AF$5,0)),0)</f>
        <v>0</v>
      </c>
      <c r="J12" s="11">
        <f>IFERROR(INDEX('[1]SIB '!$I$8:$AF$71,MATCH($A12,'[1]SIB '!$B$8:$B$71,0),MATCH(J$1,'[1]SIB '!$I$5:$AF$5,0)),0)</f>
        <v>0</v>
      </c>
      <c r="K12" s="11">
        <f>IFERROR(INDEX('[1]SIB '!$I$8:$AF$71,MATCH($A12,'[1]SIB '!$B$8:$B$71,0),MATCH(K$1,'[1]SIB '!$I$5:$AF$5,0)),0)</f>
        <v>0</v>
      </c>
      <c r="L12" s="11">
        <f>IFERROR(INDEX('[1]SIB '!$I$8:$AF$71,MATCH($A12,'[1]SIB '!$B$8:$B$71,0),MATCH(L$1,'[1]SIB '!$I$5:$AF$5,0)),0)</f>
        <v>0</v>
      </c>
      <c r="M12" s="11">
        <f>IFERROR(INDEX('[1]SIB '!$I$8:$AF$71,MATCH($A12,'[1]SIB '!$B$8:$B$71,0),MATCH(M$1,'[1]SIB '!$I$5:$AF$5,0)),0)</f>
        <v>0</v>
      </c>
      <c r="N12" s="11">
        <f>IFERROR(INDEX('[1]SIB '!$I$8:$AF$71,MATCH($A12,'[1]SIB '!$B$8:$B$71,0),MATCH(N$1,'[1]SIB '!$I$5:$AF$5,0)),0)</f>
        <v>0</v>
      </c>
    </row>
    <row r="13" spans="1:17" x14ac:dyDescent="0.25">
      <c r="A13">
        <v>432</v>
      </c>
      <c r="B13" t="str">
        <f>VLOOKUP(A13,Matrice!$A$1:$B$55,2,FALSE)</f>
        <v>CITROEN IVC</v>
      </c>
      <c r="C13" s="11">
        <f>IFERROR(INDEX('[1]SIB '!$I$8:$AF$71,MATCH($A13,'[1]SIB '!$B$8:$B$71,0),MATCH(C$1,'[1]SIB '!$I$5:$AF$5,0)),0)</f>
        <v>0</v>
      </c>
      <c r="D13" s="11">
        <f>IFERROR(INDEX('[1]SIB '!$I$8:$AF$71,MATCH($A13,'[1]SIB '!$B$8:$B$71,0),MATCH(D$1,'[1]SIB '!$I$5:$AF$5,0)),0)</f>
        <v>0</v>
      </c>
      <c r="E13" s="11">
        <f>IFERROR(INDEX('[1]SIB '!$I$8:$AF$71,MATCH($A13,'[1]SIB '!$B$8:$B$71,0),MATCH(E$1,'[1]SIB '!$I$5:$AF$5,0)),0)</f>
        <v>3171</v>
      </c>
      <c r="F13" s="11">
        <f>IFERROR(INDEX('[1]SIB '!$I$8:$AF$71,MATCH($A13,'[1]SIB '!$B$8:$B$71,0),MATCH(F$1,'[1]SIB '!$I$5:$AF$5,0)),0)</f>
        <v>1171</v>
      </c>
      <c r="G13" s="11">
        <f>IFERROR(INDEX('[1]SIB '!$I$8:$AF$71,MATCH($A13,'[1]SIB '!$B$8:$B$71,0),MATCH(G$1,'[1]SIB '!$I$5:$AF$5,0)),0)</f>
        <v>0</v>
      </c>
      <c r="H13" s="11">
        <f>IFERROR(INDEX('[1]SIB '!$I$8:$AF$71,MATCH($A13,'[1]SIB '!$B$8:$B$71,0),MATCH(H$1,'[1]SIB '!$I$5:$AF$5,0)),0)</f>
        <v>0</v>
      </c>
      <c r="I13" s="11">
        <f>IFERROR(INDEX('[1]SIB '!$I$8:$AF$71,MATCH($A13,'[1]SIB '!$B$8:$B$71,0),MATCH(I$1,'[1]SIB '!$I$5:$AF$5,0)),0)</f>
        <v>0</v>
      </c>
      <c r="J13" s="11">
        <f>IFERROR(INDEX('[1]SIB '!$I$8:$AF$71,MATCH($A13,'[1]SIB '!$B$8:$B$71,0),MATCH(J$1,'[1]SIB '!$I$5:$AF$5,0)),0)</f>
        <v>0</v>
      </c>
      <c r="K13" s="11">
        <f>IFERROR(INDEX('[1]SIB '!$I$8:$AF$71,MATCH($A13,'[1]SIB '!$B$8:$B$71,0),MATCH(K$1,'[1]SIB '!$I$5:$AF$5,0)),0)</f>
        <v>0</v>
      </c>
      <c r="L13" s="11">
        <f>IFERROR(INDEX('[1]SIB '!$I$8:$AF$71,MATCH($A13,'[1]SIB '!$B$8:$B$71,0),MATCH(L$1,'[1]SIB '!$I$5:$AF$5,0)),0)</f>
        <v>0</v>
      </c>
      <c r="M13" s="11">
        <f>IFERROR(INDEX('[1]SIB '!$I$8:$AF$71,MATCH($A13,'[1]SIB '!$B$8:$B$71,0),MATCH(M$1,'[1]SIB '!$I$5:$AF$5,0)),0)</f>
        <v>0</v>
      </c>
      <c r="N13" s="11">
        <f>IFERROR(INDEX('[1]SIB '!$I$8:$AF$71,MATCH($A13,'[1]SIB '!$B$8:$B$71,0),MATCH(N$1,'[1]SIB '!$I$5:$AF$5,0)),0)</f>
        <v>0</v>
      </c>
    </row>
    <row r="14" spans="1:17" x14ac:dyDescent="0.25">
      <c r="A14">
        <v>374</v>
      </c>
      <c r="B14" t="str">
        <f>VLOOKUP(A14,Matrice!$A$1:$B$55,2,FALSE)</f>
        <v>Contractant Général</v>
      </c>
      <c r="C14" s="11">
        <f>IFERROR(INDEX('[1]SIB '!$I$8:$AF$71,MATCH($A14,'[1]SIB '!$B$8:$B$71,0),MATCH(C$1,'[1]SIB '!$I$5:$AF$5,0)),0)</f>
        <v>0</v>
      </c>
      <c r="D14" s="11">
        <f>IFERROR(INDEX('[1]SIB '!$I$8:$AF$71,MATCH($A14,'[1]SIB '!$B$8:$B$71,0),MATCH(D$1,'[1]SIB '!$I$5:$AF$5,0)),0)</f>
        <v>0</v>
      </c>
      <c r="E14" s="11">
        <f>IFERROR(INDEX('[1]SIB '!$I$8:$AF$71,MATCH($A14,'[1]SIB '!$B$8:$B$71,0),MATCH(E$1,'[1]SIB '!$I$5:$AF$5,0)),0)</f>
        <v>8129.42</v>
      </c>
      <c r="F14" s="11">
        <f>IFERROR(INDEX('[1]SIB '!$I$8:$AF$71,MATCH($A14,'[1]SIB '!$B$8:$B$71,0),MATCH(F$1,'[1]SIB '!$I$5:$AF$5,0)),0)</f>
        <v>0</v>
      </c>
      <c r="G14" s="11">
        <f>IFERROR(INDEX('[1]SIB '!$I$8:$AF$71,MATCH($A14,'[1]SIB '!$B$8:$B$71,0),MATCH(G$1,'[1]SIB '!$I$5:$AF$5,0)),0)</f>
        <v>23773</v>
      </c>
      <c r="H14" s="11">
        <f>IFERROR(INDEX('[1]SIB '!$I$8:$AF$71,MATCH($A14,'[1]SIB '!$B$8:$B$71,0),MATCH(H$1,'[1]SIB '!$I$5:$AF$5,0)),0)</f>
        <v>0</v>
      </c>
      <c r="I14" s="11">
        <f>IFERROR(INDEX('[1]SIB '!$I$8:$AF$71,MATCH($A14,'[1]SIB '!$B$8:$B$71,0),MATCH(I$1,'[1]SIB '!$I$5:$AF$5,0)),0)</f>
        <v>0</v>
      </c>
      <c r="J14" s="11">
        <f>IFERROR(INDEX('[1]SIB '!$I$8:$AF$71,MATCH($A14,'[1]SIB '!$B$8:$B$71,0),MATCH(J$1,'[1]SIB '!$I$5:$AF$5,0)),0)</f>
        <v>0</v>
      </c>
      <c r="K14" s="11">
        <f>IFERROR(INDEX('[1]SIB '!$I$8:$AF$71,MATCH($A14,'[1]SIB '!$B$8:$B$71,0),MATCH(K$1,'[1]SIB '!$I$5:$AF$5,0)),0)</f>
        <v>0</v>
      </c>
      <c r="L14" s="11">
        <f>IFERROR(INDEX('[1]SIB '!$I$8:$AF$71,MATCH($A14,'[1]SIB '!$B$8:$B$71,0),MATCH(L$1,'[1]SIB '!$I$5:$AF$5,0)),0)</f>
        <v>0</v>
      </c>
      <c r="M14" s="11">
        <f>IFERROR(INDEX('[1]SIB '!$I$8:$AF$71,MATCH($A14,'[1]SIB '!$B$8:$B$71,0),MATCH(M$1,'[1]SIB '!$I$5:$AF$5,0)),0)</f>
        <v>0</v>
      </c>
      <c r="N14" s="11">
        <f>IFERROR(INDEX('[1]SIB '!$I$8:$AF$71,MATCH($A14,'[1]SIB '!$B$8:$B$71,0),MATCH(N$1,'[1]SIB '!$I$5:$AF$5,0)),0)</f>
        <v>0</v>
      </c>
    </row>
    <row r="15" spans="1:17" x14ac:dyDescent="0.25">
      <c r="A15">
        <v>4001</v>
      </c>
      <c r="B15" t="str">
        <f>VLOOKUP(A15,Matrice!$A$1:$B$55,2,FALSE)</f>
        <v>Ex erbat</v>
      </c>
      <c r="C15" s="11">
        <f>IFERROR(INDEX('[1]SIB '!$I$8:$AF$71,MATCH($A15,'[1]SIB '!$B$8:$B$71,0),MATCH(C$1,'[1]SIB '!$I$5:$AF$5,0)),0)</f>
        <v>0</v>
      </c>
      <c r="D15" s="11">
        <f>IFERROR(INDEX('[1]SIB '!$I$8:$AF$71,MATCH($A15,'[1]SIB '!$B$8:$B$71,0),MATCH(D$1,'[1]SIB '!$I$5:$AF$5,0)),0)</f>
        <v>0</v>
      </c>
      <c r="E15" s="11">
        <f>IFERROR(INDEX('[1]SIB '!$I$8:$AF$71,MATCH($A15,'[1]SIB '!$B$8:$B$71,0),MATCH(E$1,'[1]SIB '!$I$5:$AF$5,0)),0)</f>
        <v>0</v>
      </c>
      <c r="F15" s="11">
        <f>IFERROR(INDEX('[1]SIB '!$I$8:$AF$71,MATCH($A15,'[1]SIB '!$B$8:$B$71,0),MATCH(F$1,'[1]SIB '!$I$5:$AF$5,0)),0)</f>
        <v>0</v>
      </c>
      <c r="G15" s="11">
        <f>IFERROR(INDEX('[1]SIB '!$I$8:$AF$71,MATCH($A15,'[1]SIB '!$B$8:$B$71,0),MATCH(G$1,'[1]SIB '!$I$5:$AF$5,0)),0)</f>
        <v>0</v>
      </c>
      <c r="H15" s="11">
        <f>IFERROR(INDEX('[1]SIB '!$I$8:$AF$71,MATCH($A15,'[1]SIB '!$B$8:$B$71,0),MATCH(H$1,'[1]SIB '!$I$5:$AF$5,0)),0)</f>
        <v>0</v>
      </c>
      <c r="I15" s="11">
        <f>IFERROR(INDEX('[1]SIB '!$I$8:$AF$71,MATCH($A15,'[1]SIB '!$B$8:$B$71,0),MATCH(I$1,'[1]SIB '!$I$5:$AF$5,0)),0)</f>
        <v>0</v>
      </c>
      <c r="J15" s="11">
        <f>IFERROR(INDEX('[1]SIB '!$I$8:$AF$71,MATCH($A15,'[1]SIB '!$B$8:$B$71,0),MATCH(J$1,'[1]SIB '!$I$5:$AF$5,0)),0)</f>
        <v>0</v>
      </c>
      <c r="K15" s="11">
        <f>IFERROR(INDEX('[1]SIB '!$I$8:$AF$71,MATCH($A15,'[1]SIB '!$B$8:$B$71,0),MATCH(K$1,'[1]SIB '!$I$5:$AF$5,0)),0)</f>
        <v>0</v>
      </c>
      <c r="L15" s="11">
        <f>IFERROR(INDEX('[1]SIB '!$I$8:$AF$71,MATCH($A15,'[1]SIB '!$B$8:$B$71,0),MATCH(L$1,'[1]SIB '!$I$5:$AF$5,0)),0)</f>
        <v>0</v>
      </c>
      <c r="M15" s="11">
        <f>IFERROR(INDEX('[1]SIB '!$I$8:$AF$71,MATCH($A15,'[1]SIB '!$B$8:$B$71,0),MATCH(M$1,'[1]SIB '!$I$5:$AF$5,0)),0)</f>
        <v>0</v>
      </c>
      <c r="N15" s="11">
        <f>IFERROR(INDEX('[1]SIB '!$I$8:$AF$71,MATCH($A15,'[1]SIB '!$B$8:$B$71,0),MATCH(N$1,'[1]SIB '!$I$5:$AF$5,0)),0)</f>
        <v>0</v>
      </c>
    </row>
    <row r="16" spans="1:17" x14ac:dyDescent="0.25">
      <c r="A16">
        <v>417</v>
      </c>
      <c r="B16" t="str">
        <f>VLOOKUP(A16,Matrice!$A$1:$B$55,2,FALSE)</f>
        <v>Maintenance</v>
      </c>
      <c r="C16" s="11">
        <f>IFERROR(INDEX('[1]SIB '!$I$8:$AF$71,MATCH($A16,'[1]SIB '!$B$8:$B$71,0),MATCH(C$1,'[1]SIB '!$I$5:$AF$5,0)),0)</f>
        <v>0</v>
      </c>
      <c r="D16" s="11">
        <f>IFERROR(INDEX('[1]SIB '!$I$8:$AF$71,MATCH($A16,'[1]SIB '!$B$8:$B$71,0),MATCH(D$1,'[1]SIB '!$I$5:$AF$5,0)),0)</f>
        <v>11059</v>
      </c>
      <c r="E16" s="11">
        <f>IFERROR(INDEX('[1]SIB '!$I$8:$AF$71,MATCH($A16,'[1]SIB '!$B$8:$B$71,0),MATCH(E$1,'[1]SIB '!$I$5:$AF$5,0)),0)</f>
        <v>2392</v>
      </c>
      <c r="F16" s="11">
        <f>IFERROR(INDEX('[1]SIB '!$I$8:$AF$71,MATCH($A16,'[1]SIB '!$B$8:$B$71,0),MATCH(F$1,'[1]SIB '!$I$5:$AF$5,0)),0)</f>
        <v>0</v>
      </c>
      <c r="G16" s="11">
        <f>IFERROR(INDEX('[1]SIB '!$I$8:$AF$71,MATCH($A16,'[1]SIB '!$B$8:$B$71,0),MATCH(G$1,'[1]SIB '!$I$5:$AF$5,0)),0)</f>
        <v>22199</v>
      </c>
      <c r="H16" s="11">
        <f>IFERROR(INDEX('[1]SIB '!$I$8:$AF$71,MATCH($A16,'[1]SIB '!$B$8:$B$71,0),MATCH(H$1,'[1]SIB '!$I$5:$AF$5,0)),0)</f>
        <v>0</v>
      </c>
      <c r="I16" s="11">
        <f>IFERROR(INDEX('[1]SIB '!$I$8:$AF$71,MATCH($A16,'[1]SIB '!$B$8:$B$71,0),MATCH(I$1,'[1]SIB '!$I$5:$AF$5,0)),0)</f>
        <v>0</v>
      </c>
      <c r="J16" s="11">
        <f>IFERROR(INDEX('[1]SIB '!$I$8:$AF$71,MATCH($A16,'[1]SIB '!$B$8:$B$71,0),MATCH(J$1,'[1]SIB '!$I$5:$AF$5,0)),0)</f>
        <v>0</v>
      </c>
      <c r="K16" s="11">
        <f>IFERROR(INDEX('[1]SIB '!$I$8:$AF$71,MATCH($A16,'[1]SIB '!$B$8:$B$71,0),MATCH(K$1,'[1]SIB '!$I$5:$AF$5,0)),0)</f>
        <v>0</v>
      </c>
      <c r="L16" s="11">
        <f>IFERROR(INDEX('[1]SIB '!$I$8:$AF$71,MATCH($A16,'[1]SIB '!$B$8:$B$71,0),MATCH(L$1,'[1]SIB '!$I$5:$AF$5,0)),0)</f>
        <v>0</v>
      </c>
      <c r="M16" s="11">
        <f>IFERROR(INDEX('[1]SIB '!$I$8:$AF$71,MATCH($A16,'[1]SIB '!$B$8:$B$71,0),MATCH(M$1,'[1]SIB '!$I$5:$AF$5,0)),0)</f>
        <v>0</v>
      </c>
      <c r="N16" s="11">
        <f>IFERROR(INDEX('[1]SIB '!$I$8:$AF$71,MATCH($A16,'[1]SIB '!$B$8:$B$71,0),MATCH(N$1,'[1]SIB '!$I$5:$AF$5,0)),0)</f>
        <v>0</v>
      </c>
    </row>
    <row r="17" spans="1:14" x14ac:dyDescent="0.25">
      <c r="A17">
        <v>374</v>
      </c>
      <c r="B17" t="str">
        <f>VLOOKUP(A17,Matrice!$A$1:$B$55,2,FALSE)</f>
        <v>Contractant Général</v>
      </c>
      <c r="C17" s="11">
        <f>IFERROR(INDEX('[1]SIB '!$I$8:$AF$71,MATCH($A17,'[1]SIB '!$B$8:$B$71,0),MATCH(C$1,'[1]SIB '!$I$5:$AF$5,0)),0)</f>
        <v>0</v>
      </c>
      <c r="D17" s="11">
        <f>IFERROR(INDEX('[1]SIB '!$I$8:$AF$71,MATCH($A17,'[1]SIB '!$B$8:$B$71,0),MATCH(D$1,'[1]SIB '!$I$5:$AF$5,0)),0)</f>
        <v>0</v>
      </c>
      <c r="E17" s="11">
        <f>IFERROR(INDEX('[1]SIB '!$I$8:$AF$71,MATCH($A17,'[1]SIB '!$B$8:$B$71,0),MATCH(E$1,'[1]SIB '!$I$5:$AF$5,0)),0)</f>
        <v>8129.42</v>
      </c>
      <c r="F17" s="11">
        <f>IFERROR(INDEX('[1]SIB '!$I$8:$AF$71,MATCH($A17,'[1]SIB '!$B$8:$B$71,0),MATCH(F$1,'[1]SIB '!$I$5:$AF$5,0)),0)</f>
        <v>0</v>
      </c>
      <c r="G17" s="11">
        <f>IFERROR(INDEX('[1]SIB '!$I$8:$AF$71,MATCH($A17,'[1]SIB '!$B$8:$B$71,0),MATCH(G$1,'[1]SIB '!$I$5:$AF$5,0)),0)</f>
        <v>23773</v>
      </c>
      <c r="H17" s="11">
        <f>IFERROR(INDEX('[1]SIB '!$I$8:$AF$71,MATCH($A17,'[1]SIB '!$B$8:$B$71,0),MATCH(H$1,'[1]SIB '!$I$5:$AF$5,0)),0)</f>
        <v>0</v>
      </c>
      <c r="I17" s="11">
        <f>IFERROR(INDEX('[1]SIB '!$I$8:$AF$71,MATCH($A17,'[1]SIB '!$B$8:$B$71,0),MATCH(I$1,'[1]SIB '!$I$5:$AF$5,0)),0)</f>
        <v>0</v>
      </c>
      <c r="J17" s="11">
        <f>IFERROR(INDEX('[1]SIB '!$I$8:$AF$71,MATCH($A17,'[1]SIB '!$B$8:$B$71,0),MATCH(J$1,'[1]SIB '!$I$5:$AF$5,0)),0)</f>
        <v>0</v>
      </c>
      <c r="K17" s="11">
        <f>IFERROR(INDEX('[1]SIB '!$I$8:$AF$71,MATCH($A17,'[1]SIB '!$B$8:$B$71,0),MATCH(K$1,'[1]SIB '!$I$5:$AF$5,0)),0)</f>
        <v>0</v>
      </c>
      <c r="L17" s="11">
        <f>IFERROR(INDEX('[1]SIB '!$I$8:$AF$71,MATCH($A17,'[1]SIB '!$B$8:$B$71,0),MATCH(L$1,'[1]SIB '!$I$5:$AF$5,0)),0)</f>
        <v>0</v>
      </c>
      <c r="M17" s="11">
        <f>IFERROR(INDEX('[1]SIB '!$I$8:$AF$71,MATCH($A17,'[1]SIB '!$B$8:$B$71,0),MATCH(M$1,'[1]SIB '!$I$5:$AF$5,0)),0)</f>
        <v>0</v>
      </c>
      <c r="N17" s="11">
        <f>IFERROR(INDEX('[1]SIB '!$I$8:$AF$71,MATCH($A17,'[1]SIB '!$B$8:$B$71,0),MATCH(N$1,'[1]SIB '!$I$5:$AF$5,0)),0)</f>
        <v>0</v>
      </c>
    </row>
    <row r="18" spans="1:14" x14ac:dyDescent="0.25">
      <c r="A18">
        <v>462</v>
      </c>
      <c r="B18" t="str">
        <f>VLOOKUP(A18,Matrice!$A$1:$B$55,2,FALSE)</f>
        <v>ERAM</v>
      </c>
      <c r="C18" s="11">
        <f>IFERROR(INDEX('[1]SIB '!$I$8:$AF$71,MATCH($A18,'[1]SIB '!$B$8:$B$71,0),MATCH(C$1,'[1]SIB '!$I$5:$AF$5,0)),0)</f>
        <v>4535</v>
      </c>
      <c r="D18" s="11">
        <f>IFERROR(INDEX('[1]SIB '!$I$8:$AF$71,MATCH($A18,'[1]SIB '!$B$8:$B$71,0),MATCH(D$1,'[1]SIB '!$I$5:$AF$5,0)),0)</f>
        <v>4800</v>
      </c>
      <c r="E18" s="11">
        <f>IFERROR(INDEX('[1]SIB '!$I$8:$AF$71,MATCH($A18,'[1]SIB '!$B$8:$B$71,0),MATCH(E$1,'[1]SIB '!$I$5:$AF$5,0)),0)</f>
        <v>4798</v>
      </c>
      <c r="F18" s="11">
        <f>IFERROR(INDEX('[1]SIB '!$I$8:$AF$71,MATCH($A18,'[1]SIB '!$B$8:$B$71,0),MATCH(F$1,'[1]SIB '!$I$5:$AF$5,0)),0)</f>
        <v>0</v>
      </c>
      <c r="G18" s="11">
        <f>IFERROR(INDEX('[1]SIB '!$I$8:$AF$71,MATCH($A18,'[1]SIB '!$B$8:$B$71,0),MATCH(G$1,'[1]SIB '!$I$5:$AF$5,0)),0)</f>
        <v>0</v>
      </c>
      <c r="H18" s="11">
        <f>IFERROR(INDEX('[1]SIB '!$I$8:$AF$71,MATCH($A18,'[1]SIB '!$B$8:$B$71,0),MATCH(H$1,'[1]SIB '!$I$5:$AF$5,0)),0)</f>
        <v>15542</v>
      </c>
      <c r="I18" s="11">
        <f>IFERROR(INDEX('[1]SIB '!$I$8:$AF$71,MATCH($A18,'[1]SIB '!$B$8:$B$71,0),MATCH(I$1,'[1]SIB '!$I$5:$AF$5,0)),0)</f>
        <v>0</v>
      </c>
      <c r="J18" s="11">
        <f>IFERROR(INDEX('[1]SIB '!$I$8:$AF$71,MATCH($A18,'[1]SIB '!$B$8:$B$71,0),MATCH(J$1,'[1]SIB '!$I$5:$AF$5,0)),0)</f>
        <v>0</v>
      </c>
      <c r="K18" s="11">
        <f>IFERROR(INDEX('[1]SIB '!$I$8:$AF$71,MATCH($A18,'[1]SIB '!$B$8:$B$71,0),MATCH(K$1,'[1]SIB '!$I$5:$AF$5,0)),0)</f>
        <v>0</v>
      </c>
      <c r="L18" s="11">
        <f>IFERROR(INDEX('[1]SIB '!$I$8:$AF$71,MATCH($A18,'[1]SIB '!$B$8:$B$71,0),MATCH(L$1,'[1]SIB '!$I$5:$AF$5,0)),0)</f>
        <v>0</v>
      </c>
      <c r="M18" s="11">
        <f>IFERROR(INDEX('[1]SIB '!$I$8:$AF$71,MATCH($A18,'[1]SIB '!$B$8:$B$71,0),MATCH(M$1,'[1]SIB '!$I$5:$AF$5,0)),0)</f>
        <v>0</v>
      </c>
      <c r="N18" s="11">
        <f>IFERROR(INDEX('[1]SIB '!$I$8:$AF$71,MATCH($A18,'[1]SIB '!$B$8:$B$71,0),MATCH(N$1,'[1]SIB '!$I$5:$AF$5,0)),0)</f>
        <v>0</v>
      </c>
    </row>
    <row r="19" spans="1:14" x14ac:dyDescent="0.25">
      <c r="A19">
        <v>343</v>
      </c>
      <c r="B19" t="str">
        <f>VLOOKUP(A19,Matrice!$A$1:$B$55,2,FALSE)</f>
        <v>GROUPAMA</v>
      </c>
      <c r="C19" s="11">
        <f>IFERROR(INDEX('[1]SIB '!$I$8:$AF$71,MATCH($A19,'[1]SIB '!$B$8:$B$71,0),MATCH(C$1,'[1]SIB '!$I$5:$AF$5,0)),0)</f>
        <v>12960</v>
      </c>
      <c r="D19" s="11">
        <f>IFERROR(INDEX('[1]SIB '!$I$8:$AF$71,MATCH($A19,'[1]SIB '!$B$8:$B$71,0),MATCH(D$1,'[1]SIB '!$I$5:$AF$5,0)),0)</f>
        <v>12120</v>
      </c>
      <c r="E19" s="11">
        <f>IFERROR(INDEX('[1]SIB '!$I$8:$AF$71,MATCH($A19,'[1]SIB '!$B$8:$B$71,0),MATCH(E$1,'[1]SIB '!$I$5:$AF$5,0)),0)</f>
        <v>7488</v>
      </c>
      <c r="F19" s="11">
        <f>IFERROR(INDEX('[1]SIB '!$I$8:$AF$71,MATCH($A19,'[1]SIB '!$B$8:$B$71,0),MATCH(F$1,'[1]SIB '!$I$5:$AF$5,0)),0)</f>
        <v>2040</v>
      </c>
      <c r="G19" s="11">
        <f>IFERROR(INDEX('[1]SIB '!$I$8:$AF$71,MATCH($A19,'[1]SIB '!$B$8:$B$71,0),MATCH(G$1,'[1]SIB '!$I$5:$AF$5,0)),0)</f>
        <v>0</v>
      </c>
      <c r="H19" s="11">
        <f>IFERROR(INDEX('[1]SIB '!$I$8:$AF$71,MATCH($A19,'[1]SIB '!$B$8:$B$71,0),MATCH(H$1,'[1]SIB '!$I$5:$AF$5,0)),0)</f>
        <v>1020</v>
      </c>
      <c r="I19" s="11">
        <f>IFERROR(INDEX('[1]SIB '!$I$8:$AF$71,MATCH($A19,'[1]SIB '!$B$8:$B$71,0),MATCH(I$1,'[1]SIB '!$I$5:$AF$5,0)),0)</f>
        <v>0</v>
      </c>
      <c r="J19" s="11">
        <f>IFERROR(INDEX('[1]SIB '!$I$8:$AF$71,MATCH($A19,'[1]SIB '!$B$8:$B$71,0),MATCH(J$1,'[1]SIB '!$I$5:$AF$5,0)),0)</f>
        <v>0</v>
      </c>
      <c r="K19" s="11">
        <f>IFERROR(INDEX('[1]SIB '!$I$8:$AF$71,MATCH($A19,'[1]SIB '!$B$8:$B$71,0),MATCH(K$1,'[1]SIB '!$I$5:$AF$5,0)),0)</f>
        <v>0</v>
      </c>
      <c r="L19" s="11">
        <f>IFERROR(INDEX('[1]SIB '!$I$8:$AF$71,MATCH($A19,'[1]SIB '!$B$8:$B$71,0),MATCH(L$1,'[1]SIB '!$I$5:$AF$5,0)),0)</f>
        <v>0</v>
      </c>
      <c r="M19" s="11">
        <f>IFERROR(INDEX('[1]SIB '!$I$8:$AF$71,MATCH($A19,'[1]SIB '!$B$8:$B$71,0),MATCH(M$1,'[1]SIB '!$I$5:$AF$5,0)),0)</f>
        <v>0</v>
      </c>
      <c r="N19" s="11">
        <f>IFERROR(INDEX('[1]SIB '!$I$8:$AF$71,MATCH($A19,'[1]SIB '!$B$8:$B$71,0),MATCH(N$1,'[1]SIB '!$I$5:$AF$5,0)),0)</f>
        <v>0</v>
      </c>
    </row>
    <row r="20" spans="1:14" x14ac:dyDescent="0.25">
      <c r="A20">
        <v>449</v>
      </c>
      <c r="B20" t="str">
        <f>VLOOKUP(A20,Matrice!$A$1:$B$55,2,FALSE)</f>
        <v>HSBC</v>
      </c>
      <c r="C20" s="11">
        <f>IFERROR(INDEX('[1]SIB '!$I$8:$AF$71,MATCH($A20,'[1]SIB '!$B$8:$B$71,0),MATCH(C$1,'[1]SIB '!$I$5:$AF$5,0)),0)</f>
        <v>0</v>
      </c>
      <c r="D20" s="11">
        <f>IFERROR(INDEX('[1]SIB '!$I$8:$AF$71,MATCH($A20,'[1]SIB '!$B$8:$B$71,0),MATCH(D$1,'[1]SIB '!$I$5:$AF$5,0)),0)</f>
        <v>0</v>
      </c>
      <c r="E20" s="11">
        <f>IFERROR(INDEX('[1]SIB '!$I$8:$AF$71,MATCH($A20,'[1]SIB '!$B$8:$B$71,0),MATCH(E$1,'[1]SIB '!$I$5:$AF$5,0)),0)</f>
        <v>23530</v>
      </c>
      <c r="F20" s="11">
        <f>IFERROR(INDEX('[1]SIB '!$I$8:$AF$71,MATCH($A20,'[1]SIB '!$B$8:$B$71,0),MATCH(F$1,'[1]SIB '!$I$5:$AF$5,0)),0)</f>
        <v>0</v>
      </c>
      <c r="G20" s="11">
        <f>IFERROR(INDEX('[1]SIB '!$I$8:$AF$71,MATCH($A20,'[1]SIB '!$B$8:$B$71,0),MATCH(G$1,'[1]SIB '!$I$5:$AF$5,0)),0)</f>
        <v>0</v>
      </c>
      <c r="H20" s="11">
        <f>IFERROR(INDEX('[1]SIB '!$I$8:$AF$71,MATCH($A20,'[1]SIB '!$B$8:$B$71,0),MATCH(H$1,'[1]SIB '!$I$5:$AF$5,0)),0)</f>
        <v>0</v>
      </c>
      <c r="I20" s="11">
        <f>IFERROR(INDEX('[1]SIB '!$I$8:$AF$71,MATCH($A20,'[1]SIB '!$B$8:$B$71,0),MATCH(I$1,'[1]SIB '!$I$5:$AF$5,0)),0)</f>
        <v>0</v>
      </c>
      <c r="J20" s="11">
        <f>IFERROR(INDEX('[1]SIB '!$I$8:$AF$71,MATCH($A20,'[1]SIB '!$B$8:$B$71,0),MATCH(J$1,'[1]SIB '!$I$5:$AF$5,0)),0)</f>
        <v>0</v>
      </c>
      <c r="K20" s="11">
        <f>IFERROR(INDEX('[1]SIB '!$I$8:$AF$71,MATCH($A20,'[1]SIB '!$B$8:$B$71,0),MATCH(K$1,'[1]SIB '!$I$5:$AF$5,0)),0)</f>
        <v>0</v>
      </c>
      <c r="L20" s="11">
        <f>IFERROR(INDEX('[1]SIB '!$I$8:$AF$71,MATCH($A20,'[1]SIB '!$B$8:$B$71,0),MATCH(L$1,'[1]SIB '!$I$5:$AF$5,0)),0)</f>
        <v>0</v>
      </c>
      <c r="M20" s="11">
        <f>IFERROR(INDEX('[1]SIB '!$I$8:$AF$71,MATCH($A20,'[1]SIB '!$B$8:$B$71,0),MATCH(M$1,'[1]SIB '!$I$5:$AF$5,0)),0)</f>
        <v>0</v>
      </c>
      <c r="N20" s="11">
        <f>IFERROR(INDEX('[1]SIB '!$I$8:$AF$71,MATCH($A20,'[1]SIB '!$B$8:$B$71,0),MATCH(N$1,'[1]SIB '!$I$5:$AF$5,0)),0)</f>
        <v>0</v>
      </c>
    </row>
    <row r="21" spans="1:14" x14ac:dyDescent="0.25">
      <c r="A21">
        <v>469</v>
      </c>
      <c r="B21" t="str">
        <f>VLOOKUP(A21,Matrice!$A$1:$B$55,2,FALSE)</f>
        <v>NETTO</v>
      </c>
      <c r="C21" s="11">
        <f>IFERROR(INDEX('[1]SIB '!$I$8:$AF$71,MATCH($A21,'[1]SIB '!$B$8:$B$71,0),MATCH(C$1,'[1]SIB '!$I$5:$AF$5,0)),0)</f>
        <v>6250</v>
      </c>
      <c r="D21" s="11">
        <f>IFERROR(INDEX('[1]SIB '!$I$8:$AF$71,MATCH($A21,'[1]SIB '!$B$8:$B$71,0),MATCH(D$1,'[1]SIB '!$I$5:$AF$5,0)),0)</f>
        <v>0</v>
      </c>
      <c r="E21" s="11">
        <f>IFERROR(INDEX('[1]SIB '!$I$8:$AF$71,MATCH($A21,'[1]SIB '!$B$8:$B$71,0),MATCH(E$1,'[1]SIB '!$I$5:$AF$5,0)),0)</f>
        <v>0</v>
      </c>
      <c r="F21" s="11">
        <f>IFERROR(INDEX('[1]SIB '!$I$8:$AF$71,MATCH($A21,'[1]SIB '!$B$8:$B$71,0),MATCH(F$1,'[1]SIB '!$I$5:$AF$5,0)),0)</f>
        <v>1800</v>
      </c>
      <c r="G21" s="11">
        <f>IFERROR(INDEX('[1]SIB '!$I$8:$AF$71,MATCH($A21,'[1]SIB '!$B$8:$B$71,0),MATCH(G$1,'[1]SIB '!$I$5:$AF$5,0)),0)</f>
        <v>0</v>
      </c>
      <c r="H21" s="11">
        <f>IFERROR(INDEX('[1]SIB '!$I$8:$AF$71,MATCH($A21,'[1]SIB '!$B$8:$B$71,0),MATCH(H$1,'[1]SIB '!$I$5:$AF$5,0)),0)</f>
        <v>3950</v>
      </c>
      <c r="I21" s="11">
        <f>IFERROR(INDEX('[1]SIB '!$I$8:$AF$71,MATCH($A21,'[1]SIB '!$B$8:$B$71,0),MATCH(I$1,'[1]SIB '!$I$5:$AF$5,0)),0)</f>
        <v>0</v>
      </c>
      <c r="J21" s="11">
        <f>IFERROR(INDEX('[1]SIB '!$I$8:$AF$71,MATCH($A21,'[1]SIB '!$B$8:$B$71,0),MATCH(J$1,'[1]SIB '!$I$5:$AF$5,0)),0)</f>
        <v>0</v>
      </c>
      <c r="K21" s="11">
        <f>IFERROR(INDEX('[1]SIB '!$I$8:$AF$71,MATCH($A21,'[1]SIB '!$B$8:$B$71,0),MATCH(K$1,'[1]SIB '!$I$5:$AF$5,0)),0)</f>
        <v>0</v>
      </c>
      <c r="L21" s="11">
        <f>IFERROR(INDEX('[1]SIB '!$I$8:$AF$71,MATCH($A21,'[1]SIB '!$B$8:$B$71,0),MATCH(L$1,'[1]SIB '!$I$5:$AF$5,0)),0)</f>
        <v>0</v>
      </c>
      <c r="M21" s="11">
        <f>IFERROR(INDEX('[1]SIB '!$I$8:$AF$71,MATCH($A21,'[1]SIB '!$B$8:$B$71,0),MATCH(M$1,'[1]SIB '!$I$5:$AF$5,0)),0)</f>
        <v>0</v>
      </c>
      <c r="N21" s="11">
        <f>IFERROR(INDEX('[1]SIB '!$I$8:$AF$71,MATCH($A21,'[1]SIB '!$B$8:$B$71,0),MATCH(N$1,'[1]SIB '!$I$5:$AF$5,0)),0)</f>
        <v>0</v>
      </c>
    </row>
    <row r="22" spans="1:14" x14ac:dyDescent="0.25">
      <c r="A22">
        <v>485</v>
      </c>
      <c r="B22" t="str">
        <f>VLOOKUP(A22,Matrice!$A$1:$B$55,2,FALSE)</f>
        <v>ITM 2015</v>
      </c>
      <c r="C22" s="11">
        <f>IFERROR(INDEX('[1]SIB '!$I$8:$AF$71,MATCH($A22,'[1]SIB '!$B$8:$B$71,0),MATCH(C$1,'[1]SIB '!$I$5:$AF$5,0)),0)</f>
        <v>8250</v>
      </c>
      <c r="D22" s="11">
        <f>IFERROR(INDEX('[1]SIB '!$I$8:$AF$71,MATCH($A22,'[1]SIB '!$B$8:$B$71,0),MATCH(D$1,'[1]SIB '!$I$5:$AF$5,0)),0)</f>
        <v>19833</v>
      </c>
      <c r="E22" s="11">
        <f>IFERROR(INDEX('[1]SIB '!$I$8:$AF$71,MATCH($A22,'[1]SIB '!$B$8:$B$71,0),MATCH(E$1,'[1]SIB '!$I$5:$AF$5,0)),0)</f>
        <v>24083</v>
      </c>
      <c r="F22" s="11">
        <f>IFERROR(INDEX('[1]SIB '!$I$8:$AF$71,MATCH($A22,'[1]SIB '!$B$8:$B$71,0),MATCH(F$1,'[1]SIB '!$I$5:$AF$5,0)),0)</f>
        <v>11000</v>
      </c>
      <c r="G22" s="11">
        <f>IFERROR(INDEX('[1]SIB '!$I$8:$AF$71,MATCH($A22,'[1]SIB '!$B$8:$B$71,0),MATCH(G$1,'[1]SIB '!$I$5:$AF$5,0)),0)</f>
        <v>30800</v>
      </c>
      <c r="H22" s="11">
        <f>IFERROR(INDEX('[1]SIB '!$I$8:$AF$71,MATCH($A22,'[1]SIB '!$B$8:$B$71,0),MATCH(H$1,'[1]SIB '!$I$5:$AF$5,0)),0)</f>
        <v>5100</v>
      </c>
      <c r="I22" s="11">
        <f>IFERROR(INDEX('[1]SIB '!$I$8:$AF$71,MATCH($A22,'[1]SIB '!$B$8:$B$71,0),MATCH(I$1,'[1]SIB '!$I$5:$AF$5,0)),0)</f>
        <v>0</v>
      </c>
      <c r="J22" s="11">
        <f>IFERROR(INDEX('[1]SIB '!$I$8:$AF$71,MATCH($A22,'[1]SIB '!$B$8:$B$71,0),MATCH(J$1,'[1]SIB '!$I$5:$AF$5,0)),0)</f>
        <v>0</v>
      </c>
      <c r="K22" s="11">
        <f>IFERROR(INDEX('[1]SIB '!$I$8:$AF$71,MATCH($A22,'[1]SIB '!$B$8:$B$71,0),MATCH(K$1,'[1]SIB '!$I$5:$AF$5,0)),0)</f>
        <v>0</v>
      </c>
      <c r="L22" s="11">
        <f>IFERROR(INDEX('[1]SIB '!$I$8:$AF$71,MATCH($A22,'[1]SIB '!$B$8:$B$71,0),MATCH(L$1,'[1]SIB '!$I$5:$AF$5,0)),0)</f>
        <v>0</v>
      </c>
      <c r="M22" s="11">
        <f>IFERROR(INDEX('[1]SIB '!$I$8:$AF$71,MATCH($A22,'[1]SIB '!$B$8:$B$71,0),MATCH(M$1,'[1]SIB '!$I$5:$AF$5,0)),0)</f>
        <v>0</v>
      </c>
      <c r="N22" s="11">
        <f>IFERROR(INDEX('[1]SIB '!$I$8:$AF$71,MATCH($A22,'[1]SIB '!$B$8:$B$71,0),MATCH(N$1,'[1]SIB '!$I$5:$AF$5,0)),0)</f>
        <v>0</v>
      </c>
    </row>
    <row r="23" spans="1:14" x14ac:dyDescent="0.25">
      <c r="A23">
        <v>478</v>
      </c>
      <c r="B23" t="str">
        <f>VLOOKUP(A23,Matrice!$A$1:$B$55,2,FALSE)</f>
        <v>SG Convoyeurs</v>
      </c>
      <c r="C23" s="11">
        <f>IFERROR(INDEX('[1]SIB '!$I$8:$AF$71,MATCH($A23,'[1]SIB '!$B$8:$B$71,0),MATCH(C$1,'[1]SIB '!$I$5:$AF$5,0)),0)</f>
        <v>14950</v>
      </c>
      <c r="D23" s="11">
        <f>IFERROR(INDEX('[1]SIB '!$I$8:$AF$71,MATCH($A23,'[1]SIB '!$B$8:$B$71,0),MATCH(D$1,'[1]SIB '!$I$5:$AF$5,0)),0)</f>
        <v>15210</v>
      </c>
      <c r="E23" s="11">
        <f>IFERROR(INDEX('[1]SIB '!$I$8:$AF$71,MATCH($A23,'[1]SIB '!$B$8:$B$71,0),MATCH(E$1,'[1]SIB '!$I$5:$AF$5,0)),0)</f>
        <v>17550</v>
      </c>
      <c r="F23" s="11">
        <f>IFERROR(INDEX('[1]SIB '!$I$8:$AF$71,MATCH($A23,'[1]SIB '!$B$8:$B$71,0),MATCH(F$1,'[1]SIB '!$I$5:$AF$5,0)),0)</f>
        <v>55650</v>
      </c>
      <c r="G23" s="11">
        <f>IFERROR(INDEX('[1]SIB '!$I$8:$AF$71,MATCH($A23,'[1]SIB '!$B$8:$B$71,0),MATCH(G$1,'[1]SIB '!$I$5:$AF$5,0)),0)</f>
        <v>9390</v>
      </c>
      <c r="H23" s="11">
        <f>IFERROR(INDEX('[1]SIB '!$I$8:$AF$71,MATCH($A23,'[1]SIB '!$B$8:$B$71,0),MATCH(H$1,'[1]SIB '!$I$5:$AF$5,0)),0)</f>
        <v>10400</v>
      </c>
      <c r="I23" s="11">
        <f>IFERROR(INDEX('[1]SIB '!$I$8:$AF$71,MATCH($A23,'[1]SIB '!$B$8:$B$71,0),MATCH(I$1,'[1]SIB '!$I$5:$AF$5,0)),0)</f>
        <v>0</v>
      </c>
      <c r="J23" s="11">
        <f>IFERROR(INDEX('[1]SIB '!$I$8:$AF$71,MATCH($A23,'[1]SIB '!$B$8:$B$71,0),MATCH(J$1,'[1]SIB '!$I$5:$AF$5,0)),0)</f>
        <v>0</v>
      </c>
      <c r="K23" s="11">
        <f>IFERROR(INDEX('[1]SIB '!$I$8:$AF$71,MATCH($A23,'[1]SIB '!$B$8:$B$71,0),MATCH(K$1,'[1]SIB '!$I$5:$AF$5,0)),0)</f>
        <v>0</v>
      </c>
      <c r="L23" s="11">
        <f>IFERROR(INDEX('[1]SIB '!$I$8:$AF$71,MATCH($A23,'[1]SIB '!$B$8:$B$71,0),MATCH(L$1,'[1]SIB '!$I$5:$AF$5,0)),0)</f>
        <v>0</v>
      </c>
      <c r="M23" s="11">
        <f>IFERROR(INDEX('[1]SIB '!$I$8:$AF$71,MATCH($A23,'[1]SIB '!$B$8:$B$71,0),MATCH(M$1,'[1]SIB '!$I$5:$AF$5,0)),0)</f>
        <v>0</v>
      </c>
      <c r="N23" s="11">
        <f>IFERROR(INDEX('[1]SIB '!$I$8:$AF$71,MATCH($A23,'[1]SIB '!$B$8:$B$71,0),MATCH(N$1,'[1]SIB '!$I$5:$AF$5,0)),0)</f>
        <v>0</v>
      </c>
    </row>
    <row r="24" spans="1:14" x14ac:dyDescent="0.25">
      <c r="A24">
        <v>473</v>
      </c>
      <c r="B24" t="str">
        <f>VLOOKUP(A24,Matrice!$A$1:$B$55,2,FALSE)</f>
        <v>JENNYFER</v>
      </c>
      <c r="C24" s="11">
        <f>IFERROR(INDEX('[1]SIB '!$I$8:$AF$71,MATCH($A24,'[1]SIB '!$B$8:$B$71,0),MATCH(C$1,'[1]SIB '!$I$5:$AF$5,0)),0)</f>
        <v>0</v>
      </c>
      <c r="D24" s="11">
        <f>IFERROR(INDEX('[1]SIB '!$I$8:$AF$71,MATCH($A24,'[1]SIB '!$B$8:$B$71,0),MATCH(D$1,'[1]SIB '!$I$5:$AF$5,0)),0)</f>
        <v>0</v>
      </c>
      <c r="E24" s="11">
        <f>IFERROR(INDEX('[1]SIB '!$I$8:$AF$71,MATCH($A24,'[1]SIB '!$B$8:$B$71,0),MATCH(E$1,'[1]SIB '!$I$5:$AF$5,0)),0)</f>
        <v>0</v>
      </c>
      <c r="F24" s="11">
        <f>IFERROR(INDEX('[1]SIB '!$I$8:$AF$71,MATCH($A24,'[1]SIB '!$B$8:$B$71,0),MATCH(F$1,'[1]SIB '!$I$5:$AF$5,0)),0)</f>
        <v>0</v>
      </c>
      <c r="G24" s="11">
        <f>IFERROR(INDEX('[1]SIB '!$I$8:$AF$71,MATCH($A24,'[1]SIB '!$B$8:$B$71,0),MATCH(G$1,'[1]SIB '!$I$5:$AF$5,0)),0)</f>
        <v>0</v>
      </c>
      <c r="H24" s="11">
        <f>IFERROR(INDEX('[1]SIB '!$I$8:$AF$71,MATCH($A24,'[1]SIB '!$B$8:$B$71,0),MATCH(H$1,'[1]SIB '!$I$5:$AF$5,0)),0)</f>
        <v>0</v>
      </c>
      <c r="I24" s="11">
        <f>IFERROR(INDEX('[1]SIB '!$I$8:$AF$71,MATCH($A24,'[1]SIB '!$B$8:$B$71,0),MATCH(I$1,'[1]SIB '!$I$5:$AF$5,0)),0)</f>
        <v>0</v>
      </c>
      <c r="J24" s="11">
        <f>IFERROR(INDEX('[1]SIB '!$I$8:$AF$71,MATCH($A24,'[1]SIB '!$B$8:$B$71,0),MATCH(J$1,'[1]SIB '!$I$5:$AF$5,0)),0)</f>
        <v>0</v>
      </c>
      <c r="K24" s="11">
        <f>IFERROR(INDEX('[1]SIB '!$I$8:$AF$71,MATCH($A24,'[1]SIB '!$B$8:$B$71,0),MATCH(K$1,'[1]SIB '!$I$5:$AF$5,0)),0)</f>
        <v>0</v>
      </c>
      <c r="L24" s="11">
        <f>IFERROR(INDEX('[1]SIB '!$I$8:$AF$71,MATCH($A24,'[1]SIB '!$B$8:$B$71,0),MATCH(L$1,'[1]SIB '!$I$5:$AF$5,0)),0)</f>
        <v>0</v>
      </c>
      <c r="M24" s="11">
        <f>IFERROR(INDEX('[1]SIB '!$I$8:$AF$71,MATCH($A24,'[1]SIB '!$B$8:$B$71,0),MATCH(M$1,'[1]SIB '!$I$5:$AF$5,0)),0)</f>
        <v>0</v>
      </c>
      <c r="N24" s="11">
        <f>IFERROR(INDEX('[1]SIB '!$I$8:$AF$71,MATCH($A24,'[1]SIB '!$B$8:$B$71,0),MATCH(N$1,'[1]SIB '!$I$5:$AF$5,0)),0)</f>
        <v>0</v>
      </c>
    </row>
    <row r="25" spans="1:14" x14ac:dyDescent="0.25">
      <c r="A25">
        <v>401</v>
      </c>
      <c r="B25" t="str">
        <f>VLOOKUP(A25,Matrice!$A$1:$B$55,2,FALSE)</f>
        <v xml:space="preserve">MACIF </v>
      </c>
      <c r="C25" s="11">
        <f>IFERROR(INDEX('[1]SIB '!$I$8:$AF$71,MATCH($A25,'[1]SIB '!$B$8:$B$71,0),MATCH(C$1,'[1]SIB '!$I$5:$AF$5,0)),0)</f>
        <v>0</v>
      </c>
      <c r="D25" s="11">
        <f>IFERROR(INDEX('[1]SIB '!$I$8:$AF$71,MATCH($A25,'[1]SIB '!$B$8:$B$71,0),MATCH(D$1,'[1]SIB '!$I$5:$AF$5,0)),0)</f>
        <v>0</v>
      </c>
      <c r="E25" s="11">
        <f>IFERROR(INDEX('[1]SIB '!$I$8:$AF$71,MATCH($A25,'[1]SIB '!$B$8:$B$71,0),MATCH(E$1,'[1]SIB '!$I$5:$AF$5,0)),0)</f>
        <v>0</v>
      </c>
      <c r="F25" s="11">
        <f>IFERROR(INDEX('[1]SIB '!$I$8:$AF$71,MATCH($A25,'[1]SIB '!$B$8:$B$71,0),MATCH(F$1,'[1]SIB '!$I$5:$AF$5,0)),0)</f>
        <v>0</v>
      </c>
      <c r="G25" s="11">
        <f>IFERROR(INDEX('[1]SIB '!$I$8:$AF$71,MATCH($A25,'[1]SIB '!$B$8:$B$71,0),MATCH(G$1,'[1]SIB '!$I$5:$AF$5,0)),0)</f>
        <v>0</v>
      </c>
      <c r="H25" s="11">
        <f>IFERROR(INDEX('[1]SIB '!$I$8:$AF$71,MATCH($A25,'[1]SIB '!$B$8:$B$71,0),MATCH(H$1,'[1]SIB '!$I$5:$AF$5,0)),0)</f>
        <v>0</v>
      </c>
      <c r="I25" s="11">
        <f>IFERROR(INDEX('[1]SIB '!$I$8:$AF$71,MATCH($A25,'[1]SIB '!$B$8:$B$71,0),MATCH(I$1,'[1]SIB '!$I$5:$AF$5,0)),0)</f>
        <v>0</v>
      </c>
      <c r="J25" s="11">
        <f>IFERROR(INDEX('[1]SIB '!$I$8:$AF$71,MATCH($A25,'[1]SIB '!$B$8:$B$71,0),MATCH(J$1,'[1]SIB '!$I$5:$AF$5,0)),0)</f>
        <v>0</v>
      </c>
      <c r="K25" s="11">
        <f>IFERROR(INDEX('[1]SIB '!$I$8:$AF$71,MATCH($A25,'[1]SIB '!$B$8:$B$71,0),MATCH(K$1,'[1]SIB '!$I$5:$AF$5,0)),0)</f>
        <v>0</v>
      </c>
      <c r="L25" s="11">
        <f>IFERROR(INDEX('[1]SIB '!$I$8:$AF$71,MATCH($A25,'[1]SIB '!$B$8:$B$71,0),MATCH(L$1,'[1]SIB '!$I$5:$AF$5,0)),0)</f>
        <v>0</v>
      </c>
      <c r="M25" s="11">
        <f>IFERROR(INDEX('[1]SIB '!$I$8:$AF$71,MATCH($A25,'[1]SIB '!$B$8:$B$71,0),MATCH(M$1,'[1]SIB '!$I$5:$AF$5,0)),0)</f>
        <v>0</v>
      </c>
      <c r="N25" s="11">
        <f>IFERROR(INDEX('[1]SIB '!$I$8:$AF$71,MATCH($A25,'[1]SIB '!$B$8:$B$71,0),MATCH(N$1,'[1]SIB '!$I$5:$AF$5,0)),0)</f>
        <v>0</v>
      </c>
    </row>
    <row r="26" spans="1:14" x14ac:dyDescent="0.25">
      <c r="A26">
        <v>452</v>
      </c>
      <c r="B26" t="str">
        <f>VLOOKUP(A26,Matrice!$A$1:$B$55,2,FALSE)</f>
        <v xml:space="preserve">MACIF </v>
      </c>
      <c r="C26" s="11">
        <f>IFERROR(INDEX('[1]SIB '!$I$8:$AF$71,MATCH($A26,'[1]SIB '!$B$8:$B$71,0),MATCH(C$1,'[1]SIB '!$I$5:$AF$5,0)),0)</f>
        <v>0</v>
      </c>
      <c r="D26" s="11">
        <f>IFERROR(INDEX('[1]SIB '!$I$8:$AF$71,MATCH($A26,'[1]SIB '!$B$8:$B$71,0),MATCH(D$1,'[1]SIB '!$I$5:$AF$5,0)),0)</f>
        <v>0</v>
      </c>
      <c r="E26" s="11">
        <f>IFERROR(INDEX('[1]SIB '!$I$8:$AF$71,MATCH($A26,'[1]SIB '!$B$8:$B$71,0),MATCH(E$1,'[1]SIB '!$I$5:$AF$5,0)),0)</f>
        <v>0</v>
      </c>
      <c r="F26" s="11">
        <f>IFERROR(INDEX('[1]SIB '!$I$8:$AF$71,MATCH($A26,'[1]SIB '!$B$8:$B$71,0),MATCH(F$1,'[1]SIB '!$I$5:$AF$5,0)),0)</f>
        <v>0</v>
      </c>
      <c r="G26" s="11">
        <f>IFERROR(INDEX('[1]SIB '!$I$8:$AF$71,MATCH($A26,'[1]SIB '!$B$8:$B$71,0),MATCH(G$1,'[1]SIB '!$I$5:$AF$5,0)),0)</f>
        <v>0</v>
      </c>
      <c r="H26" s="11">
        <f>IFERROR(INDEX('[1]SIB '!$I$8:$AF$71,MATCH($A26,'[1]SIB '!$B$8:$B$71,0),MATCH(H$1,'[1]SIB '!$I$5:$AF$5,0)),0)</f>
        <v>0</v>
      </c>
      <c r="I26" s="11">
        <f>IFERROR(INDEX('[1]SIB '!$I$8:$AF$71,MATCH($A26,'[1]SIB '!$B$8:$B$71,0),MATCH(I$1,'[1]SIB '!$I$5:$AF$5,0)),0)</f>
        <v>0</v>
      </c>
      <c r="J26" s="11">
        <f>IFERROR(INDEX('[1]SIB '!$I$8:$AF$71,MATCH($A26,'[1]SIB '!$B$8:$B$71,0),MATCH(J$1,'[1]SIB '!$I$5:$AF$5,0)),0)</f>
        <v>0</v>
      </c>
      <c r="K26" s="11">
        <f>IFERROR(INDEX('[1]SIB '!$I$8:$AF$71,MATCH($A26,'[1]SIB '!$B$8:$B$71,0),MATCH(K$1,'[1]SIB '!$I$5:$AF$5,0)),0)</f>
        <v>0</v>
      </c>
      <c r="L26" s="11">
        <f>IFERROR(INDEX('[1]SIB '!$I$8:$AF$71,MATCH($A26,'[1]SIB '!$B$8:$B$71,0),MATCH(L$1,'[1]SIB '!$I$5:$AF$5,0)),0)</f>
        <v>0</v>
      </c>
      <c r="M26" s="11">
        <f>IFERROR(INDEX('[1]SIB '!$I$8:$AF$71,MATCH($A26,'[1]SIB '!$B$8:$B$71,0),MATCH(M$1,'[1]SIB '!$I$5:$AF$5,0)),0)</f>
        <v>0</v>
      </c>
      <c r="N26" s="11">
        <f>IFERROR(INDEX('[1]SIB '!$I$8:$AF$71,MATCH($A26,'[1]SIB '!$B$8:$B$71,0),MATCH(N$1,'[1]SIB '!$I$5:$AF$5,0)),0)</f>
        <v>0</v>
      </c>
    </row>
    <row r="27" spans="1:14" x14ac:dyDescent="0.25">
      <c r="A27">
        <v>481</v>
      </c>
      <c r="B27" t="str">
        <f>VLOOKUP(A27,Matrice!$A$1:$B$55,2,FALSE)</f>
        <v>Metro Linéaire</v>
      </c>
      <c r="C27" s="11">
        <f>IFERROR(INDEX('[1]SIB '!$I$8:$AF$71,MATCH($A27,'[1]SIB '!$B$8:$B$71,0),MATCH(C$1,'[1]SIB '!$I$5:$AF$5,0)),0)</f>
        <v>0</v>
      </c>
      <c r="D27" s="11">
        <f>IFERROR(INDEX('[1]SIB '!$I$8:$AF$71,MATCH($A27,'[1]SIB '!$B$8:$B$71,0),MATCH(D$1,'[1]SIB '!$I$5:$AF$5,0)),0)</f>
        <v>0</v>
      </c>
      <c r="E27" s="11">
        <f>IFERROR(INDEX('[1]SIB '!$I$8:$AF$71,MATCH($A27,'[1]SIB '!$B$8:$B$71,0),MATCH(E$1,'[1]SIB '!$I$5:$AF$5,0)),0)</f>
        <v>0</v>
      </c>
      <c r="F27" s="11">
        <f>IFERROR(INDEX('[1]SIB '!$I$8:$AF$71,MATCH($A27,'[1]SIB '!$B$8:$B$71,0),MATCH(F$1,'[1]SIB '!$I$5:$AF$5,0)),0)</f>
        <v>0</v>
      </c>
      <c r="G27" s="11">
        <f>IFERROR(INDEX('[1]SIB '!$I$8:$AF$71,MATCH($A27,'[1]SIB '!$B$8:$B$71,0),MATCH(G$1,'[1]SIB '!$I$5:$AF$5,0)),0)</f>
        <v>0</v>
      </c>
      <c r="H27" s="11">
        <f>IFERROR(INDEX('[1]SIB '!$I$8:$AF$71,MATCH($A27,'[1]SIB '!$B$8:$B$71,0),MATCH(H$1,'[1]SIB '!$I$5:$AF$5,0)),0)</f>
        <v>0</v>
      </c>
      <c r="I27" s="11">
        <f>IFERROR(INDEX('[1]SIB '!$I$8:$AF$71,MATCH($A27,'[1]SIB '!$B$8:$B$71,0),MATCH(I$1,'[1]SIB '!$I$5:$AF$5,0)),0)</f>
        <v>0</v>
      </c>
      <c r="J27" s="11">
        <f>IFERROR(INDEX('[1]SIB '!$I$8:$AF$71,MATCH($A27,'[1]SIB '!$B$8:$B$71,0),MATCH(J$1,'[1]SIB '!$I$5:$AF$5,0)),0)</f>
        <v>0</v>
      </c>
      <c r="K27" s="11">
        <f>IFERROR(INDEX('[1]SIB '!$I$8:$AF$71,MATCH($A27,'[1]SIB '!$B$8:$B$71,0),MATCH(K$1,'[1]SIB '!$I$5:$AF$5,0)),0)</f>
        <v>0</v>
      </c>
      <c r="L27" s="11">
        <f>IFERROR(INDEX('[1]SIB '!$I$8:$AF$71,MATCH($A27,'[1]SIB '!$B$8:$B$71,0),MATCH(L$1,'[1]SIB '!$I$5:$AF$5,0)),0)</f>
        <v>0</v>
      </c>
      <c r="M27" s="11">
        <f>IFERROR(INDEX('[1]SIB '!$I$8:$AF$71,MATCH($A27,'[1]SIB '!$B$8:$B$71,0),MATCH(M$1,'[1]SIB '!$I$5:$AF$5,0)),0)</f>
        <v>0</v>
      </c>
      <c r="N27" s="11">
        <f>IFERROR(INDEX('[1]SIB '!$I$8:$AF$71,MATCH($A27,'[1]SIB '!$B$8:$B$71,0),MATCH(N$1,'[1]SIB '!$I$5:$AF$5,0)),0)</f>
        <v>0</v>
      </c>
    </row>
    <row r="28" spans="1:14" x14ac:dyDescent="0.25">
      <c r="A28">
        <v>431</v>
      </c>
      <c r="B28" t="str">
        <f>VLOOKUP(A28,Matrice!$A$1:$B$55,2,FALSE)</f>
        <v>METRO</v>
      </c>
      <c r="C28" s="11">
        <f>IFERROR(INDEX('[1]SIB '!$I$8:$AF$71,MATCH($A28,'[1]SIB '!$B$8:$B$71,0),MATCH(C$1,'[1]SIB '!$I$5:$AF$5,0)),0)</f>
        <v>0</v>
      </c>
      <c r="D28" s="11">
        <f>IFERROR(INDEX('[1]SIB '!$I$8:$AF$71,MATCH($A28,'[1]SIB '!$B$8:$B$71,0),MATCH(D$1,'[1]SIB '!$I$5:$AF$5,0)),0)</f>
        <v>0</v>
      </c>
      <c r="E28" s="11">
        <f>IFERROR(INDEX('[1]SIB '!$I$8:$AF$71,MATCH($A28,'[1]SIB '!$B$8:$B$71,0),MATCH(E$1,'[1]SIB '!$I$5:$AF$5,0)),0)</f>
        <v>0</v>
      </c>
      <c r="F28" s="11">
        <f>IFERROR(INDEX('[1]SIB '!$I$8:$AF$71,MATCH($A28,'[1]SIB '!$B$8:$B$71,0),MATCH(F$1,'[1]SIB '!$I$5:$AF$5,0)),0)</f>
        <v>0</v>
      </c>
      <c r="G28" s="11">
        <f>IFERROR(INDEX('[1]SIB '!$I$8:$AF$71,MATCH($A28,'[1]SIB '!$B$8:$B$71,0),MATCH(G$1,'[1]SIB '!$I$5:$AF$5,0)),0)</f>
        <v>0</v>
      </c>
      <c r="H28" s="11">
        <f>IFERROR(INDEX('[1]SIB '!$I$8:$AF$71,MATCH($A28,'[1]SIB '!$B$8:$B$71,0),MATCH(H$1,'[1]SIB '!$I$5:$AF$5,0)),0)</f>
        <v>0</v>
      </c>
      <c r="I28" s="11">
        <f>IFERROR(INDEX('[1]SIB '!$I$8:$AF$71,MATCH($A28,'[1]SIB '!$B$8:$B$71,0),MATCH(I$1,'[1]SIB '!$I$5:$AF$5,0)),0)</f>
        <v>0</v>
      </c>
      <c r="J28" s="11">
        <f>IFERROR(INDEX('[1]SIB '!$I$8:$AF$71,MATCH($A28,'[1]SIB '!$B$8:$B$71,0),MATCH(J$1,'[1]SIB '!$I$5:$AF$5,0)),0)</f>
        <v>0</v>
      </c>
      <c r="K28" s="11">
        <f>IFERROR(INDEX('[1]SIB '!$I$8:$AF$71,MATCH($A28,'[1]SIB '!$B$8:$B$71,0),MATCH(K$1,'[1]SIB '!$I$5:$AF$5,0)),0)</f>
        <v>0</v>
      </c>
      <c r="L28" s="11">
        <f>IFERROR(INDEX('[1]SIB '!$I$8:$AF$71,MATCH($A28,'[1]SIB '!$B$8:$B$71,0),MATCH(L$1,'[1]SIB '!$I$5:$AF$5,0)),0)</f>
        <v>0</v>
      </c>
      <c r="M28" s="11">
        <f>IFERROR(INDEX('[1]SIB '!$I$8:$AF$71,MATCH($A28,'[1]SIB '!$B$8:$B$71,0),MATCH(M$1,'[1]SIB '!$I$5:$AF$5,0)),0)</f>
        <v>0</v>
      </c>
      <c r="N28" s="11">
        <f>IFERROR(INDEX('[1]SIB '!$I$8:$AF$71,MATCH($A28,'[1]SIB '!$B$8:$B$71,0),MATCH(N$1,'[1]SIB '!$I$5:$AF$5,0)),0)</f>
        <v>0</v>
      </c>
    </row>
    <row r="29" spans="1:14" x14ac:dyDescent="0.25">
      <c r="A29">
        <v>457</v>
      </c>
      <c r="B29" t="str">
        <f>VLOOKUP(A29,Matrice!$A$1:$B$55,2,FALSE)</f>
        <v>METRO</v>
      </c>
      <c r="C29" s="11">
        <f>IFERROR(INDEX('[1]SIB '!$I$8:$AF$71,MATCH($A29,'[1]SIB '!$B$8:$B$71,0),MATCH(C$1,'[1]SIB '!$I$5:$AF$5,0)),0)</f>
        <v>0</v>
      </c>
      <c r="D29" s="11">
        <f>IFERROR(INDEX('[1]SIB '!$I$8:$AF$71,MATCH($A29,'[1]SIB '!$B$8:$B$71,0),MATCH(D$1,'[1]SIB '!$I$5:$AF$5,0)),0)</f>
        <v>0</v>
      </c>
      <c r="E29" s="11">
        <f>IFERROR(INDEX('[1]SIB '!$I$8:$AF$71,MATCH($A29,'[1]SIB '!$B$8:$B$71,0),MATCH(E$1,'[1]SIB '!$I$5:$AF$5,0)),0)</f>
        <v>0</v>
      </c>
      <c r="F29" s="11">
        <f>IFERROR(INDEX('[1]SIB '!$I$8:$AF$71,MATCH($A29,'[1]SIB '!$B$8:$B$71,0),MATCH(F$1,'[1]SIB '!$I$5:$AF$5,0)),0)</f>
        <v>0</v>
      </c>
      <c r="G29" s="11">
        <f>IFERROR(INDEX('[1]SIB '!$I$8:$AF$71,MATCH($A29,'[1]SIB '!$B$8:$B$71,0),MATCH(G$1,'[1]SIB '!$I$5:$AF$5,0)),0)</f>
        <v>0</v>
      </c>
      <c r="H29" s="11">
        <f>IFERROR(INDEX('[1]SIB '!$I$8:$AF$71,MATCH($A29,'[1]SIB '!$B$8:$B$71,0),MATCH(H$1,'[1]SIB '!$I$5:$AF$5,0)),0)</f>
        <v>0</v>
      </c>
      <c r="I29" s="11">
        <f>IFERROR(INDEX('[1]SIB '!$I$8:$AF$71,MATCH($A29,'[1]SIB '!$B$8:$B$71,0),MATCH(I$1,'[1]SIB '!$I$5:$AF$5,0)),0)</f>
        <v>0</v>
      </c>
      <c r="J29" s="11">
        <f>IFERROR(INDEX('[1]SIB '!$I$8:$AF$71,MATCH($A29,'[1]SIB '!$B$8:$B$71,0),MATCH(J$1,'[1]SIB '!$I$5:$AF$5,0)),0)</f>
        <v>0</v>
      </c>
      <c r="K29" s="11">
        <f>IFERROR(INDEX('[1]SIB '!$I$8:$AF$71,MATCH($A29,'[1]SIB '!$B$8:$B$71,0),MATCH(K$1,'[1]SIB '!$I$5:$AF$5,0)),0)</f>
        <v>0</v>
      </c>
      <c r="L29" s="11">
        <f>IFERROR(INDEX('[1]SIB '!$I$8:$AF$71,MATCH($A29,'[1]SIB '!$B$8:$B$71,0),MATCH(L$1,'[1]SIB '!$I$5:$AF$5,0)),0)</f>
        <v>0</v>
      </c>
      <c r="M29" s="11">
        <f>IFERROR(INDEX('[1]SIB '!$I$8:$AF$71,MATCH($A29,'[1]SIB '!$B$8:$B$71,0),MATCH(M$1,'[1]SIB '!$I$5:$AF$5,0)),0)</f>
        <v>0</v>
      </c>
      <c r="N29" s="11">
        <f>IFERROR(INDEX('[1]SIB '!$I$8:$AF$71,MATCH($A29,'[1]SIB '!$B$8:$B$71,0),MATCH(N$1,'[1]SIB '!$I$5:$AF$5,0)),0)</f>
        <v>0</v>
      </c>
    </row>
    <row r="30" spans="1:14" x14ac:dyDescent="0.25">
      <c r="B30" t="e">
        <f>VLOOKUP(A30,Matrice!$A$1:$B$55,2,FALSE)</f>
        <v>#N/A</v>
      </c>
    </row>
    <row r="31" spans="1:14" x14ac:dyDescent="0.25">
      <c r="B31" t="e">
        <f>VLOOKUP(A31,Matrice!$A$1:$B$55,2,FALSE)</f>
        <v>#N/A</v>
      </c>
    </row>
    <row r="32" spans="1:14" x14ac:dyDescent="0.25">
      <c r="B32" t="e">
        <f>VLOOKUP(A32,Matrice!$A$1:$B$55,2,FALSE)</f>
        <v>#N/A</v>
      </c>
    </row>
    <row r="33" spans="2:2" x14ac:dyDescent="0.25">
      <c r="B33" t="e">
        <f>VLOOKUP(A33,Matrice!$A$1:$B$55,2,FALSE)</f>
        <v>#N/A</v>
      </c>
    </row>
    <row r="34" spans="2:2" x14ac:dyDescent="0.25">
      <c r="B34" t="e">
        <f>VLOOKUP(A34,Matrice!$A$1:$B$55,2,FALSE)</f>
        <v>#N/A</v>
      </c>
    </row>
  </sheetData>
  <hyperlinks>
    <hyperlink ref="Q1" r:id="rId1"/>
  </hyperlinks>
  <pageMargins left="0.75" right="0.75" top="1" bottom="1" header="0.5" footer="0.5"/>
  <pageSetup paperSize="9" orientation="portrait" horizontalDpi="4294967292" verticalDpi="4294967292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Matrice</vt:lpstr>
      <vt:lpstr>Ratio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Claire GERARD</dc:creator>
  <cp:lastModifiedBy>Michel</cp:lastModifiedBy>
  <dcterms:created xsi:type="dcterms:W3CDTF">2015-08-04T07:04:47Z</dcterms:created>
  <dcterms:modified xsi:type="dcterms:W3CDTF">2015-08-04T12:29:23Z</dcterms:modified>
</cp:coreProperties>
</file>