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3"/>
  </bookViews>
  <sheets>
    <sheet name="Reglages" sheetId="1" r:id="rId1"/>
    <sheet name="Tarifs" sheetId="2" r:id="rId2"/>
    <sheet name="Commande" sheetId="3" r:id="rId3"/>
    <sheet name="Bon de commande" sheetId="4" r:id="rId4"/>
  </sheets>
  <calcPr calcId="145621"/>
</workbook>
</file>

<file path=xl/calcChain.xml><?xml version="1.0" encoding="utf-8"?>
<calcChain xmlns="http://schemas.openxmlformats.org/spreadsheetml/2006/main">
  <c r="G17" i="4" l="1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16" i="4"/>
  <c r="D10" i="4" l="1"/>
  <c r="D9" i="4"/>
  <c r="D8" i="4"/>
  <c r="D7" i="4"/>
  <c r="C4" i="3"/>
  <c r="D4" i="3"/>
  <c r="C5" i="3"/>
  <c r="D5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C50" i="3"/>
  <c r="D50" i="3"/>
  <c r="C51" i="3"/>
  <c r="D51" i="3"/>
  <c r="C52" i="3"/>
  <c r="D52" i="3"/>
  <c r="C53" i="3"/>
  <c r="D53" i="3"/>
  <c r="C54" i="3"/>
  <c r="D54" i="3"/>
  <c r="C55" i="3"/>
  <c r="D55" i="3"/>
  <c r="C56" i="3"/>
  <c r="D56" i="3"/>
  <c r="C57" i="3"/>
  <c r="D57" i="3"/>
  <c r="C58" i="3"/>
  <c r="D58" i="3"/>
  <c r="C59" i="3"/>
  <c r="D59" i="3"/>
  <c r="C60" i="3"/>
  <c r="D60" i="3"/>
  <c r="C61" i="3"/>
  <c r="D61" i="3"/>
  <c r="C62" i="3"/>
  <c r="D62" i="3"/>
  <c r="C63" i="3"/>
  <c r="D63" i="3"/>
  <c r="C64" i="3"/>
  <c r="D64" i="3"/>
  <c r="C65" i="3"/>
  <c r="D65" i="3"/>
  <c r="C66" i="3"/>
  <c r="D66" i="3"/>
  <c r="C67" i="3"/>
  <c r="D67" i="3"/>
  <c r="C68" i="3"/>
  <c r="D68" i="3"/>
  <c r="C69" i="3"/>
  <c r="D69" i="3"/>
  <c r="C70" i="3"/>
  <c r="D70" i="3"/>
  <c r="C71" i="3"/>
  <c r="D71" i="3"/>
  <c r="C72" i="3"/>
  <c r="D72" i="3"/>
  <c r="C73" i="3"/>
  <c r="D73" i="3"/>
  <c r="C74" i="3"/>
  <c r="D74" i="3"/>
  <c r="C75" i="3"/>
  <c r="D75" i="3"/>
  <c r="C76" i="3"/>
  <c r="D76" i="3"/>
  <c r="C77" i="3"/>
  <c r="D77" i="3"/>
  <c r="C78" i="3"/>
  <c r="D78" i="3"/>
  <c r="C79" i="3"/>
  <c r="D79" i="3"/>
  <c r="C80" i="3"/>
  <c r="D80" i="3"/>
  <c r="C81" i="3"/>
  <c r="D81" i="3"/>
  <c r="C82" i="3"/>
  <c r="D82" i="3"/>
  <c r="C83" i="3"/>
  <c r="D83" i="3"/>
  <c r="C84" i="3"/>
  <c r="D84" i="3"/>
  <c r="C85" i="3"/>
  <c r="D85" i="3"/>
  <c r="C86" i="3"/>
  <c r="D86" i="3"/>
  <c r="C87" i="3"/>
  <c r="D87" i="3"/>
  <c r="C88" i="3"/>
  <c r="D88" i="3"/>
  <c r="C89" i="3"/>
  <c r="D89" i="3"/>
  <c r="C90" i="3"/>
  <c r="D90" i="3"/>
  <c r="C91" i="3"/>
  <c r="D91" i="3"/>
  <c r="C92" i="3"/>
  <c r="D92" i="3"/>
  <c r="C93" i="3"/>
  <c r="D93" i="3"/>
  <c r="C94" i="3"/>
  <c r="D94" i="3"/>
  <c r="C95" i="3"/>
  <c r="D95" i="3"/>
  <c r="C96" i="3"/>
  <c r="D96" i="3"/>
  <c r="C97" i="3"/>
  <c r="D97" i="3"/>
  <c r="C98" i="3"/>
  <c r="D98" i="3"/>
  <c r="C99" i="3"/>
  <c r="D99" i="3"/>
  <c r="C100" i="3"/>
  <c r="D100" i="3"/>
  <c r="C101" i="3"/>
  <c r="D101" i="3"/>
  <c r="C102" i="3"/>
  <c r="D102" i="3"/>
  <c r="C103" i="3"/>
  <c r="D103" i="3"/>
  <c r="C104" i="3"/>
  <c r="D104" i="3"/>
  <c r="C105" i="3"/>
  <c r="D105" i="3"/>
  <c r="C106" i="3"/>
  <c r="D106" i="3"/>
  <c r="C107" i="3"/>
  <c r="D107" i="3"/>
  <c r="C108" i="3"/>
  <c r="D108" i="3"/>
  <c r="C109" i="3"/>
  <c r="D109" i="3"/>
  <c r="C110" i="3"/>
  <c r="D110" i="3"/>
  <c r="C111" i="3"/>
  <c r="D111" i="3"/>
  <c r="C112" i="3"/>
  <c r="D112" i="3"/>
  <c r="C113" i="3"/>
  <c r="D113" i="3"/>
  <c r="C114" i="3"/>
  <c r="D114" i="3"/>
  <c r="C115" i="3"/>
  <c r="D115" i="3"/>
  <c r="C116" i="3"/>
  <c r="D116" i="3"/>
  <c r="C117" i="3"/>
  <c r="D117" i="3"/>
  <c r="C118" i="3"/>
  <c r="D118" i="3"/>
  <c r="C119" i="3"/>
  <c r="D119" i="3"/>
  <c r="C120" i="3"/>
  <c r="D120" i="3"/>
  <c r="C121" i="3"/>
  <c r="D121" i="3"/>
  <c r="C122" i="3"/>
  <c r="D122" i="3"/>
  <c r="C123" i="3"/>
  <c r="D123" i="3"/>
  <c r="C124" i="3"/>
  <c r="D124" i="3"/>
  <c r="C125" i="3"/>
  <c r="D125" i="3"/>
  <c r="C126" i="3"/>
  <c r="D126" i="3"/>
  <c r="C127" i="3"/>
  <c r="D127" i="3"/>
  <c r="C128" i="3"/>
  <c r="D128" i="3"/>
  <c r="C129" i="3"/>
  <c r="D129" i="3"/>
  <c r="C130" i="3"/>
  <c r="D130" i="3"/>
  <c r="C131" i="3"/>
  <c r="D131" i="3"/>
  <c r="C132" i="3"/>
  <c r="D132" i="3"/>
  <c r="C133" i="3"/>
  <c r="D133" i="3"/>
  <c r="C134" i="3"/>
  <c r="D134" i="3"/>
  <c r="C135" i="3"/>
  <c r="D135" i="3"/>
  <c r="C136" i="3"/>
  <c r="D136" i="3"/>
  <c r="C137" i="3"/>
  <c r="D137" i="3"/>
  <c r="C138" i="3"/>
  <c r="D138" i="3"/>
  <c r="C139" i="3"/>
  <c r="D139" i="3"/>
  <c r="C140" i="3"/>
  <c r="D140" i="3"/>
  <c r="C141" i="3"/>
  <c r="D141" i="3"/>
  <c r="C142" i="3"/>
  <c r="D142" i="3"/>
  <c r="C143" i="3"/>
  <c r="D143" i="3"/>
  <c r="C144" i="3"/>
  <c r="D144" i="3"/>
  <c r="C145" i="3"/>
  <c r="D145" i="3"/>
  <c r="C146" i="3"/>
  <c r="D146" i="3"/>
  <c r="C147" i="3"/>
  <c r="D147" i="3"/>
  <c r="C148" i="3"/>
  <c r="D148" i="3"/>
  <c r="C149" i="3"/>
  <c r="D149" i="3"/>
  <c r="C150" i="3"/>
  <c r="D150" i="3"/>
  <c r="C151" i="3"/>
  <c r="D151" i="3"/>
  <c r="C152" i="3"/>
  <c r="D152" i="3"/>
  <c r="C153" i="3"/>
  <c r="D153" i="3"/>
  <c r="C154" i="3"/>
  <c r="D154" i="3"/>
  <c r="C155" i="3"/>
  <c r="D155" i="3"/>
  <c r="C156" i="3"/>
  <c r="D156" i="3"/>
  <c r="C157" i="3"/>
  <c r="D157" i="3"/>
  <c r="C158" i="3"/>
  <c r="D158" i="3"/>
  <c r="C159" i="3"/>
  <c r="D159" i="3"/>
  <c r="C160" i="3"/>
  <c r="D160" i="3"/>
  <c r="C161" i="3"/>
  <c r="D161" i="3"/>
  <c r="C162" i="3"/>
  <c r="D162" i="3"/>
  <c r="C163" i="3"/>
  <c r="D163" i="3"/>
  <c r="C164" i="3"/>
  <c r="D164" i="3"/>
  <c r="C165" i="3"/>
  <c r="D165" i="3"/>
  <c r="C166" i="3"/>
  <c r="D166" i="3"/>
  <c r="C167" i="3"/>
  <c r="D167" i="3"/>
  <c r="C168" i="3"/>
  <c r="D168" i="3"/>
  <c r="C169" i="3"/>
  <c r="D169" i="3"/>
  <c r="C170" i="3"/>
  <c r="D170" i="3"/>
  <c r="C171" i="3"/>
  <c r="D171" i="3"/>
  <c r="C172" i="3"/>
  <c r="D172" i="3"/>
  <c r="C173" i="3"/>
  <c r="D173" i="3"/>
  <c r="C174" i="3"/>
  <c r="D174" i="3"/>
  <c r="C175" i="3"/>
  <c r="D175" i="3"/>
  <c r="C176" i="3"/>
  <c r="D176" i="3"/>
  <c r="C177" i="3"/>
  <c r="D177" i="3"/>
  <c r="C178" i="3"/>
  <c r="D178" i="3"/>
  <c r="C179" i="3"/>
  <c r="D179" i="3"/>
  <c r="C180" i="3"/>
  <c r="D180" i="3"/>
  <c r="C181" i="3"/>
  <c r="D181" i="3"/>
  <c r="C182" i="3"/>
  <c r="D182" i="3"/>
  <c r="C183" i="3"/>
  <c r="D183" i="3"/>
  <c r="C184" i="3"/>
  <c r="D184" i="3"/>
  <c r="C185" i="3"/>
  <c r="D185" i="3"/>
  <c r="C186" i="3"/>
  <c r="D186" i="3"/>
  <c r="C187" i="3"/>
  <c r="D187" i="3"/>
  <c r="C188" i="3"/>
  <c r="D188" i="3"/>
  <c r="C189" i="3"/>
  <c r="D189" i="3"/>
  <c r="C190" i="3"/>
  <c r="D190" i="3"/>
  <c r="C191" i="3"/>
  <c r="D191" i="3"/>
  <c r="C192" i="3"/>
  <c r="D192" i="3"/>
  <c r="C193" i="3"/>
  <c r="D193" i="3"/>
  <c r="C194" i="3"/>
  <c r="D194" i="3"/>
  <c r="C195" i="3"/>
  <c r="D195" i="3"/>
  <c r="C196" i="3"/>
  <c r="D196" i="3"/>
  <c r="C197" i="3"/>
  <c r="D197" i="3"/>
  <c r="C198" i="3"/>
  <c r="D198" i="3"/>
  <c r="C199" i="3"/>
  <c r="D199" i="3"/>
  <c r="C200" i="3"/>
  <c r="D200" i="3"/>
  <c r="C201" i="3"/>
  <c r="D201" i="3"/>
  <c r="C202" i="3"/>
  <c r="D202" i="3"/>
  <c r="C203" i="3"/>
  <c r="D203" i="3"/>
  <c r="C204" i="3"/>
  <c r="D204" i="3"/>
  <c r="C205" i="3"/>
  <c r="D205" i="3"/>
  <c r="C206" i="3"/>
  <c r="D206" i="3"/>
  <c r="C207" i="3"/>
  <c r="D207" i="3"/>
  <c r="C208" i="3"/>
  <c r="D208" i="3"/>
  <c r="C209" i="3"/>
  <c r="D209" i="3"/>
  <c r="C210" i="3"/>
  <c r="D210" i="3"/>
  <c r="C211" i="3"/>
  <c r="D211" i="3"/>
  <c r="C212" i="3"/>
  <c r="D212" i="3"/>
  <c r="C213" i="3"/>
  <c r="D213" i="3"/>
  <c r="C214" i="3"/>
  <c r="D214" i="3"/>
  <c r="C215" i="3"/>
  <c r="D215" i="3"/>
  <c r="C216" i="3"/>
  <c r="D216" i="3"/>
  <c r="C217" i="3"/>
  <c r="D217" i="3"/>
  <c r="C218" i="3"/>
  <c r="D218" i="3"/>
  <c r="C219" i="3"/>
  <c r="D219" i="3"/>
  <c r="C220" i="3"/>
  <c r="D220" i="3"/>
  <c r="C221" i="3"/>
  <c r="D221" i="3"/>
  <c r="C222" i="3"/>
  <c r="D222" i="3"/>
  <c r="C223" i="3"/>
  <c r="D223" i="3"/>
  <c r="C224" i="3"/>
  <c r="D224" i="3"/>
  <c r="C225" i="3"/>
  <c r="D225" i="3"/>
  <c r="C226" i="3"/>
  <c r="D226" i="3"/>
  <c r="C227" i="3"/>
  <c r="D227" i="3"/>
  <c r="C228" i="3"/>
  <c r="D228" i="3"/>
  <c r="C229" i="3"/>
  <c r="D229" i="3"/>
  <c r="C230" i="3"/>
  <c r="D230" i="3"/>
  <c r="C231" i="3"/>
  <c r="D231" i="3"/>
  <c r="C232" i="3"/>
  <c r="D232" i="3"/>
  <c r="C233" i="3"/>
  <c r="D233" i="3"/>
  <c r="C234" i="3"/>
  <c r="D234" i="3"/>
  <c r="C235" i="3"/>
  <c r="D235" i="3"/>
  <c r="C236" i="3"/>
  <c r="D236" i="3"/>
  <c r="C237" i="3"/>
  <c r="D237" i="3"/>
  <c r="C238" i="3"/>
  <c r="D238" i="3"/>
  <c r="C239" i="3"/>
  <c r="D239" i="3"/>
  <c r="C240" i="3"/>
  <c r="D240" i="3"/>
  <c r="C241" i="3"/>
  <c r="D241" i="3"/>
  <c r="C242" i="3"/>
  <c r="D242" i="3"/>
  <c r="C243" i="3"/>
  <c r="D243" i="3"/>
  <c r="C244" i="3"/>
  <c r="D244" i="3"/>
  <c r="C245" i="3"/>
  <c r="D245" i="3"/>
  <c r="C246" i="3"/>
  <c r="D246" i="3"/>
  <c r="C247" i="3"/>
  <c r="D247" i="3"/>
  <c r="C248" i="3"/>
  <c r="D248" i="3"/>
  <c r="C249" i="3"/>
  <c r="D249" i="3"/>
  <c r="C250" i="3"/>
  <c r="D250" i="3"/>
  <c r="C251" i="3"/>
  <c r="D251" i="3"/>
  <c r="C252" i="3"/>
  <c r="D252" i="3"/>
  <c r="C253" i="3"/>
  <c r="D253" i="3"/>
  <c r="C254" i="3"/>
  <c r="D254" i="3"/>
  <c r="C255" i="3"/>
  <c r="D255" i="3"/>
  <c r="C256" i="3"/>
  <c r="D256" i="3"/>
  <c r="C257" i="3"/>
  <c r="D257" i="3"/>
  <c r="C258" i="3"/>
  <c r="D258" i="3"/>
  <c r="C259" i="3"/>
  <c r="D259" i="3"/>
  <c r="C260" i="3"/>
  <c r="D260" i="3"/>
  <c r="C261" i="3"/>
  <c r="D261" i="3"/>
  <c r="C262" i="3"/>
  <c r="D262" i="3"/>
  <c r="C263" i="3"/>
  <c r="D263" i="3"/>
  <c r="C264" i="3"/>
  <c r="D264" i="3"/>
  <c r="C265" i="3"/>
  <c r="D265" i="3"/>
  <c r="C266" i="3"/>
  <c r="D266" i="3"/>
  <c r="C267" i="3"/>
  <c r="D267" i="3"/>
  <c r="C268" i="3"/>
  <c r="D268" i="3"/>
  <c r="C269" i="3"/>
  <c r="D269" i="3"/>
  <c r="C270" i="3"/>
  <c r="D270" i="3"/>
  <c r="C271" i="3"/>
  <c r="D271" i="3"/>
  <c r="C272" i="3"/>
  <c r="D272" i="3"/>
  <c r="C273" i="3"/>
  <c r="D273" i="3"/>
  <c r="C274" i="3"/>
  <c r="D274" i="3"/>
  <c r="C275" i="3"/>
  <c r="D275" i="3"/>
  <c r="C276" i="3"/>
  <c r="D276" i="3"/>
  <c r="C277" i="3"/>
  <c r="D277" i="3"/>
  <c r="C278" i="3"/>
  <c r="D278" i="3"/>
  <c r="C279" i="3"/>
  <c r="D279" i="3"/>
  <c r="C280" i="3"/>
  <c r="D280" i="3"/>
  <c r="C281" i="3"/>
  <c r="D281" i="3"/>
  <c r="C282" i="3"/>
  <c r="D282" i="3"/>
  <c r="C283" i="3"/>
  <c r="D283" i="3"/>
  <c r="C284" i="3"/>
  <c r="D284" i="3"/>
  <c r="C285" i="3"/>
  <c r="D285" i="3"/>
  <c r="C286" i="3"/>
  <c r="D286" i="3"/>
  <c r="C287" i="3"/>
  <c r="D287" i="3"/>
  <c r="C288" i="3"/>
  <c r="D288" i="3"/>
  <c r="C289" i="3"/>
  <c r="D289" i="3"/>
  <c r="C290" i="3"/>
  <c r="D290" i="3"/>
  <c r="C291" i="3"/>
  <c r="D291" i="3"/>
  <c r="C292" i="3"/>
  <c r="D292" i="3"/>
  <c r="C293" i="3"/>
  <c r="D293" i="3"/>
  <c r="C294" i="3"/>
  <c r="D294" i="3"/>
  <c r="C295" i="3"/>
  <c r="D295" i="3"/>
  <c r="C296" i="3"/>
  <c r="D296" i="3"/>
  <c r="C297" i="3"/>
  <c r="D297" i="3"/>
  <c r="C298" i="3"/>
  <c r="D298" i="3"/>
  <c r="C299" i="3"/>
  <c r="D299" i="3"/>
  <c r="C300" i="3"/>
  <c r="D300" i="3"/>
  <c r="C301" i="3"/>
  <c r="D301" i="3"/>
  <c r="C302" i="3"/>
  <c r="D302" i="3"/>
  <c r="C303" i="3"/>
  <c r="D303" i="3"/>
  <c r="C304" i="3"/>
  <c r="D304" i="3"/>
  <c r="C305" i="3"/>
  <c r="D305" i="3"/>
  <c r="C306" i="3"/>
  <c r="D306" i="3"/>
  <c r="C307" i="3"/>
  <c r="D307" i="3"/>
  <c r="C308" i="3"/>
  <c r="D308" i="3"/>
  <c r="C309" i="3"/>
  <c r="D309" i="3"/>
  <c r="C310" i="3"/>
  <c r="D310" i="3"/>
  <c r="C311" i="3"/>
  <c r="D311" i="3"/>
  <c r="C312" i="3"/>
  <c r="D312" i="3"/>
  <c r="C313" i="3"/>
  <c r="D313" i="3"/>
  <c r="C314" i="3"/>
  <c r="D314" i="3"/>
  <c r="C315" i="3"/>
  <c r="D315" i="3"/>
  <c r="C316" i="3"/>
  <c r="D316" i="3"/>
  <c r="C317" i="3"/>
  <c r="D317" i="3"/>
  <c r="C318" i="3"/>
  <c r="D318" i="3"/>
  <c r="C319" i="3"/>
  <c r="D319" i="3"/>
  <c r="C320" i="3"/>
  <c r="D320" i="3"/>
  <c r="C321" i="3"/>
  <c r="D321" i="3"/>
  <c r="M3" i="2"/>
  <c r="D3" i="3" s="1"/>
  <c r="M4" i="2"/>
  <c r="M5" i="2"/>
  <c r="M6" i="2"/>
  <c r="D6" i="3" s="1"/>
  <c r="M7" i="2"/>
  <c r="D7" i="3" s="1"/>
  <c r="M8" i="2"/>
  <c r="D8" i="3" s="1"/>
  <c r="M9" i="2"/>
  <c r="D9" i="3" s="1"/>
  <c r="M10" i="2"/>
  <c r="D10" i="3" s="1"/>
  <c r="M11" i="2"/>
  <c r="D11" i="3" s="1"/>
  <c r="M12" i="2"/>
  <c r="D12" i="3" s="1"/>
  <c r="M13" i="2"/>
  <c r="D13" i="3" s="1"/>
  <c r="M14" i="2"/>
  <c r="D14" i="3" s="1"/>
  <c r="M15" i="2"/>
  <c r="D15" i="3" s="1"/>
  <c r="M16" i="2"/>
  <c r="D16" i="3" s="1"/>
  <c r="M17" i="2"/>
  <c r="D17" i="3" s="1"/>
  <c r="M18" i="2"/>
  <c r="D18" i="3" s="1"/>
  <c r="M19" i="2"/>
  <c r="D19" i="3" s="1"/>
  <c r="M20" i="2"/>
  <c r="D20" i="3" s="1"/>
  <c r="M21" i="2"/>
  <c r="D21" i="3" s="1"/>
  <c r="M22" i="2"/>
  <c r="D22" i="3" s="1"/>
  <c r="M23" i="2"/>
  <c r="D23" i="3" s="1"/>
  <c r="M24" i="2"/>
  <c r="D24" i="3" s="1"/>
  <c r="M25" i="2"/>
  <c r="D25" i="3" s="1"/>
  <c r="M26" i="2"/>
  <c r="D26" i="3" s="1"/>
  <c r="M27" i="2"/>
  <c r="D27" i="3" s="1"/>
  <c r="M28" i="2"/>
  <c r="D28" i="3" s="1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2" i="2"/>
  <c r="D2" i="3" s="1"/>
  <c r="L12" i="2"/>
  <c r="C12" i="3" s="1"/>
  <c r="L13" i="2"/>
  <c r="C13" i="3" s="1"/>
  <c r="L14" i="2"/>
  <c r="C14" i="3" s="1"/>
  <c r="L15" i="2"/>
  <c r="C15" i="3" s="1"/>
  <c r="L16" i="2"/>
  <c r="C16" i="3" s="1"/>
  <c r="L17" i="2"/>
  <c r="C17" i="3" s="1"/>
  <c r="L18" i="2"/>
  <c r="C18" i="3" s="1"/>
  <c r="L19" i="2"/>
  <c r="C19" i="3" s="1"/>
  <c r="L20" i="2"/>
  <c r="C20" i="3" s="1"/>
  <c r="L21" i="2"/>
  <c r="C21" i="3" s="1"/>
  <c r="L22" i="2"/>
  <c r="C22" i="3" s="1"/>
  <c r="L23" i="2"/>
  <c r="C23" i="3" s="1"/>
  <c r="L24" i="2"/>
  <c r="C24" i="3" s="1"/>
  <c r="L25" i="2"/>
  <c r="C25" i="3" s="1"/>
  <c r="L26" i="2"/>
  <c r="C26" i="3" s="1"/>
  <c r="L27" i="2"/>
  <c r="C27" i="3" s="1"/>
  <c r="L28" i="2"/>
  <c r="C28" i="3" s="1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" i="2"/>
  <c r="C3" i="3" s="1"/>
  <c r="L4" i="2"/>
  <c r="L5" i="2"/>
  <c r="L6" i="2"/>
  <c r="C6" i="3" s="1"/>
  <c r="L7" i="2"/>
  <c r="C7" i="3" s="1"/>
  <c r="L8" i="2"/>
  <c r="C8" i="3" s="1"/>
  <c r="L9" i="2"/>
  <c r="C9" i="3" s="1"/>
  <c r="L10" i="2"/>
  <c r="C10" i="3" s="1"/>
  <c r="L11" i="2"/>
  <c r="C11" i="3" s="1"/>
  <c r="L2" i="2"/>
  <c r="C2" i="3" s="1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K1" i="2"/>
  <c r="J1" i="2"/>
  <c r="I1" i="2"/>
  <c r="H1" i="2"/>
  <c r="G1" i="2"/>
  <c r="F1" i="2"/>
  <c r="E1" i="2"/>
  <c r="D1" i="2"/>
  <c r="C1" i="2"/>
  <c r="B1" i="2"/>
  <c r="G42" i="4" l="1"/>
</calcChain>
</file>

<file path=xl/sharedStrings.xml><?xml version="1.0" encoding="utf-8"?>
<sst xmlns="http://schemas.openxmlformats.org/spreadsheetml/2006/main" count="394" uniqueCount="364">
  <si>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</si>
  <si>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</si>
  <si>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</si>
  <si>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</si>
  <si>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</si>
  <si>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</si>
  <si>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</si>
  <si>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</si>
  <si>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</si>
  <si>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</si>
  <si>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</si>
  <si>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</si>
  <si>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</si>
  <si>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</si>
  <si>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</si>
  <si>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</si>
  <si>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</si>
  <si>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</si>
  <si>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</si>
  <si>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</si>
  <si>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</si>
  <si>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</si>
  <si>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</si>
  <si>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</si>
  <si>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</si>
  <si>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</si>
  <si>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</si>
  <si>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</si>
  <si>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</si>
  <si>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</si>
  <si>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</si>
  <si>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</si>
  <si>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</si>
  <si>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</si>
  <si>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</si>
  <si>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</si>
  <si>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</si>
  <si>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</si>
  <si>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</si>
  <si>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</si>
  <si>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</si>
  <si>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</si>
  <si>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</si>
  <si>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</si>
  <si>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</si>
  <si>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</si>
  <si>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</si>
  <si>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</si>
  <si>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</si>
  <si>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</si>
  <si>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</si>
  <si>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</si>
  <si>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</si>
  <si>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</si>
  <si>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</si>
  <si>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</si>
  <si>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</si>
  <si>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</si>
  <si>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</si>
  <si>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</si>
  <si>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</si>
  <si>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</si>
  <si>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</si>
  <si>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</si>
  <si>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</si>
  <si>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</si>
  <si>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</si>
  <si>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</si>
  <si>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</si>
  <si>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</si>
  <si>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</si>
  <si>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</si>
  <si>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</si>
  <si>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</si>
  <si>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</si>
  <si>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</si>
  <si>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</si>
  <si>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</si>
  <si>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</si>
  <si>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</si>
  <si>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</si>
  <si>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</si>
  <si>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</si>
  <si>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</si>
  <si>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</si>
  <si>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</si>
  <si>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</si>
  <si>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</si>
  <si>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</si>
  <si>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</si>
  <si>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</si>
  <si>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</si>
  <si>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</si>
  <si>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</si>
  <si>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</si>
  <si>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</si>
  <si>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</si>
  <si>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</si>
  <si>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</si>
  <si>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</si>
  <si>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</si>
  <si>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</si>
  <si>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</si>
  <si>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</si>
  <si>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</si>
  <si>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</si>
  <si>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</si>
  <si>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</si>
  <si>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</si>
  <si>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</si>
  <si>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</si>
  <si>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</si>
  <si>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</si>
  <si>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</si>
  <si>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</si>
  <si>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</si>
  <si>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</si>
  <si>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</si>
  <si>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</si>
  <si>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</si>
  <si>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</si>
  <si>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</si>
  <si>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</si>
  <si>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</si>
  <si>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</si>
  <si>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</si>
  <si>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</si>
  <si>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</si>
  <si>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</si>
  <si>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</si>
  <si>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</si>
  <si>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</si>
  <si>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</si>
  <si>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</si>
  <si>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</si>
  <si>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</si>
  <si>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</si>
  <si>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</si>
  <si>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</si>
  <si>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</si>
  <si>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</si>
  <si>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</si>
  <si>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</si>
  <si>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</si>
  <si>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</si>
  <si>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</si>
  <si>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</si>
  <si>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</si>
  <si>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</si>
  <si>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</si>
  <si>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</si>
  <si>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</si>
  <si>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</si>
  <si>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</si>
  <si>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</si>
  <si>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</si>
  <si>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</si>
  <si>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</si>
  <si>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</si>
  <si>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</si>
  <si>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</si>
  <si>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</si>
  <si>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</si>
  <si>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</si>
  <si>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</si>
  <si>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</si>
  <si>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</si>
  <si>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</si>
  <si>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</si>
  <si>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</si>
  <si>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</si>
  <si>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</si>
  <si>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</si>
  <si>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</si>
  <si>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</si>
  <si>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</si>
  <si>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</si>
  <si>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</si>
  <si>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</si>
  <si>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</si>
  <si>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</si>
  <si>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</si>
  <si>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</si>
  <si>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</si>
  <si>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</si>
  <si>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</si>
  <si>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</si>
  <si>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</si>
  <si>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</si>
  <si>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</si>
  <si>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</si>
  <si>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</si>
  <si>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</si>
  <si>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</si>
  <si>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</si>
  <si>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</si>
  <si>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</si>
  <si>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</si>
  <si>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</si>
  <si>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</si>
  <si>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</si>
  <si>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</si>
  <si>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</si>
  <si>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</si>
  <si>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</si>
  <si>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</si>
  <si>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</si>
  <si>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</si>
  <si>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</si>
  <si>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</si>
  <si>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</si>
  <si>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</si>
  <si>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</si>
  <si>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</si>
  <si>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</si>
  <si>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</si>
  <si>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</si>
  <si>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</si>
  <si>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</si>
  <si>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</si>
  <si>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</si>
  <si>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</si>
  <si>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</si>
  <si>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</si>
  <si>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</si>
  <si>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</si>
  <si>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</si>
  <si>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</si>
  <si>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</si>
  <si>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</si>
  <si>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</si>
  <si>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</si>
  <si>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</si>
  <si>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</si>
  <si>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</si>
  <si>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</si>
  <si>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</si>
  <si>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</si>
  <si>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</si>
  <si>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</si>
  <si>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</si>
  <si>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</si>
  <si>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</si>
  <si>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</si>
  <si>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</si>
  <si>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</si>
  <si>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</si>
  <si>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</si>
  <si>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</si>
  <si>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</si>
  <si>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</si>
  <si>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</si>
  <si>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</si>
  <si>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</si>
  <si>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</si>
  <si>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</si>
  <si>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</si>
  <si>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</si>
  <si>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</si>
  <si>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</si>
  <si>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</si>
  <si>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</si>
  <si>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</si>
  <si>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</si>
  <si>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</si>
  <si>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</si>
  <si>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</si>
  <si>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</si>
  <si>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</si>
  <si>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</si>
  <si>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</si>
  <si>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</si>
  <si>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</si>
  <si>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</si>
  <si>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</si>
  <si>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</si>
  <si>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</si>
  <si>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</si>
  <si>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</si>
  <si>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</si>
  <si>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</si>
  <si>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</si>
  <si>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</si>
  <si>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</si>
  <si>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</si>
  <si>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</si>
  <si>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</si>
  <si>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</si>
  <si>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</si>
  <si>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</si>
  <si>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</si>
  <si>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</si>
  <si>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</si>
  <si>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</si>
  <si>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</si>
  <si>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</si>
  <si>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</si>
  <si>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</si>
  <si>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</si>
  <si>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</si>
  <si>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</si>
  <si>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</si>
  <si>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</si>
  <si>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</si>
  <si>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</si>
  <si>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</si>
  <si>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</si>
  <si>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</si>
  <si>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</si>
  <si>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</si>
  <si>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</si>
  <si>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</si>
  <si>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</si>
  <si>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</si>
  <si>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</si>
  <si>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</si>
  <si>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</si>
  <si>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</si>
  <si>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</si>
  <si>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</si>
  <si>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</si>
  <si>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</si>
  <si>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</si>
  <si>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</si>
  <si>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</si>
  <si>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</si>
  <si>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</si>
  <si>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</si>
  <si>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</si>
  <si>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</si>
  <si>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</si>
  <si>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Fournisseurs</t>
  </si>
  <si>
    <t>Fournisseur retenu</t>
  </si>
  <si>
    <t>Prix</t>
  </si>
  <si>
    <t>Le -cher</t>
  </si>
  <si>
    <t>Adresse 1</t>
  </si>
  <si>
    <t>Adresse 2</t>
  </si>
  <si>
    <t>Adresse 3</t>
  </si>
  <si>
    <t>Adresse 4</t>
  </si>
  <si>
    <t>1 rue du blabla</t>
  </si>
  <si>
    <t>67210 OBERNAI</t>
  </si>
  <si>
    <t>Tel 03,88,95,25,55</t>
  </si>
  <si>
    <t>Mail :blabla@bla.com</t>
  </si>
  <si>
    <t>2 rue du blabla</t>
  </si>
  <si>
    <t>3 rue du blabla</t>
  </si>
  <si>
    <t>4 rue du blabla</t>
  </si>
  <si>
    <t>5 rue du blabla</t>
  </si>
  <si>
    <t>6 rue du blabla</t>
  </si>
  <si>
    <t>7 rue du blabla</t>
  </si>
  <si>
    <t>8 rue du blabla</t>
  </si>
  <si>
    <t>9 rue du blabla</t>
  </si>
  <si>
    <t>10 rue du blabla</t>
  </si>
  <si>
    <t>BON DE COMMANDE</t>
  </si>
  <si>
    <t>P.U.</t>
  </si>
  <si>
    <t>QTE</t>
  </si>
  <si>
    <t>PRODUIT</t>
  </si>
  <si>
    <t>TOTAL</t>
  </si>
  <si>
    <t>Quantitée</t>
  </si>
  <si>
    <t>&lt;- je voudrais lister dans ce tableau les résultats trouvés</t>
  </si>
  <si>
    <t>&lt;- valeur a chercher (choix par liste en place)</t>
  </si>
  <si>
    <t>Recherche dans la feuille "Commande"</t>
  </si>
  <si>
    <t>Si quantité &gt; 0</t>
  </si>
  <si>
    <t>et que la valeur cherchée (D6 de cette feuille)  correspond dans la colonne C de la feuille commande</t>
  </si>
  <si>
    <t>http://forum.excel-pratique.com/excel/recherche-de-multiples-produits-pour-un-bon-de-commande-t74273.html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</si>
</sst>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Alignment="1">
      <alignment horizontal="left" vertical="center"/>
    </xf>
  </cellXfs>
  <cellStyles count="2">
    <cellStyle name="Lien hypertexte" xfId="1" builtinId="8"/>
    <cellStyle name="Normal" xfId="0" builtinId="0"/>
  </cellStyles>
  <dxfs count="7"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D321" totalsRowShown="0" headerRowBorderDxfId="6" tableBorderDxfId="5" totalsRowBorderDxfId="4">
  <autoFilter ref="A1:D321"/>
  <tableColumns count="4">
    <tableColumn id="1" name="Produit" dataDxfId="3">
      <calculatedColumnFormula>Tarifs!A2</calculatedColumnFormula>
    </tableColumn>
    <tableColumn id="2" name="Quantitée" dataDxfId="2"/>
    <tableColumn id="3" name="Fournisseur retenu" dataDxfId="1">
      <calculatedColumnFormula>VLOOKUP(A2,Tarifs!A2:L321,12,FALSE)</calculatedColumnFormula>
    </tableColumn>
    <tableColumn id="4" name="Prix" dataDxfId="0">
      <calculatedColumnFormula>VLOOKUP(A2,Tarifs!A2:M321,13,FALSE)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echerche-de-multiples-produits-pour-un-bon-de-commande-t742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D12" sqref="D12"/>
    </sheetView>
  </sheetViews>
  <sheetFormatPr baseColWidth="10" defaultColWidth="9.140625" defaultRowHeight="15" x14ac:dyDescent="0.25"/>
  <cols>
    <col min="1" max="1" width="18.5703125" style="2" customWidth="1"/>
    <col min="2" max="5" width="20.42578125" style="2" customWidth="1"/>
    <col min="6" max="16384" width="9.140625" style="2"/>
  </cols>
  <sheetData>
    <row r="1" spans="1:5" x14ac:dyDescent="0.25">
      <c r="A1" s="6" t="s">
        <v>331</v>
      </c>
      <c r="B1" s="2" t="s">
        <v>335</v>
      </c>
      <c r="C1" s="2" t="s">
        <v>336</v>
      </c>
      <c r="D1" s="2" t="s">
        <v>337</v>
      </c>
      <c r="E1" s="2" t="s">
        <v>338</v>
      </c>
    </row>
    <row r="2" spans="1:5" x14ac:dyDescent="0.25">
      <c r="A2" s="7" t="s">
        <v>0</v>
      </c>
      <c r="B2" s="2" t="s">
        <v>339</v>
      </c>
      <c r="C2" s="2" t="s">
        <v>340</v>
      </c>
      <c r="D2" s="2" t="s">
        <v>341</v>
      </c>
      <c r="E2" s="2" t="s">
        <v>342</v>
      </c>
    </row>
    <row r="3" spans="1:5" x14ac:dyDescent="0.25">
      <c r="A3" s="7" t="s">
        <v>1</v>
      </c>
      <c r="B3" s="2" t="s">
        <v>343</v>
      </c>
      <c r="C3" s="2" t="s">
        <v>340</v>
      </c>
      <c r="D3" s="2" t="s">
        <v>341</v>
      </c>
      <c r="E3" s="2" t="s">
        <v>342</v>
      </c>
    </row>
    <row r="4" spans="1:5" x14ac:dyDescent="0.25">
      <c r="A4" s="7" t="s">
        <v>2</v>
      </c>
      <c r="B4" s="2" t="s">
        <v>344</v>
      </c>
      <c r="C4" s="2" t="s">
        <v>340</v>
      </c>
      <c r="D4" s="2" t="s">
        <v>341</v>
      </c>
      <c r="E4" s="2" t="s">
        <v>342</v>
      </c>
    </row>
    <row r="5" spans="1:5" x14ac:dyDescent="0.25">
      <c r="A5" s="7" t="s">
        <v>3</v>
      </c>
      <c r="B5" s="2" t="s">
        <v>345</v>
      </c>
      <c r="C5" s="2" t="s">
        <v>340</v>
      </c>
      <c r="D5" s="2" t="s">
        <v>341</v>
      </c>
      <c r="E5" s="2" t="s">
        <v>342</v>
      </c>
    </row>
    <row r="6" spans="1:5" x14ac:dyDescent="0.25">
      <c r="A6" s="7" t="s">
        <v>4</v>
      </c>
      <c r="B6" s="2" t="s">
        <v>346</v>
      </c>
      <c r="C6" s="2" t="s">
        <v>340</v>
      </c>
      <c r="D6" s="2" t="s">
        <v>341</v>
      </c>
      <c r="E6" s="2" t="s">
        <v>342</v>
      </c>
    </row>
    <row r="7" spans="1:5" x14ac:dyDescent="0.25">
      <c r="A7" s="7" t="s">
        <v>5</v>
      </c>
      <c r="B7" s="2" t="s">
        <v>347</v>
      </c>
      <c r="C7" s="2" t="s">
        <v>340</v>
      </c>
      <c r="D7" s="2" t="s">
        <v>341</v>
      </c>
      <c r="E7" s="2" t="s">
        <v>342</v>
      </c>
    </row>
    <row r="8" spans="1:5" x14ac:dyDescent="0.25">
      <c r="A8" s="7" t="s">
        <v>6</v>
      </c>
      <c r="B8" s="2" t="s">
        <v>348</v>
      </c>
      <c r="C8" s="2" t="s">
        <v>340</v>
      </c>
      <c r="D8" s="2" t="s">
        <v>341</v>
      </c>
      <c r="E8" s="2" t="s">
        <v>342</v>
      </c>
    </row>
    <row r="9" spans="1:5" x14ac:dyDescent="0.25">
      <c r="A9" s="7" t="s">
        <v>7</v>
      </c>
      <c r="B9" s="2" t="s">
        <v>349</v>
      </c>
      <c r="C9" s="2" t="s">
        <v>340</v>
      </c>
      <c r="D9" s="2" t="s">
        <v>341</v>
      </c>
      <c r="E9" s="2" t="s">
        <v>342</v>
      </c>
    </row>
    <row r="10" spans="1:5" x14ac:dyDescent="0.25">
      <c r="A10" s="7" t="s">
        <v>8</v>
      </c>
      <c r="B10" s="2" t="s">
        <v>350</v>
      </c>
      <c r="C10" s="2" t="s">
        <v>340</v>
      </c>
      <c r="D10" s="2" t="s">
        <v>341</v>
      </c>
      <c r="E10" s="2" t="s">
        <v>342</v>
      </c>
    </row>
    <row r="11" spans="1:5" x14ac:dyDescent="0.25">
      <c r="A11" s="7" t="s">
        <v>9</v>
      </c>
      <c r="B11" s="2" t="s">
        <v>351</v>
      </c>
      <c r="C11" s="2" t="s">
        <v>340</v>
      </c>
      <c r="D11" s="2" t="s">
        <v>341</v>
      </c>
      <c r="E11" s="2" t="s">
        <v>342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21"/>
  <sheetViews>
    <sheetView workbookViewId="0">
      <selection activeCell="D6" sqref="D6"/>
    </sheetView>
  </sheetViews>
  <sheetFormatPr baseColWidth="10" defaultColWidth="9.140625" defaultRowHeight="15" x14ac:dyDescent="0.25"/>
  <cols>
    <col min="1" max="1" width="21.85546875" style="2" customWidth="1"/>
    <col min="2" max="11" width="15.140625" style="2" customWidth="1"/>
    <col min="12" max="12" width="16" style="2" customWidth="1"/>
    <col min="13" max="16384" width="9.140625" style="2"/>
  </cols>
  <sheetData>
    <row r="1" spans="1:13" x14ac:dyDescent="0.25">
      <c r="A1" s="3" t="s">
        <v>10</v>
      </c>
      <c r="B1" s="3" t="str">
        <f>Reglages!A2</f>
        <v>Fournisseur 1</v>
      </c>
      <c r="C1" s="3" t="str">
        <f>Reglages!A3</f>
        <v>Fournisseur 2</v>
      </c>
      <c r="D1" s="3" t="str">
        <f>Reglages!A4</f>
        <v>Fournisseur 3</v>
      </c>
      <c r="E1" s="3" t="str">
        <f>Reglages!A5</f>
        <v>Fournisseur 4</v>
      </c>
      <c r="F1" s="3" t="str">
        <f>Reglages!A6</f>
        <v>Fournisseur 5</v>
      </c>
      <c r="G1" s="3" t="str">
        <f>Reglages!A7</f>
        <v>Fournisseur 6</v>
      </c>
      <c r="H1" s="3" t="str">
        <f>Reglages!A8</f>
        <v>Fournisseur 7</v>
      </c>
      <c r="I1" s="3" t="str">
        <f>Reglages!A9</f>
        <v>Fournisseur 8</v>
      </c>
      <c r="J1" s="3" t="str">
        <f>Reglages!A10</f>
        <v>Fournisseur 9</v>
      </c>
      <c r="K1" s="3" t="str">
        <f>Reglages!A11</f>
        <v>Fournisseur 10</v>
      </c>
      <c r="L1" s="27" t="s">
        <v>334</v>
      </c>
      <c r="M1" s="27"/>
    </row>
    <row r="2" spans="1:13" x14ac:dyDescent="0.25">
      <c r="A2" s="1" t="s">
        <v>11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8" t="str">
        <f>INDEX($B$1:$K$1,MATCH(MIN(B2:K2),B2:K2,0))</f>
        <v>Fournisseur 1</v>
      </c>
      <c r="M2" s="9">
        <f>MIN(B2:K2)</f>
        <v>1</v>
      </c>
    </row>
    <row r="3" spans="1:13" x14ac:dyDescent="0.25">
      <c r="A3" s="1" t="s">
        <v>12</v>
      </c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8" t="str">
        <f t="shared" ref="L3:L66" si="0">INDEX($B$1:$K$1,MATCH(MIN(B3:K3),B3:K3,0))</f>
        <v>Fournisseur 1</v>
      </c>
      <c r="M3" s="9">
        <f t="shared" ref="M3:M66" si="1">MIN(B3:K3)</f>
        <v>1</v>
      </c>
    </row>
    <row r="4" spans="1:13" x14ac:dyDescent="0.25">
      <c r="A4" s="1" t="s">
        <v>13</v>
      </c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  <c r="I4" s="4">
        <v>8</v>
      </c>
      <c r="J4" s="4">
        <v>9</v>
      </c>
      <c r="K4" s="4">
        <v>10</v>
      </c>
      <c r="L4" s="8" t="str">
        <f t="shared" si="0"/>
        <v>Fournisseur 1</v>
      </c>
      <c r="M4" s="9">
        <f t="shared" si="1"/>
        <v>1</v>
      </c>
    </row>
    <row r="5" spans="1:13" x14ac:dyDescent="0.25">
      <c r="A5" s="1" t="s">
        <v>14</v>
      </c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  <c r="I5" s="4">
        <v>8</v>
      </c>
      <c r="J5" s="4">
        <v>9</v>
      </c>
      <c r="K5" s="4">
        <v>10</v>
      </c>
      <c r="L5" s="8" t="str">
        <f t="shared" si="0"/>
        <v>Fournisseur 1</v>
      </c>
      <c r="M5" s="9">
        <f t="shared" si="1"/>
        <v>1</v>
      </c>
    </row>
    <row r="6" spans="1:13" x14ac:dyDescent="0.25">
      <c r="A6" s="1" t="s">
        <v>15</v>
      </c>
      <c r="B6" s="4">
        <v>1</v>
      </c>
      <c r="C6" s="4">
        <v>0.5</v>
      </c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8" t="str">
        <f t="shared" si="0"/>
        <v>Fournisseur 2</v>
      </c>
      <c r="M6" s="9">
        <f t="shared" si="1"/>
        <v>0.5</v>
      </c>
    </row>
    <row r="7" spans="1:13" x14ac:dyDescent="0.25">
      <c r="A7" s="1" t="s">
        <v>16</v>
      </c>
      <c r="B7" s="4">
        <v>1</v>
      </c>
      <c r="C7" s="4">
        <v>0.5</v>
      </c>
      <c r="D7" s="4">
        <v>3</v>
      </c>
      <c r="E7" s="4">
        <v>4</v>
      </c>
      <c r="F7" s="4">
        <v>5</v>
      </c>
      <c r="G7" s="4">
        <v>6</v>
      </c>
      <c r="H7" s="4">
        <v>7</v>
      </c>
      <c r="I7" s="4">
        <v>8</v>
      </c>
      <c r="J7" s="4">
        <v>9</v>
      </c>
      <c r="K7" s="4">
        <v>10</v>
      </c>
      <c r="L7" s="8" t="str">
        <f t="shared" si="0"/>
        <v>Fournisseur 2</v>
      </c>
      <c r="M7" s="9">
        <f t="shared" si="1"/>
        <v>0.5</v>
      </c>
    </row>
    <row r="8" spans="1:13" x14ac:dyDescent="0.25">
      <c r="A8" s="1" t="s">
        <v>17</v>
      </c>
      <c r="B8" s="4">
        <v>1</v>
      </c>
      <c r="C8" s="4">
        <v>0.5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8" t="str">
        <f t="shared" si="0"/>
        <v>Fournisseur 2</v>
      </c>
      <c r="M8" s="9">
        <f t="shared" si="1"/>
        <v>0.5</v>
      </c>
    </row>
    <row r="9" spans="1:13" x14ac:dyDescent="0.25">
      <c r="A9" s="1" t="s">
        <v>18</v>
      </c>
      <c r="B9" s="4">
        <v>1</v>
      </c>
      <c r="C9" s="4">
        <v>0.5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8" t="str">
        <f t="shared" si="0"/>
        <v>Fournisseur 2</v>
      </c>
      <c r="M9" s="9">
        <f t="shared" si="1"/>
        <v>0.5</v>
      </c>
    </row>
    <row r="10" spans="1:13" x14ac:dyDescent="0.25">
      <c r="A10" s="1" t="s">
        <v>19</v>
      </c>
      <c r="B10" s="4">
        <v>1</v>
      </c>
      <c r="C10" s="4">
        <v>0.5</v>
      </c>
      <c r="D10" s="4">
        <v>3</v>
      </c>
      <c r="E10" s="4">
        <v>4</v>
      </c>
      <c r="F10" s="4">
        <v>5</v>
      </c>
      <c r="G10" s="4">
        <v>6</v>
      </c>
      <c r="H10" s="4">
        <v>7</v>
      </c>
      <c r="I10" s="4">
        <v>8</v>
      </c>
      <c r="J10" s="4">
        <v>9</v>
      </c>
      <c r="K10" s="4">
        <v>10</v>
      </c>
      <c r="L10" s="8" t="str">
        <f t="shared" si="0"/>
        <v>Fournisseur 2</v>
      </c>
      <c r="M10" s="9">
        <f t="shared" si="1"/>
        <v>0.5</v>
      </c>
    </row>
    <row r="11" spans="1:13" x14ac:dyDescent="0.25">
      <c r="A11" s="1" t="s">
        <v>20</v>
      </c>
      <c r="B11" s="4">
        <v>1</v>
      </c>
      <c r="C11" s="4">
        <v>0.5</v>
      </c>
      <c r="D11" s="4">
        <v>3</v>
      </c>
      <c r="E11" s="4">
        <v>4</v>
      </c>
      <c r="F11" s="4">
        <v>5</v>
      </c>
      <c r="G11" s="4">
        <v>6</v>
      </c>
      <c r="H11" s="4">
        <v>7</v>
      </c>
      <c r="I11" s="4">
        <v>8</v>
      </c>
      <c r="J11" s="4">
        <v>9</v>
      </c>
      <c r="K11" s="4">
        <v>10</v>
      </c>
      <c r="L11" s="8" t="str">
        <f t="shared" si="0"/>
        <v>Fournisseur 2</v>
      </c>
      <c r="M11" s="9">
        <f t="shared" si="1"/>
        <v>0.5</v>
      </c>
    </row>
    <row r="12" spans="1:13" x14ac:dyDescent="0.25">
      <c r="A12" s="1" t="s">
        <v>21</v>
      </c>
      <c r="B12" s="4">
        <v>1</v>
      </c>
      <c r="C12" s="4">
        <v>0.5</v>
      </c>
      <c r="D12" s="4">
        <v>3</v>
      </c>
      <c r="E12" s="4">
        <v>4</v>
      </c>
      <c r="F12" s="4">
        <v>5</v>
      </c>
      <c r="G12" s="4">
        <v>6</v>
      </c>
      <c r="H12" s="4">
        <v>7</v>
      </c>
      <c r="I12" s="4">
        <v>8</v>
      </c>
      <c r="J12" s="4">
        <v>9</v>
      </c>
      <c r="K12" s="4">
        <v>10</v>
      </c>
      <c r="L12" s="8" t="str">
        <f t="shared" si="0"/>
        <v>Fournisseur 2</v>
      </c>
      <c r="M12" s="9">
        <f t="shared" si="1"/>
        <v>0.5</v>
      </c>
    </row>
    <row r="13" spans="1:13" x14ac:dyDescent="0.25">
      <c r="A13" s="1" t="s">
        <v>22</v>
      </c>
      <c r="B13" s="4">
        <v>1</v>
      </c>
      <c r="C13" s="4">
        <v>0.5</v>
      </c>
      <c r="D13" s="4">
        <v>3</v>
      </c>
      <c r="E13" s="4">
        <v>4</v>
      </c>
      <c r="F13" s="4">
        <v>5</v>
      </c>
      <c r="G13" s="4">
        <v>6</v>
      </c>
      <c r="H13" s="4">
        <v>7</v>
      </c>
      <c r="I13" s="4">
        <v>8</v>
      </c>
      <c r="J13" s="4">
        <v>9</v>
      </c>
      <c r="K13" s="4">
        <v>10</v>
      </c>
      <c r="L13" s="8" t="str">
        <f t="shared" si="0"/>
        <v>Fournisseur 2</v>
      </c>
      <c r="M13" s="9">
        <f t="shared" si="1"/>
        <v>0.5</v>
      </c>
    </row>
    <row r="14" spans="1:13" x14ac:dyDescent="0.25">
      <c r="A14" s="1" t="s">
        <v>23</v>
      </c>
      <c r="B14" s="4">
        <v>1</v>
      </c>
      <c r="C14" s="4">
        <v>0.5</v>
      </c>
      <c r="D14" s="4">
        <v>3</v>
      </c>
      <c r="E14" s="4">
        <v>4</v>
      </c>
      <c r="F14" s="4">
        <v>5</v>
      </c>
      <c r="G14" s="4">
        <v>6</v>
      </c>
      <c r="H14" s="4">
        <v>7</v>
      </c>
      <c r="I14" s="4">
        <v>8</v>
      </c>
      <c r="J14" s="4">
        <v>9</v>
      </c>
      <c r="K14" s="4">
        <v>10</v>
      </c>
      <c r="L14" s="8" t="str">
        <f t="shared" si="0"/>
        <v>Fournisseur 2</v>
      </c>
      <c r="M14" s="9">
        <f t="shared" si="1"/>
        <v>0.5</v>
      </c>
    </row>
    <row r="15" spans="1:13" x14ac:dyDescent="0.25">
      <c r="A15" s="1" t="s">
        <v>24</v>
      </c>
      <c r="B15" s="4">
        <v>1</v>
      </c>
      <c r="C15" s="4">
        <v>0.5</v>
      </c>
      <c r="D15" s="4">
        <v>3</v>
      </c>
      <c r="E15" s="4">
        <v>4</v>
      </c>
      <c r="F15" s="4">
        <v>5</v>
      </c>
      <c r="G15" s="4">
        <v>6</v>
      </c>
      <c r="H15" s="4">
        <v>7</v>
      </c>
      <c r="I15" s="4">
        <v>8</v>
      </c>
      <c r="J15" s="4">
        <v>9</v>
      </c>
      <c r="K15" s="4">
        <v>10</v>
      </c>
      <c r="L15" s="8" t="str">
        <f t="shared" si="0"/>
        <v>Fournisseur 2</v>
      </c>
      <c r="M15" s="9">
        <f t="shared" si="1"/>
        <v>0.5</v>
      </c>
    </row>
    <row r="16" spans="1:13" x14ac:dyDescent="0.25">
      <c r="A16" s="1" t="s">
        <v>25</v>
      </c>
      <c r="B16" s="4">
        <v>1</v>
      </c>
      <c r="C16" s="4">
        <v>0.5</v>
      </c>
      <c r="D16" s="4">
        <v>3</v>
      </c>
      <c r="E16" s="4">
        <v>4</v>
      </c>
      <c r="F16" s="4">
        <v>5</v>
      </c>
      <c r="G16" s="4">
        <v>6</v>
      </c>
      <c r="H16" s="4">
        <v>7</v>
      </c>
      <c r="I16" s="4">
        <v>8</v>
      </c>
      <c r="J16" s="4">
        <v>9</v>
      </c>
      <c r="K16" s="4">
        <v>10</v>
      </c>
      <c r="L16" s="8" t="str">
        <f t="shared" si="0"/>
        <v>Fournisseur 2</v>
      </c>
      <c r="M16" s="9">
        <f t="shared" si="1"/>
        <v>0.5</v>
      </c>
    </row>
    <row r="17" spans="1:13" x14ac:dyDescent="0.25">
      <c r="A17" s="1" t="s">
        <v>26</v>
      </c>
      <c r="B17" s="4">
        <v>1</v>
      </c>
      <c r="C17" s="4">
        <v>0.5</v>
      </c>
      <c r="D17" s="4">
        <v>3</v>
      </c>
      <c r="E17" s="4">
        <v>4</v>
      </c>
      <c r="F17" s="4">
        <v>5</v>
      </c>
      <c r="G17" s="4">
        <v>6</v>
      </c>
      <c r="H17" s="4">
        <v>7</v>
      </c>
      <c r="I17" s="4">
        <v>8</v>
      </c>
      <c r="J17" s="4">
        <v>9</v>
      </c>
      <c r="K17" s="4">
        <v>10</v>
      </c>
      <c r="L17" s="8" t="str">
        <f t="shared" si="0"/>
        <v>Fournisseur 2</v>
      </c>
      <c r="M17" s="9">
        <f t="shared" si="1"/>
        <v>0.5</v>
      </c>
    </row>
    <row r="18" spans="1:13" x14ac:dyDescent="0.25">
      <c r="A18" s="1" t="s">
        <v>27</v>
      </c>
      <c r="B18" s="4">
        <v>1</v>
      </c>
      <c r="C18" s="4">
        <v>0.5</v>
      </c>
      <c r="D18" s="4">
        <v>3</v>
      </c>
      <c r="E18" s="4">
        <v>4</v>
      </c>
      <c r="F18" s="4">
        <v>5</v>
      </c>
      <c r="G18" s="4">
        <v>6</v>
      </c>
      <c r="H18" s="4">
        <v>7</v>
      </c>
      <c r="I18" s="4">
        <v>8</v>
      </c>
      <c r="J18" s="4">
        <v>9</v>
      </c>
      <c r="K18" s="4">
        <v>10</v>
      </c>
      <c r="L18" s="8" t="str">
        <f t="shared" si="0"/>
        <v>Fournisseur 2</v>
      </c>
      <c r="M18" s="9">
        <f t="shared" si="1"/>
        <v>0.5</v>
      </c>
    </row>
    <row r="19" spans="1:13" x14ac:dyDescent="0.25">
      <c r="A19" s="1" t="s">
        <v>28</v>
      </c>
      <c r="B19" s="4">
        <v>1</v>
      </c>
      <c r="C19" s="4">
        <v>0.5</v>
      </c>
      <c r="D19" s="4">
        <v>3</v>
      </c>
      <c r="E19" s="4">
        <v>4</v>
      </c>
      <c r="F19" s="4">
        <v>5</v>
      </c>
      <c r="G19" s="4">
        <v>6</v>
      </c>
      <c r="H19" s="4">
        <v>7</v>
      </c>
      <c r="I19" s="4">
        <v>8</v>
      </c>
      <c r="J19" s="4">
        <v>9</v>
      </c>
      <c r="K19" s="4">
        <v>10</v>
      </c>
      <c r="L19" s="8" t="str">
        <f t="shared" si="0"/>
        <v>Fournisseur 2</v>
      </c>
      <c r="M19" s="9">
        <f t="shared" si="1"/>
        <v>0.5</v>
      </c>
    </row>
    <row r="20" spans="1:13" x14ac:dyDescent="0.25">
      <c r="A20" s="1" t="s">
        <v>29</v>
      </c>
      <c r="B20" s="4">
        <v>1</v>
      </c>
      <c r="C20" s="4">
        <v>0.5</v>
      </c>
      <c r="D20" s="4">
        <v>3</v>
      </c>
      <c r="E20" s="4">
        <v>4</v>
      </c>
      <c r="F20" s="4">
        <v>5</v>
      </c>
      <c r="G20" s="4">
        <v>6</v>
      </c>
      <c r="H20" s="4">
        <v>7</v>
      </c>
      <c r="I20" s="4">
        <v>8</v>
      </c>
      <c r="J20" s="4">
        <v>9</v>
      </c>
      <c r="K20" s="4">
        <v>10</v>
      </c>
      <c r="L20" s="8" t="str">
        <f t="shared" si="0"/>
        <v>Fournisseur 2</v>
      </c>
      <c r="M20" s="9">
        <f t="shared" si="1"/>
        <v>0.5</v>
      </c>
    </row>
    <row r="21" spans="1:13" x14ac:dyDescent="0.25">
      <c r="A21" s="1" t="s">
        <v>30</v>
      </c>
      <c r="B21" s="4">
        <v>1</v>
      </c>
      <c r="C21" s="4">
        <v>0.5</v>
      </c>
      <c r="D21" s="4">
        <v>3</v>
      </c>
      <c r="E21" s="4">
        <v>4</v>
      </c>
      <c r="F21" s="4">
        <v>5</v>
      </c>
      <c r="G21" s="4">
        <v>6</v>
      </c>
      <c r="H21" s="4">
        <v>7</v>
      </c>
      <c r="I21" s="4">
        <v>8</v>
      </c>
      <c r="J21" s="4">
        <v>9</v>
      </c>
      <c r="K21" s="4">
        <v>10</v>
      </c>
      <c r="L21" s="8" t="str">
        <f t="shared" si="0"/>
        <v>Fournisseur 2</v>
      </c>
      <c r="M21" s="9">
        <f t="shared" si="1"/>
        <v>0.5</v>
      </c>
    </row>
    <row r="22" spans="1:13" x14ac:dyDescent="0.25">
      <c r="A22" s="1" t="s">
        <v>31</v>
      </c>
      <c r="B22" s="4">
        <v>1</v>
      </c>
      <c r="C22" s="4">
        <v>0.5</v>
      </c>
      <c r="D22" s="4">
        <v>3</v>
      </c>
      <c r="E22" s="4">
        <v>4</v>
      </c>
      <c r="F22" s="4">
        <v>5</v>
      </c>
      <c r="G22" s="4">
        <v>6</v>
      </c>
      <c r="H22" s="4">
        <v>7</v>
      </c>
      <c r="I22" s="4">
        <v>8</v>
      </c>
      <c r="J22" s="4">
        <v>9</v>
      </c>
      <c r="K22" s="4">
        <v>10</v>
      </c>
      <c r="L22" s="8" t="str">
        <f t="shared" si="0"/>
        <v>Fournisseur 2</v>
      </c>
      <c r="M22" s="9">
        <f t="shared" si="1"/>
        <v>0.5</v>
      </c>
    </row>
    <row r="23" spans="1:13" x14ac:dyDescent="0.25">
      <c r="A23" s="1" t="s">
        <v>32</v>
      </c>
      <c r="B23" s="4">
        <v>1</v>
      </c>
      <c r="C23" s="4">
        <v>0.5</v>
      </c>
      <c r="D23" s="4">
        <v>3</v>
      </c>
      <c r="E23" s="4">
        <v>4</v>
      </c>
      <c r="F23" s="4">
        <v>5</v>
      </c>
      <c r="G23" s="4">
        <v>6</v>
      </c>
      <c r="H23" s="4">
        <v>7</v>
      </c>
      <c r="I23" s="4">
        <v>8</v>
      </c>
      <c r="J23" s="4">
        <v>9</v>
      </c>
      <c r="K23" s="4">
        <v>10</v>
      </c>
      <c r="L23" s="8" t="str">
        <f t="shared" si="0"/>
        <v>Fournisseur 2</v>
      </c>
      <c r="M23" s="9">
        <f t="shared" si="1"/>
        <v>0.5</v>
      </c>
    </row>
    <row r="24" spans="1:13" x14ac:dyDescent="0.25">
      <c r="A24" s="1" t="s">
        <v>33</v>
      </c>
      <c r="B24" s="4">
        <v>1</v>
      </c>
      <c r="C24" s="4">
        <v>0.5</v>
      </c>
      <c r="D24" s="4">
        <v>3</v>
      </c>
      <c r="E24" s="4">
        <v>4</v>
      </c>
      <c r="F24" s="4">
        <v>5</v>
      </c>
      <c r="G24" s="4">
        <v>6</v>
      </c>
      <c r="H24" s="4">
        <v>7</v>
      </c>
      <c r="I24" s="4">
        <v>8</v>
      </c>
      <c r="J24" s="4">
        <v>9</v>
      </c>
      <c r="K24" s="4">
        <v>10</v>
      </c>
      <c r="L24" s="8" t="str">
        <f t="shared" si="0"/>
        <v>Fournisseur 2</v>
      </c>
      <c r="M24" s="9">
        <f t="shared" si="1"/>
        <v>0.5</v>
      </c>
    </row>
    <row r="25" spans="1:13" x14ac:dyDescent="0.25">
      <c r="A25" s="1" t="s">
        <v>34</v>
      </c>
      <c r="B25" s="4">
        <v>1</v>
      </c>
      <c r="C25" s="4">
        <v>0.5</v>
      </c>
      <c r="D25" s="4">
        <v>3</v>
      </c>
      <c r="E25" s="4">
        <v>4</v>
      </c>
      <c r="F25" s="4">
        <v>5</v>
      </c>
      <c r="G25" s="4">
        <v>6</v>
      </c>
      <c r="H25" s="4">
        <v>7</v>
      </c>
      <c r="I25" s="4">
        <v>8</v>
      </c>
      <c r="J25" s="4">
        <v>9</v>
      </c>
      <c r="K25" s="4">
        <v>10</v>
      </c>
      <c r="L25" s="8" t="str">
        <f t="shared" si="0"/>
        <v>Fournisseur 2</v>
      </c>
      <c r="M25" s="9">
        <f t="shared" si="1"/>
        <v>0.5</v>
      </c>
    </row>
    <row r="26" spans="1:13" x14ac:dyDescent="0.25">
      <c r="A26" s="1" t="s">
        <v>35</v>
      </c>
      <c r="B26" s="4">
        <v>1</v>
      </c>
      <c r="C26" s="4">
        <v>0.5</v>
      </c>
      <c r="D26" s="4">
        <v>3</v>
      </c>
      <c r="E26" s="4">
        <v>4</v>
      </c>
      <c r="F26" s="4">
        <v>5</v>
      </c>
      <c r="G26" s="4">
        <v>6</v>
      </c>
      <c r="H26" s="4">
        <v>7</v>
      </c>
      <c r="I26" s="4">
        <v>8</v>
      </c>
      <c r="J26" s="4">
        <v>9</v>
      </c>
      <c r="K26" s="4">
        <v>10</v>
      </c>
      <c r="L26" s="8" t="str">
        <f t="shared" si="0"/>
        <v>Fournisseur 2</v>
      </c>
      <c r="M26" s="9">
        <f t="shared" si="1"/>
        <v>0.5</v>
      </c>
    </row>
    <row r="27" spans="1:13" x14ac:dyDescent="0.25">
      <c r="A27" s="1" t="s">
        <v>36</v>
      </c>
      <c r="B27" s="4">
        <v>1</v>
      </c>
      <c r="C27" s="4">
        <v>0.5</v>
      </c>
      <c r="D27" s="4">
        <v>3</v>
      </c>
      <c r="E27" s="4">
        <v>4</v>
      </c>
      <c r="F27" s="4">
        <v>5</v>
      </c>
      <c r="G27" s="4">
        <v>6</v>
      </c>
      <c r="H27" s="4">
        <v>7</v>
      </c>
      <c r="I27" s="4">
        <v>8</v>
      </c>
      <c r="J27" s="4">
        <v>9</v>
      </c>
      <c r="K27" s="4">
        <v>10</v>
      </c>
      <c r="L27" s="8" t="str">
        <f t="shared" si="0"/>
        <v>Fournisseur 2</v>
      </c>
      <c r="M27" s="9">
        <f t="shared" si="1"/>
        <v>0.5</v>
      </c>
    </row>
    <row r="28" spans="1:13" x14ac:dyDescent="0.25">
      <c r="A28" s="1" t="s">
        <v>37</v>
      </c>
      <c r="B28" s="4">
        <v>1</v>
      </c>
      <c r="C28" s="4">
        <v>0.5</v>
      </c>
      <c r="D28" s="4">
        <v>3</v>
      </c>
      <c r="E28" s="4">
        <v>4</v>
      </c>
      <c r="F28" s="4">
        <v>5</v>
      </c>
      <c r="G28" s="4">
        <v>6</v>
      </c>
      <c r="H28" s="4">
        <v>7</v>
      </c>
      <c r="I28" s="4">
        <v>8</v>
      </c>
      <c r="J28" s="4">
        <v>9</v>
      </c>
      <c r="K28" s="4">
        <v>10</v>
      </c>
      <c r="L28" s="8" t="str">
        <f t="shared" si="0"/>
        <v>Fournisseur 2</v>
      </c>
      <c r="M28" s="9">
        <f t="shared" si="1"/>
        <v>0.5</v>
      </c>
    </row>
    <row r="29" spans="1:13" x14ac:dyDescent="0.25">
      <c r="A29" s="1" t="s">
        <v>38</v>
      </c>
      <c r="B29" s="4">
        <v>1</v>
      </c>
      <c r="C29" s="4">
        <v>2</v>
      </c>
      <c r="D29" s="4">
        <v>3</v>
      </c>
      <c r="E29" s="4">
        <v>4</v>
      </c>
      <c r="F29" s="4">
        <v>5</v>
      </c>
      <c r="G29" s="4">
        <v>6</v>
      </c>
      <c r="H29" s="4">
        <v>7</v>
      </c>
      <c r="I29" s="4">
        <v>8</v>
      </c>
      <c r="J29" s="4">
        <v>9</v>
      </c>
      <c r="K29" s="4">
        <v>10</v>
      </c>
      <c r="L29" s="8" t="str">
        <f t="shared" si="0"/>
        <v>Fournisseur 1</v>
      </c>
      <c r="M29" s="9">
        <f t="shared" si="1"/>
        <v>1</v>
      </c>
    </row>
    <row r="30" spans="1:13" x14ac:dyDescent="0.25">
      <c r="A30" s="1" t="s">
        <v>39</v>
      </c>
      <c r="B30" s="4">
        <v>1</v>
      </c>
      <c r="C30" s="4">
        <v>2</v>
      </c>
      <c r="D30" s="4">
        <v>3</v>
      </c>
      <c r="E30" s="4">
        <v>4</v>
      </c>
      <c r="F30" s="4">
        <v>5</v>
      </c>
      <c r="G30" s="4">
        <v>6</v>
      </c>
      <c r="H30" s="4">
        <v>7</v>
      </c>
      <c r="I30" s="4">
        <v>8</v>
      </c>
      <c r="J30" s="4">
        <v>9</v>
      </c>
      <c r="K30" s="4">
        <v>10</v>
      </c>
      <c r="L30" s="8" t="str">
        <f t="shared" si="0"/>
        <v>Fournisseur 1</v>
      </c>
      <c r="M30" s="9">
        <f t="shared" si="1"/>
        <v>1</v>
      </c>
    </row>
    <row r="31" spans="1:13" x14ac:dyDescent="0.25">
      <c r="A31" s="1" t="s">
        <v>40</v>
      </c>
      <c r="B31" s="4">
        <v>1</v>
      </c>
      <c r="C31" s="4">
        <v>2</v>
      </c>
      <c r="D31" s="4">
        <v>3</v>
      </c>
      <c r="E31" s="4">
        <v>4</v>
      </c>
      <c r="F31" s="4">
        <v>5</v>
      </c>
      <c r="G31" s="4">
        <v>6</v>
      </c>
      <c r="H31" s="4">
        <v>7</v>
      </c>
      <c r="I31" s="4">
        <v>8</v>
      </c>
      <c r="J31" s="4">
        <v>9</v>
      </c>
      <c r="K31" s="4">
        <v>10</v>
      </c>
      <c r="L31" s="8" t="str">
        <f t="shared" si="0"/>
        <v>Fournisseur 1</v>
      </c>
      <c r="M31" s="9">
        <f t="shared" si="1"/>
        <v>1</v>
      </c>
    </row>
    <row r="32" spans="1:13" x14ac:dyDescent="0.25">
      <c r="A32" s="1" t="s">
        <v>41</v>
      </c>
      <c r="B32" s="4">
        <v>1</v>
      </c>
      <c r="C32" s="4">
        <v>2</v>
      </c>
      <c r="D32" s="4">
        <v>3</v>
      </c>
      <c r="E32" s="4">
        <v>4</v>
      </c>
      <c r="F32" s="4">
        <v>5</v>
      </c>
      <c r="G32" s="4">
        <v>6</v>
      </c>
      <c r="H32" s="4">
        <v>7</v>
      </c>
      <c r="I32" s="4">
        <v>8</v>
      </c>
      <c r="J32" s="4">
        <v>9</v>
      </c>
      <c r="K32" s="4">
        <v>10</v>
      </c>
      <c r="L32" s="8" t="str">
        <f t="shared" si="0"/>
        <v>Fournisseur 1</v>
      </c>
      <c r="M32" s="9">
        <f t="shared" si="1"/>
        <v>1</v>
      </c>
    </row>
    <row r="33" spans="1:13" x14ac:dyDescent="0.25">
      <c r="A33" s="1" t="s">
        <v>42</v>
      </c>
      <c r="B33" s="4">
        <v>1</v>
      </c>
      <c r="C33" s="4">
        <v>2</v>
      </c>
      <c r="D33" s="4">
        <v>3</v>
      </c>
      <c r="E33" s="4">
        <v>4</v>
      </c>
      <c r="F33" s="4">
        <v>5</v>
      </c>
      <c r="G33" s="4">
        <v>6</v>
      </c>
      <c r="H33" s="4">
        <v>7</v>
      </c>
      <c r="I33" s="4">
        <v>8</v>
      </c>
      <c r="J33" s="4">
        <v>9</v>
      </c>
      <c r="K33" s="4">
        <v>10</v>
      </c>
      <c r="L33" s="8" t="str">
        <f t="shared" si="0"/>
        <v>Fournisseur 1</v>
      </c>
      <c r="M33" s="9">
        <f t="shared" si="1"/>
        <v>1</v>
      </c>
    </row>
    <row r="34" spans="1:13" x14ac:dyDescent="0.25">
      <c r="A34" s="1" t="s">
        <v>43</v>
      </c>
      <c r="B34" s="4">
        <v>1</v>
      </c>
      <c r="C34" s="4">
        <v>2</v>
      </c>
      <c r="D34" s="4">
        <v>3</v>
      </c>
      <c r="E34" s="4">
        <v>4</v>
      </c>
      <c r="F34" s="4">
        <v>5</v>
      </c>
      <c r="G34" s="4">
        <v>6</v>
      </c>
      <c r="H34" s="4">
        <v>7</v>
      </c>
      <c r="I34" s="4">
        <v>8</v>
      </c>
      <c r="J34" s="4">
        <v>9</v>
      </c>
      <c r="K34" s="4">
        <v>10</v>
      </c>
      <c r="L34" s="8" t="str">
        <f t="shared" si="0"/>
        <v>Fournisseur 1</v>
      </c>
      <c r="M34" s="9">
        <f t="shared" si="1"/>
        <v>1</v>
      </c>
    </row>
    <row r="35" spans="1:13" x14ac:dyDescent="0.25">
      <c r="A35" s="1" t="s">
        <v>44</v>
      </c>
      <c r="B35" s="4">
        <v>1</v>
      </c>
      <c r="C35" s="4">
        <v>2</v>
      </c>
      <c r="D35" s="4">
        <v>3</v>
      </c>
      <c r="E35" s="4">
        <v>4</v>
      </c>
      <c r="F35" s="4">
        <v>5</v>
      </c>
      <c r="G35" s="4">
        <v>6</v>
      </c>
      <c r="H35" s="4">
        <v>7</v>
      </c>
      <c r="I35" s="4">
        <v>8</v>
      </c>
      <c r="J35" s="4">
        <v>9</v>
      </c>
      <c r="K35" s="4">
        <v>10</v>
      </c>
      <c r="L35" s="8" t="str">
        <f t="shared" si="0"/>
        <v>Fournisseur 1</v>
      </c>
      <c r="M35" s="9">
        <f t="shared" si="1"/>
        <v>1</v>
      </c>
    </row>
    <row r="36" spans="1:13" x14ac:dyDescent="0.25">
      <c r="A36" s="1" t="s">
        <v>45</v>
      </c>
      <c r="B36" s="4">
        <v>1</v>
      </c>
      <c r="C36" s="4">
        <v>2</v>
      </c>
      <c r="D36" s="4">
        <v>3</v>
      </c>
      <c r="E36" s="4">
        <v>4</v>
      </c>
      <c r="F36" s="4">
        <v>5</v>
      </c>
      <c r="G36" s="4">
        <v>6</v>
      </c>
      <c r="H36" s="4">
        <v>7</v>
      </c>
      <c r="I36" s="4">
        <v>8</v>
      </c>
      <c r="J36" s="4">
        <v>9</v>
      </c>
      <c r="K36" s="4">
        <v>10</v>
      </c>
      <c r="L36" s="8" t="str">
        <f t="shared" si="0"/>
        <v>Fournisseur 1</v>
      </c>
      <c r="M36" s="9">
        <f t="shared" si="1"/>
        <v>1</v>
      </c>
    </row>
    <row r="37" spans="1:13" x14ac:dyDescent="0.25">
      <c r="A37" s="1" t="s">
        <v>46</v>
      </c>
      <c r="B37" s="4">
        <v>1</v>
      </c>
      <c r="C37" s="4">
        <v>2</v>
      </c>
      <c r="D37" s="4">
        <v>3</v>
      </c>
      <c r="E37" s="4">
        <v>4</v>
      </c>
      <c r="F37" s="4">
        <v>5</v>
      </c>
      <c r="G37" s="4">
        <v>6</v>
      </c>
      <c r="H37" s="4">
        <v>7</v>
      </c>
      <c r="I37" s="4">
        <v>8</v>
      </c>
      <c r="J37" s="4">
        <v>9</v>
      </c>
      <c r="K37" s="4">
        <v>10</v>
      </c>
      <c r="L37" s="8" t="str">
        <f t="shared" si="0"/>
        <v>Fournisseur 1</v>
      </c>
      <c r="M37" s="9">
        <f t="shared" si="1"/>
        <v>1</v>
      </c>
    </row>
    <row r="38" spans="1:13" x14ac:dyDescent="0.25">
      <c r="A38" s="1" t="s">
        <v>47</v>
      </c>
      <c r="B38" s="4">
        <v>1</v>
      </c>
      <c r="C38" s="4">
        <v>2</v>
      </c>
      <c r="D38" s="4">
        <v>3</v>
      </c>
      <c r="E38" s="4">
        <v>4</v>
      </c>
      <c r="F38" s="4">
        <v>5</v>
      </c>
      <c r="G38" s="4">
        <v>6</v>
      </c>
      <c r="H38" s="4">
        <v>7</v>
      </c>
      <c r="I38" s="4">
        <v>8</v>
      </c>
      <c r="J38" s="4">
        <v>9</v>
      </c>
      <c r="K38" s="4">
        <v>10</v>
      </c>
      <c r="L38" s="8" t="str">
        <f t="shared" si="0"/>
        <v>Fournisseur 1</v>
      </c>
      <c r="M38" s="9">
        <f t="shared" si="1"/>
        <v>1</v>
      </c>
    </row>
    <row r="39" spans="1:13" x14ac:dyDescent="0.25">
      <c r="A39" s="1" t="s">
        <v>48</v>
      </c>
      <c r="B39" s="4">
        <v>1</v>
      </c>
      <c r="C39" s="4">
        <v>2</v>
      </c>
      <c r="D39" s="4">
        <v>3</v>
      </c>
      <c r="E39" s="4">
        <v>4</v>
      </c>
      <c r="F39" s="4">
        <v>5</v>
      </c>
      <c r="G39" s="4">
        <v>6</v>
      </c>
      <c r="H39" s="4">
        <v>7</v>
      </c>
      <c r="I39" s="4">
        <v>8</v>
      </c>
      <c r="J39" s="4">
        <v>9</v>
      </c>
      <c r="K39" s="4">
        <v>10</v>
      </c>
      <c r="L39" s="8" t="str">
        <f t="shared" si="0"/>
        <v>Fournisseur 1</v>
      </c>
      <c r="M39" s="9">
        <f t="shared" si="1"/>
        <v>1</v>
      </c>
    </row>
    <row r="40" spans="1:13" x14ac:dyDescent="0.25">
      <c r="A40" s="1" t="s">
        <v>49</v>
      </c>
      <c r="B40" s="4">
        <v>1</v>
      </c>
      <c r="C40" s="4">
        <v>2</v>
      </c>
      <c r="D40" s="4">
        <v>3</v>
      </c>
      <c r="E40" s="4">
        <v>4</v>
      </c>
      <c r="F40" s="4">
        <v>5</v>
      </c>
      <c r="G40" s="4">
        <v>6</v>
      </c>
      <c r="H40" s="4">
        <v>7</v>
      </c>
      <c r="I40" s="4">
        <v>8</v>
      </c>
      <c r="J40" s="4">
        <v>9</v>
      </c>
      <c r="K40" s="4">
        <v>10</v>
      </c>
      <c r="L40" s="8" t="str">
        <f t="shared" si="0"/>
        <v>Fournisseur 1</v>
      </c>
      <c r="M40" s="9">
        <f t="shared" si="1"/>
        <v>1</v>
      </c>
    </row>
    <row r="41" spans="1:13" x14ac:dyDescent="0.25">
      <c r="A41" s="1" t="s">
        <v>50</v>
      </c>
      <c r="B41" s="4">
        <v>1</v>
      </c>
      <c r="C41" s="4">
        <v>2</v>
      </c>
      <c r="D41" s="4">
        <v>3</v>
      </c>
      <c r="E41" s="4">
        <v>4</v>
      </c>
      <c r="F41" s="4">
        <v>5</v>
      </c>
      <c r="G41" s="4">
        <v>6</v>
      </c>
      <c r="H41" s="4">
        <v>7</v>
      </c>
      <c r="I41" s="4">
        <v>8</v>
      </c>
      <c r="J41" s="4">
        <v>9</v>
      </c>
      <c r="K41" s="4">
        <v>10</v>
      </c>
      <c r="L41" s="8" t="str">
        <f t="shared" si="0"/>
        <v>Fournisseur 1</v>
      </c>
      <c r="M41" s="9">
        <f t="shared" si="1"/>
        <v>1</v>
      </c>
    </row>
    <row r="42" spans="1:13" x14ac:dyDescent="0.25">
      <c r="A42" s="1" t="s">
        <v>51</v>
      </c>
      <c r="B42" s="4">
        <v>1</v>
      </c>
      <c r="C42" s="4">
        <v>2</v>
      </c>
      <c r="D42" s="4">
        <v>3</v>
      </c>
      <c r="E42" s="4">
        <v>4</v>
      </c>
      <c r="F42" s="4">
        <v>5</v>
      </c>
      <c r="G42" s="4">
        <v>6</v>
      </c>
      <c r="H42" s="4">
        <v>7</v>
      </c>
      <c r="I42" s="4">
        <v>8</v>
      </c>
      <c r="J42" s="4">
        <v>9</v>
      </c>
      <c r="K42" s="4">
        <v>10</v>
      </c>
      <c r="L42" s="8" t="str">
        <f t="shared" si="0"/>
        <v>Fournisseur 1</v>
      </c>
      <c r="M42" s="9">
        <f t="shared" si="1"/>
        <v>1</v>
      </c>
    </row>
    <row r="43" spans="1:13" x14ac:dyDescent="0.25">
      <c r="A43" s="1" t="s">
        <v>52</v>
      </c>
      <c r="B43" s="4">
        <v>1</v>
      </c>
      <c r="C43" s="4">
        <v>2</v>
      </c>
      <c r="D43" s="4">
        <v>3</v>
      </c>
      <c r="E43" s="4">
        <v>4</v>
      </c>
      <c r="F43" s="4">
        <v>5</v>
      </c>
      <c r="G43" s="4">
        <v>6</v>
      </c>
      <c r="H43" s="4">
        <v>7</v>
      </c>
      <c r="I43" s="4">
        <v>8</v>
      </c>
      <c r="J43" s="4">
        <v>9</v>
      </c>
      <c r="K43" s="4">
        <v>10</v>
      </c>
      <c r="L43" s="8" t="str">
        <f t="shared" si="0"/>
        <v>Fournisseur 1</v>
      </c>
      <c r="M43" s="9">
        <f t="shared" si="1"/>
        <v>1</v>
      </c>
    </row>
    <row r="44" spans="1:13" x14ac:dyDescent="0.25">
      <c r="A44" s="1" t="s">
        <v>53</v>
      </c>
      <c r="B44" s="4">
        <v>1</v>
      </c>
      <c r="C44" s="4">
        <v>2</v>
      </c>
      <c r="D44" s="4">
        <v>3</v>
      </c>
      <c r="E44" s="4">
        <v>4</v>
      </c>
      <c r="F44" s="4">
        <v>5</v>
      </c>
      <c r="G44" s="4">
        <v>6</v>
      </c>
      <c r="H44" s="4">
        <v>7</v>
      </c>
      <c r="I44" s="4">
        <v>8</v>
      </c>
      <c r="J44" s="4">
        <v>9</v>
      </c>
      <c r="K44" s="4">
        <v>10</v>
      </c>
      <c r="L44" s="8" t="str">
        <f t="shared" si="0"/>
        <v>Fournisseur 1</v>
      </c>
      <c r="M44" s="9">
        <f t="shared" si="1"/>
        <v>1</v>
      </c>
    </row>
    <row r="45" spans="1:13" x14ac:dyDescent="0.25">
      <c r="A45" s="1" t="s">
        <v>54</v>
      </c>
      <c r="B45" s="4">
        <v>1</v>
      </c>
      <c r="C45" s="4">
        <v>2</v>
      </c>
      <c r="D45" s="4">
        <v>3</v>
      </c>
      <c r="E45" s="4">
        <v>4</v>
      </c>
      <c r="F45" s="4">
        <v>5</v>
      </c>
      <c r="G45" s="4">
        <v>6</v>
      </c>
      <c r="H45" s="4">
        <v>7</v>
      </c>
      <c r="I45" s="4">
        <v>8</v>
      </c>
      <c r="J45" s="4">
        <v>9</v>
      </c>
      <c r="K45" s="4">
        <v>10</v>
      </c>
      <c r="L45" s="8" t="str">
        <f t="shared" si="0"/>
        <v>Fournisseur 1</v>
      </c>
      <c r="M45" s="9">
        <f t="shared" si="1"/>
        <v>1</v>
      </c>
    </row>
    <row r="46" spans="1:13" x14ac:dyDescent="0.25">
      <c r="A46" s="1" t="s">
        <v>55</v>
      </c>
      <c r="B46" s="4">
        <v>1</v>
      </c>
      <c r="C46" s="4">
        <v>2</v>
      </c>
      <c r="D46" s="4">
        <v>3</v>
      </c>
      <c r="E46" s="4">
        <v>4</v>
      </c>
      <c r="F46" s="4">
        <v>5</v>
      </c>
      <c r="G46" s="4">
        <v>6</v>
      </c>
      <c r="H46" s="4">
        <v>7</v>
      </c>
      <c r="I46" s="4">
        <v>8</v>
      </c>
      <c r="J46" s="4">
        <v>9</v>
      </c>
      <c r="K46" s="4">
        <v>10</v>
      </c>
      <c r="L46" s="8" t="str">
        <f t="shared" si="0"/>
        <v>Fournisseur 1</v>
      </c>
      <c r="M46" s="9">
        <f t="shared" si="1"/>
        <v>1</v>
      </c>
    </row>
    <row r="47" spans="1:13" x14ac:dyDescent="0.25">
      <c r="A47" s="1" t="s">
        <v>56</v>
      </c>
      <c r="B47" s="4">
        <v>1</v>
      </c>
      <c r="C47" s="4">
        <v>2</v>
      </c>
      <c r="D47" s="4">
        <v>3</v>
      </c>
      <c r="E47" s="4">
        <v>4</v>
      </c>
      <c r="F47" s="4">
        <v>5</v>
      </c>
      <c r="G47" s="4">
        <v>6</v>
      </c>
      <c r="H47" s="4">
        <v>7</v>
      </c>
      <c r="I47" s="4">
        <v>8</v>
      </c>
      <c r="J47" s="4">
        <v>9</v>
      </c>
      <c r="K47" s="4">
        <v>10</v>
      </c>
      <c r="L47" s="8" t="str">
        <f t="shared" si="0"/>
        <v>Fournisseur 1</v>
      </c>
      <c r="M47" s="9">
        <f t="shared" si="1"/>
        <v>1</v>
      </c>
    </row>
    <row r="48" spans="1:13" x14ac:dyDescent="0.25">
      <c r="A48" s="1" t="s">
        <v>57</v>
      </c>
      <c r="B48" s="4">
        <v>1</v>
      </c>
      <c r="C48" s="4">
        <v>2</v>
      </c>
      <c r="D48" s="4">
        <v>3</v>
      </c>
      <c r="E48" s="4">
        <v>4</v>
      </c>
      <c r="F48" s="4">
        <v>5</v>
      </c>
      <c r="G48" s="4">
        <v>6</v>
      </c>
      <c r="H48" s="4">
        <v>7</v>
      </c>
      <c r="I48" s="4">
        <v>8</v>
      </c>
      <c r="J48" s="4">
        <v>9</v>
      </c>
      <c r="K48" s="4">
        <v>10</v>
      </c>
      <c r="L48" s="8" t="str">
        <f t="shared" si="0"/>
        <v>Fournisseur 1</v>
      </c>
      <c r="M48" s="9">
        <f t="shared" si="1"/>
        <v>1</v>
      </c>
    </row>
    <row r="49" spans="1:13" x14ac:dyDescent="0.25">
      <c r="A49" s="1" t="s">
        <v>58</v>
      </c>
      <c r="B49" s="4">
        <v>1</v>
      </c>
      <c r="C49" s="4">
        <v>2</v>
      </c>
      <c r="D49" s="4">
        <v>3</v>
      </c>
      <c r="E49" s="4">
        <v>4</v>
      </c>
      <c r="F49" s="4">
        <v>5</v>
      </c>
      <c r="G49" s="4">
        <v>6</v>
      </c>
      <c r="H49" s="4">
        <v>7</v>
      </c>
      <c r="I49" s="4">
        <v>8</v>
      </c>
      <c r="J49" s="4">
        <v>9</v>
      </c>
      <c r="K49" s="4">
        <v>10</v>
      </c>
      <c r="L49" s="8" t="str">
        <f t="shared" si="0"/>
        <v>Fournisseur 1</v>
      </c>
      <c r="M49" s="9">
        <f t="shared" si="1"/>
        <v>1</v>
      </c>
    </row>
    <row r="50" spans="1:13" x14ac:dyDescent="0.25">
      <c r="A50" s="1" t="s">
        <v>59</v>
      </c>
      <c r="B50" s="4">
        <v>1</v>
      </c>
      <c r="C50" s="4">
        <v>2</v>
      </c>
      <c r="D50" s="4">
        <v>3</v>
      </c>
      <c r="E50" s="4">
        <v>4</v>
      </c>
      <c r="F50" s="4">
        <v>5</v>
      </c>
      <c r="G50" s="4">
        <v>6</v>
      </c>
      <c r="H50" s="4">
        <v>7</v>
      </c>
      <c r="I50" s="4">
        <v>8</v>
      </c>
      <c r="J50" s="4">
        <v>9</v>
      </c>
      <c r="K50" s="4">
        <v>10</v>
      </c>
      <c r="L50" s="8" t="str">
        <f t="shared" si="0"/>
        <v>Fournisseur 1</v>
      </c>
      <c r="M50" s="9">
        <f t="shared" si="1"/>
        <v>1</v>
      </c>
    </row>
    <row r="51" spans="1:13" x14ac:dyDescent="0.25">
      <c r="A51" s="1" t="s">
        <v>60</v>
      </c>
      <c r="B51" s="4">
        <v>1</v>
      </c>
      <c r="C51" s="4">
        <v>2</v>
      </c>
      <c r="D51" s="4">
        <v>3</v>
      </c>
      <c r="E51" s="4">
        <v>4</v>
      </c>
      <c r="F51" s="4">
        <v>5</v>
      </c>
      <c r="G51" s="4">
        <v>6</v>
      </c>
      <c r="H51" s="4">
        <v>7</v>
      </c>
      <c r="I51" s="4">
        <v>8</v>
      </c>
      <c r="J51" s="4">
        <v>9</v>
      </c>
      <c r="K51" s="4">
        <v>10</v>
      </c>
      <c r="L51" s="8" t="str">
        <f t="shared" si="0"/>
        <v>Fournisseur 1</v>
      </c>
      <c r="M51" s="9">
        <f t="shared" si="1"/>
        <v>1</v>
      </c>
    </row>
    <row r="52" spans="1:13" x14ac:dyDescent="0.25">
      <c r="A52" s="1" t="s">
        <v>61</v>
      </c>
      <c r="B52" s="4">
        <v>1</v>
      </c>
      <c r="C52" s="4">
        <v>2</v>
      </c>
      <c r="D52" s="4">
        <v>3</v>
      </c>
      <c r="E52" s="4">
        <v>4</v>
      </c>
      <c r="F52" s="4">
        <v>5</v>
      </c>
      <c r="G52" s="4">
        <v>6</v>
      </c>
      <c r="H52" s="4">
        <v>7</v>
      </c>
      <c r="I52" s="4">
        <v>8</v>
      </c>
      <c r="J52" s="4">
        <v>9</v>
      </c>
      <c r="K52" s="4">
        <v>10</v>
      </c>
      <c r="L52" s="8" t="str">
        <f t="shared" si="0"/>
        <v>Fournisseur 1</v>
      </c>
      <c r="M52" s="9">
        <f t="shared" si="1"/>
        <v>1</v>
      </c>
    </row>
    <row r="53" spans="1:13" x14ac:dyDescent="0.25">
      <c r="A53" s="1" t="s">
        <v>62</v>
      </c>
      <c r="B53" s="4">
        <v>1</v>
      </c>
      <c r="C53" s="4">
        <v>2</v>
      </c>
      <c r="D53" s="4">
        <v>3</v>
      </c>
      <c r="E53" s="4">
        <v>4</v>
      </c>
      <c r="F53" s="4">
        <v>5</v>
      </c>
      <c r="G53" s="4">
        <v>6</v>
      </c>
      <c r="H53" s="4">
        <v>7</v>
      </c>
      <c r="I53" s="4">
        <v>8</v>
      </c>
      <c r="J53" s="4">
        <v>9</v>
      </c>
      <c r="K53" s="4">
        <v>10</v>
      </c>
      <c r="L53" s="8" t="str">
        <f t="shared" si="0"/>
        <v>Fournisseur 1</v>
      </c>
      <c r="M53" s="9">
        <f t="shared" si="1"/>
        <v>1</v>
      </c>
    </row>
    <row r="54" spans="1:13" x14ac:dyDescent="0.25">
      <c r="A54" s="1" t="s">
        <v>63</v>
      </c>
      <c r="B54" s="4">
        <v>1</v>
      </c>
      <c r="C54" s="4">
        <v>2</v>
      </c>
      <c r="D54" s="4">
        <v>3</v>
      </c>
      <c r="E54" s="4">
        <v>4</v>
      </c>
      <c r="F54" s="4">
        <v>5</v>
      </c>
      <c r="G54" s="4">
        <v>6</v>
      </c>
      <c r="H54" s="4">
        <v>7</v>
      </c>
      <c r="I54" s="4">
        <v>8</v>
      </c>
      <c r="J54" s="4">
        <v>9</v>
      </c>
      <c r="K54" s="4">
        <v>10</v>
      </c>
      <c r="L54" s="8" t="str">
        <f t="shared" si="0"/>
        <v>Fournisseur 1</v>
      </c>
      <c r="M54" s="9">
        <f t="shared" si="1"/>
        <v>1</v>
      </c>
    </row>
    <row r="55" spans="1:13" x14ac:dyDescent="0.25">
      <c r="A55" s="1" t="s">
        <v>64</v>
      </c>
      <c r="B55" s="4">
        <v>1</v>
      </c>
      <c r="C55" s="4">
        <v>2</v>
      </c>
      <c r="D55" s="4">
        <v>3</v>
      </c>
      <c r="E55" s="4">
        <v>4</v>
      </c>
      <c r="F55" s="4">
        <v>5</v>
      </c>
      <c r="G55" s="4">
        <v>6</v>
      </c>
      <c r="H55" s="4">
        <v>7</v>
      </c>
      <c r="I55" s="4">
        <v>8</v>
      </c>
      <c r="J55" s="4">
        <v>9</v>
      </c>
      <c r="K55" s="4">
        <v>10</v>
      </c>
      <c r="L55" s="8" t="str">
        <f t="shared" si="0"/>
        <v>Fournisseur 1</v>
      </c>
      <c r="M55" s="9">
        <f t="shared" si="1"/>
        <v>1</v>
      </c>
    </row>
    <row r="56" spans="1:13" x14ac:dyDescent="0.25">
      <c r="A56" s="1" t="s">
        <v>65</v>
      </c>
      <c r="B56" s="4">
        <v>1</v>
      </c>
      <c r="C56" s="4">
        <v>2</v>
      </c>
      <c r="D56" s="4">
        <v>3</v>
      </c>
      <c r="E56" s="4">
        <v>4</v>
      </c>
      <c r="F56" s="4">
        <v>5</v>
      </c>
      <c r="G56" s="4">
        <v>6</v>
      </c>
      <c r="H56" s="4">
        <v>7</v>
      </c>
      <c r="I56" s="4">
        <v>8</v>
      </c>
      <c r="J56" s="4">
        <v>9</v>
      </c>
      <c r="K56" s="4">
        <v>10</v>
      </c>
      <c r="L56" s="8" t="str">
        <f t="shared" si="0"/>
        <v>Fournisseur 1</v>
      </c>
      <c r="M56" s="9">
        <f t="shared" si="1"/>
        <v>1</v>
      </c>
    </row>
    <row r="57" spans="1:13" x14ac:dyDescent="0.25">
      <c r="A57" s="1" t="s">
        <v>66</v>
      </c>
      <c r="B57" s="4">
        <v>1</v>
      </c>
      <c r="C57" s="4">
        <v>2</v>
      </c>
      <c r="D57" s="4">
        <v>3</v>
      </c>
      <c r="E57" s="4">
        <v>4</v>
      </c>
      <c r="F57" s="4">
        <v>5</v>
      </c>
      <c r="G57" s="4">
        <v>6</v>
      </c>
      <c r="H57" s="4">
        <v>7</v>
      </c>
      <c r="I57" s="4">
        <v>8</v>
      </c>
      <c r="J57" s="4">
        <v>9</v>
      </c>
      <c r="K57" s="4">
        <v>10</v>
      </c>
      <c r="L57" s="8" t="str">
        <f t="shared" si="0"/>
        <v>Fournisseur 1</v>
      </c>
      <c r="M57" s="9">
        <f t="shared" si="1"/>
        <v>1</v>
      </c>
    </row>
    <row r="58" spans="1:13" x14ac:dyDescent="0.25">
      <c r="A58" s="1" t="s">
        <v>67</v>
      </c>
      <c r="B58" s="4">
        <v>1</v>
      </c>
      <c r="C58" s="4">
        <v>2</v>
      </c>
      <c r="D58" s="4">
        <v>3</v>
      </c>
      <c r="E58" s="4">
        <v>4</v>
      </c>
      <c r="F58" s="4">
        <v>5</v>
      </c>
      <c r="G58" s="4">
        <v>6</v>
      </c>
      <c r="H58" s="4">
        <v>7</v>
      </c>
      <c r="I58" s="4">
        <v>8</v>
      </c>
      <c r="J58" s="4">
        <v>9</v>
      </c>
      <c r="K58" s="4">
        <v>10</v>
      </c>
      <c r="L58" s="8" t="str">
        <f t="shared" si="0"/>
        <v>Fournisseur 1</v>
      </c>
      <c r="M58" s="9">
        <f t="shared" si="1"/>
        <v>1</v>
      </c>
    </row>
    <row r="59" spans="1:13" x14ac:dyDescent="0.25">
      <c r="A59" s="1" t="s">
        <v>68</v>
      </c>
      <c r="B59" s="4">
        <v>1</v>
      </c>
      <c r="C59" s="4">
        <v>2</v>
      </c>
      <c r="D59" s="4">
        <v>3</v>
      </c>
      <c r="E59" s="4">
        <v>4</v>
      </c>
      <c r="F59" s="4">
        <v>5</v>
      </c>
      <c r="G59" s="4">
        <v>6</v>
      </c>
      <c r="H59" s="4">
        <v>7</v>
      </c>
      <c r="I59" s="4">
        <v>8</v>
      </c>
      <c r="J59" s="4">
        <v>9</v>
      </c>
      <c r="K59" s="4">
        <v>10</v>
      </c>
      <c r="L59" s="8" t="str">
        <f t="shared" si="0"/>
        <v>Fournisseur 1</v>
      </c>
      <c r="M59" s="9">
        <f t="shared" si="1"/>
        <v>1</v>
      </c>
    </row>
    <row r="60" spans="1:13" x14ac:dyDescent="0.25">
      <c r="A60" s="1" t="s">
        <v>69</v>
      </c>
      <c r="B60" s="4">
        <v>1</v>
      </c>
      <c r="C60" s="4">
        <v>2</v>
      </c>
      <c r="D60" s="4">
        <v>3</v>
      </c>
      <c r="E60" s="4">
        <v>4</v>
      </c>
      <c r="F60" s="4">
        <v>5</v>
      </c>
      <c r="G60" s="4">
        <v>6</v>
      </c>
      <c r="H60" s="4">
        <v>7</v>
      </c>
      <c r="I60" s="4">
        <v>8</v>
      </c>
      <c r="J60" s="4">
        <v>9</v>
      </c>
      <c r="K60" s="4">
        <v>10</v>
      </c>
      <c r="L60" s="8" t="str">
        <f t="shared" si="0"/>
        <v>Fournisseur 1</v>
      </c>
      <c r="M60" s="9">
        <f t="shared" si="1"/>
        <v>1</v>
      </c>
    </row>
    <row r="61" spans="1:13" x14ac:dyDescent="0.25">
      <c r="A61" s="1" t="s">
        <v>70</v>
      </c>
      <c r="B61" s="4">
        <v>1</v>
      </c>
      <c r="C61" s="4">
        <v>2</v>
      </c>
      <c r="D61" s="4">
        <v>3</v>
      </c>
      <c r="E61" s="4">
        <v>4</v>
      </c>
      <c r="F61" s="4">
        <v>5</v>
      </c>
      <c r="G61" s="4">
        <v>6</v>
      </c>
      <c r="H61" s="4">
        <v>7</v>
      </c>
      <c r="I61" s="4">
        <v>8</v>
      </c>
      <c r="J61" s="4">
        <v>9</v>
      </c>
      <c r="K61" s="4">
        <v>10</v>
      </c>
      <c r="L61" s="8" t="str">
        <f t="shared" si="0"/>
        <v>Fournisseur 1</v>
      </c>
      <c r="M61" s="9">
        <f t="shared" si="1"/>
        <v>1</v>
      </c>
    </row>
    <row r="62" spans="1:13" x14ac:dyDescent="0.25">
      <c r="A62" s="1" t="s">
        <v>71</v>
      </c>
      <c r="B62" s="4">
        <v>1</v>
      </c>
      <c r="C62" s="4">
        <v>2</v>
      </c>
      <c r="D62" s="4">
        <v>3</v>
      </c>
      <c r="E62" s="4">
        <v>4</v>
      </c>
      <c r="F62" s="4">
        <v>5</v>
      </c>
      <c r="G62" s="4">
        <v>6</v>
      </c>
      <c r="H62" s="4">
        <v>7</v>
      </c>
      <c r="I62" s="4">
        <v>8</v>
      </c>
      <c r="J62" s="4">
        <v>9</v>
      </c>
      <c r="K62" s="4">
        <v>10</v>
      </c>
      <c r="L62" s="8" t="str">
        <f t="shared" si="0"/>
        <v>Fournisseur 1</v>
      </c>
      <c r="M62" s="9">
        <f t="shared" si="1"/>
        <v>1</v>
      </c>
    </row>
    <row r="63" spans="1:13" x14ac:dyDescent="0.25">
      <c r="A63" s="1" t="s">
        <v>72</v>
      </c>
      <c r="B63" s="4">
        <v>1</v>
      </c>
      <c r="C63" s="4">
        <v>2</v>
      </c>
      <c r="D63" s="4">
        <v>3</v>
      </c>
      <c r="E63" s="4">
        <v>4</v>
      </c>
      <c r="F63" s="4">
        <v>5</v>
      </c>
      <c r="G63" s="4">
        <v>6</v>
      </c>
      <c r="H63" s="4">
        <v>7</v>
      </c>
      <c r="I63" s="4">
        <v>8</v>
      </c>
      <c r="J63" s="4">
        <v>9</v>
      </c>
      <c r="K63" s="4">
        <v>10</v>
      </c>
      <c r="L63" s="8" t="str">
        <f t="shared" si="0"/>
        <v>Fournisseur 1</v>
      </c>
      <c r="M63" s="9">
        <f t="shared" si="1"/>
        <v>1</v>
      </c>
    </row>
    <row r="64" spans="1:13" x14ac:dyDescent="0.25">
      <c r="A64" s="1" t="s">
        <v>73</v>
      </c>
      <c r="B64" s="4">
        <v>1</v>
      </c>
      <c r="C64" s="4">
        <v>2</v>
      </c>
      <c r="D64" s="4">
        <v>3</v>
      </c>
      <c r="E64" s="4">
        <v>4</v>
      </c>
      <c r="F64" s="4">
        <v>5</v>
      </c>
      <c r="G64" s="4">
        <v>6</v>
      </c>
      <c r="H64" s="4">
        <v>7</v>
      </c>
      <c r="I64" s="4">
        <v>8</v>
      </c>
      <c r="J64" s="4">
        <v>9</v>
      </c>
      <c r="K64" s="4">
        <v>10</v>
      </c>
      <c r="L64" s="8" t="str">
        <f t="shared" si="0"/>
        <v>Fournisseur 1</v>
      </c>
      <c r="M64" s="9">
        <f t="shared" si="1"/>
        <v>1</v>
      </c>
    </row>
    <row r="65" spans="1:13" x14ac:dyDescent="0.25">
      <c r="A65" s="1" t="s">
        <v>74</v>
      </c>
      <c r="B65" s="4">
        <v>1</v>
      </c>
      <c r="C65" s="4">
        <v>2</v>
      </c>
      <c r="D65" s="4">
        <v>3</v>
      </c>
      <c r="E65" s="4">
        <v>4</v>
      </c>
      <c r="F65" s="4">
        <v>5</v>
      </c>
      <c r="G65" s="4">
        <v>6</v>
      </c>
      <c r="H65" s="4">
        <v>7</v>
      </c>
      <c r="I65" s="4">
        <v>8</v>
      </c>
      <c r="J65" s="4">
        <v>9</v>
      </c>
      <c r="K65" s="4">
        <v>10</v>
      </c>
      <c r="L65" s="8" t="str">
        <f t="shared" si="0"/>
        <v>Fournisseur 1</v>
      </c>
      <c r="M65" s="9">
        <f t="shared" si="1"/>
        <v>1</v>
      </c>
    </row>
    <row r="66" spans="1:13" x14ac:dyDescent="0.25">
      <c r="A66" s="1" t="s">
        <v>75</v>
      </c>
      <c r="B66" s="4">
        <v>1</v>
      </c>
      <c r="C66" s="4">
        <v>2</v>
      </c>
      <c r="D66" s="4">
        <v>3</v>
      </c>
      <c r="E66" s="4">
        <v>4</v>
      </c>
      <c r="F66" s="4">
        <v>5</v>
      </c>
      <c r="G66" s="4">
        <v>6</v>
      </c>
      <c r="H66" s="4">
        <v>7</v>
      </c>
      <c r="I66" s="4">
        <v>8</v>
      </c>
      <c r="J66" s="4">
        <v>9</v>
      </c>
      <c r="K66" s="4">
        <v>10</v>
      </c>
      <c r="L66" s="8" t="str">
        <f t="shared" si="0"/>
        <v>Fournisseur 1</v>
      </c>
      <c r="M66" s="9">
        <f t="shared" si="1"/>
        <v>1</v>
      </c>
    </row>
    <row r="67" spans="1:13" x14ac:dyDescent="0.25">
      <c r="A67" s="1" t="s">
        <v>76</v>
      </c>
      <c r="B67" s="4">
        <v>1</v>
      </c>
      <c r="C67" s="4">
        <v>2</v>
      </c>
      <c r="D67" s="4">
        <v>3</v>
      </c>
      <c r="E67" s="4">
        <v>4</v>
      </c>
      <c r="F67" s="4">
        <v>5</v>
      </c>
      <c r="G67" s="4">
        <v>6</v>
      </c>
      <c r="H67" s="4">
        <v>7</v>
      </c>
      <c r="I67" s="4">
        <v>8</v>
      </c>
      <c r="J67" s="4">
        <v>9</v>
      </c>
      <c r="K67" s="4">
        <v>10</v>
      </c>
      <c r="L67" s="8" t="str">
        <f t="shared" ref="L67:L130" si="2">INDEX($B$1:$K$1,MATCH(MIN(B67:K67),B67:K67,0))</f>
        <v>Fournisseur 1</v>
      </c>
      <c r="M67" s="9">
        <f t="shared" ref="M67:M130" si="3">MIN(B67:K67)</f>
        <v>1</v>
      </c>
    </row>
    <row r="68" spans="1:13" x14ac:dyDescent="0.25">
      <c r="A68" s="1" t="s">
        <v>77</v>
      </c>
      <c r="B68" s="4">
        <v>1</v>
      </c>
      <c r="C68" s="4">
        <v>2</v>
      </c>
      <c r="D68" s="4">
        <v>3</v>
      </c>
      <c r="E68" s="4">
        <v>4</v>
      </c>
      <c r="F68" s="4">
        <v>5</v>
      </c>
      <c r="G68" s="4">
        <v>6</v>
      </c>
      <c r="H68" s="4">
        <v>7</v>
      </c>
      <c r="I68" s="4">
        <v>8</v>
      </c>
      <c r="J68" s="4">
        <v>9</v>
      </c>
      <c r="K68" s="4">
        <v>10</v>
      </c>
      <c r="L68" s="8" t="str">
        <f t="shared" si="2"/>
        <v>Fournisseur 1</v>
      </c>
      <c r="M68" s="9">
        <f t="shared" si="3"/>
        <v>1</v>
      </c>
    </row>
    <row r="69" spans="1:13" x14ac:dyDescent="0.25">
      <c r="A69" s="1" t="s">
        <v>78</v>
      </c>
      <c r="B69" s="4">
        <v>1</v>
      </c>
      <c r="C69" s="4">
        <v>2</v>
      </c>
      <c r="D69" s="4">
        <v>3</v>
      </c>
      <c r="E69" s="4">
        <v>4</v>
      </c>
      <c r="F69" s="4">
        <v>5</v>
      </c>
      <c r="G69" s="4">
        <v>6</v>
      </c>
      <c r="H69" s="4">
        <v>7</v>
      </c>
      <c r="I69" s="4">
        <v>8</v>
      </c>
      <c r="J69" s="4">
        <v>9</v>
      </c>
      <c r="K69" s="4">
        <v>10</v>
      </c>
      <c r="L69" s="8" t="str">
        <f t="shared" si="2"/>
        <v>Fournisseur 1</v>
      </c>
      <c r="M69" s="9">
        <f t="shared" si="3"/>
        <v>1</v>
      </c>
    </row>
    <row r="70" spans="1:13" x14ac:dyDescent="0.25">
      <c r="A70" s="1" t="s">
        <v>79</v>
      </c>
      <c r="B70" s="4">
        <v>1</v>
      </c>
      <c r="C70" s="4">
        <v>2</v>
      </c>
      <c r="D70" s="4">
        <v>3</v>
      </c>
      <c r="E70" s="4">
        <v>4</v>
      </c>
      <c r="F70" s="4">
        <v>5</v>
      </c>
      <c r="G70" s="4">
        <v>6</v>
      </c>
      <c r="H70" s="4">
        <v>7</v>
      </c>
      <c r="I70" s="4">
        <v>8</v>
      </c>
      <c r="J70" s="4">
        <v>9</v>
      </c>
      <c r="K70" s="4">
        <v>10</v>
      </c>
      <c r="L70" s="8" t="str">
        <f t="shared" si="2"/>
        <v>Fournisseur 1</v>
      </c>
      <c r="M70" s="9">
        <f t="shared" si="3"/>
        <v>1</v>
      </c>
    </row>
    <row r="71" spans="1:13" x14ac:dyDescent="0.25">
      <c r="A71" s="1" t="s">
        <v>80</v>
      </c>
      <c r="B71" s="4">
        <v>1</v>
      </c>
      <c r="C71" s="4">
        <v>2</v>
      </c>
      <c r="D71" s="4">
        <v>3</v>
      </c>
      <c r="E71" s="4">
        <v>4</v>
      </c>
      <c r="F71" s="4">
        <v>5</v>
      </c>
      <c r="G71" s="4">
        <v>6</v>
      </c>
      <c r="H71" s="4">
        <v>7</v>
      </c>
      <c r="I71" s="4">
        <v>8</v>
      </c>
      <c r="J71" s="4">
        <v>9</v>
      </c>
      <c r="K71" s="4">
        <v>10</v>
      </c>
      <c r="L71" s="8" t="str">
        <f t="shared" si="2"/>
        <v>Fournisseur 1</v>
      </c>
      <c r="M71" s="9">
        <f t="shared" si="3"/>
        <v>1</v>
      </c>
    </row>
    <row r="72" spans="1:13" x14ac:dyDescent="0.25">
      <c r="A72" s="1" t="s">
        <v>81</v>
      </c>
      <c r="B72" s="4">
        <v>1</v>
      </c>
      <c r="C72" s="4">
        <v>2</v>
      </c>
      <c r="D72" s="4">
        <v>3</v>
      </c>
      <c r="E72" s="4">
        <v>4</v>
      </c>
      <c r="F72" s="4">
        <v>5</v>
      </c>
      <c r="G72" s="4">
        <v>6</v>
      </c>
      <c r="H72" s="4">
        <v>7</v>
      </c>
      <c r="I72" s="4">
        <v>8</v>
      </c>
      <c r="J72" s="4">
        <v>9</v>
      </c>
      <c r="K72" s="4">
        <v>10</v>
      </c>
      <c r="L72" s="8" t="str">
        <f t="shared" si="2"/>
        <v>Fournisseur 1</v>
      </c>
      <c r="M72" s="9">
        <f t="shared" si="3"/>
        <v>1</v>
      </c>
    </row>
    <row r="73" spans="1:13" x14ac:dyDescent="0.25">
      <c r="A73" s="1" t="s">
        <v>82</v>
      </c>
      <c r="B73" s="4">
        <v>1</v>
      </c>
      <c r="C73" s="4">
        <v>2</v>
      </c>
      <c r="D73" s="4">
        <v>3</v>
      </c>
      <c r="E73" s="4">
        <v>4</v>
      </c>
      <c r="F73" s="4">
        <v>5</v>
      </c>
      <c r="G73" s="4">
        <v>6</v>
      </c>
      <c r="H73" s="4">
        <v>7</v>
      </c>
      <c r="I73" s="4">
        <v>8</v>
      </c>
      <c r="J73" s="4">
        <v>9</v>
      </c>
      <c r="K73" s="4">
        <v>10</v>
      </c>
      <c r="L73" s="8" t="str">
        <f t="shared" si="2"/>
        <v>Fournisseur 1</v>
      </c>
      <c r="M73" s="9">
        <f t="shared" si="3"/>
        <v>1</v>
      </c>
    </row>
    <row r="74" spans="1:13" x14ac:dyDescent="0.25">
      <c r="A74" s="1" t="s">
        <v>83</v>
      </c>
      <c r="B74" s="4">
        <v>1</v>
      </c>
      <c r="C74" s="4">
        <v>2</v>
      </c>
      <c r="D74" s="4">
        <v>3</v>
      </c>
      <c r="E74" s="4">
        <v>4</v>
      </c>
      <c r="F74" s="4">
        <v>5</v>
      </c>
      <c r="G74" s="4">
        <v>6</v>
      </c>
      <c r="H74" s="4">
        <v>7</v>
      </c>
      <c r="I74" s="4">
        <v>8</v>
      </c>
      <c r="J74" s="4">
        <v>9</v>
      </c>
      <c r="K74" s="4">
        <v>10</v>
      </c>
      <c r="L74" s="8" t="str">
        <f t="shared" si="2"/>
        <v>Fournisseur 1</v>
      </c>
      <c r="M74" s="9">
        <f t="shared" si="3"/>
        <v>1</v>
      </c>
    </row>
    <row r="75" spans="1:13" x14ac:dyDescent="0.25">
      <c r="A75" s="1" t="s">
        <v>84</v>
      </c>
      <c r="B75" s="4">
        <v>1</v>
      </c>
      <c r="C75" s="4">
        <v>2</v>
      </c>
      <c r="D75" s="4">
        <v>3</v>
      </c>
      <c r="E75" s="4">
        <v>4</v>
      </c>
      <c r="F75" s="4">
        <v>5</v>
      </c>
      <c r="G75" s="4">
        <v>6</v>
      </c>
      <c r="H75" s="4">
        <v>7</v>
      </c>
      <c r="I75" s="4">
        <v>8</v>
      </c>
      <c r="J75" s="4">
        <v>9</v>
      </c>
      <c r="K75" s="4">
        <v>10</v>
      </c>
      <c r="L75" s="8" t="str">
        <f t="shared" si="2"/>
        <v>Fournisseur 1</v>
      </c>
      <c r="M75" s="9">
        <f t="shared" si="3"/>
        <v>1</v>
      </c>
    </row>
    <row r="76" spans="1:13" x14ac:dyDescent="0.25">
      <c r="A76" s="1" t="s">
        <v>85</v>
      </c>
      <c r="B76" s="4">
        <v>1</v>
      </c>
      <c r="C76" s="4">
        <v>2</v>
      </c>
      <c r="D76" s="4">
        <v>3</v>
      </c>
      <c r="E76" s="4">
        <v>4</v>
      </c>
      <c r="F76" s="4">
        <v>5</v>
      </c>
      <c r="G76" s="4">
        <v>6</v>
      </c>
      <c r="H76" s="4">
        <v>7</v>
      </c>
      <c r="I76" s="4">
        <v>8</v>
      </c>
      <c r="J76" s="4">
        <v>9</v>
      </c>
      <c r="K76" s="4">
        <v>10</v>
      </c>
      <c r="L76" s="8" t="str">
        <f t="shared" si="2"/>
        <v>Fournisseur 1</v>
      </c>
      <c r="M76" s="9">
        <f t="shared" si="3"/>
        <v>1</v>
      </c>
    </row>
    <row r="77" spans="1:13" x14ac:dyDescent="0.25">
      <c r="A77" s="1" t="s">
        <v>86</v>
      </c>
      <c r="B77" s="4">
        <v>1</v>
      </c>
      <c r="C77" s="4">
        <v>2</v>
      </c>
      <c r="D77" s="4">
        <v>3</v>
      </c>
      <c r="E77" s="4">
        <v>4</v>
      </c>
      <c r="F77" s="4">
        <v>5</v>
      </c>
      <c r="G77" s="4">
        <v>6</v>
      </c>
      <c r="H77" s="4">
        <v>7</v>
      </c>
      <c r="I77" s="4">
        <v>8</v>
      </c>
      <c r="J77" s="4">
        <v>9</v>
      </c>
      <c r="K77" s="4">
        <v>10</v>
      </c>
      <c r="L77" s="8" t="str">
        <f t="shared" si="2"/>
        <v>Fournisseur 1</v>
      </c>
      <c r="M77" s="9">
        <f t="shared" si="3"/>
        <v>1</v>
      </c>
    </row>
    <row r="78" spans="1:13" x14ac:dyDescent="0.25">
      <c r="A78" s="1" t="s">
        <v>87</v>
      </c>
      <c r="B78" s="4">
        <v>1</v>
      </c>
      <c r="C78" s="4">
        <v>2</v>
      </c>
      <c r="D78" s="4">
        <v>3</v>
      </c>
      <c r="E78" s="4">
        <v>4</v>
      </c>
      <c r="F78" s="4">
        <v>5</v>
      </c>
      <c r="G78" s="4">
        <v>6</v>
      </c>
      <c r="H78" s="4">
        <v>7</v>
      </c>
      <c r="I78" s="4">
        <v>8</v>
      </c>
      <c r="J78" s="4">
        <v>9</v>
      </c>
      <c r="K78" s="4">
        <v>10</v>
      </c>
      <c r="L78" s="8" t="str">
        <f t="shared" si="2"/>
        <v>Fournisseur 1</v>
      </c>
      <c r="M78" s="9">
        <f t="shared" si="3"/>
        <v>1</v>
      </c>
    </row>
    <row r="79" spans="1:13" x14ac:dyDescent="0.25">
      <c r="A79" s="1" t="s">
        <v>88</v>
      </c>
      <c r="B79" s="4">
        <v>1</v>
      </c>
      <c r="C79" s="4">
        <v>2</v>
      </c>
      <c r="D79" s="4">
        <v>3</v>
      </c>
      <c r="E79" s="4">
        <v>4</v>
      </c>
      <c r="F79" s="4">
        <v>5</v>
      </c>
      <c r="G79" s="4">
        <v>6</v>
      </c>
      <c r="H79" s="4">
        <v>7</v>
      </c>
      <c r="I79" s="4">
        <v>8</v>
      </c>
      <c r="J79" s="4">
        <v>9</v>
      </c>
      <c r="K79" s="4">
        <v>10</v>
      </c>
      <c r="L79" s="8" t="str">
        <f t="shared" si="2"/>
        <v>Fournisseur 1</v>
      </c>
      <c r="M79" s="9">
        <f t="shared" si="3"/>
        <v>1</v>
      </c>
    </row>
    <row r="80" spans="1:13" x14ac:dyDescent="0.25">
      <c r="A80" s="1" t="s">
        <v>89</v>
      </c>
      <c r="B80" s="4">
        <v>1</v>
      </c>
      <c r="C80" s="4">
        <v>2</v>
      </c>
      <c r="D80" s="4">
        <v>3</v>
      </c>
      <c r="E80" s="4">
        <v>4</v>
      </c>
      <c r="F80" s="4">
        <v>5</v>
      </c>
      <c r="G80" s="4">
        <v>6</v>
      </c>
      <c r="H80" s="4">
        <v>7</v>
      </c>
      <c r="I80" s="4">
        <v>8</v>
      </c>
      <c r="J80" s="4">
        <v>9</v>
      </c>
      <c r="K80" s="4">
        <v>10</v>
      </c>
      <c r="L80" s="8" t="str">
        <f t="shared" si="2"/>
        <v>Fournisseur 1</v>
      </c>
      <c r="M80" s="9">
        <f t="shared" si="3"/>
        <v>1</v>
      </c>
    </row>
    <row r="81" spans="1:13" x14ac:dyDescent="0.25">
      <c r="A81" s="1" t="s">
        <v>90</v>
      </c>
      <c r="B81" s="4">
        <v>1</v>
      </c>
      <c r="C81" s="4">
        <v>2</v>
      </c>
      <c r="D81" s="4">
        <v>3</v>
      </c>
      <c r="E81" s="4">
        <v>4</v>
      </c>
      <c r="F81" s="4">
        <v>5</v>
      </c>
      <c r="G81" s="4">
        <v>6</v>
      </c>
      <c r="H81" s="4">
        <v>7</v>
      </c>
      <c r="I81" s="4">
        <v>8</v>
      </c>
      <c r="J81" s="4">
        <v>9</v>
      </c>
      <c r="K81" s="4">
        <v>10</v>
      </c>
      <c r="L81" s="8" t="str">
        <f t="shared" si="2"/>
        <v>Fournisseur 1</v>
      </c>
      <c r="M81" s="9">
        <f t="shared" si="3"/>
        <v>1</v>
      </c>
    </row>
    <row r="82" spans="1:13" x14ac:dyDescent="0.25">
      <c r="A82" s="1" t="s">
        <v>91</v>
      </c>
      <c r="B82" s="4">
        <v>1</v>
      </c>
      <c r="C82" s="4">
        <v>2</v>
      </c>
      <c r="D82" s="4">
        <v>3</v>
      </c>
      <c r="E82" s="4">
        <v>4</v>
      </c>
      <c r="F82" s="4">
        <v>5</v>
      </c>
      <c r="G82" s="4">
        <v>6</v>
      </c>
      <c r="H82" s="4">
        <v>7</v>
      </c>
      <c r="I82" s="4">
        <v>8</v>
      </c>
      <c r="J82" s="4">
        <v>9</v>
      </c>
      <c r="K82" s="4">
        <v>10</v>
      </c>
      <c r="L82" s="8" t="str">
        <f t="shared" si="2"/>
        <v>Fournisseur 1</v>
      </c>
      <c r="M82" s="9">
        <f t="shared" si="3"/>
        <v>1</v>
      </c>
    </row>
    <row r="83" spans="1:13" x14ac:dyDescent="0.25">
      <c r="A83" s="1" t="s">
        <v>92</v>
      </c>
      <c r="B83" s="4">
        <v>1</v>
      </c>
      <c r="C83" s="4">
        <v>2</v>
      </c>
      <c r="D83" s="4">
        <v>3</v>
      </c>
      <c r="E83" s="4">
        <v>4</v>
      </c>
      <c r="F83" s="4">
        <v>5</v>
      </c>
      <c r="G83" s="4">
        <v>6</v>
      </c>
      <c r="H83" s="4">
        <v>7</v>
      </c>
      <c r="I83" s="4">
        <v>8</v>
      </c>
      <c r="J83" s="4">
        <v>9</v>
      </c>
      <c r="K83" s="4">
        <v>10</v>
      </c>
      <c r="L83" s="8" t="str">
        <f t="shared" si="2"/>
        <v>Fournisseur 1</v>
      </c>
      <c r="M83" s="9">
        <f t="shared" si="3"/>
        <v>1</v>
      </c>
    </row>
    <row r="84" spans="1:13" x14ac:dyDescent="0.25">
      <c r="A84" s="1" t="s">
        <v>93</v>
      </c>
      <c r="B84" s="4">
        <v>1</v>
      </c>
      <c r="C84" s="4">
        <v>2</v>
      </c>
      <c r="D84" s="4">
        <v>3</v>
      </c>
      <c r="E84" s="4">
        <v>4</v>
      </c>
      <c r="F84" s="4">
        <v>5</v>
      </c>
      <c r="G84" s="4">
        <v>6</v>
      </c>
      <c r="H84" s="4">
        <v>7</v>
      </c>
      <c r="I84" s="4">
        <v>8</v>
      </c>
      <c r="J84" s="4">
        <v>9</v>
      </c>
      <c r="K84" s="4">
        <v>10</v>
      </c>
      <c r="L84" s="8" t="str">
        <f t="shared" si="2"/>
        <v>Fournisseur 1</v>
      </c>
      <c r="M84" s="9">
        <f t="shared" si="3"/>
        <v>1</v>
      </c>
    </row>
    <row r="85" spans="1:13" x14ac:dyDescent="0.25">
      <c r="A85" s="1" t="s">
        <v>94</v>
      </c>
      <c r="B85" s="4">
        <v>1</v>
      </c>
      <c r="C85" s="4">
        <v>2</v>
      </c>
      <c r="D85" s="4">
        <v>3</v>
      </c>
      <c r="E85" s="4">
        <v>4</v>
      </c>
      <c r="F85" s="4">
        <v>5</v>
      </c>
      <c r="G85" s="4">
        <v>6</v>
      </c>
      <c r="H85" s="4">
        <v>7</v>
      </c>
      <c r="I85" s="4">
        <v>8</v>
      </c>
      <c r="J85" s="4">
        <v>9</v>
      </c>
      <c r="K85" s="4">
        <v>10</v>
      </c>
      <c r="L85" s="8" t="str">
        <f t="shared" si="2"/>
        <v>Fournisseur 1</v>
      </c>
      <c r="M85" s="9">
        <f t="shared" si="3"/>
        <v>1</v>
      </c>
    </row>
    <row r="86" spans="1:13" x14ac:dyDescent="0.25">
      <c r="A86" s="1" t="s">
        <v>95</v>
      </c>
      <c r="B86" s="4">
        <v>1</v>
      </c>
      <c r="C86" s="4">
        <v>2</v>
      </c>
      <c r="D86" s="4">
        <v>3</v>
      </c>
      <c r="E86" s="4">
        <v>4</v>
      </c>
      <c r="F86" s="4">
        <v>5</v>
      </c>
      <c r="G86" s="4">
        <v>6</v>
      </c>
      <c r="H86" s="4">
        <v>7</v>
      </c>
      <c r="I86" s="4">
        <v>8</v>
      </c>
      <c r="J86" s="4">
        <v>9</v>
      </c>
      <c r="K86" s="4">
        <v>10</v>
      </c>
      <c r="L86" s="8" t="str">
        <f t="shared" si="2"/>
        <v>Fournisseur 1</v>
      </c>
      <c r="M86" s="9">
        <f t="shared" si="3"/>
        <v>1</v>
      </c>
    </row>
    <row r="87" spans="1:13" x14ac:dyDescent="0.25">
      <c r="A87" s="1" t="s">
        <v>96</v>
      </c>
      <c r="B87" s="4">
        <v>1</v>
      </c>
      <c r="C87" s="4">
        <v>2</v>
      </c>
      <c r="D87" s="4">
        <v>3</v>
      </c>
      <c r="E87" s="4">
        <v>4</v>
      </c>
      <c r="F87" s="4">
        <v>5</v>
      </c>
      <c r="G87" s="4">
        <v>6</v>
      </c>
      <c r="H87" s="4">
        <v>7</v>
      </c>
      <c r="I87" s="4">
        <v>8</v>
      </c>
      <c r="J87" s="4">
        <v>9</v>
      </c>
      <c r="K87" s="4">
        <v>10</v>
      </c>
      <c r="L87" s="8" t="str">
        <f t="shared" si="2"/>
        <v>Fournisseur 1</v>
      </c>
      <c r="M87" s="9">
        <f t="shared" si="3"/>
        <v>1</v>
      </c>
    </row>
    <row r="88" spans="1:13" x14ac:dyDescent="0.25">
      <c r="A88" s="1" t="s">
        <v>97</v>
      </c>
      <c r="B88" s="4">
        <v>1</v>
      </c>
      <c r="C88" s="4">
        <v>2</v>
      </c>
      <c r="D88" s="4">
        <v>3</v>
      </c>
      <c r="E88" s="4">
        <v>4</v>
      </c>
      <c r="F88" s="4">
        <v>5</v>
      </c>
      <c r="G88" s="4">
        <v>6</v>
      </c>
      <c r="H88" s="4">
        <v>7</v>
      </c>
      <c r="I88" s="4">
        <v>8</v>
      </c>
      <c r="J88" s="4">
        <v>9</v>
      </c>
      <c r="K88" s="4">
        <v>10</v>
      </c>
      <c r="L88" s="8" t="str">
        <f t="shared" si="2"/>
        <v>Fournisseur 1</v>
      </c>
      <c r="M88" s="9">
        <f t="shared" si="3"/>
        <v>1</v>
      </c>
    </row>
    <row r="89" spans="1:13" x14ac:dyDescent="0.25">
      <c r="A89" s="1" t="s">
        <v>98</v>
      </c>
      <c r="B89" s="4">
        <v>1</v>
      </c>
      <c r="C89" s="4">
        <v>2</v>
      </c>
      <c r="D89" s="4">
        <v>3</v>
      </c>
      <c r="E89" s="4">
        <v>4</v>
      </c>
      <c r="F89" s="4">
        <v>5</v>
      </c>
      <c r="G89" s="4">
        <v>6</v>
      </c>
      <c r="H89" s="4">
        <v>7</v>
      </c>
      <c r="I89" s="4">
        <v>8</v>
      </c>
      <c r="J89" s="4">
        <v>9</v>
      </c>
      <c r="K89" s="4">
        <v>10</v>
      </c>
      <c r="L89" s="8" t="str">
        <f t="shared" si="2"/>
        <v>Fournisseur 1</v>
      </c>
      <c r="M89" s="9">
        <f t="shared" si="3"/>
        <v>1</v>
      </c>
    </row>
    <row r="90" spans="1:13" x14ac:dyDescent="0.25">
      <c r="A90" s="1" t="s">
        <v>99</v>
      </c>
      <c r="B90" s="4">
        <v>1</v>
      </c>
      <c r="C90" s="4">
        <v>2</v>
      </c>
      <c r="D90" s="4">
        <v>3</v>
      </c>
      <c r="E90" s="4">
        <v>4</v>
      </c>
      <c r="F90" s="4">
        <v>5</v>
      </c>
      <c r="G90" s="4">
        <v>6</v>
      </c>
      <c r="H90" s="4">
        <v>7</v>
      </c>
      <c r="I90" s="4">
        <v>8</v>
      </c>
      <c r="J90" s="4">
        <v>9</v>
      </c>
      <c r="K90" s="4">
        <v>10</v>
      </c>
      <c r="L90" s="8" t="str">
        <f t="shared" si="2"/>
        <v>Fournisseur 1</v>
      </c>
      <c r="M90" s="9">
        <f t="shared" si="3"/>
        <v>1</v>
      </c>
    </row>
    <row r="91" spans="1:13" x14ac:dyDescent="0.25">
      <c r="A91" s="1" t="s">
        <v>100</v>
      </c>
      <c r="B91" s="4">
        <v>1</v>
      </c>
      <c r="C91" s="4">
        <v>2</v>
      </c>
      <c r="D91" s="4">
        <v>3</v>
      </c>
      <c r="E91" s="4">
        <v>4</v>
      </c>
      <c r="F91" s="4">
        <v>5</v>
      </c>
      <c r="G91" s="4">
        <v>6</v>
      </c>
      <c r="H91" s="4">
        <v>7</v>
      </c>
      <c r="I91" s="4">
        <v>8</v>
      </c>
      <c r="J91" s="4">
        <v>9</v>
      </c>
      <c r="K91" s="4">
        <v>10</v>
      </c>
      <c r="L91" s="8" t="str">
        <f t="shared" si="2"/>
        <v>Fournisseur 1</v>
      </c>
      <c r="M91" s="9">
        <f t="shared" si="3"/>
        <v>1</v>
      </c>
    </row>
    <row r="92" spans="1:13" x14ac:dyDescent="0.25">
      <c r="A92" s="1" t="s">
        <v>101</v>
      </c>
      <c r="B92" s="4">
        <v>1</v>
      </c>
      <c r="C92" s="4">
        <v>2</v>
      </c>
      <c r="D92" s="4">
        <v>3</v>
      </c>
      <c r="E92" s="4">
        <v>4</v>
      </c>
      <c r="F92" s="4">
        <v>5</v>
      </c>
      <c r="G92" s="4">
        <v>6</v>
      </c>
      <c r="H92" s="4">
        <v>7</v>
      </c>
      <c r="I92" s="4">
        <v>8</v>
      </c>
      <c r="J92" s="4">
        <v>9</v>
      </c>
      <c r="K92" s="4">
        <v>10</v>
      </c>
      <c r="L92" s="8" t="str">
        <f t="shared" si="2"/>
        <v>Fournisseur 1</v>
      </c>
      <c r="M92" s="9">
        <f t="shared" si="3"/>
        <v>1</v>
      </c>
    </row>
    <row r="93" spans="1:13" x14ac:dyDescent="0.25">
      <c r="A93" s="1" t="s">
        <v>102</v>
      </c>
      <c r="B93" s="4">
        <v>1</v>
      </c>
      <c r="C93" s="4">
        <v>2</v>
      </c>
      <c r="D93" s="4">
        <v>3</v>
      </c>
      <c r="E93" s="4">
        <v>4</v>
      </c>
      <c r="F93" s="4">
        <v>5</v>
      </c>
      <c r="G93" s="4">
        <v>6</v>
      </c>
      <c r="H93" s="4">
        <v>7</v>
      </c>
      <c r="I93" s="4">
        <v>8</v>
      </c>
      <c r="J93" s="4">
        <v>9</v>
      </c>
      <c r="K93" s="4">
        <v>10</v>
      </c>
      <c r="L93" s="8" t="str">
        <f t="shared" si="2"/>
        <v>Fournisseur 1</v>
      </c>
      <c r="M93" s="9">
        <f t="shared" si="3"/>
        <v>1</v>
      </c>
    </row>
    <row r="94" spans="1:13" x14ac:dyDescent="0.25">
      <c r="A94" s="1" t="s">
        <v>103</v>
      </c>
      <c r="B94" s="4">
        <v>1</v>
      </c>
      <c r="C94" s="4">
        <v>2</v>
      </c>
      <c r="D94" s="4">
        <v>3</v>
      </c>
      <c r="E94" s="4">
        <v>4</v>
      </c>
      <c r="F94" s="4">
        <v>5</v>
      </c>
      <c r="G94" s="4">
        <v>6</v>
      </c>
      <c r="H94" s="4">
        <v>7</v>
      </c>
      <c r="I94" s="4">
        <v>8</v>
      </c>
      <c r="J94" s="4">
        <v>9</v>
      </c>
      <c r="K94" s="4">
        <v>10</v>
      </c>
      <c r="L94" s="8" t="str">
        <f t="shared" si="2"/>
        <v>Fournisseur 1</v>
      </c>
      <c r="M94" s="9">
        <f t="shared" si="3"/>
        <v>1</v>
      </c>
    </row>
    <row r="95" spans="1:13" x14ac:dyDescent="0.25">
      <c r="A95" s="1" t="s">
        <v>104</v>
      </c>
      <c r="B95" s="4">
        <v>1</v>
      </c>
      <c r="C95" s="4">
        <v>2</v>
      </c>
      <c r="D95" s="4">
        <v>3</v>
      </c>
      <c r="E95" s="4">
        <v>4</v>
      </c>
      <c r="F95" s="4">
        <v>5</v>
      </c>
      <c r="G95" s="4">
        <v>6</v>
      </c>
      <c r="H95" s="4">
        <v>7</v>
      </c>
      <c r="I95" s="4">
        <v>8</v>
      </c>
      <c r="J95" s="4">
        <v>9</v>
      </c>
      <c r="K95" s="4">
        <v>10</v>
      </c>
      <c r="L95" s="8" t="str">
        <f t="shared" si="2"/>
        <v>Fournisseur 1</v>
      </c>
      <c r="M95" s="9">
        <f t="shared" si="3"/>
        <v>1</v>
      </c>
    </row>
    <row r="96" spans="1:13" x14ac:dyDescent="0.25">
      <c r="A96" s="1" t="s">
        <v>105</v>
      </c>
      <c r="B96" s="4">
        <v>1</v>
      </c>
      <c r="C96" s="4">
        <v>2</v>
      </c>
      <c r="D96" s="4">
        <v>3</v>
      </c>
      <c r="E96" s="4">
        <v>4</v>
      </c>
      <c r="F96" s="4">
        <v>5</v>
      </c>
      <c r="G96" s="4">
        <v>6</v>
      </c>
      <c r="H96" s="4">
        <v>7</v>
      </c>
      <c r="I96" s="4">
        <v>8</v>
      </c>
      <c r="J96" s="4">
        <v>9</v>
      </c>
      <c r="K96" s="4">
        <v>10</v>
      </c>
      <c r="L96" s="8" t="str">
        <f t="shared" si="2"/>
        <v>Fournisseur 1</v>
      </c>
      <c r="M96" s="9">
        <f t="shared" si="3"/>
        <v>1</v>
      </c>
    </row>
    <row r="97" spans="1:13" x14ac:dyDescent="0.25">
      <c r="A97" s="1" t="s">
        <v>106</v>
      </c>
      <c r="B97" s="4">
        <v>1</v>
      </c>
      <c r="C97" s="4">
        <v>2</v>
      </c>
      <c r="D97" s="4">
        <v>3</v>
      </c>
      <c r="E97" s="4">
        <v>4</v>
      </c>
      <c r="F97" s="4">
        <v>5</v>
      </c>
      <c r="G97" s="4">
        <v>6</v>
      </c>
      <c r="H97" s="4">
        <v>7</v>
      </c>
      <c r="I97" s="4">
        <v>8</v>
      </c>
      <c r="J97" s="4">
        <v>9</v>
      </c>
      <c r="K97" s="4">
        <v>10</v>
      </c>
      <c r="L97" s="8" t="str">
        <f t="shared" si="2"/>
        <v>Fournisseur 1</v>
      </c>
      <c r="M97" s="9">
        <f t="shared" si="3"/>
        <v>1</v>
      </c>
    </row>
    <row r="98" spans="1:13" x14ac:dyDescent="0.25">
      <c r="A98" s="1" t="s">
        <v>107</v>
      </c>
      <c r="B98" s="4">
        <v>1</v>
      </c>
      <c r="C98" s="4">
        <v>2</v>
      </c>
      <c r="D98" s="4">
        <v>3</v>
      </c>
      <c r="E98" s="4">
        <v>4</v>
      </c>
      <c r="F98" s="4">
        <v>5</v>
      </c>
      <c r="G98" s="4">
        <v>6</v>
      </c>
      <c r="H98" s="4">
        <v>7</v>
      </c>
      <c r="I98" s="4">
        <v>8</v>
      </c>
      <c r="J98" s="4">
        <v>9</v>
      </c>
      <c r="K98" s="4">
        <v>10</v>
      </c>
      <c r="L98" s="8" t="str">
        <f t="shared" si="2"/>
        <v>Fournisseur 1</v>
      </c>
      <c r="M98" s="9">
        <f t="shared" si="3"/>
        <v>1</v>
      </c>
    </row>
    <row r="99" spans="1:13" x14ac:dyDescent="0.25">
      <c r="A99" s="1" t="s">
        <v>108</v>
      </c>
      <c r="B99" s="4">
        <v>1</v>
      </c>
      <c r="C99" s="4">
        <v>2</v>
      </c>
      <c r="D99" s="4">
        <v>3</v>
      </c>
      <c r="E99" s="4">
        <v>4</v>
      </c>
      <c r="F99" s="4">
        <v>5</v>
      </c>
      <c r="G99" s="4">
        <v>6</v>
      </c>
      <c r="H99" s="4">
        <v>7</v>
      </c>
      <c r="I99" s="4">
        <v>8</v>
      </c>
      <c r="J99" s="4">
        <v>9</v>
      </c>
      <c r="K99" s="4">
        <v>10</v>
      </c>
      <c r="L99" s="8" t="str">
        <f t="shared" si="2"/>
        <v>Fournisseur 1</v>
      </c>
      <c r="M99" s="9">
        <f t="shared" si="3"/>
        <v>1</v>
      </c>
    </row>
    <row r="100" spans="1:13" x14ac:dyDescent="0.25">
      <c r="A100" s="1" t="s">
        <v>109</v>
      </c>
      <c r="B100" s="4">
        <v>1</v>
      </c>
      <c r="C100" s="4">
        <v>2</v>
      </c>
      <c r="D100" s="4">
        <v>3</v>
      </c>
      <c r="E100" s="4">
        <v>4</v>
      </c>
      <c r="F100" s="4">
        <v>5</v>
      </c>
      <c r="G100" s="4">
        <v>6</v>
      </c>
      <c r="H100" s="4">
        <v>7</v>
      </c>
      <c r="I100" s="4">
        <v>8</v>
      </c>
      <c r="J100" s="4">
        <v>9</v>
      </c>
      <c r="K100" s="4">
        <v>10</v>
      </c>
      <c r="L100" s="8" t="str">
        <f t="shared" si="2"/>
        <v>Fournisseur 1</v>
      </c>
      <c r="M100" s="9">
        <f t="shared" si="3"/>
        <v>1</v>
      </c>
    </row>
    <row r="101" spans="1:13" x14ac:dyDescent="0.25">
      <c r="A101" s="1" t="s">
        <v>110</v>
      </c>
      <c r="B101" s="4">
        <v>1</v>
      </c>
      <c r="C101" s="4">
        <v>2</v>
      </c>
      <c r="D101" s="4">
        <v>3</v>
      </c>
      <c r="E101" s="4">
        <v>4</v>
      </c>
      <c r="F101" s="4">
        <v>5</v>
      </c>
      <c r="G101" s="4">
        <v>6</v>
      </c>
      <c r="H101" s="4">
        <v>7</v>
      </c>
      <c r="I101" s="4">
        <v>8</v>
      </c>
      <c r="J101" s="4">
        <v>9</v>
      </c>
      <c r="K101" s="4">
        <v>10</v>
      </c>
      <c r="L101" s="8" t="str">
        <f t="shared" si="2"/>
        <v>Fournisseur 1</v>
      </c>
      <c r="M101" s="9">
        <f t="shared" si="3"/>
        <v>1</v>
      </c>
    </row>
    <row r="102" spans="1:13" x14ac:dyDescent="0.25">
      <c r="A102" s="1" t="s">
        <v>111</v>
      </c>
      <c r="B102" s="4">
        <v>1</v>
      </c>
      <c r="C102" s="4">
        <v>2</v>
      </c>
      <c r="D102" s="4">
        <v>3</v>
      </c>
      <c r="E102" s="4">
        <v>4</v>
      </c>
      <c r="F102" s="4">
        <v>5</v>
      </c>
      <c r="G102" s="4">
        <v>6</v>
      </c>
      <c r="H102" s="4">
        <v>7</v>
      </c>
      <c r="I102" s="4">
        <v>8</v>
      </c>
      <c r="J102" s="4">
        <v>9</v>
      </c>
      <c r="K102" s="4">
        <v>10</v>
      </c>
      <c r="L102" s="8" t="str">
        <f t="shared" si="2"/>
        <v>Fournisseur 1</v>
      </c>
      <c r="M102" s="9">
        <f t="shared" si="3"/>
        <v>1</v>
      </c>
    </row>
    <row r="103" spans="1:13" x14ac:dyDescent="0.25">
      <c r="A103" s="1" t="s">
        <v>112</v>
      </c>
      <c r="B103" s="4">
        <v>1</v>
      </c>
      <c r="C103" s="4">
        <v>2</v>
      </c>
      <c r="D103" s="4">
        <v>3</v>
      </c>
      <c r="E103" s="4">
        <v>4</v>
      </c>
      <c r="F103" s="4">
        <v>5</v>
      </c>
      <c r="G103" s="4">
        <v>6</v>
      </c>
      <c r="H103" s="4">
        <v>7</v>
      </c>
      <c r="I103" s="4">
        <v>8</v>
      </c>
      <c r="J103" s="4">
        <v>9</v>
      </c>
      <c r="K103" s="4">
        <v>10</v>
      </c>
      <c r="L103" s="8" t="str">
        <f t="shared" si="2"/>
        <v>Fournisseur 1</v>
      </c>
      <c r="M103" s="9">
        <f t="shared" si="3"/>
        <v>1</v>
      </c>
    </row>
    <row r="104" spans="1:13" x14ac:dyDescent="0.25">
      <c r="A104" s="1" t="s">
        <v>113</v>
      </c>
      <c r="B104" s="4">
        <v>1</v>
      </c>
      <c r="C104" s="4">
        <v>2</v>
      </c>
      <c r="D104" s="4">
        <v>3</v>
      </c>
      <c r="E104" s="4">
        <v>4</v>
      </c>
      <c r="F104" s="4">
        <v>5</v>
      </c>
      <c r="G104" s="4">
        <v>6</v>
      </c>
      <c r="H104" s="4">
        <v>7</v>
      </c>
      <c r="I104" s="4">
        <v>8</v>
      </c>
      <c r="J104" s="4">
        <v>9</v>
      </c>
      <c r="K104" s="4">
        <v>10</v>
      </c>
      <c r="L104" s="8" t="str">
        <f t="shared" si="2"/>
        <v>Fournisseur 1</v>
      </c>
      <c r="M104" s="9">
        <f t="shared" si="3"/>
        <v>1</v>
      </c>
    </row>
    <row r="105" spans="1:13" x14ac:dyDescent="0.25">
      <c r="A105" s="1" t="s">
        <v>114</v>
      </c>
      <c r="B105" s="4">
        <v>1</v>
      </c>
      <c r="C105" s="4">
        <v>2</v>
      </c>
      <c r="D105" s="4">
        <v>3</v>
      </c>
      <c r="E105" s="4">
        <v>4</v>
      </c>
      <c r="F105" s="4">
        <v>5</v>
      </c>
      <c r="G105" s="4">
        <v>6</v>
      </c>
      <c r="H105" s="4">
        <v>7</v>
      </c>
      <c r="I105" s="4">
        <v>8</v>
      </c>
      <c r="J105" s="4">
        <v>9</v>
      </c>
      <c r="K105" s="4">
        <v>10</v>
      </c>
      <c r="L105" s="8" t="str">
        <f t="shared" si="2"/>
        <v>Fournisseur 1</v>
      </c>
      <c r="M105" s="9">
        <f t="shared" si="3"/>
        <v>1</v>
      </c>
    </row>
    <row r="106" spans="1:13" x14ac:dyDescent="0.25">
      <c r="A106" s="1" t="s">
        <v>115</v>
      </c>
      <c r="B106" s="4">
        <v>1</v>
      </c>
      <c r="C106" s="4">
        <v>2</v>
      </c>
      <c r="D106" s="4">
        <v>3</v>
      </c>
      <c r="E106" s="4">
        <v>4</v>
      </c>
      <c r="F106" s="4">
        <v>5</v>
      </c>
      <c r="G106" s="4">
        <v>6</v>
      </c>
      <c r="H106" s="4">
        <v>7</v>
      </c>
      <c r="I106" s="4">
        <v>8</v>
      </c>
      <c r="J106" s="4">
        <v>9</v>
      </c>
      <c r="K106" s="4">
        <v>10</v>
      </c>
      <c r="L106" s="8" t="str">
        <f t="shared" si="2"/>
        <v>Fournisseur 1</v>
      </c>
      <c r="M106" s="9">
        <f t="shared" si="3"/>
        <v>1</v>
      </c>
    </row>
    <row r="107" spans="1:13" x14ac:dyDescent="0.25">
      <c r="A107" s="1" t="s">
        <v>116</v>
      </c>
      <c r="B107" s="4">
        <v>1</v>
      </c>
      <c r="C107" s="4">
        <v>2</v>
      </c>
      <c r="D107" s="4">
        <v>3</v>
      </c>
      <c r="E107" s="4">
        <v>4</v>
      </c>
      <c r="F107" s="4">
        <v>5</v>
      </c>
      <c r="G107" s="4">
        <v>6</v>
      </c>
      <c r="H107" s="4">
        <v>7</v>
      </c>
      <c r="I107" s="4">
        <v>8</v>
      </c>
      <c r="J107" s="4">
        <v>9</v>
      </c>
      <c r="K107" s="4">
        <v>10</v>
      </c>
      <c r="L107" s="8" t="str">
        <f t="shared" si="2"/>
        <v>Fournisseur 1</v>
      </c>
      <c r="M107" s="9">
        <f t="shared" si="3"/>
        <v>1</v>
      </c>
    </row>
    <row r="108" spans="1:13" x14ac:dyDescent="0.25">
      <c r="A108" s="1" t="s">
        <v>117</v>
      </c>
      <c r="B108" s="4">
        <v>1</v>
      </c>
      <c r="C108" s="4">
        <v>2</v>
      </c>
      <c r="D108" s="4">
        <v>3</v>
      </c>
      <c r="E108" s="4">
        <v>4</v>
      </c>
      <c r="F108" s="4">
        <v>5</v>
      </c>
      <c r="G108" s="4">
        <v>6</v>
      </c>
      <c r="H108" s="4">
        <v>7</v>
      </c>
      <c r="I108" s="4">
        <v>8</v>
      </c>
      <c r="J108" s="4">
        <v>9</v>
      </c>
      <c r="K108" s="4">
        <v>10</v>
      </c>
      <c r="L108" s="8" t="str">
        <f t="shared" si="2"/>
        <v>Fournisseur 1</v>
      </c>
      <c r="M108" s="9">
        <f t="shared" si="3"/>
        <v>1</v>
      </c>
    </row>
    <row r="109" spans="1:13" x14ac:dyDescent="0.25">
      <c r="A109" s="1" t="s">
        <v>118</v>
      </c>
      <c r="B109" s="4">
        <v>1</v>
      </c>
      <c r="C109" s="4">
        <v>2</v>
      </c>
      <c r="D109" s="4">
        <v>3</v>
      </c>
      <c r="E109" s="4">
        <v>4</v>
      </c>
      <c r="F109" s="4">
        <v>5</v>
      </c>
      <c r="G109" s="4">
        <v>6</v>
      </c>
      <c r="H109" s="4">
        <v>7</v>
      </c>
      <c r="I109" s="4">
        <v>8</v>
      </c>
      <c r="J109" s="4">
        <v>9</v>
      </c>
      <c r="K109" s="4">
        <v>10</v>
      </c>
      <c r="L109" s="8" t="str">
        <f t="shared" si="2"/>
        <v>Fournisseur 1</v>
      </c>
      <c r="M109" s="9">
        <f t="shared" si="3"/>
        <v>1</v>
      </c>
    </row>
    <row r="110" spans="1:13" x14ac:dyDescent="0.25">
      <c r="A110" s="1" t="s">
        <v>119</v>
      </c>
      <c r="B110" s="4">
        <v>1</v>
      </c>
      <c r="C110" s="4">
        <v>2</v>
      </c>
      <c r="D110" s="4">
        <v>3</v>
      </c>
      <c r="E110" s="4">
        <v>4</v>
      </c>
      <c r="F110" s="4">
        <v>5</v>
      </c>
      <c r="G110" s="4">
        <v>6</v>
      </c>
      <c r="H110" s="4">
        <v>7</v>
      </c>
      <c r="I110" s="4">
        <v>8</v>
      </c>
      <c r="J110" s="4">
        <v>9</v>
      </c>
      <c r="K110" s="4">
        <v>10</v>
      </c>
      <c r="L110" s="8" t="str">
        <f t="shared" si="2"/>
        <v>Fournisseur 1</v>
      </c>
      <c r="M110" s="9">
        <f t="shared" si="3"/>
        <v>1</v>
      </c>
    </row>
    <row r="111" spans="1:13" x14ac:dyDescent="0.25">
      <c r="A111" s="1" t="s">
        <v>120</v>
      </c>
      <c r="B111" s="4">
        <v>1</v>
      </c>
      <c r="C111" s="4">
        <v>2</v>
      </c>
      <c r="D111" s="4">
        <v>3</v>
      </c>
      <c r="E111" s="4">
        <v>4</v>
      </c>
      <c r="F111" s="4">
        <v>5</v>
      </c>
      <c r="G111" s="4">
        <v>6</v>
      </c>
      <c r="H111" s="4">
        <v>7</v>
      </c>
      <c r="I111" s="4">
        <v>8</v>
      </c>
      <c r="J111" s="4">
        <v>9</v>
      </c>
      <c r="K111" s="4">
        <v>10</v>
      </c>
      <c r="L111" s="8" t="str">
        <f t="shared" si="2"/>
        <v>Fournisseur 1</v>
      </c>
      <c r="M111" s="9">
        <f t="shared" si="3"/>
        <v>1</v>
      </c>
    </row>
    <row r="112" spans="1:13" x14ac:dyDescent="0.25">
      <c r="A112" s="1" t="s">
        <v>121</v>
      </c>
      <c r="B112" s="4">
        <v>1</v>
      </c>
      <c r="C112" s="4">
        <v>2</v>
      </c>
      <c r="D112" s="4">
        <v>3</v>
      </c>
      <c r="E112" s="4">
        <v>4</v>
      </c>
      <c r="F112" s="4">
        <v>5</v>
      </c>
      <c r="G112" s="4">
        <v>6</v>
      </c>
      <c r="H112" s="4">
        <v>7</v>
      </c>
      <c r="I112" s="4">
        <v>8</v>
      </c>
      <c r="J112" s="4">
        <v>9</v>
      </c>
      <c r="K112" s="4">
        <v>10</v>
      </c>
      <c r="L112" s="8" t="str">
        <f t="shared" si="2"/>
        <v>Fournisseur 1</v>
      </c>
      <c r="M112" s="9">
        <f t="shared" si="3"/>
        <v>1</v>
      </c>
    </row>
    <row r="113" spans="1:13" x14ac:dyDescent="0.25">
      <c r="A113" s="1" t="s">
        <v>122</v>
      </c>
      <c r="B113" s="4">
        <v>1</v>
      </c>
      <c r="C113" s="4">
        <v>2</v>
      </c>
      <c r="D113" s="4">
        <v>3</v>
      </c>
      <c r="E113" s="4">
        <v>4</v>
      </c>
      <c r="F113" s="4">
        <v>5</v>
      </c>
      <c r="G113" s="4">
        <v>6</v>
      </c>
      <c r="H113" s="4">
        <v>7</v>
      </c>
      <c r="I113" s="4">
        <v>8</v>
      </c>
      <c r="J113" s="4">
        <v>9</v>
      </c>
      <c r="K113" s="4">
        <v>10</v>
      </c>
      <c r="L113" s="8" t="str">
        <f t="shared" si="2"/>
        <v>Fournisseur 1</v>
      </c>
      <c r="M113" s="9">
        <f t="shared" si="3"/>
        <v>1</v>
      </c>
    </row>
    <row r="114" spans="1:13" x14ac:dyDescent="0.25">
      <c r="A114" s="1" t="s">
        <v>123</v>
      </c>
      <c r="B114" s="4">
        <v>1</v>
      </c>
      <c r="C114" s="4">
        <v>2</v>
      </c>
      <c r="D114" s="4">
        <v>3</v>
      </c>
      <c r="E114" s="4">
        <v>4</v>
      </c>
      <c r="F114" s="4">
        <v>5</v>
      </c>
      <c r="G114" s="4">
        <v>6</v>
      </c>
      <c r="H114" s="4">
        <v>7</v>
      </c>
      <c r="I114" s="4">
        <v>8</v>
      </c>
      <c r="J114" s="4">
        <v>9</v>
      </c>
      <c r="K114" s="4">
        <v>10</v>
      </c>
      <c r="L114" s="8" t="str">
        <f t="shared" si="2"/>
        <v>Fournisseur 1</v>
      </c>
      <c r="M114" s="9">
        <f t="shared" si="3"/>
        <v>1</v>
      </c>
    </row>
    <row r="115" spans="1:13" x14ac:dyDescent="0.25">
      <c r="A115" s="1" t="s">
        <v>124</v>
      </c>
      <c r="B115" s="4">
        <v>1</v>
      </c>
      <c r="C115" s="4">
        <v>2</v>
      </c>
      <c r="D115" s="4">
        <v>3</v>
      </c>
      <c r="E115" s="4">
        <v>4</v>
      </c>
      <c r="F115" s="4">
        <v>5</v>
      </c>
      <c r="G115" s="4">
        <v>6</v>
      </c>
      <c r="H115" s="4">
        <v>7</v>
      </c>
      <c r="I115" s="4">
        <v>8</v>
      </c>
      <c r="J115" s="4">
        <v>9</v>
      </c>
      <c r="K115" s="4">
        <v>10</v>
      </c>
      <c r="L115" s="8" t="str">
        <f t="shared" si="2"/>
        <v>Fournisseur 1</v>
      </c>
      <c r="M115" s="9">
        <f t="shared" si="3"/>
        <v>1</v>
      </c>
    </row>
    <row r="116" spans="1:13" x14ac:dyDescent="0.25">
      <c r="A116" s="1" t="s">
        <v>125</v>
      </c>
      <c r="B116" s="4">
        <v>1</v>
      </c>
      <c r="C116" s="4">
        <v>2</v>
      </c>
      <c r="D116" s="4">
        <v>3</v>
      </c>
      <c r="E116" s="4">
        <v>4</v>
      </c>
      <c r="F116" s="4">
        <v>5</v>
      </c>
      <c r="G116" s="4">
        <v>6</v>
      </c>
      <c r="H116" s="4">
        <v>7</v>
      </c>
      <c r="I116" s="4">
        <v>8</v>
      </c>
      <c r="J116" s="4">
        <v>9</v>
      </c>
      <c r="K116" s="4">
        <v>10</v>
      </c>
      <c r="L116" s="8" t="str">
        <f t="shared" si="2"/>
        <v>Fournisseur 1</v>
      </c>
      <c r="M116" s="9">
        <f t="shared" si="3"/>
        <v>1</v>
      </c>
    </row>
    <row r="117" spans="1:13" x14ac:dyDescent="0.25">
      <c r="A117" s="1" t="s">
        <v>126</v>
      </c>
      <c r="B117" s="4">
        <v>1</v>
      </c>
      <c r="C117" s="4">
        <v>2</v>
      </c>
      <c r="D117" s="4">
        <v>3</v>
      </c>
      <c r="E117" s="4">
        <v>4</v>
      </c>
      <c r="F117" s="4">
        <v>5</v>
      </c>
      <c r="G117" s="4">
        <v>6</v>
      </c>
      <c r="H117" s="4">
        <v>7</v>
      </c>
      <c r="I117" s="4">
        <v>8</v>
      </c>
      <c r="J117" s="4">
        <v>9</v>
      </c>
      <c r="K117" s="4">
        <v>10</v>
      </c>
      <c r="L117" s="8" t="str">
        <f t="shared" si="2"/>
        <v>Fournisseur 1</v>
      </c>
      <c r="M117" s="9">
        <f t="shared" si="3"/>
        <v>1</v>
      </c>
    </row>
    <row r="118" spans="1:13" x14ac:dyDescent="0.25">
      <c r="A118" s="1" t="s">
        <v>127</v>
      </c>
      <c r="B118" s="4">
        <v>1</v>
      </c>
      <c r="C118" s="4">
        <v>2</v>
      </c>
      <c r="D118" s="4">
        <v>3</v>
      </c>
      <c r="E118" s="4">
        <v>4</v>
      </c>
      <c r="F118" s="4">
        <v>5</v>
      </c>
      <c r="G118" s="4">
        <v>6</v>
      </c>
      <c r="H118" s="4">
        <v>7</v>
      </c>
      <c r="I118" s="4">
        <v>8</v>
      </c>
      <c r="J118" s="4">
        <v>9</v>
      </c>
      <c r="K118" s="4">
        <v>10</v>
      </c>
      <c r="L118" s="8" t="str">
        <f t="shared" si="2"/>
        <v>Fournisseur 1</v>
      </c>
      <c r="M118" s="9">
        <f t="shared" si="3"/>
        <v>1</v>
      </c>
    </row>
    <row r="119" spans="1:13" x14ac:dyDescent="0.25">
      <c r="A119" s="1" t="s">
        <v>128</v>
      </c>
      <c r="B119" s="4">
        <v>1</v>
      </c>
      <c r="C119" s="4">
        <v>2</v>
      </c>
      <c r="D119" s="4">
        <v>3</v>
      </c>
      <c r="E119" s="4">
        <v>4</v>
      </c>
      <c r="F119" s="4">
        <v>5</v>
      </c>
      <c r="G119" s="4">
        <v>6</v>
      </c>
      <c r="H119" s="4">
        <v>7</v>
      </c>
      <c r="I119" s="4">
        <v>8</v>
      </c>
      <c r="J119" s="4">
        <v>9</v>
      </c>
      <c r="K119" s="4">
        <v>10</v>
      </c>
      <c r="L119" s="8" t="str">
        <f t="shared" si="2"/>
        <v>Fournisseur 1</v>
      </c>
      <c r="M119" s="9">
        <f t="shared" si="3"/>
        <v>1</v>
      </c>
    </row>
    <row r="120" spans="1:13" x14ac:dyDescent="0.25">
      <c r="A120" s="1" t="s">
        <v>129</v>
      </c>
      <c r="B120" s="4">
        <v>1</v>
      </c>
      <c r="C120" s="4">
        <v>2</v>
      </c>
      <c r="D120" s="4">
        <v>3</v>
      </c>
      <c r="E120" s="4">
        <v>4</v>
      </c>
      <c r="F120" s="4">
        <v>5</v>
      </c>
      <c r="G120" s="4">
        <v>6</v>
      </c>
      <c r="H120" s="4">
        <v>7</v>
      </c>
      <c r="I120" s="4">
        <v>8</v>
      </c>
      <c r="J120" s="4">
        <v>9</v>
      </c>
      <c r="K120" s="4">
        <v>10</v>
      </c>
      <c r="L120" s="8" t="str">
        <f t="shared" si="2"/>
        <v>Fournisseur 1</v>
      </c>
      <c r="M120" s="9">
        <f t="shared" si="3"/>
        <v>1</v>
      </c>
    </row>
    <row r="121" spans="1:13" x14ac:dyDescent="0.25">
      <c r="A121" s="1" t="s">
        <v>130</v>
      </c>
      <c r="B121" s="4">
        <v>1</v>
      </c>
      <c r="C121" s="4">
        <v>2</v>
      </c>
      <c r="D121" s="4">
        <v>3</v>
      </c>
      <c r="E121" s="4">
        <v>4</v>
      </c>
      <c r="F121" s="4">
        <v>5</v>
      </c>
      <c r="G121" s="4">
        <v>6</v>
      </c>
      <c r="H121" s="4">
        <v>7</v>
      </c>
      <c r="I121" s="4">
        <v>8</v>
      </c>
      <c r="J121" s="4">
        <v>9</v>
      </c>
      <c r="K121" s="4">
        <v>10</v>
      </c>
      <c r="L121" s="8" t="str">
        <f t="shared" si="2"/>
        <v>Fournisseur 1</v>
      </c>
      <c r="M121" s="9">
        <f t="shared" si="3"/>
        <v>1</v>
      </c>
    </row>
    <row r="122" spans="1:13" x14ac:dyDescent="0.25">
      <c r="A122" s="1" t="s">
        <v>131</v>
      </c>
      <c r="B122" s="4">
        <v>1</v>
      </c>
      <c r="C122" s="4">
        <v>2</v>
      </c>
      <c r="D122" s="4">
        <v>3</v>
      </c>
      <c r="E122" s="4">
        <v>4</v>
      </c>
      <c r="F122" s="4">
        <v>5</v>
      </c>
      <c r="G122" s="4">
        <v>6</v>
      </c>
      <c r="H122" s="4">
        <v>7</v>
      </c>
      <c r="I122" s="4">
        <v>8</v>
      </c>
      <c r="J122" s="4">
        <v>9</v>
      </c>
      <c r="K122" s="4">
        <v>10</v>
      </c>
      <c r="L122" s="8" t="str">
        <f t="shared" si="2"/>
        <v>Fournisseur 1</v>
      </c>
      <c r="M122" s="9">
        <f t="shared" si="3"/>
        <v>1</v>
      </c>
    </row>
    <row r="123" spans="1:13" x14ac:dyDescent="0.25">
      <c r="A123" s="1" t="s">
        <v>132</v>
      </c>
      <c r="B123" s="4">
        <v>1</v>
      </c>
      <c r="C123" s="4">
        <v>2</v>
      </c>
      <c r="D123" s="4">
        <v>3</v>
      </c>
      <c r="E123" s="4">
        <v>4</v>
      </c>
      <c r="F123" s="4">
        <v>5</v>
      </c>
      <c r="G123" s="4">
        <v>6</v>
      </c>
      <c r="H123" s="4">
        <v>7</v>
      </c>
      <c r="I123" s="4">
        <v>8</v>
      </c>
      <c r="J123" s="4">
        <v>9</v>
      </c>
      <c r="K123" s="4">
        <v>10</v>
      </c>
      <c r="L123" s="8" t="str">
        <f t="shared" si="2"/>
        <v>Fournisseur 1</v>
      </c>
      <c r="M123" s="9">
        <f t="shared" si="3"/>
        <v>1</v>
      </c>
    </row>
    <row r="124" spans="1:13" x14ac:dyDescent="0.25">
      <c r="A124" s="1" t="s">
        <v>133</v>
      </c>
      <c r="B124" s="4">
        <v>1</v>
      </c>
      <c r="C124" s="4">
        <v>2</v>
      </c>
      <c r="D124" s="4">
        <v>3</v>
      </c>
      <c r="E124" s="4">
        <v>4</v>
      </c>
      <c r="F124" s="4">
        <v>5</v>
      </c>
      <c r="G124" s="4">
        <v>6</v>
      </c>
      <c r="H124" s="4">
        <v>7</v>
      </c>
      <c r="I124" s="4">
        <v>8</v>
      </c>
      <c r="J124" s="4">
        <v>9</v>
      </c>
      <c r="K124" s="4">
        <v>10</v>
      </c>
      <c r="L124" s="8" t="str">
        <f t="shared" si="2"/>
        <v>Fournisseur 1</v>
      </c>
      <c r="M124" s="9">
        <f t="shared" si="3"/>
        <v>1</v>
      </c>
    </row>
    <row r="125" spans="1:13" x14ac:dyDescent="0.25">
      <c r="A125" s="1" t="s">
        <v>134</v>
      </c>
      <c r="B125" s="4">
        <v>1</v>
      </c>
      <c r="C125" s="4">
        <v>2</v>
      </c>
      <c r="D125" s="4">
        <v>3</v>
      </c>
      <c r="E125" s="4">
        <v>4</v>
      </c>
      <c r="F125" s="4">
        <v>5</v>
      </c>
      <c r="G125" s="4">
        <v>6</v>
      </c>
      <c r="H125" s="4">
        <v>7</v>
      </c>
      <c r="I125" s="4">
        <v>8</v>
      </c>
      <c r="J125" s="4">
        <v>9</v>
      </c>
      <c r="K125" s="4">
        <v>10</v>
      </c>
      <c r="L125" s="8" t="str">
        <f t="shared" si="2"/>
        <v>Fournisseur 1</v>
      </c>
      <c r="M125" s="9">
        <f t="shared" si="3"/>
        <v>1</v>
      </c>
    </row>
    <row r="126" spans="1:13" x14ac:dyDescent="0.25">
      <c r="A126" s="1" t="s">
        <v>135</v>
      </c>
      <c r="B126" s="4">
        <v>1</v>
      </c>
      <c r="C126" s="4">
        <v>2</v>
      </c>
      <c r="D126" s="4">
        <v>3</v>
      </c>
      <c r="E126" s="4">
        <v>4</v>
      </c>
      <c r="F126" s="4">
        <v>5</v>
      </c>
      <c r="G126" s="4">
        <v>6</v>
      </c>
      <c r="H126" s="4">
        <v>7</v>
      </c>
      <c r="I126" s="4">
        <v>8</v>
      </c>
      <c r="J126" s="4">
        <v>9</v>
      </c>
      <c r="K126" s="4">
        <v>10</v>
      </c>
      <c r="L126" s="8" t="str">
        <f t="shared" si="2"/>
        <v>Fournisseur 1</v>
      </c>
      <c r="M126" s="9">
        <f t="shared" si="3"/>
        <v>1</v>
      </c>
    </row>
    <row r="127" spans="1:13" x14ac:dyDescent="0.25">
      <c r="A127" s="1" t="s">
        <v>136</v>
      </c>
      <c r="B127" s="4">
        <v>1</v>
      </c>
      <c r="C127" s="4">
        <v>2</v>
      </c>
      <c r="D127" s="4">
        <v>3</v>
      </c>
      <c r="E127" s="4">
        <v>4</v>
      </c>
      <c r="F127" s="4">
        <v>5</v>
      </c>
      <c r="G127" s="4">
        <v>6</v>
      </c>
      <c r="H127" s="4">
        <v>7</v>
      </c>
      <c r="I127" s="4">
        <v>8</v>
      </c>
      <c r="J127" s="4">
        <v>9</v>
      </c>
      <c r="K127" s="4">
        <v>10</v>
      </c>
      <c r="L127" s="8" t="str">
        <f t="shared" si="2"/>
        <v>Fournisseur 1</v>
      </c>
      <c r="M127" s="9">
        <f t="shared" si="3"/>
        <v>1</v>
      </c>
    </row>
    <row r="128" spans="1:13" x14ac:dyDescent="0.25">
      <c r="A128" s="1" t="s">
        <v>137</v>
      </c>
      <c r="B128" s="4">
        <v>1</v>
      </c>
      <c r="C128" s="4">
        <v>2</v>
      </c>
      <c r="D128" s="4">
        <v>3</v>
      </c>
      <c r="E128" s="4">
        <v>4</v>
      </c>
      <c r="F128" s="4">
        <v>5</v>
      </c>
      <c r="G128" s="4">
        <v>6</v>
      </c>
      <c r="H128" s="4">
        <v>7</v>
      </c>
      <c r="I128" s="4">
        <v>8</v>
      </c>
      <c r="J128" s="4">
        <v>9</v>
      </c>
      <c r="K128" s="4">
        <v>10</v>
      </c>
      <c r="L128" s="8" t="str">
        <f t="shared" si="2"/>
        <v>Fournisseur 1</v>
      </c>
      <c r="M128" s="9">
        <f t="shared" si="3"/>
        <v>1</v>
      </c>
    </row>
    <row r="129" spans="1:13" x14ac:dyDescent="0.25">
      <c r="A129" s="1" t="s">
        <v>138</v>
      </c>
      <c r="B129" s="4">
        <v>1</v>
      </c>
      <c r="C129" s="4">
        <v>2</v>
      </c>
      <c r="D129" s="4">
        <v>3</v>
      </c>
      <c r="E129" s="4">
        <v>4</v>
      </c>
      <c r="F129" s="4">
        <v>5</v>
      </c>
      <c r="G129" s="4">
        <v>6</v>
      </c>
      <c r="H129" s="4">
        <v>7</v>
      </c>
      <c r="I129" s="4">
        <v>8</v>
      </c>
      <c r="J129" s="4">
        <v>9</v>
      </c>
      <c r="K129" s="4">
        <v>10</v>
      </c>
      <c r="L129" s="8" t="str">
        <f t="shared" si="2"/>
        <v>Fournisseur 1</v>
      </c>
      <c r="M129" s="9">
        <f t="shared" si="3"/>
        <v>1</v>
      </c>
    </row>
    <row r="130" spans="1:13" x14ac:dyDescent="0.25">
      <c r="A130" s="1" t="s">
        <v>139</v>
      </c>
      <c r="B130" s="4">
        <v>1</v>
      </c>
      <c r="C130" s="4">
        <v>2</v>
      </c>
      <c r="D130" s="4">
        <v>3</v>
      </c>
      <c r="E130" s="4">
        <v>4</v>
      </c>
      <c r="F130" s="4">
        <v>5</v>
      </c>
      <c r="G130" s="4">
        <v>6</v>
      </c>
      <c r="H130" s="4">
        <v>7</v>
      </c>
      <c r="I130" s="4">
        <v>8</v>
      </c>
      <c r="J130" s="4">
        <v>9</v>
      </c>
      <c r="K130" s="4">
        <v>10</v>
      </c>
      <c r="L130" s="8" t="str">
        <f t="shared" si="2"/>
        <v>Fournisseur 1</v>
      </c>
      <c r="M130" s="9">
        <f t="shared" si="3"/>
        <v>1</v>
      </c>
    </row>
    <row r="131" spans="1:13" x14ac:dyDescent="0.25">
      <c r="A131" s="1" t="s">
        <v>140</v>
      </c>
      <c r="B131" s="4">
        <v>1</v>
      </c>
      <c r="C131" s="4">
        <v>2</v>
      </c>
      <c r="D131" s="4">
        <v>3</v>
      </c>
      <c r="E131" s="4">
        <v>4</v>
      </c>
      <c r="F131" s="4">
        <v>5</v>
      </c>
      <c r="G131" s="4">
        <v>6</v>
      </c>
      <c r="H131" s="4">
        <v>7</v>
      </c>
      <c r="I131" s="4">
        <v>8</v>
      </c>
      <c r="J131" s="4">
        <v>9</v>
      </c>
      <c r="K131" s="4">
        <v>10</v>
      </c>
      <c r="L131" s="8" t="str">
        <f t="shared" ref="L131:L194" si="4">INDEX($B$1:$K$1,MATCH(MIN(B131:K131),B131:K131,0))</f>
        <v>Fournisseur 1</v>
      </c>
      <c r="M131" s="9">
        <f t="shared" ref="M131:M194" si="5">MIN(B131:K131)</f>
        <v>1</v>
      </c>
    </row>
    <row r="132" spans="1:13" x14ac:dyDescent="0.25">
      <c r="A132" s="1" t="s">
        <v>141</v>
      </c>
      <c r="B132" s="4">
        <v>1</v>
      </c>
      <c r="C132" s="4">
        <v>2</v>
      </c>
      <c r="D132" s="4">
        <v>3</v>
      </c>
      <c r="E132" s="4">
        <v>4</v>
      </c>
      <c r="F132" s="4">
        <v>5</v>
      </c>
      <c r="G132" s="4">
        <v>6</v>
      </c>
      <c r="H132" s="4">
        <v>7</v>
      </c>
      <c r="I132" s="4">
        <v>8</v>
      </c>
      <c r="J132" s="4">
        <v>9</v>
      </c>
      <c r="K132" s="4">
        <v>10</v>
      </c>
      <c r="L132" s="8" t="str">
        <f t="shared" si="4"/>
        <v>Fournisseur 1</v>
      </c>
      <c r="M132" s="9">
        <f t="shared" si="5"/>
        <v>1</v>
      </c>
    </row>
    <row r="133" spans="1:13" x14ac:dyDescent="0.25">
      <c r="A133" s="1" t="s">
        <v>142</v>
      </c>
      <c r="B133" s="4">
        <v>1</v>
      </c>
      <c r="C133" s="4">
        <v>2</v>
      </c>
      <c r="D133" s="4">
        <v>3</v>
      </c>
      <c r="E133" s="4">
        <v>4</v>
      </c>
      <c r="F133" s="4">
        <v>5</v>
      </c>
      <c r="G133" s="4">
        <v>6</v>
      </c>
      <c r="H133" s="4">
        <v>7</v>
      </c>
      <c r="I133" s="4">
        <v>8</v>
      </c>
      <c r="J133" s="4">
        <v>9</v>
      </c>
      <c r="K133" s="4">
        <v>10</v>
      </c>
      <c r="L133" s="8" t="str">
        <f t="shared" si="4"/>
        <v>Fournisseur 1</v>
      </c>
      <c r="M133" s="9">
        <f t="shared" si="5"/>
        <v>1</v>
      </c>
    </row>
    <row r="134" spans="1:13" x14ac:dyDescent="0.25">
      <c r="A134" s="1" t="s">
        <v>143</v>
      </c>
      <c r="B134" s="4">
        <v>1</v>
      </c>
      <c r="C134" s="4">
        <v>2</v>
      </c>
      <c r="D134" s="4">
        <v>3</v>
      </c>
      <c r="E134" s="4">
        <v>4</v>
      </c>
      <c r="F134" s="4">
        <v>5</v>
      </c>
      <c r="G134" s="4">
        <v>6</v>
      </c>
      <c r="H134" s="4">
        <v>7</v>
      </c>
      <c r="I134" s="4">
        <v>8</v>
      </c>
      <c r="J134" s="4">
        <v>9</v>
      </c>
      <c r="K134" s="4">
        <v>10</v>
      </c>
      <c r="L134" s="8" t="str">
        <f t="shared" si="4"/>
        <v>Fournisseur 1</v>
      </c>
      <c r="M134" s="9">
        <f t="shared" si="5"/>
        <v>1</v>
      </c>
    </row>
    <row r="135" spans="1:13" x14ac:dyDescent="0.25">
      <c r="A135" s="1" t="s">
        <v>144</v>
      </c>
      <c r="B135" s="4">
        <v>1</v>
      </c>
      <c r="C135" s="4">
        <v>2</v>
      </c>
      <c r="D135" s="4">
        <v>3</v>
      </c>
      <c r="E135" s="4">
        <v>4</v>
      </c>
      <c r="F135" s="4">
        <v>5</v>
      </c>
      <c r="G135" s="4">
        <v>6</v>
      </c>
      <c r="H135" s="4">
        <v>7</v>
      </c>
      <c r="I135" s="4">
        <v>8</v>
      </c>
      <c r="J135" s="4">
        <v>9</v>
      </c>
      <c r="K135" s="4">
        <v>10</v>
      </c>
      <c r="L135" s="8" t="str">
        <f t="shared" si="4"/>
        <v>Fournisseur 1</v>
      </c>
      <c r="M135" s="9">
        <f t="shared" si="5"/>
        <v>1</v>
      </c>
    </row>
    <row r="136" spans="1:13" x14ac:dyDescent="0.25">
      <c r="A136" s="1" t="s">
        <v>145</v>
      </c>
      <c r="B136" s="4">
        <v>1</v>
      </c>
      <c r="C136" s="4">
        <v>2</v>
      </c>
      <c r="D136" s="4">
        <v>3</v>
      </c>
      <c r="E136" s="4">
        <v>4</v>
      </c>
      <c r="F136" s="4">
        <v>5</v>
      </c>
      <c r="G136" s="4">
        <v>6</v>
      </c>
      <c r="H136" s="4">
        <v>7</v>
      </c>
      <c r="I136" s="4">
        <v>8</v>
      </c>
      <c r="J136" s="4">
        <v>9</v>
      </c>
      <c r="K136" s="4">
        <v>10</v>
      </c>
      <c r="L136" s="8" t="str">
        <f t="shared" si="4"/>
        <v>Fournisseur 1</v>
      </c>
      <c r="M136" s="9">
        <f t="shared" si="5"/>
        <v>1</v>
      </c>
    </row>
    <row r="137" spans="1:13" x14ac:dyDescent="0.25">
      <c r="A137" s="1" t="s">
        <v>146</v>
      </c>
      <c r="B137" s="4">
        <v>1</v>
      </c>
      <c r="C137" s="4">
        <v>2</v>
      </c>
      <c r="D137" s="4">
        <v>3</v>
      </c>
      <c r="E137" s="4">
        <v>4</v>
      </c>
      <c r="F137" s="4">
        <v>5</v>
      </c>
      <c r="G137" s="4">
        <v>6</v>
      </c>
      <c r="H137" s="4">
        <v>7</v>
      </c>
      <c r="I137" s="4">
        <v>8</v>
      </c>
      <c r="J137" s="4">
        <v>9</v>
      </c>
      <c r="K137" s="4">
        <v>10</v>
      </c>
      <c r="L137" s="8" t="str">
        <f t="shared" si="4"/>
        <v>Fournisseur 1</v>
      </c>
      <c r="M137" s="9">
        <f t="shared" si="5"/>
        <v>1</v>
      </c>
    </row>
    <row r="138" spans="1:13" x14ac:dyDescent="0.25">
      <c r="A138" s="1" t="s">
        <v>147</v>
      </c>
      <c r="B138" s="4">
        <v>1</v>
      </c>
      <c r="C138" s="4">
        <v>2</v>
      </c>
      <c r="D138" s="4">
        <v>3</v>
      </c>
      <c r="E138" s="4">
        <v>4</v>
      </c>
      <c r="F138" s="4">
        <v>5</v>
      </c>
      <c r="G138" s="4">
        <v>6</v>
      </c>
      <c r="H138" s="4">
        <v>7</v>
      </c>
      <c r="I138" s="4">
        <v>8</v>
      </c>
      <c r="J138" s="4">
        <v>9</v>
      </c>
      <c r="K138" s="4">
        <v>10</v>
      </c>
      <c r="L138" s="8" t="str">
        <f t="shared" si="4"/>
        <v>Fournisseur 1</v>
      </c>
      <c r="M138" s="9">
        <f t="shared" si="5"/>
        <v>1</v>
      </c>
    </row>
    <row r="139" spans="1:13" x14ac:dyDescent="0.25">
      <c r="A139" s="1" t="s">
        <v>148</v>
      </c>
      <c r="B139" s="4">
        <v>1</v>
      </c>
      <c r="C139" s="4">
        <v>2</v>
      </c>
      <c r="D139" s="4">
        <v>3</v>
      </c>
      <c r="E139" s="4">
        <v>4</v>
      </c>
      <c r="F139" s="4">
        <v>5</v>
      </c>
      <c r="G139" s="4">
        <v>6</v>
      </c>
      <c r="H139" s="4">
        <v>7</v>
      </c>
      <c r="I139" s="4">
        <v>8</v>
      </c>
      <c r="J139" s="4">
        <v>9</v>
      </c>
      <c r="K139" s="4">
        <v>10</v>
      </c>
      <c r="L139" s="8" t="str">
        <f t="shared" si="4"/>
        <v>Fournisseur 1</v>
      </c>
      <c r="M139" s="9">
        <f t="shared" si="5"/>
        <v>1</v>
      </c>
    </row>
    <row r="140" spans="1:13" x14ac:dyDescent="0.25">
      <c r="A140" s="1" t="s">
        <v>149</v>
      </c>
      <c r="B140" s="4">
        <v>1</v>
      </c>
      <c r="C140" s="4">
        <v>2</v>
      </c>
      <c r="D140" s="4">
        <v>3</v>
      </c>
      <c r="E140" s="4">
        <v>4</v>
      </c>
      <c r="F140" s="4">
        <v>5</v>
      </c>
      <c r="G140" s="4">
        <v>6</v>
      </c>
      <c r="H140" s="4">
        <v>7</v>
      </c>
      <c r="I140" s="4">
        <v>8</v>
      </c>
      <c r="J140" s="4">
        <v>9</v>
      </c>
      <c r="K140" s="4">
        <v>10</v>
      </c>
      <c r="L140" s="8" t="str">
        <f t="shared" si="4"/>
        <v>Fournisseur 1</v>
      </c>
      <c r="M140" s="9">
        <f t="shared" si="5"/>
        <v>1</v>
      </c>
    </row>
    <row r="141" spans="1:13" x14ac:dyDescent="0.25">
      <c r="A141" s="1" t="s">
        <v>150</v>
      </c>
      <c r="B141" s="4">
        <v>1</v>
      </c>
      <c r="C141" s="4">
        <v>2</v>
      </c>
      <c r="D141" s="4">
        <v>3</v>
      </c>
      <c r="E141" s="4">
        <v>4</v>
      </c>
      <c r="F141" s="4">
        <v>5</v>
      </c>
      <c r="G141" s="4">
        <v>6</v>
      </c>
      <c r="H141" s="4">
        <v>7</v>
      </c>
      <c r="I141" s="4">
        <v>8</v>
      </c>
      <c r="J141" s="4">
        <v>9</v>
      </c>
      <c r="K141" s="4">
        <v>10</v>
      </c>
      <c r="L141" s="8" t="str">
        <f t="shared" si="4"/>
        <v>Fournisseur 1</v>
      </c>
      <c r="M141" s="9">
        <f t="shared" si="5"/>
        <v>1</v>
      </c>
    </row>
    <row r="142" spans="1:13" x14ac:dyDescent="0.25">
      <c r="A142" s="1" t="s">
        <v>151</v>
      </c>
      <c r="B142" s="4">
        <v>1</v>
      </c>
      <c r="C142" s="4">
        <v>2</v>
      </c>
      <c r="D142" s="4">
        <v>3</v>
      </c>
      <c r="E142" s="4">
        <v>4</v>
      </c>
      <c r="F142" s="4">
        <v>5</v>
      </c>
      <c r="G142" s="4">
        <v>6</v>
      </c>
      <c r="H142" s="4">
        <v>7</v>
      </c>
      <c r="I142" s="4">
        <v>8</v>
      </c>
      <c r="J142" s="4">
        <v>9</v>
      </c>
      <c r="K142" s="4">
        <v>10</v>
      </c>
      <c r="L142" s="8" t="str">
        <f t="shared" si="4"/>
        <v>Fournisseur 1</v>
      </c>
      <c r="M142" s="9">
        <f t="shared" si="5"/>
        <v>1</v>
      </c>
    </row>
    <row r="143" spans="1:13" x14ac:dyDescent="0.25">
      <c r="A143" s="1" t="s">
        <v>152</v>
      </c>
      <c r="B143" s="4">
        <v>1</v>
      </c>
      <c r="C143" s="4">
        <v>2</v>
      </c>
      <c r="D143" s="4">
        <v>3</v>
      </c>
      <c r="E143" s="4">
        <v>4</v>
      </c>
      <c r="F143" s="4">
        <v>5</v>
      </c>
      <c r="G143" s="4">
        <v>6</v>
      </c>
      <c r="H143" s="4">
        <v>7</v>
      </c>
      <c r="I143" s="4">
        <v>8</v>
      </c>
      <c r="J143" s="4">
        <v>9</v>
      </c>
      <c r="K143" s="4">
        <v>10</v>
      </c>
      <c r="L143" s="8" t="str">
        <f t="shared" si="4"/>
        <v>Fournisseur 1</v>
      </c>
      <c r="M143" s="9">
        <f t="shared" si="5"/>
        <v>1</v>
      </c>
    </row>
    <row r="144" spans="1:13" x14ac:dyDescent="0.25">
      <c r="A144" s="1" t="s">
        <v>153</v>
      </c>
      <c r="B144" s="4">
        <v>1</v>
      </c>
      <c r="C144" s="4">
        <v>2</v>
      </c>
      <c r="D144" s="4">
        <v>3</v>
      </c>
      <c r="E144" s="4">
        <v>4</v>
      </c>
      <c r="F144" s="4">
        <v>5</v>
      </c>
      <c r="G144" s="4">
        <v>6</v>
      </c>
      <c r="H144" s="4">
        <v>7</v>
      </c>
      <c r="I144" s="4">
        <v>8</v>
      </c>
      <c r="J144" s="4">
        <v>9</v>
      </c>
      <c r="K144" s="4">
        <v>10</v>
      </c>
      <c r="L144" s="8" t="str">
        <f t="shared" si="4"/>
        <v>Fournisseur 1</v>
      </c>
      <c r="M144" s="9">
        <f t="shared" si="5"/>
        <v>1</v>
      </c>
    </row>
    <row r="145" spans="1:13" x14ac:dyDescent="0.25">
      <c r="A145" s="1" t="s">
        <v>154</v>
      </c>
      <c r="B145" s="4">
        <v>1</v>
      </c>
      <c r="C145" s="4">
        <v>2</v>
      </c>
      <c r="D145" s="4">
        <v>3</v>
      </c>
      <c r="E145" s="4">
        <v>4</v>
      </c>
      <c r="F145" s="4">
        <v>5</v>
      </c>
      <c r="G145" s="4">
        <v>6</v>
      </c>
      <c r="H145" s="4">
        <v>7</v>
      </c>
      <c r="I145" s="4">
        <v>8</v>
      </c>
      <c r="J145" s="4">
        <v>9</v>
      </c>
      <c r="K145" s="4">
        <v>10</v>
      </c>
      <c r="L145" s="8" t="str">
        <f t="shared" si="4"/>
        <v>Fournisseur 1</v>
      </c>
      <c r="M145" s="9">
        <f t="shared" si="5"/>
        <v>1</v>
      </c>
    </row>
    <row r="146" spans="1:13" x14ac:dyDescent="0.25">
      <c r="A146" s="1" t="s">
        <v>155</v>
      </c>
      <c r="B146" s="4">
        <v>1</v>
      </c>
      <c r="C146" s="4">
        <v>2</v>
      </c>
      <c r="D146" s="4">
        <v>3</v>
      </c>
      <c r="E146" s="4">
        <v>4</v>
      </c>
      <c r="F146" s="4">
        <v>5</v>
      </c>
      <c r="G146" s="4">
        <v>6</v>
      </c>
      <c r="H146" s="4">
        <v>7</v>
      </c>
      <c r="I146" s="4">
        <v>8</v>
      </c>
      <c r="J146" s="4">
        <v>9</v>
      </c>
      <c r="K146" s="4">
        <v>10</v>
      </c>
      <c r="L146" s="8" t="str">
        <f t="shared" si="4"/>
        <v>Fournisseur 1</v>
      </c>
      <c r="M146" s="9">
        <f t="shared" si="5"/>
        <v>1</v>
      </c>
    </row>
    <row r="147" spans="1:13" x14ac:dyDescent="0.25">
      <c r="A147" s="1" t="s">
        <v>156</v>
      </c>
      <c r="B147" s="4">
        <v>1</v>
      </c>
      <c r="C147" s="4">
        <v>2</v>
      </c>
      <c r="D147" s="4">
        <v>3</v>
      </c>
      <c r="E147" s="4">
        <v>4</v>
      </c>
      <c r="F147" s="4">
        <v>5</v>
      </c>
      <c r="G147" s="4">
        <v>6</v>
      </c>
      <c r="H147" s="4">
        <v>7</v>
      </c>
      <c r="I147" s="4">
        <v>8</v>
      </c>
      <c r="J147" s="4">
        <v>9</v>
      </c>
      <c r="K147" s="4">
        <v>10</v>
      </c>
      <c r="L147" s="8" t="str">
        <f t="shared" si="4"/>
        <v>Fournisseur 1</v>
      </c>
      <c r="M147" s="9">
        <f t="shared" si="5"/>
        <v>1</v>
      </c>
    </row>
    <row r="148" spans="1:13" x14ac:dyDescent="0.25">
      <c r="A148" s="1" t="s">
        <v>157</v>
      </c>
      <c r="B148" s="4">
        <v>1</v>
      </c>
      <c r="C148" s="4">
        <v>2</v>
      </c>
      <c r="D148" s="4">
        <v>3</v>
      </c>
      <c r="E148" s="4">
        <v>4</v>
      </c>
      <c r="F148" s="4">
        <v>5</v>
      </c>
      <c r="G148" s="4">
        <v>6</v>
      </c>
      <c r="H148" s="4">
        <v>7</v>
      </c>
      <c r="I148" s="4">
        <v>8</v>
      </c>
      <c r="J148" s="4">
        <v>9</v>
      </c>
      <c r="K148" s="4">
        <v>10</v>
      </c>
      <c r="L148" s="8" t="str">
        <f t="shared" si="4"/>
        <v>Fournisseur 1</v>
      </c>
      <c r="M148" s="9">
        <f t="shared" si="5"/>
        <v>1</v>
      </c>
    </row>
    <row r="149" spans="1:13" x14ac:dyDescent="0.25">
      <c r="A149" s="1" t="s">
        <v>158</v>
      </c>
      <c r="B149" s="4">
        <v>1</v>
      </c>
      <c r="C149" s="4">
        <v>2</v>
      </c>
      <c r="D149" s="4">
        <v>3</v>
      </c>
      <c r="E149" s="4">
        <v>4</v>
      </c>
      <c r="F149" s="4">
        <v>5</v>
      </c>
      <c r="G149" s="4">
        <v>6</v>
      </c>
      <c r="H149" s="4">
        <v>7</v>
      </c>
      <c r="I149" s="4">
        <v>8</v>
      </c>
      <c r="J149" s="4">
        <v>9</v>
      </c>
      <c r="K149" s="4">
        <v>10</v>
      </c>
      <c r="L149" s="8" t="str">
        <f t="shared" si="4"/>
        <v>Fournisseur 1</v>
      </c>
      <c r="M149" s="9">
        <f t="shared" si="5"/>
        <v>1</v>
      </c>
    </row>
    <row r="150" spans="1:13" x14ac:dyDescent="0.25">
      <c r="A150" s="1" t="s">
        <v>159</v>
      </c>
      <c r="B150" s="4">
        <v>1</v>
      </c>
      <c r="C150" s="4">
        <v>2</v>
      </c>
      <c r="D150" s="4">
        <v>3</v>
      </c>
      <c r="E150" s="4">
        <v>4</v>
      </c>
      <c r="F150" s="4">
        <v>5</v>
      </c>
      <c r="G150" s="4">
        <v>6</v>
      </c>
      <c r="H150" s="4">
        <v>7</v>
      </c>
      <c r="I150" s="4">
        <v>8</v>
      </c>
      <c r="J150" s="4">
        <v>9</v>
      </c>
      <c r="K150" s="4">
        <v>10</v>
      </c>
      <c r="L150" s="8" t="str">
        <f t="shared" si="4"/>
        <v>Fournisseur 1</v>
      </c>
      <c r="M150" s="9">
        <f t="shared" si="5"/>
        <v>1</v>
      </c>
    </row>
    <row r="151" spans="1:13" x14ac:dyDescent="0.25">
      <c r="A151" s="1" t="s">
        <v>160</v>
      </c>
      <c r="B151" s="4">
        <v>1</v>
      </c>
      <c r="C151" s="4">
        <v>2</v>
      </c>
      <c r="D151" s="4">
        <v>3</v>
      </c>
      <c r="E151" s="4">
        <v>4</v>
      </c>
      <c r="F151" s="4">
        <v>5</v>
      </c>
      <c r="G151" s="4">
        <v>6</v>
      </c>
      <c r="H151" s="4">
        <v>7</v>
      </c>
      <c r="I151" s="4">
        <v>8</v>
      </c>
      <c r="J151" s="4">
        <v>9</v>
      </c>
      <c r="K151" s="4">
        <v>10</v>
      </c>
      <c r="L151" s="8" t="str">
        <f t="shared" si="4"/>
        <v>Fournisseur 1</v>
      </c>
      <c r="M151" s="9">
        <f t="shared" si="5"/>
        <v>1</v>
      </c>
    </row>
    <row r="152" spans="1:13" x14ac:dyDescent="0.25">
      <c r="A152" s="1" t="s">
        <v>161</v>
      </c>
      <c r="B152" s="4">
        <v>1</v>
      </c>
      <c r="C152" s="4">
        <v>2</v>
      </c>
      <c r="D152" s="4">
        <v>3</v>
      </c>
      <c r="E152" s="4">
        <v>4</v>
      </c>
      <c r="F152" s="4">
        <v>5</v>
      </c>
      <c r="G152" s="4">
        <v>6</v>
      </c>
      <c r="H152" s="4">
        <v>7</v>
      </c>
      <c r="I152" s="4">
        <v>8</v>
      </c>
      <c r="J152" s="4">
        <v>9</v>
      </c>
      <c r="K152" s="4">
        <v>10</v>
      </c>
      <c r="L152" s="8" t="str">
        <f t="shared" si="4"/>
        <v>Fournisseur 1</v>
      </c>
      <c r="M152" s="9">
        <f t="shared" si="5"/>
        <v>1</v>
      </c>
    </row>
    <row r="153" spans="1:13" x14ac:dyDescent="0.25">
      <c r="A153" s="1" t="s">
        <v>162</v>
      </c>
      <c r="B153" s="4">
        <v>1</v>
      </c>
      <c r="C153" s="4">
        <v>2</v>
      </c>
      <c r="D153" s="4">
        <v>3</v>
      </c>
      <c r="E153" s="4">
        <v>4</v>
      </c>
      <c r="F153" s="4">
        <v>5</v>
      </c>
      <c r="G153" s="4">
        <v>6</v>
      </c>
      <c r="H153" s="4">
        <v>7</v>
      </c>
      <c r="I153" s="4">
        <v>8</v>
      </c>
      <c r="J153" s="4">
        <v>9</v>
      </c>
      <c r="K153" s="4">
        <v>10</v>
      </c>
      <c r="L153" s="8" t="str">
        <f t="shared" si="4"/>
        <v>Fournisseur 1</v>
      </c>
      <c r="M153" s="9">
        <f t="shared" si="5"/>
        <v>1</v>
      </c>
    </row>
    <row r="154" spans="1:13" x14ac:dyDescent="0.25">
      <c r="A154" s="1" t="s">
        <v>163</v>
      </c>
      <c r="B154" s="4">
        <v>1</v>
      </c>
      <c r="C154" s="4">
        <v>2</v>
      </c>
      <c r="D154" s="4">
        <v>3</v>
      </c>
      <c r="E154" s="4">
        <v>4</v>
      </c>
      <c r="F154" s="4">
        <v>5</v>
      </c>
      <c r="G154" s="4">
        <v>6</v>
      </c>
      <c r="H154" s="4">
        <v>7</v>
      </c>
      <c r="I154" s="4">
        <v>8</v>
      </c>
      <c r="J154" s="4">
        <v>9</v>
      </c>
      <c r="K154" s="4">
        <v>10</v>
      </c>
      <c r="L154" s="8" t="str">
        <f t="shared" si="4"/>
        <v>Fournisseur 1</v>
      </c>
      <c r="M154" s="9">
        <f t="shared" si="5"/>
        <v>1</v>
      </c>
    </row>
    <row r="155" spans="1:13" x14ac:dyDescent="0.25">
      <c r="A155" s="1" t="s">
        <v>164</v>
      </c>
      <c r="B155" s="4">
        <v>1</v>
      </c>
      <c r="C155" s="4">
        <v>2</v>
      </c>
      <c r="D155" s="4">
        <v>3</v>
      </c>
      <c r="E155" s="4">
        <v>4</v>
      </c>
      <c r="F155" s="4">
        <v>5</v>
      </c>
      <c r="G155" s="4">
        <v>6</v>
      </c>
      <c r="H155" s="4">
        <v>7</v>
      </c>
      <c r="I155" s="4">
        <v>8</v>
      </c>
      <c r="J155" s="4">
        <v>9</v>
      </c>
      <c r="K155" s="4">
        <v>10</v>
      </c>
      <c r="L155" s="8" t="str">
        <f t="shared" si="4"/>
        <v>Fournisseur 1</v>
      </c>
      <c r="M155" s="9">
        <f t="shared" si="5"/>
        <v>1</v>
      </c>
    </row>
    <row r="156" spans="1:13" x14ac:dyDescent="0.25">
      <c r="A156" s="1" t="s">
        <v>165</v>
      </c>
      <c r="B156" s="4">
        <v>1</v>
      </c>
      <c r="C156" s="4">
        <v>2</v>
      </c>
      <c r="D156" s="4">
        <v>3</v>
      </c>
      <c r="E156" s="4">
        <v>4</v>
      </c>
      <c r="F156" s="4">
        <v>5</v>
      </c>
      <c r="G156" s="4">
        <v>6</v>
      </c>
      <c r="H156" s="4">
        <v>7</v>
      </c>
      <c r="I156" s="4">
        <v>8</v>
      </c>
      <c r="J156" s="4">
        <v>9</v>
      </c>
      <c r="K156" s="4">
        <v>10</v>
      </c>
      <c r="L156" s="8" t="str">
        <f t="shared" si="4"/>
        <v>Fournisseur 1</v>
      </c>
      <c r="M156" s="9">
        <f t="shared" si="5"/>
        <v>1</v>
      </c>
    </row>
    <row r="157" spans="1:13" x14ac:dyDescent="0.25">
      <c r="A157" s="1" t="s">
        <v>166</v>
      </c>
      <c r="B157" s="4">
        <v>1</v>
      </c>
      <c r="C157" s="4">
        <v>2</v>
      </c>
      <c r="D157" s="4">
        <v>3</v>
      </c>
      <c r="E157" s="4">
        <v>4</v>
      </c>
      <c r="F157" s="4">
        <v>5</v>
      </c>
      <c r="G157" s="4">
        <v>6</v>
      </c>
      <c r="H157" s="4">
        <v>7</v>
      </c>
      <c r="I157" s="4">
        <v>8</v>
      </c>
      <c r="J157" s="4">
        <v>9</v>
      </c>
      <c r="K157" s="4">
        <v>10</v>
      </c>
      <c r="L157" s="8" t="str">
        <f t="shared" si="4"/>
        <v>Fournisseur 1</v>
      </c>
      <c r="M157" s="9">
        <f t="shared" si="5"/>
        <v>1</v>
      </c>
    </row>
    <row r="158" spans="1:13" x14ac:dyDescent="0.25">
      <c r="A158" s="1" t="s">
        <v>167</v>
      </c>
      <c r="B158" s="4">
        <v>1</v>
      </c>
      <c r="C158" s="4">
        <v>2</v>
      </c>
      <c r="D158" s="4">
        <v>3</v>
      </c>
      <c r="E158" s="4">
        <v>4</v>
      </c>
      <c r="F158" s="4">
        <v>5</v>
      </c>
      <c r="G158" s="4">
        <v>6</v>
      </c>
      <c r="H158" s="4">
        <v>7</v>
      </c>
      <c r="I158" s="4">
        <v>8</v>
      </c>
      <c r="J158" s="4">
        <v>9</v>
      </c>
      <c r="K158" s="4">
        <v>10</v>
      </c>
      <c r="L158" s="8" t="str">
        <f t="shared" si="4"/>
        <v>Fournisseur 1</v>
      </c>
      <c r="M158" s="9">
        <f t="shared" si="5"/>
        <v>1</v>
      </c>
    </row>
    <row r="159" spans="1:13" x14ac:dyDescent="0.25">
      <c r="A159" s="1" t="s">
        <v>168</v>
      </c>
      <c r="B159" s="4">
        <v>1</v>
      </c>
      <c r="C159" s="4">
        <v>2</v>
      </c>
      <c r="D159" s="4">
        <v>3</v>
      </c>
      <c r="E159" s="4">
        <v>4</v>
      </c>
      <c r="F159" s="4">
        <v>5</v>
      </c>
      <c r="G159" s="4">
        <v>6</v>
      </c>
      <c r="H159" s="4">
        <v>7</v>
      </c>
      <c r="I159" s="4">
        <v>8</v>
      </c>
      <c r="J159" s="4">
        <v>9</v>
      </c>
      <c r="K159" s="4">
        <v>10</v>
      </c>
      <c r="L159" s="8" t="str">
        <f t="shared" si="4"/>
        <v>Fournisseur 1</v>
      </c>
      <c r="M159" s="9">
        <f t="shared" si="5"/>
        <v>1</v>
      </c>
    </row>
    <row r="160" spans="1:13" x14ac:dyDescent="0.25">
      <c r="A160" s="1" t="s">
        <v>169</v>
      </c>
      <c r="B160" s="4">
        <v>1</v>
      </c>
      <c r="C160" s="4">
        <v>2</v>
      </c>
      <c r="D160" s="4">
        <v>3</v>
      </c>
      <c r="E160" s="4">
        <v>4</v>
      </c>
      <c r="F160" s="4">
        <v>5</v>
      </c>
      <c r="G160" s="4">
        <v>6</v>
      </c>
      <c r="H160" s="4">
        <v>7</v>
      </c>
      <c r="I160" s="4">
        <v>8</v>
      </c>
      <c r="J160" s="4">
        <v>9</v>
      </c>
      <c r="K160" s="4">
        <v>10</v>
      </c>
      <c r="L160" s="8" t="str">
        <f t="shared" si="4"/>
        <v>Fournisseur 1</v>
      </c>
      <c r="M160" s="9">
        <f t="shared" si="5"/>
        <v>1</v>
      </c>
    </row>
    <row r="161" spans="1:13" x14ac:dyDescent="0.25">
      <c r="A161" s="1" t="s">
        <v>170</v>
      </c>
      <c r="B161" s="4">
        <v>1</v>
      </c>
      <c r="C161" s="4">
        <v>2</v>
      </c>
      <c r="D161" s="4">
        <v>3</v>
      </c>
      <c r="E161" s="4">
        <v>4</v>
      </c>
      <c r="F161" s="4">
        <v>5</v>
      </c>
      <c r="G161" s="4">
        <v>6</v>
      </c>
      <c r="H161" s="4">
        <v>7</v>
      </c>
      <c r="I161" s="4">
        <v>8</v>
      </c>
      <c r="J161" s="4">
        <v>9</v>
      </c>
      <c r="K161" s="4">
        <v>10</v>
      </c>
      <c r="L161" s="8" t="str">
        <f t="shared" si="4"/>
        <v>Fournisseur 1</v>
      </c>
      <c r="M161" s="9">
        <f t="shared" si="5"/>
        <v>1</v>
      </c>
    </row>
    <row r="162" spans="1:13" x14ac:dyDescent="0.25">
      <c r="A162" s="1" t="s">
        <v>171</v>
      </c>
      <c r="B162" s="4">
        <v>1</v>
      </c>
      <c r="C162" s="4">
        <v>2</v>
      </c>
      <c r="D162" s="4">
        <v>3</v>
      </c>
      <c r="E162" s="4">
        <v>4</v>
      </c>
      <c r="F162" s="4">
        <v>5</v>
      </c>
      <c r="G162" s="4">
        <v>6</v>
      </c>
      <c r="H162" s="4">
        <v>7</v>
      </c>
      <c r="I162" s="4">
        <v>8</v>
      </c>
      <c r="J162" s="4">
        <v>9</v>
      </c>
      <c r="K162" s="4">
        <v>10</v>
      </c>
      <c r="L162" s="8" t="str">
        <f t="shared" si="4"/>
        <v>Fournisseur 1</v>
      </c>
      <c r="M162" s="9">
        <f t="shared" si="5"/>
        <v>1</v>
      </c>
    </row>
    <row r="163" spans="1:13" x14ac:dyDescent="0.25">
      <c r="A163" s="1" t="s">
        <v>172</v>
      </c>
      <c r="B163" s="4">
        <v>1</v>
      </c>
      <c r="C163" s="4">
        <v>2</v>
      </c>
      <c r="D163" s="4">
        <v>3</v>
      </c>
      <c r="E163" s="4">
        <v>4</v>
      </c>
      <c r="F163" s="4">
        <v>5</v>
      </c>
      <c r="G163" s="4">
        <v>6</v>
      </c>
      <c r="H163" s="4">
        <v>7</v>
      </c>
      <c r="I163" s="4">
        <v>8</v>
      </c>
      <c r="J163" s="4">
        <v>9</v>
      </c>
      <c r="K163" s="4">
        <v>10</v>
      </c>
      <c r="L163" s="8" t="str">
        <f t="shared" si="4"/>
        <v>Fournisseur 1</v>
      </c>
      <c r="M163" s="9">
        <f t="shared" si="5"/>
        <v>1</v>
      </c>
    </row>
    <row r="164" spans="1:13" x14ac:dyDescent="0.25">
      <c r="A164" s="1" t="s">
        <v>173</v>
      </c>
      <c r="B164" s="4">
        <v>1</v>
      </c>
      <c r="C164" s="4">
        <v>2</v>
      </c>
      <c r="D164" s="4">
        <v>3</v>
      </c>
      <c r="E164" s="4">
        <v>4</v>
      </c>
      <c r="F164" s="4">
        <v>5</v>
      </c>
      <c r="G164" s="4">
        <v>6</v>
      </c>
      <c r="H164" s="4">
        <v>7</v>
      </c>
      <c r="I164" s="4">
        <v>8</v>
      </c>
      <c r="J164" s="4">
        <v>9</v>
      </c>
      <c r="K164" s="4">
        <v>10</v>
      </c>
      <c r="L164" s="8" t="str">
        <f t="shared" si="4"/>
        <v>Fournisseur 1</v>
      </c>
      <c r="M164" s="9">
        <f t="shared" si="5"/>
        <v>1</v>
      </c>
    </row>
    <row r="165" spans="1:13" x14ac:dyDescent="0.25">
      <c r="A165" s="1" t="s">
        <v>174</v>
      </c>
      <c r="B165" s="4">
        <v>1</v>
      </c>
      <c r="C165" s="4">
        <v>2</v>
      </c>
      <c r="D165" s="4">
        <v>3</v>
      </c>
      <c r="E165" s="4">
        <v>4</v>
      </c>
      <c r="F165" s="4">
        <v>5</v>
      </c>
      <c r="G165" s="4">
        <v>6</v>
      </c>
      <c r="H165" s="4">
        <v>7</v>
      </c>
      <c r="I165" s="4">
        <v>8</v>
      </c>
      <c r="J165" s="4">
        <v>9</v>
      </c>
      <c r="K165" s="4">
        <v>10</v>
      </c>
      <c r="L165" s="8" t="str">
        <f t="shared" si="4"/>
        <v>Fournisseur 1</v>
      </c>
      <c r="M165" s="9">
        <f t="shared" si="5"/>
        <v>1</v>
      </c>
    </row>
    <row r="166" spans="1:13" x14ac:dyDescent="0.25">
      <c r="A166" s="1" t="s">
        <v>175</v>
      </c>
      <c r="B166" s="4">
        <v>1</v>
      </c>
      <c r="C166" s="4">
        <v>2</v>
      </c>
      <c r="D166" s="4">
        <v>3</v>
      </c>
      <c r="E166" s="4">
        <v>4</v>
      </c>
      <c r="F166" s="4">
        <v>5</v>
      </c>
      <c r="G166" s="4">
        <v>6</v>
      </c>
      <c r="H166" s="4">
        <v>7</v>
      </c>
      <c r="I166" s="4">
        <v>8</v>
      </c>
      <c r="J166" s="4">
        <v>9</v>
      </c>
      <c r="K166" s="4">
        <v>10</v>
      </c>
      <c r="L166" s="8" t="str">
        <f t="shared" si="4"/>
        <v>Fournisseur 1</v>
      </c>
      <c r="M166" s="9">
        <f t="shared" si="5"/>
        <v>1</v>
      </c>
    </row>
    <row r="167" spans="1:13" x14ac:dyDescent="0.25">
      <c r="A167" s="1" t="s">
        <v>176</v>
      </c>
      <c r="B167" s="4">
        <v>1</v>
      </c>
      <c r="C167" s="4">
        <v>2</v>
      </c>
      <c r="D167" s="4">
        <v>3</v>
      </c>
      <c r="E167" s="4">
        <v>4</v>
      </c>
      <c r="F167" s="4">
        <v>5</v>
      </c>
      <c r="G167" s="4">
        <v>6</v>
      </c>
      <c r="H167" s="4">
        <v>7</v>
      </c>
      <c r="I167" s="4">
        <v>8</v>
      </c>
      <c r="J167" s="4">
        <v>9</v>
      </c>
      <c r="K167" s="4">
        <v>10</v>
      </c>
      <c r="L167" s="8" t="str">
        <f t="shared" si="4"/>
        <v>Fournisseur 1</v>
      </c>
      <c r="M167" s="9">
        <f t="shared" si="5"/>
        <v>1</v>
      </c>
    </row>
    <row r="168" spans="1:13" x14ac:dyDescent="0.25">
      <c r="A168" s="1" t="s">
        <v>177</v>
      </c>
      <c r="B168" s="4">
        <v>1</v>
      </c>
      <c r="C168" s="4">
        <v>2</v>
      </c>
      <c r="D168" s="4">
        <v>3</v>
      </c>
      <c r="E168" s="4">
        <v>4</v>
      </c>
      <c r="F168" s="4">
        <v>5</v>
      </c>
      <c r="G168" s="4">
        <v>6</v>
      </c>
      <c r="H168" s="4">
        <v>7</v>
      </c>
      <c r="I168" s="4">
        <v>8</v>
      </c>
      <c r="J168" s="4">
        <v>9</v>
      </c>
      <c r="K168" s="4">
        <v>10</v>
      </c>
      <c r="L168" s="8" t="str">
        <f t="shared" si="4"/>
        <v>Fournisseur 1</v>
      </c>
      <c r="M168" s="9">
        <f t="shared" si="5"/>
        <v>1</v>
      </c>
    </row>
    <row r="169" spans="1:13" x14ac:dyDescent="0.25">
      <c r="A169" s="1" t="s">
        <v>178</v>
      </c>
      <c r="B169" s="4">
        <v>1</v>
      </c>
      <c r="C169" s="4">
        <v>2</v>
      </c>
      <c r="D169" s="4">
        <v>3</v>
      </c>
      <c r="E169" s="4">
        <v>4</v>
      </c>
      <c r="F169" s="4">
        <v>5</v>
      </c>
      <c r="G169" s="4">
        <v>6</v>
      </c>
      <c r="H169" s="4">
        <v>7</v>
      </c>
      <c r="I169" s="4">
        <v>8</v>
      </c>
      <c r="J169" s="4">
        <v>9</v>
      </c>
      <c r="K169" s="4">
        <v>10</v>
      </c>
      <c r="L169" s="8" t="str">
        <f t="shared" si="4"/>
        <v>Fournisseur 1</v>
      </c>
      <c r="M169" s="9">
        <f t="shared" si="5"/>
        <v>1</v>
      </c>
    </row>
    <row r="170" spans="1:13" x14ac:dyDescent="0.25">
      <c r="A170" s="1" t="s">
        <v>179</v>
      </c>
      <c r="B170" s="4">
        <v>1</v>
      </c>
      <c r="C170" s="4">
        <v>2</v>
      </c>
      <c r="D170" s="4">
        <v>3</v>
      </c>
      <c r="E170" s="4">
        <v>4</v>
      </c>
      <c r="F170" s="4">
        <v>5</v>
      </c>
      <c r="G170" s="4">
        <v>6</v>
      </c>
      <c r="H170" s="4">
        <v>7</v>
      </c>
      <c r="I170" s="4">
        <v>8</v>
      </c>
      <c r="J170" s="4">
        <v>9</v>
      </c>
      <c r="K170" s="4">
        <v>10</v>
      </c>
      <c r="L170" s="8" t="str">
        <f t="shared" si="4"/>
        <v>Fournisseur 1</v>
      </c>
      <c r="M170" s="9">
        <f t="shared" si="5"/>
        <v>1</v>
      </c>
    </row>
    <row r="171" spans="1:13" x14ac:dyDescent="0.25">
      <c r="A171" s="1" t="s">
        <v>180</v>
      </c>
      <c r="B171" s="4">
        <v>1</v>
      </c>
      <c r="C171" s="4">
        <v>2</v>
      </c>
      <c r="D171" s="4">
        <v>3</v>
      </c>
      <c r="E171" s="4">
        <v>4</v>
      </c>
      <c r="F171" s="4">
        <v>5</v>
      </c>
      <c r="G171" s="4">
        <v>6</v>
      </c>
      <c r="H171" s="4">
        <v>7</v>
      </c>
      <c r="I171" s="4">
        <v>8</v>
      </c>
      <c r="J171" s="4">
        <v>9</v>
      </c>
      <c r="K171" s="4">
        <v>10</v>
      </c>
      <c r="L171" s="8" t="str">
        <f t="shared" si="4"/>
        <v>Fournisseur 1</v>
      </c>
      <c r="M171" s="9">
        <f t="shared" si="5"/>
        <v>1</v>
      </c>
    </row>
    <row r="172" spans="1:13" x14ac:dyDescent="0.25">
      <c r="A172" s="1" t="s">
        <v>181</v>
      </c>
      <c r="B172" s="4">
        <v>1</v>
      </c>
      <c r="C172" s="4">
        <v>2</v>
      </c>
      <c r="D172" s="4">
        <v>3</v>
      </c>
      <c r="E172" s="4">
        <v>4</v>
      </c>
      <c r="F172" s="4">
        <v>5</v>
      </c>
      <c r="G172" s="4">
        <v>6</v>
      </c>
      <c r="H172" s="4">
        <v>7</v>
      </c>
      <c r="I172" s="4">
        <v>8</v>
      </c>
      <c r="J172" s="4">
        <v>9</v>
      </c>
      <c r="K172" s="4">
        <v>10</v>
      </c>
      <c r="L172" s="8" t="str">
        <f t="shared" si="4"/>
        <v>Fournisseur 1</v>
      </c>
      <c r="M172" s="9">
        <f t="shared" si="5"/>
        <v>1</v>
      </c>
    </row>
    <row r="173" spans="1:13" x14ac:dyDescent="0.25">
      <c r="A173" s="1" t="s">
        <v>182</v>
      </c>
      <c r="B173" s="4">
        <v>1</v>
      </c>
      <c r="C173" s="4">
        <v>2</v>
      </c>
      <c r="D173" s="4">
        <v>3</v>
      </c>
      <c r="E173" s="4">
        <v>4</v>
      </c>
      <c r="F173" s="4">
        <v>5</v>
      </c>
      <c r="G173" s="4">
        <v>6</v>
      </c>
      <c r="H173" s="4">
        <v>7</v>
      </c>
      <c r="I173" s="4">
        <v>8</v>
      </c>
      <c r="J173" s="4">
        <v>9</v>
      </c>
      <c r="K173" s="4">
        <v>10</v>
      </c>
      <c r="L173" s="8" t="str">
        <f t="shared" si="4"/>
        <v>Fournisseur 1</v>
      </c>
      <c r="M173" s="9">
        <f t="shared" si="5"/>
        <v>1</v>
      </c>
    </row>
    <row r="174" spans="1:13" x14ac:dyDescent="0.25">
      <c r="A174" s="1" t="s">
        <v>183</v>
      </c>
      <c r="B174" s="4">
        <v>1</v>
      </c>
      <c r="C174" s="4">
        <v>2</v>
      </c>
      <c r="D174" s="4">
        <v>3</v>
      </c>
      <c r="E174" s="4">
        <v>4</v>
      </c>
      <c r="F174" s="4">
        <v>5</v>
      </c>
      <c r="G174" s="4">
        <v>6</v>
      </c>
      <c r="H174" s="4">
        <v>7</v>
      </c>
      <c r="I174" s="4">
        <v>8</v>
      </c>
      <c r="J174" s="4">
        <v>9</v>
      </c>
      <c r="K174" s="4">
        <v>10</v>
      </c>
      <c r="L174" s="8" t="str">
        <f t="shared" si="4"/>
        <v>Fournisseur 1</v>
      </c>
      <c r="M174" s="9">
        <f t="shared" si="5"/>
        <v>1</v>
      </c>
    </row>
    <row r="175" spans="1:13" x14ac:dyDescent="0.25">
      <c r="A175" s="1" t="s">
        <v>184</v>
      </c>
      <c r="B175" s="4">
        <v>1</v>
      </c>
      <c r="C175" s="4">
        <v>2</v>
      </c>
      <c r="D175" s="4">
        <v>3</v>
      </c>
      <c r="E175" s="4">
        <v>4</v>
      </c>
      <c r="F175" s="4">
        <v>5</v>
      </c>
      <c r="G175" s="4">
        <v>6</v>
      </c>
      <c r="H175" s="4">
        <v>7</v>
      </c>
      <c r="I175" s="4">
        <v>8</v>
      </c>
      <c r="J175" s="4">
        <v>9</v>
      </c>
      <c r="K175" s="4">
        <v>10</v>
      </c>
      <c r="L175" s="8" t="str">
        <f t="shared" si="4"/>
        <v>Fournisseur 1</v>
      </c>
      <c r="M175" s="9">
        <f t="shared" si="5"/>
        <v>1</v>
      </c>
    </row>
    <row r="176" spans="1:13" x14ac:dyDescent="0.25">
      <c r="A176" s="1" t="s">
        <v>185</v>
      </c>
      <c r="B176" s="4">
        <v>1</v>
      </c>
      <c r="C176" s="4">
        <v>2</v>
      </c>
      <c r="D176" s="4">
        <v>3</v>
      </c>
      <c r="E176" s="4">
        <v>4</v>
      </c>
      <c r="F176" s="4">
        <v>5</v>
      </c>
      <c r="G176" s="4">
        <v>6</v>
      </c>
      <c r="H176" s="4">
        <v>7</v>
      </c>
      <c r="I176" s="4">
        <v>8</v>
      </c>
      <c r="J176" s="4">
        <v>9</v>
      </c>
      <c r="K176" s="4">
        <v>10</v>
      </c>
      <c r="L176" s="8" t="str">
        <f t="shared" si="4"/>
        <v>Fournisseur 1</v>
      </c>
      <c r="M176" s="9">
        <f t="shared" si="5"/>
        <v>1</v>
      </c>
    </row>
    <row r="177" spans="1:13" x14ac:dyDescent="0.25">
      <c r="A177" s="1" t="s">
        <v>186</v>
      </c>
      <c r="B177" s="4">
        <v>1</v>
      </c>
      <c r="C177" s="4">
        <v>2</v>
      </c>
      <c r="D177" s="4">
        <v>3</v>
      </c>
      <c r="E177" s="4">
        <v>4</v>
      </c>
      <c r="F177" s="4">
        <v>5</v>
      </c>
      <c r="G177" s="4">
        <v>6</v>
      </c>
      <c r="H177" s="4">
        <v>7</v>
      </c>
      <c r="I177" s="4">
        <v>8</v>
      </c>
      <c r="J177" s="4">
        <v>9</v>
      </c>
      <c r="K177" s="4">
        <v>10</v>
      </c>
      <c r="L177" s="8" t="str">
        <f t="shared" si="4"/>
        <v>Fournisseur 1</v>
      </c>
      <c r="M177" s="9">
        <f t="shared" si="5"/>
        <v>1</v>
      </c>
    </row>
    <row r="178" spans="1:13" x14ac:dyDescent="0.25">
      <c r="A178" s="1" t="s">
        <v>187</v>
      </c>
      <c r="B178" s="4">
        <v>1</v>
      </c>
      <c r="C178" s="4">
        <v>2</v>
      </c>
      <c r="D178" s="4">
        <v>3</v>
      </c>
      <c r="E178" s="4">
        <v>4</v>
      </c>
      <c r="F178" s="4">
        <v>5</v>
      </c>
      <c r="G178" s="4">
        <v>6</v>
      </c>
      <c r="H178" s="4">
        <v>7</v>
      </c>
      <c r="I178" s="4">
        <v>8</v>
      </c>
      <c r="J178" s="4">
        <v>9</v>
      </c>
      <c r="K178" s="4">
        <v>10</v>
      </c>
      <c r="L178" s="8" t="str">
        <f t="shared" si="4"/>
        <v>Fournisseur 1</v>
      </c>
      <c r="M178" s="9">
        <f t="shared" si="5"/>
        <v>1</v>
      </c>
    </row>
    <row r="179" spans="1:13" x14ac:dyDescent="0.25">
      <c r="A179" s="1" t="s">
        <v>188</v>
      </c>
      <c r="B179" s="4">
        <v>1</v>
      </c>
      <c r="C179" s="4">
        <v>2</v>
      </c>
      <c r="D179" s="4">
        <v>3</v>
      </c>
      <c r="E179" s="4">
        <v>4</v>
      </c>
      <c r="F179" s="4">
        <v>5</v>
      </c>
      <c r="G179" s="4">
        <v>6</v>
      </c>
      <c r="H179" s="4">
        <v>7</v>
      </c>
      <c r="I179" s="4">
        <v>8</v>
      </c>
      <c r="J179" s="4">
        <v>9</v>
      </c>
      <c r="K179" s="4">
        <v>10</v>
      </c>
      <c r="L179" s="8" t="str">
        <f t="shared" si="4"/>
        <v>Fournisseur 1</v>
      </c>
      <c r="M179" s="9">
        <f t="shared" si="5"/>
        <v>1</v>
      </c>
    </row>
    <row r="180" spans="1:13" x14ac:dyDescent="0.25">
      <c r="A180" s="1" t="s">
        <v>189</v>
      </c>
      <c r="B180" s="4">
        <v>1</v>
      </c>
      <c r="C180" s="4">
        <v>2</v>
      </c>
      <c r="D180" s="4">
        <v>3</v>
      </c>
      <c r="E180" s="4">
        <v>4</v>
      </c>
      <c r="F180" s="4">
        <v>5</v>
      </c>
      <c r="G180" s="4">
        <v>6</v>
      </c>
      <c r="H180" s="4">
        <v>7</v>
      </c>
      <c r="I180" s="4">
        <v>8</v>
      </c>
      <c r="J180" s="4">
        <v>9</v>
      </c>
      <c r="K180" s="4">
        <v>10</v>
      </c>
      <c r="L180" s="8" t="str">
        <f t="shared" si="4"/>
        <v>Fournisseur 1</v>
      </c>
      <c r="M180" s="9">
        <f t="shared" si="5"/>
        <v>1</v>
      </c>
    </row>
    <row r="181" spans="1:13" x14ac:dyDescent="0.25">
      <c r="A181" s="1" t="s">
        <v>190</v>
      </c>
      <c r="B181" s="4">
        <v>1</v>
      </c>
      <c r="C181" s="4">
        <v>2</v>
      </c>
      <c r="D181" s="4">
        <v>3</v>
      </c>
      <c r="E181" s="4">
        <v>4</v>
      </c>
      <c r="F181" s="4">
        <v>5</v>
      </c>
      <c r="G181" s="4">
        <v>6</v>
      </c>
      <c r="H181" s="4">
        <v>7</v>
      </c>
      <c r="I181" s="4">
        <v>8</v>
      </c>
      <c r="J181" s="4">
        <v>9</v>
      </c>
      <c r="K181" s="4">
        <v>10</v>
      </c>
      <c r="L181" s="8" t="str">
        <f t="shared" si="4"/>
        <v>Fournisseur 1</v>
      </c>
      <c r="M181" s="9">
        <f t="shared" si="5"/>
        <v>1</v>
      </c>
    </row>
    <row r="182" spans="1:13" x14ac:dyDescent="0.25">
      <c r="A182" s="1" t="s">
        <v>191</v>
      </c>
      <c r="B182" s="4">
        <v>1</v>
      </c>
      <c r="C182" s="4">
        <v>2</v>
      </c>
      <c r="D182" s="4">
        <v>3</v>
      </c>
      <c r="E182" s="4">
        <v>4</v>
      </c>
      <c r="F182" s="4">
        <v>5</v>
      </c>
      <c r="G182" s="4">
        <v>6</v>
      </c>
      <c r="H182" s="4">
        <v>7</v>
      </c>
      <c r="I182" s="4">
        <v>8</v>
      </c>
      <c r="J182" s="4">
        <v>9</v>
      </c>
      <c r="K182" s="4">
        <v>10</v>
      </c>
      <c r="L182" s="8" t="str">
        <f t="shared" si="4"/>
        <v>Fournisseur 1</v>
      </c>
      <c r="M182" s="9">
        <f t="shared" si="5"/>
        <v>1</v>
      </c>
    </row>
    <row r="183" spans="1:13" x14ac:dyDescent="0.25">
      <c r="A183" s="1" t="s">
        <v>192</v>
      </c>
      <c r="B183" s="4">
        <v>1</v>
      </c>
      <c r="C183" s="4">
        <v>2</v>
      </c>
      <c r="D183" s="4">
        <v>3</v>
      </c>
      <c r="E183" s="4">
        <v>4</v>
      </c>
      <c r="F183" s="4">
        <v>5</v>
      </c>
      <c r="G183" s="4">
        <v>6</v>
      </c>
      <c r="H183" s="4">
        <v>7</v>
      </c>
      <c r="I183" s="4">
        <v>8</v>
      </c>
      <c r="J183" s="4">
        <v>9</v>
      </c>
      <c r="K183" s="4">
        <v>10</v>
      </c>
      <c r="L183" s="8" t="str">
        <f t="shared" si="4"/>
        <v>Fournisseur 1</v>
      </c>
      <c r="M183" s="9">
        <f t="shared" si="5"/>
        <v>1</v>
      </c>
    </row>
    <row r="184" spans="1:13" x14ac:dyDescent="0.25">
      <c r="A184" s="1" t="s">
        <v>193</v>
      </c>
      <c r="B184" s="4">
        <v>1</v>
      </c>
      <c r="C184" s="4">
        <v>2</v>
      </c>
      <c r="D184" s="4">
        <v>3</v>
      </c>
      <c r="E184" s="4">
        <v>4</v>
      </c>
      <c r="F184" s="4">
        <v>5</v>
      </c>
      <c r="G184" s="4">
        <v>6</v>
      </c>
      <c r="H184" s="4">
        <v>7</v>
      </c>
      <c r="I184" s="4">
        <v>8</v>
      </c>
      <c r="J184" s="4">
        <v>9</v>
      </c>
      <c r="K184" s="4">
        <v>10</v>
      </c>
      <c r="L184" s="8" t="str">
        <f t="shared" si="4"/>
        <v>Fournisseur 1</v>
      </c>
      <c r="M184" s="9">
        <f t="shared" si="5"/>
        <v>1</v>
      </c>
    </row>
    <row r="185" spans="1:13" x14ac:dyDescent="0.25">
      <c r="A185" s="1" t="s">
        <v>194</v>
      </c>
      <c r="B185" s="4">
        <v>1</v>
      </c>
      <c r="C185" s="4">
        <v>2</v>
      </c>
      <c r="D185" s="4">
        <v>3</v>
      </c>
      <c r="E185" s="4">
        <v>4</v>
      </c>
      <c r="F185" s="4">
        <v>5</v>
      </c>
      <c r="G185" s="4">
        <v>6</v>
      </c>
      <c r="H185" s="4">
        <v>7</v>
      </c>
      <c r="I185" s="4">
        <v>8</v>
      </c>
      <c r="J185" s="4">
        <v>9</v>
      </c>
      <c r="K185" s="4">
        <v>10</v>
      </c>
      <c r="L185" s="8" t="str">
        <f t="shared" si="4"/>
        <v>Fournisseur 1</v>
      </c>
      <c r="M185" s="9">
        <f t="shared" si="5"/>
        <v>1</v>
      </c>
    </row>
    <row r="186" spans="1:13" x14ac:dyDescent="0.25">
      <c r="A186" s="1" t="s">
        <v>195</v>
      </c>
      <c r="B186" s="4">
        <v>1</v>
      </c>
      <c r="C186" s="4">
        <v>2</v>
      </c>
      <c r="D186" s="4">
        <v>3</v>
      </c>
      <c r="E186" s="4">
        <v>4</v>
      </c>
      <c r="F186" s="4">
        <v>5</v>
      </c>
      <c r="G186" s="4">
        <v>6</v>
      </c>
      <c r="H186" s="4">
        <v>7</v>
      </c>
      <c r="I186" s="4">
        <v>8</v>
      </c>
      <c r="J186" s="4">
        <v>9</v>
      </c>
      <c r="K186" s="4">
        <v>10</v>
      </c>
      <c r="L186" s="8" t="str">
        <f t="shared" si="4"/>
        <v>Fournisseur 1</v>
      </c>
      <c r="M186" s="9">
        <f t="shared" si="5"/>
        <v>1</v>
      </c>
    </row>
    <row r="187" spans="1:13" x14ac:dyDescent="0.25">
      <c r="A187" s="1" t="s">
        <v>196</v>
      </c>
      <c r="B187" s="4">
        <v>1</v>
      </c>
      <c r="C187" s="4">
        <v>2</v>
      </c>
      <c r="D187" s="4">
        <v>3</v>
      </c>
      <c r="E187" s="4">
        <v>4</v>
      </c>
      <c r="F187" s="4">
        <v>5</v>
      </c>
      <c r="G187" s="4">
        <v>6</v>
      </c>
      <c r="H187" s="4">
        <v>7</v>
      </c>
      <c r="I187" s="4">
        <v>8</v>
      </c>
      <c r="J187" s="4">
        <v>9</v>
      </c>
      <c r="K187" s="4">
        <v>10</v>
      </c>
      <c r="L187" s="8" t="str">
        <f t="shared" si="4"/>
        <v>Fournisseur 1</v>
      </c>
      <c r="M187" s="9">
        <f t="shared" si="5"/>
        <v>1</v>
      </c>
    </row>
    <row r="188" spans="1:13" x14ac:dyDescent="0.25">
      <c r="A188" s="1" t="s">
        <v>197</v>
      </c>
      <c r="B188" s="4">
        <v>1</v>
      </c>
      <c r="C188" s="4">
        <v>2</v>
      </c>
      <c r="D188" s="4">
        <v>3</v>
      </c>
      <c r="E188" s="4">
        <v>4</v>
      </c>
      <c r="F188" s="4">
        <v>5</v>
      </c>
      <c r="G188" s="4">
        <v>6</v>
      </c>
      <c r="H188" s="4">
        <v>7</v>
      </c>
      <c r="I188" s="4">
        <v>8</v>
      </c>
      <c r="J188" s="4">
        <v>9</v>
      </c>
      <c r="K188" s="4">
        <v>10</v>
      </c>
      <c r="L188" s="8" t="str">
        <f t="shared" si="4"/>
        <v>Fournisseur 1</v>
      </c>
      <c r="M188" s="9">
        <f t="shared" si="5"/>
        <v>1</v>
      </c>
    </row>
    <row r="189" spans="1:13" x14ac:dyDescent="0.25">
      <c r="A189" s="1" t="s">
        <v>198</v>
      </c>
      <c r="B189" s="4">
        <v>1</v>
      </c>
      <c r="C189" s="4">
        <v>2</v>
      </c>
      <c r="D189" s="4">
        <v>3</v>
      </c>
      <c r="E189" s="4">
        <v>4</v>
      </c>
      <c r="F189" s="4">
        <v>5</v>
      </c>
      <c r="G189" s="4">
        <v>6</v>
      </c>
      <c r="H189" s="4">
        <v>7</v>
      </c>
      <c r="I189" s="4">
        <v>8</v>
      </c>
      <c r="J189" s="4">
        <v>9</v>
      </c>
      <c r="K189" s="4">
        <v>10</v>
      </c>
      <c r="L189" s="8" t="str">
        <f t="shared" si="4"/>
        <v>Fournisseur 1</v>
      </c>
      <c r="M189" s="9">
        <f t="shared" si="5"/>
        <v>1</v>
      </c>
    </row>
    <row r="190" spans="1:13" x14ac:dyDescent="0.25">
      <c r="A190" s="1" t="s">
        <v>199</v>
      </c>
      <c r="B190" s="4">
        <v>1</v>
      </c>
      <c r="C190" s="4">
        <v>2</v>
      </c>
      <c r="D190" s="4">
        <v>3</v>
      </c>
      <c r="E190" s="4">
        <v>4</v>
      </c>
      <c r="F190" s="4">
        <v>5</v>
      </c>
      <c r="G190" s="4">
        <v>6</v>
      </c>
      <c r="H190" s="4">
        <v>7</v>
      </c>
      <c r="I190" s="4">
        <v>8</v>
      </c>
      <c r="J190" s="4">
        <v>9</v>
      </c>
      <c r="K190" s="4">
        <v>10</v>
      </c>
      <c r="L190" s="8" t="str">
        <f t="shared" si="4"/>
        <v>Fournisseur 1</v>
      </c>
      <c r="M190" s="9">
        <f t="shared" si="5"/>
        <v>1</v>
      </c>
    </row>
    <row r="191" spans="1:13" x14ac:dyDescent="0.25">
      <c r="A191" s="1" t="s">
        <v>200</v>
      </c>
      <c r="B191" s="4">
        <v>1</v>
      </c>
      <c r="C191" s="4">
        <v>2</v>
      </c>
      <c r="D191" s="4">
        <v>3</v>
      </c>
      <c r="E191" s="4">
        <v>4</v>
      </c>
      <c r="F191" s="4">
        <v>5</v>
      </c>
      <c r="G191" s="4">
        <v>6</v>
      </c>
      <c r="H191" s="4">
        <v>7</v>
      </c>
      <c r="I191" s="4">
        <v>8</v>
      </c>
      <c r="J191" s="4">
        <v>9</v>
      </c>
      <c r="K191" s="4">
        <v>10</v>
      </c>
      <c r="L191" s="8" t="str">
        <f t="shared" si="4"/>
        <v>Fournisseur 1</v>
      </c>
      <c r="M191" s="9">
        <f t="shared" si="5"/>
        <v>1</v>
      </c>
    </row>
    <row r="192" spans="1:13" x14ac:dyDescent="0.25">
      <c r="A192" s="1" t="s">
        <v>201</v>
      </c>
      <c r="B192" s="4">
        <v>1</v>
      </c>
      <c r="C192" s="4">
        <v>2</v>
      </c>
      <c r="D192" s="4">
        <v>3</v>
      </c>
      <c r="E192" s="4">
        <v>4</v>
      </c>
      <c r="F192" s="4">
        <v>5</v>
      </c>
      <c r="G192" s="4">
        <v>6</v>
      </c>
      <c r="H192" s="4">
        <v>7</v>
      </c>
      <c r="I192" s="4">
        <v>8</v>
      </c>
      <c r="J192" s="4">
        <v>9</v>
      </c>
      <c r="K192" s="4">
        <v>10</v>
      </c>
      <c r="L192" s="8" t="str">
        <f t="shared" si="4"/>
        <v>Fournisseur 1</v>
      </c>
      <c r="M192" s="9">
        <f t="shared" si="5"/>
        <v>1</v>
      </c>
    </row>
    <row r="193" spans="1:13" x14ac:dyDescent="0.25">
      <c r="A193" s="1" t="s">
        <v>202</v>
      </c>
      <c r="B193" s="4">
        <v>1</v>
      </c>
      <c r="C193" s="4">
        <v>2</v>
      </c>
      <c r="D193" s="4">
        <v>3</v>
      </c>
      <c r="E193" s="4">
        <v>4</v>
      </c>
      <c r="F193" s="4">
        <v>5</v>
      </c>
      <c r="G193" s="4">
        <v>6</v>
      </c>
      <c r="H193" s="4">
        <v>7</v>
      </c>
      <c r="I193" s="4">
        <v>8</v>
      </c>
      <c r="J193" s="4">
        <v>9</v>
      </c>
      <c r="K193" s="4">
        <v>10</v>
      </c>
      <c r="L193" s="8" t="str">
        <f t="shared" si="4"/>
        <v>Fournisseur 1</v>
      </c>
      <c r="M193" s="9">
        <f t="shared" si="5"/>
        <v>1</v>
      </c>
    </row>
    <row r="194" spans="1:13" x14ac:dyDescent="0.25">
      <c r="A194" s="1" t="s">
        <v>203</v>
      </c>
      <c r="B194" s="4">
        <v>1</v>
      </c>
      <c r="C194" s="4">
        <v>2</v>
      </c>
      <c r="D194" s="4">
        <v>3</v>
      </c>
      <c r="E194" s="4">
        <v>4</v>
      </c>
      <c r="F194" s="4">
        <v>5</v>
      </c>
      <c r="G194" s="4">
        <v>6</v>
      </c>
      <c r="H194" s="4">
        <v>7</v>
      </c>
      <c r="I194" s="4">
        <v>8</v>
      </c>
      <c r="J194" s="4">
        <v>9</v>
      </c>
      <c r="K194" s="4">
        <v>10</v>
      </c>
      <c r="L194" s="8" t="str">
        <f t="shared" si="4"/>
        <v>Fournisseur 1</v>
      </c>
      <c r="M194" s="9">
        <f t="shared" si="5"/>
        <v>1</v>
      </c>
    </row>
    <row r="195" spans="1:13" x14ac:dyDescent="0.25">
      <c r="A195" s="1" t="s">
        <v>204</v>
      </c>
      <c r="B195" s="4">
        <v>1</v>
      </c>
      <c r="C195" s="4">
        <v>2</v>
      </c>
      <c r="D195" s="4">
        <v>3</v>
      </c>
      <c r="E195" s="4">
        <v>4</v>
      </c>
      <c r="F195" s="4">
        <v>5</v>
      </c>
      <c r="G195" s="4">
        <v>6</v>
      </c>
      <c r="H195" s="4">
        <v>7</v>
      </c>
      <c r="I195" s="4">
        <v>8</v>
      </c>
      <c r="J195" s="4">
        <v>9</v>
      </c>
      <c r="K195" s="4">
        <v>10</v>
      </c>
      <c r="L195" s="8" t="str">
        <f t="shared" ref="L195:L258" si="6">INDEX($B$1:$K$1,MATCH(MIN(B195:K195),B195:K195,0))</f>
        <v>Fournisseur 1</v>
      </c>
      <c r="M195" s="9">
        <f t="shared" ref="M195:M258" si="7">MIN(B195:K195)</f>
        <v>1</v>
      </c>
    </row>
    <row r="196" spans="1:13" x14ac:dyDescent="0.25">
      <c r="A196" s="1" t="s">
        <v>205</v>
      </c>
      <c r="B196" s="4">
        <v>1</v>
      </c>
      <c r="C196" s="4">
        <v>2</v>
      </c>
      <c r="D196" s="4">
        <v>3</v>
      </c>
      <c r="E196" s="4">
        <v>4</v>
      </c>
      <c r="F196" s="4">
        <v>5</v>
      </c>
      <c r="G196" s="4">
        <v>6</v>
      </c>
      <c r="H196" s="4">
        <v>7</v>
      </c>
      <c r="I196" s="4">
        <v>8</v>
      </c>
      <c r="J196" s="4">
        <v>9</v>
      </c>
      <c r="K196" s="4">
        <v>10</v>
      </c>
      <c r="L196" s="8" t="str">
        <f t="shared" si="6"/>
        <v>Fournisseur 1</v>
      </c>
      <c r="M196" s="9">
        <f t="shared" si="7"/>
        <v>1</v>
      </c>
    </row>
    <row r="197" spans="1:13" x14ac:dyDescent="0.25">
      <c r="A197" s="1" t="s">
        <v>206</v>
      </c>
      <c r="B197" s="4">
        <v>1</v>
      </c>
      <c r="C197" s="4">
        <v>2</v>
      </c>
      <c r="D197" s="4">
        <v>3</v>
      </c>
      <c r="E197" s="4">
        <v>4</v>
      </c>
      <c r="F197" s="4">
        <v>5</v>
      </c>
      <c r="G197" s="4">
        <v>6</v>
      </c>
      <c r="H197" s="4">
        <v>7</v>
      </c>
      <c r="I197" s="4">
        <v>8</v>
      </c>
      <c r="J197" s="4">
        <v>9</v>
      </c>
      <c r="K197" s="4">
        <v>10</v>
      </c>
      <c r="L197" s="8" t="str">
        <f t="shared" si="6"/>
        <v>Fournisseur 1</v>
      </c>
      <c r="M197" s="9">
        <f t="shared" si="7"/>
        <v>1</v>
      </c>
    </row>
    <row r="198" spans="1:13" x14ac:dyDescent="0.25">
      <c r="A198" s="1" t="s">
        <v>207</v>
      </c>
      <c r="B198" s="4">
        <v>1</v>
      </c>
      <c r="C198" s="4">
        <v>2</v>
      </c>
      <c r="D198" s="4">
        <v>3</v>
      </c>
      <c r="E198" s="4">
        <v>4</v>
      </c>
      <c r="F198" s="4">
        <v>5</v>
      </c>
      <c r="G198" s="4">
        <v>6</v>
      </c>
      <c r="H198" s="4">
        <v>7</v>
      </c>
      <c r="I198" s="4">
        <v>8</v>
      </c>
      <c r="J198" s="4">
        <v>9</v>
      </c>
      <c r="K198" s="4">
        <v>10</v>
      </c>
      <c r="L198" s="8" t="str">
        <f t="shared" si="6"/>
        <v>Fournisseur 1</v>
      </c>
      <c r="M198" s="9">
        <f t="shared" si="7"/>
        <v>1</v>
      </c>
    </row>
    <row r="199" spans="1:13" x14ac:dyDescent="0.25">
      <c r="A199" s="1" t="s">
        <v>208</v>
      </c>
      <c r="B199" s="4">
        <v>1</v>
      </c>
      <c r="C199" s="4">
        <v>2</v>
      </c>
      <c r="D199" s="4">
        <v>3</v>
      </c>
      <c r="E199" s="4">
        <v>4</v>
      </c>
      <c r="F199" s="4">
        <v>5</v>
      </c>
      <c r="G199" s="4">
        <v>6</v>
      </c>
      <c r="H199" s="4">
        <v>7</v>
      </c>
      <c r="I199" s="4">
        <v>8</v>
      </c>
      <c r="J199" s="4">
        <v>9</v>
      </c>
      <c r="K199" s="4">
        <v>10</v>
      </c>
      <c r="L199" s="8" t="str">
        <f t="shared" si="6"/>
        <v>Fournisseur 1</v>
      </c>
      <c r="M199" s="9">
        <f t="shared" si="7"/>
        <v>1</v>
      </c>
    </row>
    <row r="200" spans="1:13" x14ac:dyDescent="0.25">
      <c r="A200" s="1" t="s">
        <v>209</v>
      </c>
      <c r="B200" s="4">
        <v>1</v>
      </c>
      <c r="C200" s="4">
        <v>2</v>
      </c>
      <c r="D200" s="4">
        <v>3</v>
      </c>
      <c r="E200" s="4">
        <v>4</v>
      </c>
      <c r="F200" s="4">
        <v>5</v>
      </c>
      <c r="G200" s="4">
        <v>6</v>
      </c>
      <c r="H200" s="4">
        <v>7</v>
      </c>
      <c r="I200" s="4">
        <v>8</v>
      </c>
      <c r="J200" s="4">
        <v>9</v>
      </c>
      <c r="K200" s="4">
        <v>10</v>
      </c>
      <c r="L200" s="8" t="str">
        <f t="shared" si="6"/>
        <v>Fournisseur 1</v>
      </c>
      <c r="M200" s="9">
        <f t="shared" si="7"/>
        <v>1</v>
      </c>
    </row>
    <row r="201" spans="1:13" x14ac:dyDescent="0.25">
      <c r="A201" s="1" t="s">
        <v>210</v>
      </c>
      <c r="B201" s="4">
        <v>1</v>
      </c>
      <c r="C201" s="4">
        <v>2</v>
      </c>
      <c r="D201" s="4">
        <v>3</v>
      </c>
      <c r="E201" s="4">
        <v>4</v>
      </c>
      <c r="F201" s="4">
        <v>5</v>
      </c>
      <c r="G201" s="4">
        <v>6</v>
      </c>
      <c r="H201" s="4">
        <v>7</v>
      </c>
      <c r="I201" s="4">
        <v>8</v>
      </c>
      <c r="J201" s="4">
        <v>9</v>
      </c>
      <c r="K201" s="4">
        <v>10</v>
      </c>
      <c r="L201" s="8" t="str">
        <f t="shared" si="6"/>
        <v>Fournisseur 1</v>
      </c>
      <c r="M201" s="9">
        <f t="shared" si="7"/>
        <v>1</v>
      </c>
    </row>
    <row r="202" spans="1:13" x14ac:dyDescent="0.25">
      <c r="A202" s="1" t="s">
        <v>211</v>
      </c>
      <c r="B202" s="4">
        <v>1</v>
      </c>
      <c r="C202" s="4">
        <v>2</v>
      </c>
      <c r="D202" s="4">
        <v>3</v>
      </c>
      <c r="E202" s="4">
        <v>4</v>
      </c>
      <c r="F202" s="4">
        <v>5</v>
      </c>
      <c r="G202" s="4">
        <v>6</v>
      </c>
      <c r="H202" s="4">
        <v>7</v>
      </c>
      <c r="I202" s="4">
        <v>8</v>
      </c>
      <c r="J202" s="4">
        <v>9</v>
      </c>
      <c r="K202" s="4">
        <v>10</v>
      </c>
      <c r="L202" s="8" t="str">
        <f t="shared" si="6"/>
        <v>Fournisseur 1</v>
      </c>
      <c r="M202" s="9">
        <f t="shared" si="7"/>
        <v>1</v>
      </c>
    </row>
    <row r="203" spans="1:13" x14ac:dyDescent="0.25">
      <c r="A203" s="1" t="s">
        <v>212</v>
      </c>
      <c r="B203" s="4">
        <v>1</v>
      </c>
      <c r="C203" s="4">
        <v>2</v>
      </c>
      <c r="D203" s="4">
        <v>3</v>
      </c>
      <c r="E203" s="4">
        <v>4</v>
      </c>
      <c r="F203" s="4">
        <v>5</v>
      </c>
      <c r="G203" s="4">
        <v>6</v>
      </c>
      <c r="H203" s="4">
        <v>7</v>
      </c>
      <c r="I203" s="4">
        <v>8</v>
      </c>
      <c r="J203" s="4">
        <v>9</v>
      </c>
      <c r="K203" s="4">
        <v>10</v>
      </c>
      <c r="L203" s="8" t="str">
        <f t="shared" si="6"/>
        <v>Fournisseur 1</v>
      </c>
      <c r="M203" s="9">
        <f t="shared" si="7"/>
        <v>1</v>
      </c>
    </row>
    <row r="204" spans="1:13" x14ac:dyDescent="0.25">
      <c r="A204" s="1" t="s">
        <v>213</v>
      </c>
      <c r="B204" s="4">
        <v>1</v>
      </c>
      <c r="C204" s="4">
        <v>2</v>
      </c>
      <c r="D204" s="4">
        <v>3</v>
      </c>
      <c r="E204" s="4">
        <v>4</v>
      </c>
      <c r="F204" s="4">
        <v>5</v>
      </c>
      <c r="G204" s="4">
        <v>6</v>
      </c>
      <c r="H204" s="4">
        <v>7</v>
      </c>
      <c r="I204" s="4">
        <v>8</v>
      </c>
      <c r="J204" s="4">
        <v>9</v>
      </c>
      <c r="K204" s="4">
        <v>10</v>
      </c>
      <c r="L204" s="8" t="str">
        <f t="shared" si="6"/>
        <v>Fournisseur 1</v>
      </c>
      <c r="M204" s="9">
        <f t="shared" si="7"/>
        <v>1</v>
      </c>
    </row>
    <row r="205" spans="1:13" x14ac:dyDescent="0.25">
      <c r="A205" s="1" t="s">
        <v>214</v>
      </c>
      <c r="B205" s="4">
        <v>1</v>
      </c>
      <c r="C205" s="4">
        <v>2</v>
      </c>
      <c r="D205" s="4">
        <v>3</v>
      </c>
      <c r="E205" s="4">
        <v>4</v>
      </c>
      <c r="F205" s="4">
        <v>5</v>
      </c>
      <c r="G205" s="4">
        <v>6</v>
      </c>
      <c r="H205" s="4">
        <v>7</v>
      </c>
      <c r="I205" s="4">
        <v>8</v>
      </c>
      <c r="J205" s="4">
        <v>9</v>
      </c>
      <c r="K205" s="4">
        <v>10</v>
      </c>
      <c r="L205" s="8" t="str">
        <f t="shared" si="6"/>
        <v>Fournisseur 1</v>
      </c>
      <c r="M205" s="9">
        <f t="shared" si="7"/>
        <v>1</v>
      </c>
    </row>
    <row r="206" spans="1:13" x14ac:dyDescent="0.25">
      <c r="A206" s="1" t="s">
        <v>215</v>
      </c>
      <c r="B206" s="4">
        <v>1</v>
      </c>
      <c r="C206" s="4">
        <v>2</v>
      </c>
      <c r="D206" s="4">
        <v>3</v>
      </c>
      <c r="E206" s="4">
        <v>4</v>
      </c>
      <c r="F206" s="4">
        <v>5</v>
      </c>
      <c r="G206" s="4">
        <v>6</v>
      </c>
      <c r="H206" s="4">
        <v>7</v>
      </c>
      <c r="I206" s="4">
        <v>8</v>
      </c>
      <c r="J206" s="4">
        <v>9</v>
      </c>
      <c r="K206" s="4">
        <v>10</v>
      </c>
      <c r="L206" s="8" t="str">
        <f t="shared" si="6"/>
        <v>Fournisseur 1</v>
      </c>
      <c r="M206" s="9">
        <f t="shared" si="7"/>
        <v>1</v>
      </c>
    </row>
    <row r="207" spans="1:13" x14ac:dyDescent="0.25">
      <c r="A207" s="1" t="s">
        <v>216</v>
      </c>
      <c r="B207" s="4">
        <v>1</v>
      </c>
      <c r="C207" s="4">
        <v>2</v>
      </c>
      <c r="D207" s="4">
        <v>3</v>
      </c>
      <c r="E207" s="4">
        <v>4</v>
      </c>
      <c r="F207" s="4">
        <v>5</v>
      </c>
      <c r="G207" s="4">
        <v>6</v>
      </c>
      <c r="H207" s="4">
        <v>7</v>
      </c>
      <c r="I207" s="4">
        <v>8</v>
      </c>
      <c r="J207" s="4">
        <v>9</v>
      </c>
      <c r="K207" s="4">
        <v>10</v>
      </c>
      <c r="L207" s="8" t="str">
        <f t="shared" si="6"/>
        <v>Fournisseur 1</v>
      </c>
      <c r="M207" s="9">
        <f t="shared" si="7"/>
        <v>1</v>
      </c>
    </row>
    <row r="208" spans="1:13" x14ac:dyDescent="0.25">
      <c r="A208" s="1" t="s">
        <v>217</v>
      </c>
      <c r="B208" s="4">
        <v>1</v>
      </c>
      <c r="C208" s="4">
        <v>2</v>
      </c>
      <c r="D208" s="4">
        <v>3</v>
      </c>
      <c r="E208" s="4">
        <v>4</v>
      </c>
      <c r="F208" s="4">
        <v>5</v>
      </c>
      <c r="G208" s="4">
        <v>6</v>
      </c>
      <c r="H208" s="4">
        <v>7</v>
      </c>
      <c r="I208" s="4">
        <v>8</v>
      </c>
      <c r="J208" s="4">
        <v>9</v>
      </c>
      <c r="K208" s="4">
        <v>10</v>
      </c>
      <c r="L208" s="8" t="str">
        <f t="shared" si="6"/>
        <v>Fournisseur 1</v>
      </c>
      <c r="M208" s="9">
        <f t="shared" si="7"/>
        <v>1</v>
      </c>
    </row>
    <row r="209" spans="1:13" x14ac:dyDescent="0.25">
      <c r="A209" s="1" t="s">
        <v>218</v>
      </c>
      <c r="B209" s="4">
        <v>1</v>
      </c>
      <c r="C209" s="4">
        <v>2</v>
      </c>
      <c r="D209" s="4">
        <v>3</v>
      </c>
      <c r="E209" s="4">
        <v>4</v>
      </c>
      <c r="F209" s="4">
        <v>5</v>
      </c>
      <c r="G209" s="4">
        <v>6</v>
      </c>
      <c r="H209" s="4">
        <v>7</v>
      </c>
      <c r="I209" s="4">
        <v>8</v>
      </c>
      <c r="J209" s="4">
        <v>9</v>
      </c>
      <c r="K209" s="4">
        <v>10</v>
      </c>
      <c r="L209" s="8" t="str">
        <f t="shared" si="6"/>
        <v>Fournisseur 1</v>
      </c>
      <c r="M209" s="9">
        <f t="shared" si="7"/>
        <v>1</v>
      </c>
    </row>
    <row r="210" spans="1:13" x14ac:dyDescent="0.25">
      <c r="A210" s="1" t="s">
        <v>219</v>
      </c>
      <c r="B210" s="4">
        <v>1</v>
      </c>
      <c r="C210" s="4">
        <v>2</v>
      </c>
      <c r="D210" s="4">
        <v>3</v>
      </c>
      <c r="E210" s="4">
        <v>4</v>
      </c>
      <c r="F210" s="4">
        <v>5</v>
      </c>
      <c r="G210" s="4">
        <v>6</v>
      </c>
      <c r="H210" s="4">
        <v>7</v>
      </c>
      <c r="I210" s="4">
        <v>8</v>
      </c>
      <c r="J210" s="4">
        <v>9</v>
      </c>
      <c r="K210" s="4">
        <v>10</v>
      </c>
      <c r="L210" s="8" t="str">
        <f t="shared" si="6"/>
        <v>Fournisseur 1</v>
      </c>
      <c r="M210" s="9">
        <f t="shared" si="7"/>
        <v>1</v>
      </c>
    </row>
    <row r="211" spans="1:13" x14ac:dyDescent="0.25">
      <c r="A211" s="1" t="s">
        <v>220</v>
      </c>
      <c r="B211" s="4">
        <v>1</v>
      </c>
      <c r="C211" s="4">
        <v>2</v>
      </c>
      <c r="D211" s="4">
        <v>3</v>
      </c>
      <c r="E211" s="4">
        <v>4</v>
      </c>
      <c r="F211" s="4">
        <v>5</v>
      </c>
      <c r="G211" s="4">
        <v>6</v>
      </c>
      <c r="H211" s="4">
        <v>7</v>
      </c>
      <c r="I211" s="4">
        <v>8</v>
      </c>
      <c r="J211" s="4">
        <v>9</v>
      </c>
      <c r="K211" s="4">
        <v>10</v>
      </c>
      <c r="L211" s="8" t="str">
        <f t="shared" si="6"/>
        <v>Fournisseur 1</v>
      </c>
      <c r="M211" s="9">
        <f t="shared" si="7"/>
        <v>1</v>
      </c>
    </row>
    <row r="212" spans="1:13" x14ac:dyDescent="0.25">
      <c r="A212" s="1" t="s">
        <v>221</v>
      </c>
      <c r="B212" s="4">
        <v>1</v>
      </c>
      <c r="C212" s="4">
        <v>2</v>
      </c>
      <c r="D212" s="4">
        <v>3</v>
      </c>
      <c r="E212" s="4">
        <v>4</v>
      </c>
      <c r="F212" s="4">
        <v>5</v>
      </c>
      <c r="G212" s="4">
        <v>6</v>
      </c>
      <c r="H212" s="4">
        <v>7</v>
      </c>
      <c r="I212" s="4">
        <v>8</v>
      </c>
      <c r="J212" s="4">
        <v>9</v>
      </c>
      <c r="K212" s="4">
        <v>10</v>
      </c>
      <c r="L212" s="8" t="str">
        <f t="shared" si="6"/>
        <v>Fournisseur 1</v>
      </c>
      <c r="M212" s="9">
        <f t="shared" si="7"/>
        <v>1</v>
      </c>
    </row>
    <row r="213" spans="1:13" x14ac:dyDescent="0.25">
      <c r="A213" s="1" t="s">
        <v>222</v>
      </c>
      <c r="B213" s="4">
        <v>1</v>
      </c>
      <c r="C213" s="4">
        <v>2</v>
      </c>
      <c r="D213" s="4">
        <v>3</v>
      </c>
      <c r="E213" s="4">
        <v>4</v>
      </c>
      <c r="F213" s="4">
        <v>5</v>
      </c>
      <c r="G213" s="4">
        <v>6</v>
      </c>
      <c r="H213" s="4">
        <v>7</v>
      </c>
      <c r="I213" s="4">
        <v>8</v>
      </c>
      <c r="J213" s="4">
        <v>9</v>
      </c>
      <c r="K213" s="4">
        <v>10</v>
      </c>
      <c r="L213" s="8" t="str">
        <f t="shared" si="6"/>
        <v>Fournisseur 1</v>
      </c>
      <c r="M213" s="9">
        <f t="shared" si="7"/>
        <v>1</v>
      </c>
    </row>
    <row r="214" spans="1:13" x14ac:dyDescent="0.25">
      <c r="A214" s="1" t="s">
        <v>223</v>
      </c>
      <c r="B214" s="4">
        <v>1</v>
      </c>
      <c r="C214" s="4">
        <v>2</v>
      </c>
      <c r="D214" s="4">
        <v>3</v>
      </c>
      <c r="E214" s="4">
        <v>4</v>
      </c>
      <c r="F214" s="4">
        <v>5</v>
      </c>
      <c r="G214" s="4">
        <v>6</v>
      </c>
      <c r="H214" s="4">
        <v>7</v>
      </c>
      <c r="I214" s="4">
        <v>8</v>
      </c>
      <c r="J214" s="4">
        <v>9</v>
      </c>
      <c r="K214" s="4">
        <v>10</v>
      </c>
      <c r="L214" s="8" t="str">
        <f t="shared" si="6"/>
        <v>Fournisseur 1</v>
      </c>
      <c r="M214" s="9">
        <f t="shared" si="7"/>
        <v>1</v>
      </c>
    </row>
    <row r="215" spans="1:13" x14ac:dyDescent="0.25">
      <c r="A215" s="1" t="s">
        <v>224</v>
      </c>
      <c r="B215" s="4">
        <v>1</v>
      </c>
      <c r="C215" s="4">
        <v>2</v>
      </c>
      <c r="D215" s="4">
        <v>3</v>
      </c>
      <c r="E215" s="4">
        <v>4</v>
      </c>
      <c r="F215" s="4">
        <v>5</v>
      </c>
      <c r="G215" s="4">
        <v>6</v>
      </c>
      <c r="H215" s="4">
        <v>7</v>
      </c>
      <c r="I215" s="4">
        <v>8</v>
      </c>
      <c r="J215" s="4">
        <v>9</v>
      </c>
      <c r="K215" s="4">
        <v>10</v>
      </c>
      <c r="L215" s="8" t="str">
        <f t="shared" si="6"/>
        <v>Fournisseur 1</v>
      </c>
      <c r="M215" s="9">
        <f t="shared" si="7"/>
        <v>1</v>
      </c>
    </row>
    <row r="216" spans="1:13" x14ac:dyDescent="0.25">
      <c r="A216" s="1" t="s">
        <v>225</v>
      </c>
      <c r="B216" s="4">
        <v>1</v>
      </c>
      <c r="C216" s="4">
        <v>2</v>
      </c>
      <c r="D216" s="4">
        <v>3</v>
      </c>
      <c r="E216" s="4">
        <v>4</v>
      </c>
      <c r="F216" s="4">
        <v>5</v>
      </c>
      <c r="G216" s="4">
        <v>6</v>
      </c>
      <c r="H216" s="4">
        <v>7</v>
      </c>
      <c r="I216" s="4">
        <v>8</v>
      </c>
      <c r="J216" s="4">
        <v>9</v>
      </c>
      <c r="K216" s="4">
        <v>10</v>
      </c>
      <c r="L216" s="8" t="str">
        <f t="shared" si="6"/>
        <v>Fournisseur 1</v>
      </c>
      <c r="M216" s="9">
        <f t="shared" si="7"/>
        <v>1</v>
      </c>
    </row>
    <row r="217" spans="1:13" x14ac:dyDescent="0.25">
      <c r="A217" s="1" t="s">
        <v>226</v>
      </c>
      <c r="B217" s="4">
        <v>1</v>
      </c>
      <c r="C217" s="4">
        <v>2</v>
      </c>
      <c r="D217" s="4">
        <v>3</v>
      </c>
      <c r="E217" s="4">
        <v>4</v>
      </c>
      <c r="F217" s="4">
        <v>5</v>
      </c>
      <c r="G217" s="4">
        <v>6</v>
      </c>
      <c r="H217" s="4">
        <v>7</v>
      </c>
      <c r="I217" s="4">
        <v>8</v>
      </c>
      <c r="J217" s="4">
        <v>9</v>
      </c>
      <c r="K217" s="4">
        <v>10</v>
      </c>
      <c r="L217" s="8" t="str">
        <f t="shared" si="6"/>
        <v>Fournisseur 1</v>
      </c>
      <c r="M217" s="9">
        <f t="shared" si="7"/>
        <v>1</v>
      </c>
    </row>
    <row r="218" spans="1:13" x14ac:dyDescent="0.25">
      <c r="A218" s="1" t="s">
        <v>227</v>
      </c>
      <c r="B218" s="4">
        <v>1</v>
      </c>
      <c r="C218" s="4">
        <v>2</v>
      </c>
      <c r="D218" s="4">
        <v>3</v>
      </c>
      <c r="E218" s="4">
        <v>4</v>
      </c>
      <c r="F218" s="4">
        <v>5</v>
      </c>
      <c r="G218" s="4">
        <v>6</v>
      </c>
      <c r="H218" s="4">
        <v>7</v>
      </c>
      <c r="I218" s="4">
        <v>8</v>
      </c>
      <c r="J218" s="4">
        <v>9</v>
      </c>
      <c r="K218" s="4">
        <v>10</v>
      </c>
      <c r="L218" s="8" t="str">
        <f t="shared" si="6"/>
        <v>Fournisseur 1</v>
      </c>
      <c r="M218" s="9">
        <f t="shared" si="7"/>
        <v>1</v>
      </c>
    </row>
    <row r="219" spans="1:13" x14ac:dyDescent="0.25">
      <c r="A219" s="1" t="s">
        <v>228</v>
      </c>
      <c r="B219" s="4">
        <v>1</v>
      </c>
      <c r="C219" s="4">
        <v>2</v>
      </c>
      <c r="D219" s="4">
        <v>3</v>
      </c>
      <c r="E219" s="4">
        <v>4</v>
      </c>
      <c r="F219" s="4">
        <v>5</v>
      </c>
      <c r="G219" s="4">
        <v>6</v>
      </c>
      <c r="H219" s="4">
        <v>7</v>
      </c>
      <c r="I219" s="4">
        <v>8</v>
      </c>
      <c r="J219" s="4">
        <v>9</v>
      </c>
      <c r="K219" s="4">
        <v>10</v>
      </c>
      <c r="L219" s="8" t="str">
        <f t="shared" si="6"/>
        <v>Fournisseur 1</v>
      </c>
      <c r="M219" s="9">
        <f t="shared" si="7"/>
        <v>1</v>
      </c>
    </row>
    <row r="220" spans="1:13" x14ac:dyDescent="0.25">
      <c r="A220" s="1" t="s">
        <v>229</v>
      </c>
      <c r="B220" s="4">
        <v>1</v>
      </c>
      <c r="C220" s="4">
        <v>2</v>
      </c>
      <c r="D220" s="4">
        <v>3</v>
      </c>
      <c r="E220" s="4">
        <v>4</v>
      </c>
      <c r="F220" s="4">
        <v>5</v>
      </c>
      <c r="G220" s="4">
        <v>6</v>
      </c>
      <c r="H220" s="4">
        <v>7</v>
      </c>
      <c r="I220" s="4">
        <v>8</v>
      </c>
      <c r="J220" s="4">
        <v>9</v>
      </c>
      <c r="K220" s="4">
        <v>10</v>
      </c>
      <c r="L220" s="8" t="str">
        <f t="shared" si="6"/>
        <v>Fournisseur 1</v>
      </c>
      <c r="M220" s="9">
        <f t="shared" si="7"/>
        <v>1</v>
      </c>
    </row>
    <row r="221" spans="1:13" x14ac:dyDescent="0.25">
      <c r="A221" s="1" t="s">
        <v>230</v>
      </c>
      <c r="B221" s="4">
        <v>1</v>
      </c>
      <c r="C221" s="4">
        <v>2</v>
      </c>
      <c r="D221" s="4">
        <v>3</v>
      </c>
      <c r="E221" s="4">
        <v>4</v>
      </c>
      <c r="F221" s="4">
        <v>5</v>
      </c>
      <c r="G221" s="4">
        <v>6</v>
      </c>
      <c r="H221" s="4">
        <v>7</v>
      </c>
      <c r="I221" s="4">
        <v>8</v>
      </c>
      <c r="J221" s="4">
        <v>9</v>
      </c>
      <c r="K221" s="4">
        <v>10</v>
      </c>
      <c r="L221" s="8" t="str">
        <f t="shared" si="6"/>
        <v>Fournisseur 1</v>
      </c>
      <c r="M221" s="9">
        <f t="shared" si="7"/>
        <v>1</v>
      </c>
    </row>
    <row r="222" spans="1:13" x14ac:dyDescent="0.25">
      <c r="A222" s="1" t="s">
        <v>231</v>
      </c>
      <c r="B222" s="4">
        <v>1</v>
      </c>
      <c r="C222" s="4">
        <v>2</v>
      </c>
      <c r="D222" s="4">
        <v>3</v>
      </c>
      <c r="E222" s="4">
        <v>4</v>
      </c>
      <c r="F222" s="4">
        <v>5</v>
      </c>
      <c r="G222" s="4">
        <v>6</v>
      </c>
      <c r="H222" s="4">
        <v>7</v>
      </c>
      <c r="I222" s="4">
        <v>8</v>
      </c>
      <c r="J222" s="4">
        <v>9</v>
      </c>
      <c r="K222" s="4">
        <v>10</v>
      </c>
      <c r="L222" s="8" t="str">
        <f t="shared" si="6"/>
        <v>Fournisseur 1</v>
      </c>
      <c r="M222" s="9">
        <f t="shared" si="7"/>
        <v>1</v>
      </c>
    </row>
    <row r="223" spans="1:13" x14ac:dyDescent="0.25">
      <c r="A223" s="1" t="s">
        <v>232</v>
      </c>
      <c r="B223" s="4">
        <v>1</v>
      </c>
      <c r="C223" s="4">
        <v>2</v>
      </c>
      <c r="D223" s="4">
        <v>3</v>
      </c>
      <c r="E223" s="4">
        <v>4</v>
      </c>
      <c r="F223" s="4">
        <v>5</v>
      </c>
      <c r="G223" s="4">
        <v>6</v>
      </c>
      <c r="H223" s="4">
        <v>7</v>
      </c>
      <c r="I223" s="4">
        <v>8</v>
      </c>
      <c r="J223" s="4">
        <v>9</v>
      </c>
      <c r="K223" s="4">
        <v>10</v>
      </c>
      <c r="L223" s="8" t="str">
        <f t="shared" si="6"/>
        <v>Fournisseur 1</v>
      </c>
      <c r="M223" s="9">
        <f t="shared" si="7"/>
        <v>1</v>
      </c>
    </row>
    <row r="224" spans="1:13" x14ac:dyDescent="0.25">
      <c r="A224" s="1" t="s">
        <v>233</v>
      </c>
      <c r="B224" s="4">
        <v>1</v>
      </c>
      <c r="C224" s="4">
        <v>2</v>
      </c>
      <c r="D224" s="4">
        <v>3</v>
      </c>
      <c r="E224" s="4">
        <v>4</v>
      </c>
      <c r="F224" s="4">
        <v>5</v>
      </c>
      <c r="G224" s="4">
        <v>6</v>
      </c>
      <c r="H224" s="4">
        <v>7</v>
      </c>
      <c r="I224" s="4">
        <v>8</v>
      </c>
      <c r="J224" s="4">
        <v>9</v>
      </c>
      <c r="K224" s="4">
        <v>10</v>
      </c>
      <c r="L224" s="8" t="str">
        <f t="shared" si="6"/>
        <v>Fournisseur 1</v>
      </c>
      <c r="M224" s="9">
        <f t="shared" si="7"/>
        <v>1</v>
      </c>
    </row>
    <row r="225" spans="1:13" x14ac:dyDescent="0.25">
      <c r="A225" s="1" t="s">
        <v>234</v>
      </c>
      <c r="B225" s="4">
        <v>1</v>
      </c>
      <c r="C225" s="4">
        <v>2</v>
      </c>
      <c r="D225" s="4">
        <v>3</v>
      </c>
      <c r="E225" s="4">
        <v>4</v>
      </c>
      <c r="F225" s="4">
        <v>5</v>
      </c>
      <c r="G225" s="4">
        <v>6</v>
      </c>
      <c r="H225" s="4">
        <v>7</v>
      </c>
      <c r="I225" s="4">
        <v>8</v>
      </c>
      <c r="J225" s="4">
        <v>9</v>
      </c>
      <c r="K225" s="4">
        <v>10</v>
      </c>
      <c r="L225" s="8" t="str">
        <f t="shared" si="6"/>
        <v>Fournisseur 1</v>
      </c>
      <c r="M225" s="9">
        <f t="shared" si="7"/>
        <v>1</v>
      </c>
    </row>
    <row r="226" spans="1:13" x14ac:dyDescent="0.25">
      <c r="A226" s="1" t="s">
        <v>235</v>
      </c>
      <c r="B226" s="4">
        <v>1</v>
      </c>
      <c r="C226" s="4">
        <v>2</v>
      </c>
      <c r="D226" s="4">
        <v>3</v>
      </c>
      <c r="E226" s="4">
        <v>4</v>
      </c>
      <c r="F226" s="4">
        <v>5</v>
      </c>
      <c r="G226" s="4">
        <v>6</v>
      </c>
      <c r="H226" s="4">
        <v>7</v>
      </c>
      <c r="I226" s="4">
        <v>8</v>
      </c>
      <c r="J226" s="4">
        <v>9</v>
      </c>
      <c r="K226" s="4">
        <v>10</v>
      </c>
      <c r="L226" s="8" t="str">
        <f t="shared" si="6"/>
        <v>Fournisseur 1</v>
      </c>
      <c r="M226" s="9">
        <f t="shared" si="7"/>
        <v>1</v>
      </c>
    </row>
    <row r="227" spans="1:13" x14ac:dyDescent="0.25">
      <c r="A227" s="1" t="s">
        <v>236</v>
      </c>
      <c r="B227" s="4">
        <v>1</v>
      </c>
      <c r="C227" s="4">
        <v>2</v>
      </c>
      <c r="D227" s="4">
        <v>3</v>
      </c>
      <c r="E227" s="4">
        <v>4</v>
      </c>
      <c r="F227" s="4">
        <v>5</v>
      </c>
      <c r="G227" s="4">
        <v>6</v>
      </c>
      <c r="H227" s="4">
        <v>7</v>
      </c>
      <c r="I227" s="4">
        <v>8</v>
      </c>
      <c r="J227" s="4">
        <v>9</v>
      </c>
      <c r="K227" s="4">
        <v>10</v>
      </c>
      <c r="L227" s="8" t="str">
        <f t="shared" si="6"/>
        <v>Fournisseur 1</v>
      </c>
      <c r="M227" s="9">
        <f t="shared" si="7"/>
        <v>1</v>
      </c>
    </row>
    <row r="228" spans="1:13" x14ac:dyDescent="0.25">
      <c r="A228" s="1" t="s">
        <v>237</v>
      </c>
      <c r="B228" s="4">
        <v>1</v>
      </c>
      <c r="C228" s="4">
        <v>2</v>
      </c>
      <c r="D228" s="4">
        <v>3</v>
      </c>
      <c r="E228" s="4">
        <v>4</v>
      </c>
      <c r="F228" s="4">
        <v>5</v>
      </c>
      <c r="G228" s="4">
        <v>6</v>
      </c>
      <c r="H228" s="4">
        <v>7</v>
      </c>
      <c r="I228" s="4">
        <v>8</v>
      </c>
      <c r="J228" s="4">
        <v>9</v>
      </c>
      <c r="K228" s="4">
        <v>10</v>
      </c>
      <c r="L228" s="8" t="str">
        <f t="shared" si="6"/>
        <v>Fournisseur 1</v>
      </c>
      <c r="M228" s="9">
        <f t="shared" si="7"/>
        <v>1</v>
      </c>
    </row>
    <row r="229" spans="1:13" x14ac:dyDescent="0.25">
      <c r="A229" s="1" t="s">
        <v>238</v>
      </c>
      <c r="B229" s="4">
        <v>1</v>
      </c>
      <c r="C229" s="4">
        <v>2</v>
      </c>
      <c r="D229" s="4">
        <v>3</v>
      </c>
      <c r="E229" s="4">
        <v>4</v>
      </c>
      <c r="F229" s="4">
        <v>5</v>
      </c>
      <c r="G229" s="4">
        <v>6</v>
      </c>
      <c r="H229" s="4">
        <v>7</v>
      </c>
      <c r="I229" s="4">
        <v>8</v>
      </c>
      <c r="J229" s="4">
        <v>9</v>
      </c>
      <c r="K229" s="4">
        <v>10</v>
      </c>
      <c r="L229" s="8" t="str">
        <f t="shared" si="6"/>
        <v>Fournisseur 1</v>
      </c>
      <c r="M229" s="9">
        <f t="shared" si="7"/>
        <v>1</v>
      </c>
    </row>
    <row r="230" spans="1:13" x14ac:dyDescent="0.25">
      <c r="A230" s="1" t="s">
        <v>239</v>
      </c>
      <c r="B230" s="4">
        <v>1</v>
      </c>
      <c r="C230" s="4">
        <v>2</v>
      </c>
      <c r="D230" s="4">
        <v>3</v>
      </c>
      <c r="E230" s="4">
        <v>4</v>
      </c>
      <c r="F230" s="4">
        <v>5</v>
      </c>
      <c r="G230" s="4">
        <v>6</v>
      </c>
      <c r="H230" s="4">
        <v>7</v>
      </c>
      <c r="I230" s="4">
        <v>8</v>
      </c>
      <c r="J230" s="4">
        <v>9</v>
      </c>
      <c r="K230" s="4">
        <v>10</v>
      </c>
      <c r="L230" s="8" t="str">
        <f t="shared" si="6"/>
        <v>Fournisseur 1</v>
      </c>
      <c r="M230" s="9">
        <f t="shared" si="7"/>
        <v>1</v>
      </c>
    </row>
    <row r="231" spans="1:13" x14ac:dyDescent="0.25">
      <c r="A231" s="1" t="s">
        <v>240</v>
      </c>
      <c r="B231" s="4">
        <v>1</v>
      </c>
      <c r="C231" s="4">
        <v>2</v>
      </c>
      <c r="D231" s="4">
        <v>3</v>
      </c>
      <c r="E231" s="4">
        <v>4</v>
      </c>
      <c r="F231" s="4">
        <v>5</v>
      </c>
      <c r="G231" s="4">
        <v>6</v>
      </c>
      <c r="H231" s="4">
        <v>7</v>
      </c>
      <c r="I231" s="4">
        <v>8</v>
      </c>
      <c r="J231" s="4">
        <v>9</v>
      </c>
      <c r="K231" s="4">
        <v>10</v>
      </c>
      <c r="L231" s="8" t="str">
        <f t="shared" si="6"/>
        <v>Fournisseur 1</v>
      </c>
      <c r="M231" s="9">
        <f t="shared" si="7"/>
        <v>1</v>
      </c>
    </row>
    <row r="232" spans="1:13" x14ac:dyDescent="0.25">
      <c r="A232" s="1" t="s">
        <v>241</v>
      </c>
      <c r="B232" s="4">
        <v>1</v>
      </c>
      <c r="C232" s="4">
        <v>2</v>
      </c>
      <c r="D232" s="4">
        <v>3</v>
      </c>
      <c r="E232" s="4">
        <v>4</v>
      </c>
      <c r="F232" s="4">
        <v>5</v>
      </c>
      <c r="G232" s="4">
        <v>6</v>
      </c>
      <c r="H232" s="4">
        <v>7</v>
      </c>
      <c r="I232" s="4">
        <v>8</v>
      </c>
      <c r="J232" s="4">
        <v>9</v>
      </c>
      <c r="K232" s="4">
        <v>10</v>
      </c>
      <c r="L232" s="8" t="str">
        <f t="shared" si="6"/>
        <v>Fournisseur 1</v>
      </c>
      <c r="M232" s="9">
        <f t="shared" si="7"/>
        <v>1</v>
      </c>
    </row>
    <row r="233" spans="1:13" x14ac:dyDescent="0.25">
      <c r="A233" s="1" t="s">
        <v>242</v>
      </c>
      <c r="B233" s="4">
        <v>1</v>
      </c>
      <c r="C233" s="4">
        <v>2</v>
      </c>
      <c r="D233" s="4">
        <v>3</v>
      </c>
      <c r="E233" s="4">
        <v>4</v>
      </c>
      <c r="F233" s="4">
        <v>5</v>
      </c>
      <c r="G233" s="4">
        <v>6</v>
      </c>
      <c r="H233" s="4">
        <v>7</v>
      </c>
      <c r="I233" s="4">
        <v>8</v>
      </c>
      <c r="J233" s="4">
        <v>9</v>
      </c>
      <c r="K233" s="4">
        <v>10</v>
      </c>
      <c r="L233" s="8" t="str">
        <f t="shared" si="6"/>
        <v>Fournisseur 1</v>
      </c>
      <c r="M233" s="9">
        <f t="shared" si="7"/>
        <v>1</v>
      </c>
    </row>
    <row r="234" spans="1:13" x14ac:dyDescent="0.25">
      <c r="A234" s="1" t="s">
        <v>243</v>
      </c>
      <c r="B234" s="4">
        <v>1</v>
      </c>
      <c r="C234" s="4">
        <v>2</v>
      </c>
      <c r="D234" s="4">
        <v>3</v>
      </c>
      <c r="E234" s="4">
        <v>4</v>
      </c>
      <c r="F234" s="4">
        <v>5</v>
      </c>
      <c r="G234" s="4">
        <v>6</v>
      </c>
      <c r="H234" s="4">
        <v>7</v>
      </c>
      <c r="I234" s="4">
        <v>8</v>
      </c>
      <c r="J234" s="4">
        <v>9</v>
      </c>
      <c r="K234" s="4">
        <v>10</v>
      </c>
      <c r="L234" s="8" t="str">
        <f t="shared" si="6"/>
        <v>Fournisseur 1</v>
      </c>
      <c r="M234" s="9">
        <f t="shared" si="7"/>
        <v>1</v>
      </c>
    </row>
    <row r="235" spans="1:13" x14ac:dyDescent="0.25">
      <c r="A235" s="1" t="s">
        <v>244</v>
      </c>
      <c r="B235" s="4">
        <v>1</v>
      </c>
      <c r="C235" s="4">
        <v>2</v>
      </c>
      <c r="D235" s="4">
        <v>3</v>
      </c>
      <c r="E235" s="4">
        <v>4</v>
      </c>
      <c r="F235" s="4">
        <v>5</v>
      </c>
      <c r="G235" s="4">
        <v>6</v>
      </c>
      <c r="H235" s="4">
        <v>7</v>
      </c>
      <c r="I235" s="4">
        <v>8</v>
      </c>
      <c r="J235" s="4">
        <v>9</v>
      </c>
      <c r="K235" s="4">
        <v>10</v>
      </c>
      <c r="L235" s="8" t="str">
        <f t="shared" si="6"/>
        <v>Fournisseur 1</v>
      </c>
      <c r="M235" s="9">
        <f t="shared" si="7"/>
        <v>1</v>
      </c>
    </row>
    <row r="236" spans="1:13" x14ac:dyDescent="0.25">
      <c r="A236" s="1" t="s">
        <v>245</v>
      </c>
      <c r="B236" s="4">
        <v>1</v>
      </c>
      <c r="C236" s="4">
        <v>2</v>
      </c>
      <c r="D236" s="4">
        <v>3</v>
      </c>
      <c r="E236" s="4">
        <v>4</v>
      </c>
      <c r="F236" s="4">
        <v>5</v>
      </c>
      <c r="G236" s="4">
        <v>6</v>
      </c>
      <c r="H236" s="4">
        <v>7</v>
      </c>
      <c r="I236" s="4">
        <v>8</v>
      </c>
      <c r="J236" s="4">
        <v>9</v>
      </c>
      <c r="K236" s="4">
        <v>10</v>
      </c>
      <c r="L236" s="8" t="str">
        <f t="shared" si="6"/>
        <v>Fournisseur 1</v>
      </c>
      <c r="M236" s="9">
        <f t="shared" si="7"/>
        <v>1</v>
      </c>
    </row>
    <row r="237" spans="1:13" x14ac:dyDescent="0.25">
      <c r="A237" s="1" t="s">
        <v>246</v>
      </c>
      <c r="B237" s="4">
        <v>1</v>
      </c>
      <c r="C237" s="4">
        <v>2</v>
      </c>
      <c r="D237" s="4">
        <v>3</v>
      </c>
      <c r="E237" s="4">
        <v>4</v>
      </c>
      <c r="F237" s="4">
        <v>5</v>
      </c>
      <c r="G237" s="4">
        <v>6</v>
      </c>
      <c r="H237" s="4">
        <v>7</v>
      </c>
      <c r="I237" s="4">
        <v>8</v>
      </c>
      <c r="J237" s="4">
        <v>9</v>
      </c>
      <c r="K237" s="4">
        <v>10</v>
      </c>
      <c r="L237" s="8" t="str">
        <f t="shared" si="6"/>
        <v>Fournisseur 1</v>
      </c>
      <c r="M237" s="9">
        <f t="shared" si="7"/>
        <v>1</v>
      </c>
    </row>
    <row r="238" spans="1:13" x14ac:dyDescent="0.25">
      <c r="A238" s="1" t="s">
        <v>247</v>
      </c>
      <c r="B238" s="4">
        <v>1</v>
      </c>
      <c r="C238" s="4">
        <v>2</v>
      </c>
      <c r="D238" s="4">
        <v>3</v>
      </c>
      <c r="E238" s="4">
        <v>4</v>
      </c>
      <c r="F238" s="4">
        <v>5</v>
      </c>
      <c r="G238" s="4">
        <v>6</v>
      </c>
      <c r="H238" s="4">
        <v>7</v>
      </c>
      <c r="I238" s="4">
        <v>8</v>
      </c>
      <c r="J238" s="4">
        <v>9</v>
      </c>
      <c r="K238" s="4">
        <v>10</v>
      </c>
      <c r="L238" s="8" t="str">
        <f t="shared" si="6"/>
        <v>Fournisseur 1</v>
      </c>
      <c r="M238" s="9">
        <f t="shared" si="7"/>
        <v>1</v>
      </c>
    </row>
    <row r="239" spans="1:13" x14ac:dyDescent="0.25">
      <c r="A239" s="1" t="s">
        <v>248</v>
      </c>
      <c r="B239" s="4">
        <v>1</v>
      </c>
      <c r="C239" s="4">
        <v>2</v>
      </c>
      <c r="D239" s="4">
        <v>3</v>
      </c>
      <c r="E239" s="4">
        <v>4</v>
      </c>
      <c r="F239" s="4">
        <v>5</v>
      </c>
      <c r="G239" s="4">
        <v>6</v>
      </c>
      <c r="H239" s="4">
        <v>7</v>
      </c>
      <c r="I239" s="4">
        <v>8</v>
      </c>
      <c r="J239" s="4">
        <v>9</v>
      </c>
      <c r="K239" s="4">
        <v>10</v>
      </c>
      <c r="L239" s="8" t="str">
        <f t="shared" si="6"/>
        <v>Fournisseur 1</v>
      </c>
      <c r="M239" s="9">
        <f t="shared" si="7"/>
        <v>1</v>
      </c>
    </row>
    <row r="240" spans="1:13" x14ac:dyDescent="0.25">
      <c r="A240" s="1" t="s">
        <v>249</v>
      </c>
      <c r="B240" s="4">
        <v>1</v>
      </c>
      <c r="C240" s="4">
        <v>2</v>
      </c>
      <c r="D240" s="4">
        <v>3</v>
      </c>
      <c r="E240" s="4">
        <v>4</v>
      </c>
      <c r="F240" s="4">
        <v>5</v>
      </c>
      <c r="G240" s="4">
        <v>6</v>
      </c>
      <c r="H240" s="4">
        <v>7</v>
      </c>
      <c r="I240" s="4">
        <v>8</v>
      </c>
      <c r="J240" s="4">
        <v>9</v>
      </c>
      <c r="K240" s="4">
        <v>10</v>
      </c>
      <c r="L240" s="8" t="str">
        <f t="shared" si="6"/>
        <v>Fournisseur 1</v>
      </c>
      <c r="M240" s="9">
        <f t="shared" si="7"/>
        <v>1</v>
      </c>
    </row>
    <row r="241" spans="1:13" x14ac:dyDescent="0.25">
      <c r="A241" s="1" t="s">
        <v>250</v>
      </c>
      <c r="B241" s="4">
        <v>1</v>
      </c>
      <c r="C241" s="4">
        <v>2</v>
      </c>
      <c r="D241" s="4">
        <v>3</v>
      </c>
      <c r="E241" s="4">
        <v>4</v>
      </c>
      <c r="F241" s="4">
        <v>5</v>
      </c>
      <c r="G241" s="4">
        <v>6</v>
      </c>
      <c r="H241" s="4">
        <v>7</v>
      </c>
      <c r="I241" s="4">
        <v>8</v>
      </c>
      <c r="J241" s="4">
        <v>9</v>
      </c>
      <c r="K241" s="4">
        <v>10</v>
      </c>
      <c r="L241" s="8" t="str">
        <f t="shared" si="6"/>
        <v>Fournisseur 1</v>
      </c>
      <c r="M241" s="9">
        <f t="shared" si="7"/>
        <v>1</v>
      </c>
    </row>
    <row r="242" spans="1:13" x14ac:dyDescent="0.25">
      <c r="A242" s="1" t="s">
        <v>251</v>
      </c>
      <c r="B242" s="4">
        <v>1</v>
      </c>
      <c r="C242" s="4">
        <v>2</v>
      </c>
      <c r="D242" s="4">
        <v>3</v>
      </c>
      <c r="E242" s="4">
        <v>4</v>
      </c>
      <c r="F242" s="4">
        <v>5</v>
      </c>
      <c r="G242" s="4">
        <v>6</v>
      </c>
      <c r="H242" s="4">
        <v>7</v>
      </c>
      <c r="I242" s="4">
        <v>8</v>
      </c>
      <c r="J242" s="4">
        <v>9</v>
      </c>
      <c r="K242" s="4">
        <v>10</v>
      </c>
      <c r="L242" s="8" t="str">
        <f t="shared" si="6"/>
        <v>Fournisseur 1</v>
      </c>
      <c r="M242" s="9">
        <f t="shared" si="7"/>
        <v>1</v>
      </c>
    </row>
    <row r="243" spans="1:13" x14ac:dyDescent="0.25">
      <c r="A243" s="1" t="s">
        <v>252</v>
      </c>
      <c r="B243" s="4">
        <v>1</v>
      </c>
      <c r="C243" s="4">
        <v>2</v>
      </c>
      <c r="D243" s="4">
        <v>3</v>
      </c>
      <c r="E243" s="4">
        <v>4</v>
      </c>
      <c r="F243" s="4">
        <v>5</v>
      </c>
      <c r="G243" s="4">
        <v>6</v>
      </c>
      <c r="H243" s="4">
        <v>7</v>
      </c>
      <c r="I243" s="4">
        <v>8</v>
      </c>
      <c r="J243" s="4">
        <v>9</v>
      </c>
      <c r="K243" s="4">
        <v>10</v>
      </c>
      <c r="L243" s="8" t="str">
        <f t="shared" si="6"/>
        <v>Fournisseur 1</v>
      </c>
      <c r="M243" s="9">
        <f t="shared" si="7"/>
        <v>1</v>
      </c>
    </row>
    <row r="244" spans="1:13" x14ac:dyDescent="0.25">
      <c r="A244" s="1" t="s">
        <v>253</v>
      </c>
      <c r="B244" s="4">
        <v>1</v>
      </c>
      <c r="C244" s="4">
        <v>2</v>
      </c>
      <c r="D244" s="4">
        <v>3</v>
      </c>
      <c r="E244" s="4">
        <v>4</v>
      </c>
      <c r="F244" s="4">
        <v>5</v>
      </c>
      <c r="G244" s="4">
        <v>6</v>
      </c>
      <c r="H244" s="4">
        <v>7</v>
      </c>
      <c r="I244" s="4">
        <v>8</v>
      </c>
      <c r="J244" s="4">
        <v>9</v>
      </c>
      <c r="K244" s="4">
        <v>10</v>
      </c>
      <c r="L244" s="8" t="str">
        <f t="shared" si="6"/>
        <v>Fournisseur 1</v>
      </c>
      <c r="M244" s="9">
        <f t="shared" si="7"/>
        <v>1</v>
      </c>
    </row>
    <row r="245" spans="1:13" x14ac:dyDescent="0.25">
      <c r="A245" s="1" t="s">
        <v>254</v>
      </c>
      <c r="B245" s="4">
        <v>1</v>
      </c>
      <c r="C245" s="4">
        <v>2</v>
      </c>
      <c r="D245" s="4">
        <v>3</v>
      </c>
      <c r="E245" s="4">
        <v>4</v>
      </c>
      <c r="F245" s="4">
        <v>5</v>
      </c>
      <c r="G245" s="4">
        <v>6</v>
      </c>
      <c r="H245" s="4">
        <v>7</v>
      </c>
      <c r="I245" s="4">
        <v>8</v>
      </c>
      <c r="J245" s="4">
        <v>9</v>
      </c>
      <c r="K245" s="4">
        <v>10</v>
      </c>
      <c r="L245" s="8" t="str">
        <f t="shared" si="6"/>
        <v>Fournisseur 1</v>
      </c>
      <c r="M245" s="9">
        <f t="shared" si="7"/>
        <v>1</v>
      </c>
    </row>
    <row r="246" spans="1:13" x14ac:dyDescent="0.25">
      <c r="A246" s="1" t="s">
        <v>255</v>
      </c>
      <c r="B246" s="4">
        <v>1</v>
      </c>
      <c r="C246" s="4">
        <v>2</v>
      </c>
      <c r="D246" s="4">
        <v>3</v>
      </c>
      <c r="E246" s="4">
        <v>4</v>
      </c>
      <c r="F246" s="4">
        <v>5</v>
      </c>
      <c r="G246" s="4">
        <v>6</v>
      </c>
      <c r="H246" s="4">
        <v>7</v>
      </c>
      <c r="I246" s="4">
        <v>8</v>
      </c>
      <c r="J246" s="4">
        <v>9</v>
      </c>
      <c r="K246" s="4">
        <v>10</v>
      </c>
      <c r="L246" s="8" t="str">
        <f t="shared" si="6"/>
        <v>Fournisseur 1</v>
      </c>
      <c r="M246" s="9">
        <f t="shared" si="7"/>
        <v>1</v>
      </c>
    </row>
    <row r="247" spans="1:13" x14ac:dyDescent="0.25">
      <c r="A247" s="1" t="s">
        <v>256</v>
      </c>
      <c r="B247" s="4">
        <v>1</v>
      </c>
      <c r="C247" s="4">
        <v>2</v>
      </c>
      <c r="D247" s="4">
        <v>3</v>
      </c>
      <c r="E247" s="4">
        <v>4</v>
      </c>
      <c r="F247" s="4">
        <v>5</v>
      </c>
      <c r="G247" s="4">
        <v>6</v>
      </c>
      <c r="H247" s="4">
        <v>7</v>
      </c>
      <c r="I247" s="4">
        <v>8</v>
      </c>
      <c r="J247" s="4">
        <v>9</v>
      </c>
      <c r="K247" s="4">
        <v>10</v>
      </c>
      <c r="L247" s="8" t="str">
        <f t="shared" si="6"/>
        <v>Fournisseur 1</v>
      </c>
      <c r="M247" s="9">
        <f t="shared" si="7"/>
        <v>1</v>
      </c>
    </row>
    <row r="248" spans="1:13" x14ac:dyDescent="0.25">
      <c r="A248" s="1" t="s">
        <v>257</v>
      </c>
      <c r="B248" s="4">
        <v>1</v>
      </c>
      <c r="C248" s="4">
        <v>2</v>
      </c>
      <c r="D248" s="4">
        <v>3</v>
      </c>
      <c r="E248" s="4">
        <v>4</v>
      </c>
      <c r="F248" s="4">
        <v>5</v>
      </c>
      <c r="G248" s="4">
        <v>6</v>
      </c>
      <c r="H248" s="4">
        <v>7</v>
      </c>
      <c r="I248" s="4">
        <v>8</v>
      </c>
      <c r="J248" s="4">
        <v>9</v>
      </c>
      <c r="K248" s="4">
        <v>10</v>
      </c>
      <c r="L248" s="8" t="str">
        <f t="shared" si="6"/>
        <v>Fournisseur 1</v>
      </c>
      <c r="M248" s="9">
        <f t="shared" si="7"/>
        <v>1</v>
      </c>
    </row>
    <row r="249" spans="1:13" x14ac:dyDescent="0.25">
      <c r="A249" s="1" t="s">
        <v>258</v>
      </c>
      <c r="B249" s="4">
        <v>1</v>
      </c>
      <c r="C249" s="4">
        <v>2</v>
      </c>
      <c r="D249" s="4">
        <v>3</v>
      </c>
      <c r="E249" s="4">
        <v>4</v>
      </c>
      <c r="F249" s="4">
        <v>5</v>
      </c>
      <c r="G249" s="4">
        <v>6</v>
      </c>
      <c r="H249" s="4">
        <v>7</v>
      </c>
      <c r="I249" s="4">
        <v>8</v>
      </c>
      <c r="J249" s="4">
        <v>9</v>
      </c>
      <c r="K249" s="4">
        <v>10</v>
      </c>
      <c r="L249" s="8" t="str">
        <f t="shared" si="6"/>
        <v>Fournisseur 1</v>
      </c>
      <c r="M249" s="9">
        <f t="shared" si="7"/>
        <v>1</v>
      </c>
    </row>
    <row r="250" spans="1:13" x14ac:dyDescent="0.25">
      <c r="A250" s="1" t="s">
        <v>259</v>
      </c>
      <c r="B250" s="4">
        <v>1</v>
      </c>
      <c r="C250" s="4">
        <v>2</v>
      </c>
      <c r="D250" s="4">
        <v>3</v>
      </c>
      <c r="E250" s="4">
        <v>4</v>
      </c>
      <c r="F250" s="4">
        <v>5</v>
      </c>
      <c r="G250" s="4">
        <v>6</v>
      </c>
      <c r="H250" s="4">
        <v>7</v>
      </c>
      <c r="I250" s="4">
        <v>8</v>
      </c>
      <c r="J250" s="4">
        <v>9</v>
      </c>
      <c r="K250" s="4">
        <v>10</v>
      </c>
      <c r="L250" s="8" t="str">
        <f t="shared" si="6"/>
        <v>Fournisseur 1</v>
      </c>
      <c r="M250" s="9">
        <f t="shared" si="7"/>
        <v>1</v>
      </c>
    </row>
    <row r="251" spans="1:13" x14ac:dyDescent="0.25">
      <c r="A251" s="1" t="s">
        <v>260</v>
      </c>
      <c r="B251" s="4">
        <v>1</v>
      </c>
      <c r="C251" s="4">
        <v>2</v>
      </c>
      <c r="D251" s="4">
        <v>3</v>
      </c>
      <c r="E251" s="4">
        <v>4</v>
      </c>
      <c r="F251" s="4">
        <v>5</v>
      </c>
      <c r="G251" s="4">
        <v>6</v>
      </c>
      <c r="H251" s="4">
        <v>7</v>
      </c>
      <c r="I251" s="4">
        <v>8</v>
      </c>
      <c r="J251" s="4">
        <v>9</v>
      </c>
      <c r="K251" s="4">
        <v>10</v>
      </c>
      <c r="L251" s="8" t="str">
        <f t="shared" si="6"/>
        <v>Fournisseur 1</v>
      </c>
      <c r="M251" s="9">
        <f t="shared" si="7"/>
        <v>1</v>
      </c>
    </row>
    <row r="252" spans="1:13" x14ac:dyDescent="0.25">
      <c r="A252" s="1" t="s">
        <v>261</v>
      </c>
      <c r="B252" s="4">
        <v>1</v>
      </c>
      <c r="C252" s="4">
        <v>2</v>
      </c>
      <c r="D252" s="4">
        <v>3</v>
      </c>
      <c r="E252" s="4">
        <v>4</v>
      </c>
      <c r="F252" s="4">
        <v>5</v>
      </c>
      <c r="G252" s="4">
        <v>6</v>
      </c>
      <c r="H252" s="4">
        <v>7</v>
      </c>
      <c r="I252" s="4">
        <v>8</v>
      </c>
      <c r="J252" s="4">
        <v>9</v>
      </c>
      <c r="K252" s="4">
        <v>10</v>
      </c>
      <c r="L252" s="8" t="str">
        <f t="shared" si="6"/>
        <v>Fournisseur 1</v>
      </c>
      <c r="M252" s="9">
        <f t="shared" si="7"/>
        <v>1</v>
      </c>
    </row>
    <row r="253" spans="1:13" x14ac:dyDescent="0.25">
      <c r="A253" s="1" t="s">
        <v>262</v>
      </c>
      <c r="B253" s="4">
        <v>1</v>
      </c>
      <c r="C253" s="4">
        <v>2</v>
      </c>
      <c r="D253" s="4">
        <v>3</v>
      </c>
      <c r="E253" s="4">
        <v>4</v>
      </c>
      <c r="F253" s="4">
        <v>5</v>
      </c>
      <c r="G253" s="4">
        <v>6</v>
      </c>
      <c r="H253" s="4">
        <v>7</v>
      </c>
      <c r="I253" s="4">
        <v>8</v>
      </c>
      <c r="J253" s="4">
        <v>9</v>
      </c>
      <c r="K253" s="4">
        <v>10</v>
      </c>
      <c r="L253" s="8" t="str">
        <f t="shared" si="6"/>
        <v>Fournisseur 1</v>
      </c>
      <c r="M253" s="9">
        <f t="shared" si="7"/>
        <v>1</v>
      </c>
    </row>
    <row r="254" spans="1:13" x14ac:dyDescent="0.25">
      <c r="A254" s="1" t="s">
        <v>263</v>
      </c>
      <c r="B254" s="4">
        <v>1</v>
      </c>
      <c r="C254" s="4">
        <v>2</v>
      </c>
      <c r="D254" s="4">
        <v>3</v>
      </c>
      <c r="E254" s="4">
        <v>4</v>
      </c>
      <c r="F254" s="4">
        <v>5</v>
      </c>
      <c r="G254" s="4">
        <v>6</v>
      </c>
      <c r="H254" s="4">
        <v>7</v>
      </c>
      <c r="I254" s="4">
        <v>8</v>
      </c>
      <c r="J254" s="4">
        <v>9</v>
      </c>
      <c r="K254" s="4">
        <v>10</v>
      </c>
      <c r="L254" s="8" t="str">
        <f t="shared" si="6"/>
        <v>Fournisseur 1</v>
      </c>
      <c r="M254" s="9">
        <f t="shared" si="7"/>
        <v>1</v>
      </c>
    </row>
    <row r="255" spans="1:13" x14ac:dyDescent="0.25">
      <c r="A255" s="1" t="s">
        <v>264</v>
      </c>
      <c r="B255" s="4">
        <v>1</v>
      </c>
      <c r="C255" s="4">
        <v>2</v>
      </c>
      <c r="D255" s="4">
        <v>3</v>
      </c>
      <c r="E255" s="4">
        <v>4</v>
      </c>
      <c r="F255" s="4">
        <v>5</v>
      </c>
      <c r="G255" s="4">
        <v>6</v>
      </c>
      <c r="H255" s="4">
        <v>7</v>
      </c>
      <c r="I255" s="4">
        <v>8</v>
      </c>
      <c r="J255" s="4">
        <v>9</v>
      </c>
      <c r="K255" s="4">
        <v>10</v>
      </c>
      <c r="L255" s="8" t="str">
        <f t="shared" si="6"/>
        <v>Fournisseur 1</v>
      </c>
      <c r="M255" s="9">
        <f t="shared" si="7"/>
        <v>1</v>
      </c>
    </row>
    <row r="256" spans="1:13" x14ac:dyDescent="0.25">
      <c r="A256" s="1" t="s">
        <v>265</v>
      </c>
      <c r="B256" s="4">
        <v>1</v>
      </c>
      <c r="C256" s="4">
        <v>2</v>
      </c>
      <c r="D256" s="4">
        <v>3</v>
      </c>
      <c r="E256" s="4">
        <v>4</v>
      </c>
      <c r="F256" s="4">
        <v>5</v>
      </c>
      <c r="G256" s="4">
        <v>6</v>
      </c>
      <c r="H256" s="4">
        <v>7</v>
      </c>
      <c r="I256" s="4">
        <v>8</v>
      </c>
      <c r="J256" s="4">
        <v>9</v>
      </c>
      <c r="K256" s="4">
        <v>10</v>
      </c>
      <c r="L256" s="8" t="str">
        <f t="shared" si="6"/>
        <v>Fournisseur 1</v>
      </c>
      <c r="M256" s="9">
        <f t="shared" si="7"/>
        <v>1</v>
      </c>
    </row>
    <row r="257" spans="1:13" x14ac:dyDescent="0.25">
      <c r="A257" s="1" t="s">
        <v>266</v>
      </c>
      <c r="B257" s="4">
        <v>1</v>
      </c>
      <c r="C257" s="4">
        <v>2</v>
      </c>
      <c r="D257" s="4">
        <v>3</v>
      </c>
      <c r="E257" s="4">
        <v>4</v>
      </c>
      <c r="F257" s="4">
        <v>5</v>
      </c>
      <c r="G257" s="4">
        <v>6</v>
      </c>
      <c r="H257" s="4">
        <v>7</v>
      </c>
      <c r="I257" s="4">
        <v>8</v>
      </c>
      <c r="J257" s="4">
        <v>9</v>
      </c>
      <c r="K257" s="4">
        <v>10</v>
      </c>
      <c r="L257" s="8" t="str">
        <f t="shared" si="6"/>
        <v>Fournisseur 1</v>
      </c>
      <c r="M257" s="9">
        <f t="shared" si="7"/>
        <v>1</v>
      </c>
    </row>
    <row r="258" spans="1:13" x14ac:dyDescent="0.25">
      <c r="A258" s="1" t="s">
        <v>267</v>
      </c>
      <c r="B258" s="4">
        <v>1</v>
      </c>
      <c r="C258" s="4">
        <v>2</v>
      </c>
      <c r="D258" s="4">
        <v>3</v>
      </c>
      <c r="E258" s="4">
        <v>4</v>
      </c>
      <c r="F258" s="4">
        <v>5</v>
      </c>
      <c r="G258" s="4">
        <v>6</v>
      </c>
      <c r="H258" s="4">
        <v>7</v>
      </c>
      <c r="I258" s="4">
        <v>8</v>
      </c>
      <c r="J258" s="4">
        <v>9</v>
      </c>
      <c r="K258" s="4">
        <v>10</v>
      </c>
      <c r="L258" s="8" t="str">
        <f t="shared" si="6"/>
        <v>Fournisseur 1</v>
      </c>
      <c r="M258" s="9">
        <f t="shared" si="7"/>
        <v>1</v>
      </c>
    </row>
    <row r="259" spans="1:13" x14ac:dyDescent="0.25">
      <c r="A259" s="1" t="s">
        <v>268</v>
      </c>
      <c r="B259" s="4">
        <v>1</v>
      </c>
      <c r="C259" s="4">
        <v>2</v>
      </c>
      <c r="D259" s="4">
        <v>3</v>
      </c>
      <c r="E259" s="4">
        <v>4</v>
      </c>
      <c r="F259" s="4">
        <v>5</v>
      </c>
      <c r="G259" s="4">
        <v>6</v>
      </c>
      <c r="H259" s="4">
        <v>7</v>
      </c>
      <c r="I259" s="4">
        <v>8</v>
      </c>
      <c r="J259" s="4">
        <v>9</v>
      </c>
      <c r="K259" s="4">
        <v>10</v>
      </c>
      <c r="L259" s="8" t="str">
        <f t="shared" ref="L259:L321" si="8">INDEX($B$1:$K$1,MATCH(MIN(B259:K259),B259:K259,0))</f>
        <v>Fournisseur 1</v>
      </c>
      <c r="M259" s="9">
        <f t="shared" ref="M259:M321" si="9">MIN(B259:K259)</f>
        <v>1</v>
      </c>
    </row>
    <row r="260" spans="1:13" x14ac:dyDescent="0.25">
      <c r="A260" s="1" t="s">
        <v>269</v>
      </c>
      <c r="B260" s="4">
        <v>1</v>
      </c>
      <c r="C260" s="4">
        <v>2</v>
      </c>
      <c r="D260" s="4">
        <v>3</v>
      </c>
      <c r="E260" s="4">
        <v>4</v>
      </c>
      <c r="F260" s="4">
        <v>5</v>
      </c>
      <c r="G260" s="4">
        <v>6</v>
      </c>
      <c r="H260" s="4">
        <v>7</v>
      </c>
      <c r="I260" s="4">
        <v>8</v>
      </c>
      <c r="J260" s="4">
        <v>9</v>
      </c>
      <c r="K260" s="4">
        <v>10</v>
      </c>
      <c r="L260" s="8" t="str">
        <f t="shared" si="8"/>
        <v>Fournisseur 1</v>
      </c>
      <c r="M260" s="9">
        <f t="shared" si="9"/>
        <v>1</v>
      </c>
    </row>
    <row r="261" spans="1:13" x14ac:dyDescent="0.25">
      <c r="A261" s="1" t="s">
        <v>270</v>
      </c>
      <c r="B261" s="4">
        <v>1</v>
      </c>
      <c r="C261" s="4">
        <v>2</v>
      </c>
      <c r="D261" s="4">
        <v>3</v>
      </c>
      <c r="E261" s="4">
        <v>4</v>
      </c>
      <c r="F261" s="4">
        <v>5</v>
      </c>
      <c r="G261" s="4">
        <v>6</v>
      </c>
      <c r="H261" s="4">
        <v>7</v>
      </c>
      <c r="I261" s="4">
        <v>8</v>
      </c>
      <c r="J261" s="4">
        <v>9</v>
      </c>
      <c r="K261" s="4">
        <v>10</v>
      </c>
      <c r="L261" s="8" t="str">
        <f t="shared" si="8"/>
        <v>Fournisseur 1</v>
      </c>
      <c r="M261" s="9">
        <f t="shared" si="9"/>
        <v>1</v>
      </c>
    </row>
    <row r="262" spans="1:13" x14ac:dyDescent="0.25">
      <c r="A262" s="1" t="s">
        <v>271</v>
      </c>
      <c r="B262" s="4">
        <v>1</v>
      </c>
      <c r="C262" s="4">
        <v>2</v>
      </c>
      <c r="D262" s="4">
        <v>3</v>
      </c>
      <c r="E262" s="4">
        <v>4</v>
      </c>
      <c r="F262" s="4">
        <v>5</v>
      </c>
      <c r="G262" s="4">
        <v>6</v>
      </c>
      <c r="H262" s="4">
        <v>7</v>
      </c>
      <c r="I262" s="4">
        <v>8</v>
      </c>
      <c r="J262" s="4">
        <v>9</v>
      </c>
      <c r="K262" s="4">
        <v>10</v>
      </c>
      <c r="L262" s="8" t="str">
        <f t="shared" si="8"/>
        <v>Fournisseur 1</v>
      </c>
      <c r="M262" s="9">
        <f t="shared" si="9"/>
        <v>1</v>
      </c>
    </row>
    <row r="263" spans="1:13" x14ac:dyDescent="0.25">
      <c r="A263" s="1" t="s">
        <v>272</v>
      </c>
      <c r="B263" s="4">
        <v>1</v>
      </c>
      <c r="C263" s="4">
        <v>2</v>
      </c>
      <c r="D263" s="4">
        <v>3</v>
      </c>
      <c r="E263" s="4">
        <v>4</v>
      </c>
      <c r="F263" s="4">
        <v>5</v>
      </c>
      <c r="G263" s="4">
        <v>6</v>
      </c>
      <c r="H263" s="4">
        <v>7</v>
      </c>
      <c r="I263" s="4">
        <v>8</v>
      </c>
      <c r="J263" s="4">
        <v>9</v>
      </c>
      <c r="K263" s="4">
        <v>10</v>
      </c>
      <c r="L263" s="8" t="str">
        <f t="shared" si="8"/>
        <v>Fournisseur 1</v>
      </c>
      <c r="M263" s="9">
        <f t="shared" si="9"/>
        <v>1</v>
      </c>
    </row>
    <row r="264" spans="1:13" x14ac:dyDescent="0.25">
      <c r="A264" s="1" t="s">
        <v>273</v>
      </c>
      <c r="B264" s="4">
        <v>1</v>
      </c>
      <c r="C264" s="4">
        <v>2</v>
      </c>
      <c r="D264" s="4">
        <v>3</v>
      </c>
      <c r="E264" s="4">
        <v>4</v>
      </c>
      <c r="F264" s="4">
        <v>5</v>
      </c>
      <c r="G264" s="4">
        <v>6</v>
      </c>
      <c r="H264" s="4">
        <v>7</v>
      </c>
      <c r="I264" s="4">
        <v>8</v>
      </c>
      <c r="J264" s="4">
        <v>9</v>
      </c>
      <c r="K264" s="4">
        <v>10</v>
      </c>
      <c r="L264" s="8" t="str">
        <f t="shared" si="8"/>
        <v>Fournisseur 1</v>
      </c>
      <c r="M264" s="9">
        <f t="shared" si="9"/>
        <v>1</v>
      </c>
    </row>
    <row r="265" spans="1:13" x14ac:dyDescent="0.25">
      <c r="A265" s="1" t="s">
        <v>274</v>
      </c>
      <c r="B265" s="4">
        <v>1</v>
      </c>
      <c r="C265" s="4">
        <v>2</v>
      </c>
      <c r="D265" s="4">
        <v>3</v>
      </c>
      <c r="E265" s="4">
        <v>4</v>
      </c>
      <c r="F265" s="4">
        <v>5</v>
      </c>
      <c r="G265" s="4">
        <v>6</v>
      </c>
      <c r="H265" s="4">
        <v>7</v>
      </c>
      <c r="I265" s="4">
        <v>8</v>
      </c>
      <c r="J265" s="4">
        <v>9</v>
      </c>
      <c r="K265" s="4">
        <v>10</v>
      </c>
      <c r="L265" s="8" t="str">
        <f t="shared" si="8"/>
        <v>Fournisseur 1</v>
      </c>
      <c r="M265" s="9">
        <f t="shared" si="9"/>
        <v>1</v>
      </c>
    </row>
    <row r="266" spans="1:13" x14ac:dyDescent="0.25">
      <c r="A266" s="1" t="s">
        <v>275</v>
      </c>
      <c r="B266" s="4">
        <v>1</v>
      </c>
      <c r="C266" s="4">
        <v>2</v>
      </c>
      <c r="D266" s="4">
        <v>3</v>
      </c>
      <c r="E266" s="4">
        <v>4</v>
      </c>
      <c r="F266" s="4">
        <v>5</v>
      </c>
      <c r="G266" s="4">
        <v>6</v>
      </c>
      <c r="H266" s="4">
        <v>7</v>
      </c>
      <c r="I266" s="4">
        <v>8</v>
      </c>
      <c r="J266" s="4">
        <v>9</v>
      </c>
      <c r="K266" s="4">
        <v>10</v>
      </c>
      <c r="L266" s="8" t="str">
        <f t="shared" si="8"/>
        <v>Fournisseur 1</v>
      </c>
      <c r="M266" s="9">
        <f t="shared" si="9"/>
        <v>1</v>
      </c>
    </row>
    <row r="267" spans="1:13" x14ac:dyDescent="0.25">
      <c r="A267" s="1" t="s">
        <v>276</v>
      </c>
      <c r="B267" s="4">
        <v>1</v>
      </c>
      <c r="C267" s="4">
        <v>2</v>
      </c>
      <c r="D267" s="4">
        <v>3</v>
      </c>
      <c r="E267" s="4">
        <v>4</v>
      </c>
      <c r="F267" s="4">
        <v>5</v>
      </c>
      <c r="G267" s="4">
        <v>6</v>
      </c>
      <c r="H267" s="4">
        <v>7</v>
      </c>
      <c r="I267" s="4">
        <v>8</v>
      </c>
      <c r="J267" s="4">
        <v>9</v>
      </c>
      <c r="K267" s="4">
        <v>10</v>
      </c>
      <c r="L267" s="8" t="str">
        <f t="shared" si="8"/>
        <v>Fournisseur 1</v>
      </c>
      <c r="M267" s="9">
        <f t="shared" si="9"/>
        <v>1</v>
      </c>
    </row>
    <row r="268" spans="1:13" x14ac:dyDescent="0.25">
      <c r="A268" s="1" t="s">
        <v>277</v>
      </c>
      <c r="B268" s="4">
        <v>1</v>
      </c>
      <c r="C268" s="4">
        <v>2</v>
      </c>
      <c r="D268" s="4">
        <v>3</v>
      </c>
      <c r="E268" s="4">
        <v>4</v>
      </c>
      <c r="F268" s="4">
        <v>5</v>
      </c>
      <c r="G268" s="4">
        <v>6</v>
      </c>
      <c r="H268" s="4">
        <v>7</v>
      </c>
      <c r="I268" s="4">
        <v>8</v>
      </c>
      <c r="J268" s="4">
        <v>9</v>
      </c>
      <c r="K268" s="4">
        <v>10</v>
      </c>
      <c r="L268" s="8" t="str">
        <f t="shared" si="8"/>
        <v>Fournisseur 1</v>
      </c>
      <c r="M268" s="9">
        <f t="shared" si="9"/>
        <v>1</v>
      </c>
    </row>
    <row r="269" spans="1:13" x14ac:dyDescent="0.25">
      <c r="A269" s="1" t="s">
        <v>278</v>
      </c>
      <c r="B269" s="4">
        <v>1</v>
      </c>
      <c r="C269" s="4">
        <v>2</v>
      </c>
      <c r="D269" s="4">
        <v>3</v>
      </c>
      <c r="E269" s="4">
        <v>4</v>
      </c>
      <c r="F269" s="4">
        <v>5</v>
      </c>
      <c r="G269" s="4">
        <v>6</v>
      </c>
      <c r="H269" s="4">
        <v>7</v>
      </c>
      <c r="I269" s="4">
        <v>8</v>
      </c>
      <c r="J269" s="4">
        <v>9</v>
      </c>
      <c r="K269" s="4">
        <v>10</v>
      </c>
      <c r="L269" s="8" t="str">
        <f t="shared" si="8"/>
        <v>Fournisseur 1</v>
      </c>
      <c r="M269" s="9">
        <f t="shared" si="9"/>
        <v>1</v>
      </c>
    </row>
    <row r="270" spans="1:13" x14ac:dyDescent="0.25">
      <c r="A270" s="1" t="s">
        <v>279</v>
      </c>
      <c r="B270" s="4">
        <v>1</v>
      </c>
      <c r="C270" s="4">
        <v>2</v>
      </c>
      <c r="D270" s="4">
        <v>3</v>
      </c>
      <c r="E270" s="4">
        <v>4</v>
      </c>
      <c r="F270" s="4">
        <v>5</v>
      </c>
      <c r="G270" s="4">
        <v>6</v>
      </c>
      <c r="H270" s="4">
        <v>7</v>
      </c>
      <c r="I270" s="4">
        <v>8</v>
      </c>
      <c r="J270" s="4">
        <v>9</v>
      </c>
      <c r="K270" s="4">
        <v>10</v>
      </c>
      <c r="L270" s="8" t="str">
        <f t="shared" si="8"/>
        <v>Fournisseur 1</v>
      </c>
      <c r="M270" s="9">
        <f t="shared" si="9"/>
        <v>1</v>
      </c>
    </row>
    <row r="271" spans="1:13" x14ac:dyDescent="0.25">
      <c r="A271" s="1" t="s">
        <v>280</v>
      </c>
      <c r="B271" s="4">
        <v>1</v>
      </c>
      <c r="C271" s="4">
        <v>2</v>
      </c>
      <c r="D271" s="4">
        <v>3</v>
      </c>
      <c r="E271" s="4">
        <v>4</v>
      </c>
      <c r="F271" s="4">
        <v>5</v>
      </c>
      <c r="G271" s="4">
        <v>6</v>
      </c>
      <c r="H271" s="4">
        <v>7</v>
      </c>
      <c r="I271" s="4">
        <v>8</v>
      </c>
      <c r="J271" s="4">
        <v>9</v>
      </c>
      <c r="K271" s="4">
        <v>10</v>
      </c>
      <c r="L271" s="8" t="str">
        <f t="shared" si="8"/>
        <v>Fournisseur 1</v>
      </c>
      <c r="M271" s="9">
        <f t="shared" si="9"/>
        <v>1</v>
      </c>
    </row>
    <row r="272" spans="1:13" x14ac:dyDescent="0.25">
      <c r="A272" s="1" t="s">
        <v>281</v>
      </c>
      <c r="B272" s="4">
        <v>1</v>
      </c>
      <c r="C272" s="4">
        <v>2</v>
      </c>
      <c r="D272" s="4">
        <v>3</v>
      </c>
      <c r="E272" s="4">
        <v>4</v>
      </c>
      <c r="F272" s="4">
        <v>5</v>
      </c>
      <c r="G272" s="4">
        <v>6</v>
      </c>
      <c r="H272" s="4">
        <v>7</v>
      </c>
      <c r="I272" s="4">
        <v>8</v>
      </c>
      <c r="J272" s="4">
        <v>9</v>
      </c>
      <c r="K272" s="4">
        <v>10</v>
      </c>
      <c r="L272" s="8" t="str">
        <f t="shared" si="8"/>
        <v>Fournisseur 1</v>
      </c>
      <c r="M272" s="9">
        <f t="shared" si="9"/>
        <v>1</v>
      </c>
    </row>
    <row r="273" spans="1:13" x14ac:dyDescent="0.25">
      <c r="A273" s="1" t="s">
        <v>282</v>
      </c>
      <c r="B273" s="4">
        <v>1</v>
      </c>
      <c r="C273" s="4">
        <v>2</v>
      </c>
      <c r="D273" s="4">
        <v>3</v>
      </c>
      <c r="E273" s="4">
        <v>4</v>
      </c>
      <c r="F273" s="4">
        <v>5</v>
      </c>
      <c r="G273" s="4">
        <v>6</v>
      </c>
      <c r="H273" s="4">
        <v>7</v>
      </c>
      <c r="I273" s="4">
        <v>8</v>
      </c>
      <c r="J273" s="4">
        <v>9</v>
      </c>
      <c r="K273" s="4">
        <v>10</v>
      </c>
      <c r="L273" s="8" t="str">
        <f t="shared" si="8"/>
        <v>Fournisseur 1</v>
      </c>
      <c r="M273" s="9">
        <f t="shared" si="9"/>
        <v>1</v>
      </c>
    </row>
    <row r="274" spans="1:13" x14ac:dyDescent="0.25">
      <c r="A274" s="1" t="s">
        <v>283</v>
      </c>
      <c r="B274" s="4">
        <v>1</v>
      </c>
      <c r="C274" s="4">
        <v>2</v>
      </c>
      <c r="D274" s="4">
        <v>3</v>
      </c>
      <c r="E274" s="4">
        <v>4</v>
      </c>
      <c r="F274" s="4">
        <v>5</v>
      </c>
      <c r="G274" s="4">
        <v>6</v>
      </c>
      <c r="H274" s="4">
        <v>7</v>
      </c>
      <c r="I274" s="4">
        <v>8</v>
      </c>
      <c r="J274" s="4">
        <v>9</v>
      </c>
      <c r="K274" s="4">
        <v>10</v>
      </c>
      <c r="L274" s="8" t="str">
        <f t="shared" si="8"/>
        <v>Fournisseur 1</v>
      </c>
      <c r="M274" s="9">
        <f t="shared" si="9"/>
        <v>1</v>
      </c>
    </row>
    <row r="275" spans="1:13" x14ac:dyDescent="0.25">
      <c r="A275" s="1" t="s">
        <v>284</v>
      </c>
      <c r="B275" s="4">
        <v>1</v>
      </c>
      <c r="C275" s="4">
        <v>2</v>
      </c>
      <c r="D275" s="4">
        <v>3</v>
      </c>
      <c r="E275" s="4">
        <v>4</v>
      </c>
      <c r="F275" s="4">
        <v>5</v>
      </c>
      <c r="G275" s="4">
        <v>6</v>
      </c>
      <c r="H275" s="4">
        <v>7</v>
      </c>
      <c r="I275" s="4">
        <v>8</v>
      </c>
      <c r="J275" s="4">
        <v>9</v>
      </c>
      <c r="K275" s="4">
        <v>10</v>
      </c>
      <c r="L275" s="8" t="str">
        <f t="shared" si="8"/>
        <v>Fournisseur 1</v>
      </c>
      <c r="M275" s="9">
        <f t="shared" si="9"/>
        <v>1</v>
      </c>
    </row>
    <row r="276" spans="1:13" x14ac:dyDescent="0.25">
      <c r="A276" s="1" t="s">
        <v>285</v>
      </c>
      <c r="B276" s="4">
        <v>1</v>
      </c>
      <c r="C276" s="4">
        <v>2</v>
      </c>
      <c r="D276" s="4">
        <v>3</v>
      </c>
      <c r="E276" s="4">
        <v>4</v>
      </c>
      <c r="F276" s="4">
        <v>5</v>
      </c>
      <c r="G276" s="4">
        <v>6</v>
      </c>
      <c r="H276" s="4">
        <v>7</v>
      </c>
      <c r="I276" s="4">
        <v>8</v>
      </c>
      <c r="J276" s="4">
        <v>9</v>
      </c>
      <c r="K276" s="4">
        <v>10</v>
      </c>
      <c r="L276" s="8" t="str">
        <f t="shared" si="8"/>
        <v>Fournisseur 1</v>
      </c>
      <c r="M276" s="9">
        <f t="shared" si="9"/>
        <v>1</v>
      </c>
    </row>
    <row r="277" spans="1:13" x14ac:dyDescent="0.25">
      <c r="A277" s="1" t="s">
        <v>286</v>
      </c>
      <c r="B277" s="4">
        <v>1</v>
      </c>
      <c r="C277" s="4">
        <v>2</v>
      </c>
      <c r="D277" s="4">
        <v>3</v>
      </c>
      <c r="E277" s="4">
        <v>4</v>
      </c>
      <c r="F277" s="4">
        <v>5</v>
      </c>
      <c r="G277" s="4">
        <v>6</v>
      </c>
      <c r="H277" s="4">
        <v>7</v>
      </c>
      <c r="I277" s="4">
        <v>8</v>
      </c>
      <c r="J277" s="4">
        <v>9</v>
      </c>
      <c r="K277" s="4">
        <v>10</v>
      </c>
      <c r="L277" s="8" t="str">
        <f t="shared" si="8"/>
        <v>Fournisseur 1</v>
      </c>
      <c r="M277" s="9">
        <f t="shared" si="9"/>
        <v>1</v>
      </c>
    </row>
    <row r="278" spans="1:13" x14ac:dyDescent="0.25">
      <c r="A278" s="1" t="s">
        <v>287</v>
      </c>
      <c r="B278" s="4">
        <v>1</v>
      </c>
      <c r="C278" s="4">
        <v>2</v>
      </c>
      <c r="D278" s="4">
        <v>3</v>
      </c>
      <c r="E278" s="4">
        <v>4</v>
      </c>
      <c r="F278" s="4">
        <v>5</v>
      </c>
      <c r="G278" s="4">
        <v>6</v>
      </c>
      <c r="H278" s="4">
        <v>7</v>
      </c>
      <c r="I278" s="4">
        <v>8</v>
      </c>
      <c r="J278" s="4">
        <v>9</v>
      </c>
      <c r="K278" s="4">
        <v>10</v>
      </c>
      <c r="L278" s="8" t="str">
        <f t="shared" si="8"/>
        <v>Fournisseur 1</v>
      </c>
      <c r="M278" s="9">
        <f t="shared" si="9"/>
        <v>1</v>
      </c>
    </row>
    <row r="279" spans="1:13" x14ac:dyDescent="0.25">
      <c r="A279" s="1" t="s">
        <v>288</v>
      </c>
      <c r="B279" s="4">
        <v>1</v>
      </c>
      <c r="C279" s="4">
        <v>2</v>
      </c>
      <c r="D279" s="4">
        <v>3</v>
      </c>
      <c r="E279" s="4">
        <v>4</v>
      </c>
      <c r="F279" s="4">
        <v>5</v>
      </c>
      <c r="G279" s="4">
        <v>6</v>
      </c>
      <c r="H279" s="4">
        <v>7</v>
      </c>
      <c r="I279" s="4">
        <v>8</v>
      </c>
      <c r="J279" s="4">
        <v>9</v>
      </c>
      <c r="K279" s="4">
        <v>10</v>
      </c>
      <c r="L279" s="8" t="str">
        <f t="shared" si="8"/>
        <v>Fournisseur 1</v>
      </c>
      <c r="M279" s="9">
        <f t="shared" si="9"/>
        <v>1</v>
      </c>
    </row>
    <row r="280" spans="1:13" x14ac:dyDescent="0.25">
      <c r="A280" s="1" t="s">
        <v>289</v>
      </c>
      <c r="B280" s="4">
        <v>1</v>
      </c>
      <c r="C280" s="4">
        <v>2</v>
      </c>
      <c r="D280" s="4">
        <v>3</v>
      </c>
      <c r="E280" s="4">
        <v>4</v>
      </c>
      <c r="F280" s="4">
        <v>5</v>
      </c>
      <c r="G280" s="4">
        <v>6</v>
      </c>
      <c r="H280" s="4">
        <v>7</v>
      </c>
      <c r="I280" s="4">
        <v>8</v>
      </c>
      <c r="J280" s="4">
        <v>9</v>
      </c>
      <c r="K280" s="4">
        <v>10</v>
      </c>
      <c r="L280" s="8" t="str">
        <f t="shared" si="8"/>
        <v>Fournisseur 1</v>
      </c>
      <c r="M280" s="9">
        <f t="shared" si="9"/>
        <v>1</v>
      </c>
    </row>
    <row r="281" spans="1:13" x14ac:dyDescent="0.25">
      <c r="A281" s="1" t="s">
        <v>290</v>
      </c>
      <c r="B281" s="4">
        <v>1</v>
      </c>
      <c r="C281" s="4">
        <v>2</v>
      </c>
      <c r="D281" s="4">
        <v>3</v>
      </c>
      <c r="E281" s="4">
        <v>4</v>
      </c>
      <c r="F281" s="4">
        <v>5</v>
      </c>
      <c r="G281" s="4">
        <v>6</v>
      </c>
      <c r="H281" s="4">
        <v>7</v>
      </c>
      <c r="I281" s="4">
        <v>8</v>
      </c>
      <c r="J281" s="4">
        <v>9</v>
      </c>
      <c r="K281" s="4">
        <v>10</v>
      </c>
      <c r="L281" s="8" t="str">
        <f t="shared" si="8"/>
        <v>Fournisseur 1</v>
      </c>
      <c r="M281" s="9">
        <f t="shared" si="9"/>
        <v>1</v>
      </c>
    </row>
    <row r="282" spans="1:13" x14ac:dyDescent="0.25">
      <c r="A282" s="1" t="s">
        <v>291</v>
      </c>
      <c r="B282" s="4">
        <v>1</v>
      </c>
      <c r="C282" s="4">
        <v>2</v>
      </c>
      <c r="D282" s="4">
        <v>3</v>
      </c>
      <c r="E282" s="4">
        <v>4</v>
      </c>
      <c r="F282" s="4">
        <v>5</v>
      </c>
      <c r="G282" s="4">
        <v>6</v>
      </c>
      <c r="H282" s="4">
        <v>7</v>
      </c>
      <c r="I282" s="4">
        <v>8</v>
      </c>
      <c r="J282" s="4">
        <v>9</v>
      </c>
      <c r="K282" s="4">
        <v>10</v>
      </c>
      <c r="L282" s="8" t="str">
        <f t="shared" si="8"/>
        <v>Fournisseur 1</v>
      </c>
      <c r="M282" s="9">
        <f t="shared" si="9"/>
        <v>1</v>
      </c>
    </row>
    <row r="283" spans="1:13" x14ac:dyDescent="0.25">
      <c r="A283" s="1" t="s">
        <v>292</v>
      </c>
      <c r="B283" s="4">
        <v>1</v>
      </c>
      <c r="C283" s="4">
        <v>2</v>
      </c>
      <c r="D283" s="4">
        <v>3</v>
      </c>
      <c r="E283" s="4">
        <v>4</v>
      </c>
      <c r="F283" s="4">
        <v>5</v>
      </c>
      <c r="G283" s="4">
        <v>6</v>
      </c>
      <c r="H283" s="4">
        <v>7</v>
      </c>
      <c r="I283" s="4">
        <v>8</v>
      </c>
      <c r="J283" s="4">
        <v>9</v>
      </c>
      <c r="K283" s="4">
        <v>10</v>
      </c>
      <c r="L283" s="8" t="str">
        <f t="shared" si="8"/>
        <v>Fournisseur 1</v>
      </c>
      <c r="M283" s="9">
        <f t="shared" si="9"/>
        <v>1</v>
      </c>
    </row>
    <row r="284" spans="1:13" x14ac:dyDescent="0.25">
      <c r="A284" s="1" t="s">
        <v>293</v>
      </c>
      <c r="B284" s="4">
        <v>1</v>
      </c>
      <c r="C284" s="4">
        <v>2</v>
      </c>
      <c r="D284" s="4">
        <v>3</v>
      </c>
      <c r="E284" s="4">
        <v>4</v>
      </c>
      <c r="F284" s="4">
        <v>5</v>
      </c>
      <c r="G284" s="4">
        <v>6</v>
      </c>
      <c r="H284" s="4">
        <v>7</v>
      </c>
      <c r="I284" s="4">
        <v>8</v>
      </c>
      <c r="J284" s="4">
        <v>9</v>
      </c>
      <c r="K284" s="4">
        <v>10</v>
      </c>
      <c r="L284" s="8" t="str">
        <f t="shared" si="8"/>
        <v>Fournisseur 1</v>
      </c>
      <c r="M284" s="9">
        <f t="shared" si="9"/>
        <v>1</v>
      </c>
    </row>
    <row r="285" spans="1:13" x14ac:dyDescent="0.25">
      <c r="A285" s="1" t="s">
        <v>294</v>
      </c>
      <c r="B285" s="4">
        <v>1</v>
      </c>
      <c r="C285" s="4">
        <v>2</v>
      </c>
      <c r="D285" s="4">
        <v>3</v>
      </c>
      <c r="E285" s="4">
        <v>4</v>
      </c>
      <c r="F285" s="4">
        <v>5</v>
      </c>
      <c r="G285" s="4">
        <v>6</v>
      </c>
      <c r="H285" s="4">
        <v>7</v>
      </c>
      <c r="I285" s="4">
        <v>8</v>
      </c>
      <c r="J285" s="4">
        <v>9</v>
      </c>
      <c r="K285" s="4">
        <v>10</v>
      </c>
      <c r="L285" s="8" t="str">
        <f t="shared" si="8"/>
        <v>Fournisseur 1</v>
      </c>
      <c r="M285" s="9">
        <f t="shared" si="9"/>
        <v>1</v>
      </c>
    </row>
    <row r="286" spans="1:13" x14ac:dyDescent="0.25">
      <c r="A286" s="1" t="s">
        <v>295</v>
      </c>
      <c r="B286" s="4">
        <v>1</v>
      </c>
      <c r="C286" s="4">
        <v>2</v>
      </c>
      <c r="D286" s="4">
        <v>3</v>
      </c>
      <c r="E286" s="4">
        <v>4</v>
      </c>
      <c r="F286" s="4">
        <v>5</v>
      </c>
      <c r="G286" s="4">
        <v>6</v>
      </c>
      <c r="H286" s="4">
        <v>7</v>
      </c>
      <c r="I286" s="4">
        <v>8</v>
      </c>
      <c r="J286" s="4">
        <v>9</v>
      </c>
      <c r="K286" s="4">
        <v>10</v>
      </c>
      <c r="L286" s="8" t="str">
        <f t="shared" si="8"/>
        <v>Fournisseur 1</v>
      </c>
      <c r="M286" s="9">
        <f t="shared" si="9"/>
        <v>1</v>
      </c>
    </row>
    <row r="287" spans="1:13" x14ac:dyDescent="0.25">
      <c r="A287" s="1" t="s">
        <v>296</v>
      </c>
      <c r="B287" s="4">
        <v>1</v>
      </c>
      <c r="C287" s="4">
        <v>2</v>
      </c>
      <c r="D287" s="4">
        <v>3</v>
      </c>
      <c r="E287" s="4">
        <v>4</v>
      </c>
      <c r="F287" s="4">
        <v>5</v>
      </c>
      <c r="G287" s="4">
        <v>6</v>
      </c>
      <c r="H287" s="4">
        <v>7</v>
      </c>
      <c r="I287" s="4">
        <v>8</v>
      </c>
      <c r="J287" s="4">
        <v>9</v>
      </c>
      <c r="K287" s="4">
        <v>10</v>
      </c>
      <c r="L287" s="8" t="str">
        <f t="shared" si="8"/>
        <v>Fournisseur 1</v>
      </c>
      <c r="M287" s="9">
        <f t="shared" si="9"/>
        <v>1</v>
      </c>
    </row>
    <row r="288" spans="1:13" x14ac:dyDescent="0.25">
      <c r="A288" s="1" t="s">
        <v>297</v>
      </c>
      <c r="B288" s="4">
        <v>1</v>
      </c>
      <c r="C288" s="4">
        <v>2</v>
      </c>
      <c r="D288" s="4">
        <v>3</v>
      </c>
      <c r="E288" s="4">
        <v>4</v>
      </c>
      <c r="F288" s="4">
        <v>5</v>
      </c>
      <c r="G288" s="4">
        <v>6</v>
      </c>
      <c r="H288" s="4">
        <v>7</v>
      </c>
      <c r="I288" s="4">
        <v>8</v>
      </c>
      <c r="J288" s="4">
        <v>9</v>
      </c>
      <c r="K288" s="4">
        <v>10</v>
      </c>
      <c r="L288" s="8" t="str">
        <f t="shared" si="8"/>
        <v>Fournisseur 1</v>
      </c>
      <c r="M288" s="9">
        <f t="shared" si="9"/>
        <v>1</v>
      </c>
    </row>
    <row r="289" spans="1:13" x14ac:dyDescent="0.25">
      <c r="A289" s="1" t="s">
        <v>298</v>
      </c>
      <c r="B289" s="4">
        <v>1</v>
      </c>
      <c r="C289" s="4">
        <v>2</v>
      </c>
      <c r="D289" s="4">
        <v>3</v>
      </c>
      <c r="E289" s="4">
        <v>4</v>
      </c>
      <c r="F289" s="4">
        <v>5</v>
      </c>
      <c r="G289" s="4">
        <v>6</v>
      </c>
      <c r="H289" s="4">
        <v>7</v>
      </c>
      <c r="I289" s="4">
        <v>8</v>
      </c>
      <c r="J289" s="4">
        <v>9</v>
      </c>
      <c r="K289" s="4">
        <v>10</v>
      </c>
      <c r="L289" s="8" t="str">
        <f t="shared" si="8"/>
        <v>Fournisseur 1</v>
      </c>
      <c r="M289" s="9">
        <f t="shared" si="9"/>
        <v>1</v>
      </c>
    </row>
    <row r="290" spans="1:13" x14ac:dyDescent="0.25">
      <c r="A290" s="1" t="s">
        <v>299</v>
      </c>
      <c r="B290" s="4">
        <v>1</v>
      </c>
      <c r="C290" s="4">
        <v>2</v>
      </c>
      <c r="D290" s="4">
        <v>3</v>
      </c>
      <c r="E290" s="4">
        <v>4</v>
      </c>
      <c r="F290" s="4">
        <v>5</v>
      </c>
      <c r="G290" s="4">
        <v>6</v>
      </c>
      <c r="H290" s="4">
        <v>7</v>
      </c>
      <c r="I290" s="4">
        <v>8</v>
      </c>
      <c r="J290" s="4">
        <v>9</v>
      </c>
      <c r="K290" s="4">
        <v>10</v>
      </c>
      <c r="L290" s="8" t="str">
        <f t="shared" si="8"/>
        <v>Fournisseur 1</v>
      </c>
      <c r="M290" s="9">
        <f t="shared" si="9"/>
        <v>1</v>
      </c>
    </row>
    <row r="291" spans="1:13" x14ac:dyDescent="0.25">
      <c r="A291" s="1" t="s">
        <v>300</v>
      </c>
      <c r="B291" s="4">
        <v>1</v>
      </c>
      <c r="C291" s="4">
        <v>2</v>
      </c>
      <c r="D291" s="4">
        <v>3</v>
      </c>
      <c r="E291" s="4">
        <v>4</v>
      </c>
      <c r="F291" s="4">
        <v>5</v>
      </c>
      <c r="G291" s="4">
        <v>6</v>
      </c>
      <c r="H291" s="4">
        <v>7</v>
      </c>
      <c r="I291" s="4">
        <v>8</v>
      </c>
      <c r="J291" s="4">
        <v>9</v>
      </c>
      <c r="K291" s="4">
        <v>10</v>
      </c>
      <c r="L291" s="8" t="str">
        <f t="shared" si="8"/>
        <v>Fournisseur 1</v>
      </c>
      <c r="M291" s="9">
        <f t="shared" si="9"/>
        <v>1</v>
      </c>
    </row>
    <row r="292" spans="1:13" x14ac:dyDescent="0.25">
      <c r="A292" s="1" t="s">
        <v>301</v>
      </c>
      <c r="B292" s="4">
        <v>1</v>
      </c>
      <c r="C292" s="4">
        <v>2</v>
      </c>
      <c r="D292" s="4">
        <v>3</v>
      </c>
      <c r="E292" s="4">
        <v>4</v>
      </c>
      <c r="F292" s="4">
        <v>5</v>
      </c>
      <c r="G292" s="4">
        <v>6</v>
      </c>
      <c r="H292" s="4">
        <v>7</v>
      </c>
      <c r="I292" s="4">
        <v>8</v>
      </c>
      <c r="J292" s="4">
        <v>9</v>
      </c>
      <c r="K292" s="4">
        <v>10</v>
      </c>
      <c r="L292" s="8" t="str">
        <f t="shared" si="8"/>
        <v>Fournisseur 1</v>
      </c>
      <c r="M292" s="9">
        <f t="shared" si="9"/>
        <v>1</v>
      </c>
    </row>
    <row r="293" spans="1:13" x14ac:dyDescent="0.25">
      <c r="A293" s="1" t="s">
        <v>302</v>
      </c>
      <c r="B293" s="4">
        <v>1</v>
      </c>
      <c r="C293" s="4">
        <v>2</v>
      </c>
      <c r="D293" s="4">
        <v>3</v>
      </c>
      <c r="E293" s="4">
        <v>4</v>
      </c>
      <c r="F293" s="4">
        <v>5</v>
      </c>
      <c r="G293" s="4">
        <v>6</v>
      </c>
      <c r="H293" s="4">
        <v>7</v>
      </c>
      <c r="I293" s="4">
        <v>8</v>
      </c>
      <c r="J293" s="4">
        <v>9</v>
      </c>
      <c r="K293" s="4">
        <v>10</v>
      </c>
      <c r="L293" s="8" t="str">
        <f t="shared" si="8"/>
        <v>Fournisseur 1</v>
      </c>
      <c r="M293" s="9">
        <f t="shared" si="9"/>
        <v>1</v>
      </c>
    </row>
    <row r="294" spans="1:13" x14ac:dyDescent="0.25">
      <c r="A294" s="1" t="s">
        <v>303</v>
      </c>
      <c r="B294" s="4">
        <v>1</v>
      </c>
      <c r="C294" s="4">
        <v>2</v>
      </c>
      <c r="D294" s="4">
        <v>3</v>
      </c>
      <c r="E294" s="4">
        <v>4</v>
      </c>
      <c r="F294" s="4">
        <v>5</v>
      </c>
      <c r="G294" s="4">
        <v>6</v>
      </c>
      <c r="H294" s="4">
        <v>7</v>
      </c>
      <c r="I294" s="4">
        <v>8</v>
      </c>
      <c r="J294" s="4">
        <v>9</v>
      </c>
      <c r="K294" s="4">
        <v>10</v>
      </c>
      <c r="L294" s="8" t="str">
        <f t="shared" si="8"/>
        <v>Fournisseur 1</v>
      </c>
      <c r="M294" s="9">
        <f t="shared" si="9"/>
        <v>1</v>
      </c>
    </row>
    <row r="295" spans="1:13" x14ac:dyDescent="0.25">
      <c r="A295" s="1" t="s">
        <v>304</v>
      </c>
      <c r="B295" s="4">
        <v>1</v>
      </c>
      <c r="C295" s="4">
        <v>2</v>
      </c>
      <c r="D295" s="4">
        <v>3</v>
      </c>
      <c r="E295" s="4">
        <v>4</v>
      </c>
      <c r="F295" s="4">
        <v>5</v>
      </c>
      <c r="G295" s="4">
        <v>6</v>
      </c>
      <c r="H295" s="4">
        <v>7</v>
      </c>
      <c r="I295" s="4">
        <v>8</v>
      </c>
      <c r="J295" s="4">
        <v>9</v>
      </c>
      <c r="K295" s="4">
        <v>10</v>
      </c>
      <c r="L295" s="8" t="str">
        <f t="shared" si="8"/>
        <v>Fournisseur 1</v>
      </c>
      <c r="M295" s="9">
        <f t="shared" si="9"/>
        <v>1</v>
      </c>
    </row>
    <row r="296" spans="1:13" x14ac:dyDescent="0.25">
      <c r="A296" s="1" t="s">
        <v>305</v>
      </c>
      <c r="B296" s="4">
        <v>1</v>
      </c>
      <c r="C296" s="4">
        <v>2</v>
      </c>
      <c r="D296" s="4">
        <v>3</v>
      </c>
      <c r="E296" s="4">
        <v>4</v>
      </c>
      <c r="F296" s="4">
        <v>5</v>
      </c>
      <c r="G296" s="4">
        <v>6</v>
      </c>
      <c r="H296" s="4">
        <v>7</v>
      </c>
      <c r="I296" s="4">
        <v>8</v>
      </c>
      <c r="J296" s="4">
        <v>9</v>
      </c>
      <c r="K296" s="4">
        <v>10</v>
      </c>
      <c r="L296" s="8" t="str">
        <f t="shared" si="8"/>
        <v>Fournisseur 1</v>
      </c>
      <c r="M296" s="9">
        <f t="shared" si="9"/>
        <v>1</v>
      </c>
    </row>
    <row r="297" spans="1:13" x14ac:dyDescent="0.25">
      <c r="A297" s="1" t="s">
        <v>306</v>
      </c>
      <c r="B297" s="4">
        <v>1</v>
      </c>
      <c r="C297" s="4">
        <v>2</v>
      </c>
      <c r="D297" s="4">
        <v>3</v>
      </c>
      <c r="E297" s="4">
        <v>4</v>
      </c>
      <c r="F297" s="4">
        <v>5</v>
      </c>
      <c r="G297" s="4">
        <v>6</v>
      </c>
      <c r="H297" s="4">
        <v>7</v>
      </c>
      <c r="I297" s="4">
        <v>8</v>
      </c>
      <c r="J297" s="4">
        <v>9</v>
      </c>
      <c r="K297" s="4">
        <v>10</v>
      </c>
      <c r="L297" s="8" t="str">
        <f t="shared" si="8"/>
        <v>Fournisseur 1</v>
      </c>
      <c r="M297" s="9">
        <f t="shared" si="9"/>
        <v>1</v>
      </c>
    </row>
    <row r="298" spans="1:13" x14ac:dyDescent="0.25">
      <c r="A298" s="1" t="s">
        <v>307</v>
      </c>
      <c r="B298" s="4">
        <v>1</v>
      </c>
      <c r="C298" s="4">
        <v>2</v>
      </c>
      <c r="D298" s="4">
        <v>3</v>
      </c>
      <c r="E298" s="4">
        <v>4</v>
      </c>
      <c r="F298" s="4">
        <v>5</v>
      </c>
      <c r="G298" s="4">
        <v>6</v>
      </c>
      <c r="H298" s="4">
        <v>7</v>
      </c>
      <c r="I298" s="4">
        <v>8</v>
      </c>
      <c r="J298" s="4">
        <v>9</v>
      </c>
      <c r="K298" s="4">
        <v>10</v>
      </c>
      <c r="L298" s="8" t="str">
        <f t="shared" si="8"/>
        <v>Fournisseur 1</v>
      </c>
      <c r="M298" s="9">
        <f t="shared" si="9"/>
        <v>1</v>
      </c>
    </row>
    <row r="299" spans="1:13" x14ac:dyDescent="0.25">
      <c r="A299" s="1" t="s">
        <v>308</v>
      </c>
      <c r="B299" s="4">
        <v>1</v>
      </c>
      <c r="C299" s="4">
        <v>2</v>
      </c>
      <c r="D299" s="4">
        <v>3</v>
      </c>
      <c r="E299" s="4">
        <v>4</v>
      </c>
      <c r="F299" s="4">
        <v>5</v>
      </c>
      <c r="G299" s="4">
        <v>6</v>
      </c>
      <c r="H299" s="4">
        <v>7</v>
      </c>
      <c r="I299" s="4">
        <v>8</v>
      </c>
      <c r="J299" s="4">
        <v>9</v>
      </c>
      <c r="K299" s="4">
        <v>10</v>
      </c>
      <c r="L299" s="8" t="str">
        <f t="shared" si="8"/>
        <v>Fournisseur 1</v>
      </c>
      <c r="M299" s="9">
        <f t="shared" si="9"/>
        <v>1</v>
      </c>
    </row>
    <row r="300" spans="1:13" x14ac:dyDescent="0.25">
      <c r="A300" s="1" t="s">
        <v>309</v>
      </c>
      <c r="B300" s="4">
        <v>1</v>
      </c>
      <c r="C300" s="4">
        <v>2</v>
      </c>
      <c r="D300" s="4">
        <v>3</v>
      </c>
      <c r="E300" s="4">
        <v>4</v>
      </c>
      <c r="F300" s="4">
        <v>5</v>
      </c>
      <c r="G300" s="4">
        <v>6</v>
      </c>
      <c r="H300" s="4">
        <v>7</v>
      </c>
      <c r="I300" s="4">
        <v>8</v>
      </c>
      <c r="J300" s="4">
        <v>9</v>
      </c>
      <c r="K300" s="4">
        <v>10</v>
      </c>
      <c r="L300" s="8" t="str">
        <f t="shared" si="8"/>
        <v>Fournisseur 1</v>
      </c>
      <c r="M300" s="9">
        <f t="shared" si="9"/>
        <v>1</v>
      </c>
    </row>
    <row r="301" spans="1:13" x14ac:dyDescent="0.25">
      <c r="A301" s="1" t="s">
        <v>310</v>
      </c>
      <c r="B301" s="4">
        <v>1</v>
      </c>
      <c r="C301" s="4">
        <v>2</v>
      </c>
      <c r="D301" s="4">
        <v>3</v>
      </c>
      <c r="E301" s="4">
        <v>4</v>
      </c>
      <c r="F301" s="4">
        <v>5</v>
      </c>
      <c r="G301" s="4">
        <v>6</v>
      </c>
      <c r="H301" s="4">
        <v>7</v>
      </c>
      <c r="I301" s="4">
        <v>8</v>
      </c>
      <c r="J301" s="4">
        <v>9</v>
      </c>
      <c r="K301" s="4">
        <v>10</v>
      </c>
      <c r="L301" s="8" t="str">
        <f t="shared" si="8"/>
        <v>Fournisseur 1</v>
      </c>
      <c r="M301" s="9">
        <f t="shared" si="9"/>
        <v>1</v>
      </c>
    </row>
    <row r="302" spans="1:13" x14ac:dyDescent="0.25">
      <c r="A302" s="1" t="s">
        <v>311</v>
      </c>
      <c r="B302" s="4">
        <v>1</v>
      </c>
      <c r="C302" s="4">
        <v>2</v>
      </c>
      <c r="D302" s="4">
        <v>3</v>
      </c>
      <c r="E302" s="4">
        <v>4</v>
      </c>
      <c r="F302" s="4">
        <v>5</v>
      </c>
      <c r="G302" s="4">
        <v>6</v>
      </c>
      <c r="H302" s="4">
        <v>7</v>
      </c>
      <c r="I302" s="4">
        <v>8</v>
      </c>
      <c r="J302" s="4">
        <v>9</v>
      </c>
      <c r="K302" s="4">
        <v>10</v>
      </c>
      <c r="L302" s="8" t="str">
        <f t="shared" si="8"/>
        <v>Fournisseur 1</v>
      </c>
      <c r="M302" s="9">
        <f t="shared" si="9"/>
        <v>1</v>
      </c>
    </row>
    <row r="303" spans="1:13" x14ac:dyDescent="0.25">
      <c r="A303" s="1" t="s">
        <v>312</v>
      </c>
      <c r="B303" s="4">
        <v>1</v>
      </c>
      <c r="C303" s="4">
        <v>2</v>
      </c>
      <c r="D303" s="4">
        <v>3</v>
      </c>
      <c r="E303" s="4">
        <v>4</v>
      </c>
      <c r="F303" s="4">
        <v>5</v>
      </c>
      <c r="G303" s="4">
        <v>6</v>
      </c>
      <c r="H303" s="4">
        <v>7</v>
      </c>
      <c r="I303" s="4">
        <v>8</v>
      </c>
      <c r="J303" s="4">
        <v>9</v>
      </c>
      <c r="K303" s="4">
        <v>10</v>
      </c>
      <c r="L303" s="8" t="str">
        <f t="shared" si="8"/>
        <v>Fournisseur 1</v>
      </c>
      <c r="M303" s="9">
        <f t="shared" si="9"/>
        <v>1</v>
      </c>
    </row>
    <row r="304" spans="1:13" x14ac:dyDescent="0.25">
      <c r="A304" s="1" t="s">
        <v>313</v>
      </c>
      <c r="B304" s="4">
        <v>1</v>
      </c>
      <c r="C304" s="4">
        <v>2</v>
      </c>
      <c r="D304" s="4">
        <v>3</v>
      </c>
      <c r="E304" s="4">
        <v>4</v>
      </c>
      <c r="F304" s="4">
        <v>5</v>
      </c>
      <c r="G304" s="4">
        <v>6</v>
      </c>
      <c r="H304" s="4">
        <v>7</v>
      </c>
      <c r="I304" s="4">
        <v>8</v>
      </c>
      <c r="J304" s="4">
        <v>9</v>
      </c>
      <c r="K304" s="4">
        <v>10</v>
      </c>
      <c r="L304" s="8" t="str">
        <f t="shared" si="8"/>
        <v>Fournisseur 1</v>
      </c>
      <c r="M304" s="9">
        <f t="shared" si="9"/>
        <v>1</v>
      </c>
    </row>
    <row r="305" spans="1:13" x14ac:dyDescent="0.25">
      <c r="A305" s="1" t="s">
        <v>314</v>
      </c>
      <c r="B305" s="4">
        <v>1</v>
      </c>
      <c r="C305" s="4">
        <v>2</v>
      </c>
      <c r="D305" s="4">
        <v>3</v>
      </c>
      <c r="E305" s="4">
        <v>4</v>
      </c>
      <c r="F305" s="4">
        <v>5</v>
      </c>
      <c r="G305" s="4">
        <v>6</v>
      </c>
      <c r="H305" s="4">
        <v>7</v>
      </c>
      <c r="I305" s="4">
        <v>8</v>
      </c>
      <c r="J305" s="4">
        <v>9</v>
      </c>
      <c r="K305" s="4">
        <v>10</v>
      </c>
      <c r="L305" s="8" t="str">
        <f t="shared" si="8"/>
        <v>Fournisseur 1</v>
      </c>
      <c r="M305" s="9">
        <f t="shared" si="9"/>
        <v>1</v>
      </c>
    </row>
    <row r="306" spans="1:13" x14ac:dyDescent="0.25">
      <c r="A306" s="1" t="s">
        <v>315</v>
      </c>
      <c r="B306" s="4">
        <v>1</v>
      </c>
      <c r="C306" s="4">
        <v>2</v>
      </c>
      <c r="D306" s="4">
        <v>3</v>
      </c>
      <c r="E306" s="4">
        <v>4</v>
      </c>
      <c r="F306" s="4">
        <v>5</v>
      </c>
      <c r="G306" s="4">
        <v>6</v>
      </c>
      <c r="H306" s="4">
        <v>7</v>
      </c>
      <c r="I306" s="4">
        <v>8</v>
      </c>
      <c r="J306" s="4">
        <v>9</v>
      </c>
      <c r="K306" s="4">
        <v>10</v>
      </c>
      <c r="L306" s="8" t="str">
        <f t="shared" si="8"/>
        <v>Fournisseur 1</v>
      </c>
      <c r="M306" s="9">
        <f t="shared" si="9"/>
        <v>1</v>
      </c>
    </row>
    <row r="307" spans="1:13" x14ac:dyDescent="0.25">
      <c r="A307" s="1" t="s">
        <v>316</v>
      </c>
      <c r="B307" s="4">
        <v>1</v>
      </c>
      <c r="C307" s="4">
        <v>2</v>
      </c>
      <c r="D307" s="4">
        <v>3</v>
      </c>
      <c r="E307" s="4">
        <v>4</v>
      </c>
      <c r="F307" s="4">
        <v>5</v>
      </c>
      <c r="G307" s="4">
        <v>6</v>
      </c>
      <c r="H307" s="4">
        <v>7</v>
      </c>
      <c r="I307" s="4">
        <v>8</v>
      </c>
      <c r="J307" s="4">
        <v>9</v>
      </c>
      <c r="K307" s="4">
        <v>10</v>
      </c>
      <c r="L307" s="8" t="str">
        <f t="shared" si="8"/>
        <v>Fournisseur 1</v>
      </c>
      <c r="M307" s="9">
        <f t="shared" si="9"/>
        <v>1</v>
      </c>
    </row>
    <row r="308" spans="1:13" x14ac:dyDescent="0.25">
      <c r="A308" s="1" t="s">
        <v>317</v>
      </c>
      <c r="B308" s="4">
        <v>1</v>
      </c>
      <c r="C308" s="4">
        <v>2</v>
      </c>
      <c r="D308" s="4">
        <v>3</v>
      </c>
      <c r="E308" s="4">
        <v>4</v>
      </c>
      <c r="F308" s="4">
        <v>5</v>
      </c>
      <c r="G308" s="4">
        <v>6</v>
      </c>
      <c r="H308" s="4">
        <v>7</v>
      </c>
      <c r="I308" s="4">
        <v>8</v>
      </c>
      <c r="J308" s="4">
        <v>9</v>
      </c>
      <c r="K308" s="4">
        <v>10</v>
      </c>
      <c r="L308" s="8" t="str">
        <f t="shared" si="8"/>
        <v>Fournisseur 1</v>
      </c>
      <c r="M308" s="9">
        <f t="shared" si="9"/>
        <v>1</v>
      </c>
    </row>
    <row r="309" spans="1:13" x14ac:dyDescent="0.25">
      <c r="A309" s="1" t="s">
        <v>318</v>
      </c>
      <c r="B309" s="4">
        <v>1</v>
      </c>
      <c r="C309" s="4">
        <v>2</v>
      </c>
      <c r="D309" s="4">
        <v>3</v>
      </c>
      <c r="E309" s="4">
        <v>4</v>
      </c>
      <c r="F309" s="4">
        <v>5</v>
      </c>
      <c r="G309" s="4">
        <v>6</v>
      </c>
      <c r="H309" s="4">
        <v>7</v>
      </c>
      <c r="I309" s="4">
        <v>8</v>
      </c>
      <c r="J309" s="4">
        <v>9</v>
      </c>
      <c r="K309" s="4">
        <v>10</v>
      </c>
      <c r="L309" s="8" t="str">
        <f t="shared" si="8"/>
        <v>Fournisseur 1</v>
      </c>
      <c r="M309" s="9">
        <f t="shared" si="9"/>
        <v>1</v>
      </c>
    </row>
    <row r="310" spans="1:13" x14ac:dyDescent="0.25">
      <c r="A310" s="1" t="s">
        <v>319</v>
      </c>
      <c r="B310" s="4">
        <v>1</v>
      </c>
      <c r="C310" s="4">
        <v>2</v>
      </c>
      <c r="D310" s="4">
        <v>3</v>
      </c>
      <c r="E310" s="4">
        <v>4</v>
      </c>
      <c r="F310" s="4">
        <v>5</v>
      </c>
      <c r="G310" s="4">
        <v>6</v>
      </c>
      <c r="H310" s="4">
        <v>7</v>
      </c>
      <c r="I310" s="4">
        <v>8</v>
      </c>
      <c r="J310" s="4">
        <v>9</v>
      </c>
      <c r="K310" s="4">
        <v>10</v>
      </c>
      <c r="L310" s="8" t="str">
        <f t="shared" si="8"/>
        <v>Fournisseur 1</v>
      </c>
      <c r="M310" s="9">
        <f t="shared" si="9"/>
        <v>1</v>
      </c>
    </row>
    <row r="311" spans="1:13" x14ac:dyDescent="0.25">
      <c r="A311" s="1" t="s">
        <v>320</v>
      </c>
      <c r="B311" s="4">
        <v>1</v>
      </c>
      <c r="C311" s="4">
        <v>2</v>
      </c>
      <c r="D311" s="4">
        <v>3</v>
      </c>
      <c r="E311" s="4">
        <v>4</v>
      </c>
      <c r="F311" s="4">
        <v>5</v>
      </c>
      <c r="G311" s="4">
        <v>6</v>
      </c>
      <c r="H311" s="4">
        <v>7</v>
      </c>
      <c r="I311" s="4">
        <v>8</v>
      </c>
      <c r="J311" s="4">
        <v>9</v>
      </c>
      <c r="K311" s="4">
        <v>10</v>
      </c>
      <c r="L311" s="8" t="str">
        <f t="shared" si="8"/>
        <v>Fournisseur 1</v>
      </c>
      <c r="M311" s="9">
        <f t="shared" si="9"/>
        <v>1</v>
      </c>
    </row>
    <row r="312" spans="1:13" x14ac:dyDescent="0.25">
      <c r="A312" s="1" t="s">
        <v>321</v>
      </c>
      <c r="B312" s="4">
        <v>1</v>
      </c>
      <c r="C312" s="4">
        <v>2</v>
      </c>
      <c r="D312" s="4">
        <v>3</v>
      </c>
      <c r="E312" s="4">
        <v>4</v>
      </c>
      <c r="F312" s="4">
        <v>5</v>
      </c>
      <c r="G312" s="4">
        <v>6</v>
      </c>
      <c r="H312" s="4">
        <v>7</v>
      </c>
      <c r="I312" s="4">
        <v>8</v>
      </c>
      <c r="J312" s="4">
        <v>9</v>
      </c>
      <c r="K312" s="4">
        <v>10</v>
      </c>
      <c r="L312" s="8" t="str">
        <f t="shared" si="8"/>
        <v>Fournisseur 1</v>
      </c>
      <c r="M312" s="9">
        <f t="shared" si="9"/>
        <v>1</v>
      </c>
    </row>
    <row r="313" spans="1:13" x14ac:dyDescent="0.25">
      <c r="A313" s="1" t="s">
        <v>322</v>
      </c>
      <c r="B313" s="4">
        <v>1</v>
      </c>
      <c r="C313" s="4">
        <v>2</v>
      </c>
      <c r="D313" s="4">
        <v>3</v>
      </c>
      <c r="E313" s="4">
        <v>4</v>
      </c>
      <c r="F313" s="4">
        <v>5</v>
      </c>
      <c r="G313" s="4">
        <v>6</v>
      </c>
      <c r="H313" s="4">
        <v>7</v>
      </c>
      <c r="I313" s="4">
        <v>8</v>
      </c>
      <c r="J313" s="4">
        <v>9</v>
      </c>
      <c r="K313" s="4">
        <v>10</v>
      </c>
      <c r="L313" s="8" t="str">
        <f t="shared" si="8"/>
        <v>Fournisseur 1</v>
      </c>
      <c r="M313" s="9">
        <f t="shared" si="9"/>
        <v>1</v>
      </c>
    </row>
    <row r="314" spans="1:13" x14ac:dyDescent="0.25">
      <c r="A314" s="1" t="s">
        <v>323</v>
      </c>
      <c r="B314" s="4">
        <v>1</v>
      </c>
      <c r="C314" s="4">
        <v>2</v>
      </c>
      <c r="D314" s="4">
        <v>3</v>
      </c>
      <c r="E314" s="4">
        <v>4</v>
      </c>
      <c r="F314" s="4">
        <v>5</v>
      </c>
      <c r="G314" s="4">
        <v>6</v>
      </c>
      <c r="H314" s="4">
        <v>7</v>
      </c>
      <c r="I314" s="4">
        <v>8</v>
      </c>
      <c r="J314" s="4">
        <v>9</v>
      </c>
      <c r="K314" s="4">
        <v>10</v>
      </c>
      <c r="L314" s="8" t="str">
        <f t="shared" si="8"/>
        <v>Fournisseur 1</v>
      </c>
      <c r="M314" s="9">
        <f t="shared" si="9"/>
        <v>1</v>
      </c>
    </row>
    <row r="315" spans="1:13" x14ac:dyDescent="0.25">
      <c r="A315" s="1" t="s">
        <v>324</v>
      </c>
      <c r="B315" s="4">
        <v>1</v>
      </c>
      <c r="C315" s="4">
        <v>2</v>
      </c>
      <c r="D315" s="4">
        <v>3</v>
      </c>
      <c r="E315" s="4">
        <v>4</v>
      </c>
      <c r="F315" s="4">
        <v>5</v>
      </c>
      <c r="G315" s="4">
        <v>6</v>
      </c>
      <c r="H315" s="4">
        <v>7</v>
      </c>
      <c r="I315" s="4">
        <v>8</v>
      </c>
      <c r="J315" s="4">
        <v>9</v>
      </c>
      <c r="K315" s="4">
        <v>10</v>
      </c>
      <c r="L315" s="8" t="str">
        <f t="shared" si="8"/>
        <v>Fournisseur 1</v>
      </c>
      <c r="M315" s="9">
        <f t="shared" si="9"/>
        <v>1</v>
      </c>
    </row>
    <row r="316" spans="1:13" x14ac:dyDescent="0.25">
      <c r="A316" s="1" t="s">
        <v>325</v>
      </c>
      <c r="B316" s="4">
        <v>1</v>
      </c>
      <c r="C316" s="4">
        <v>2</v>
      </c>
      <c r="D316" s="4">
        <v>3</v>
      </c>
      <c r="E316" s="4">
        <v>4</v>
      </c>
      <c r="F316" s="4">
        <v>5</v>
      </c>
      <c r="G316" s="4">
        <v>6</v>
      </c>
      <c r="H316" s="4">
        <v>7</v>
      </c>
      <c r="I316" s="4">
        <v>8</v>
      </c>
      <c r="J316" s="4">
        <v>9</v>
      </c>
      <c r="K316" s="4">
        <v>10</v>
      </c>
      <c r="L316" s="8" t="str">
        <f t="shared" si="8"/>
        <v>Fournisseur 1</v>
      </c>
      <c r="M316" s="9">
        <f t="shared" si="9"/>
        <v>1</v>
      </c>
    </row>
    <row r="317" spans="1:13" x14ac:dyDescent="0.25">
      <c r="A317" s="1" t="s">
        <v>326</v>
      </c>
      <c r="B317" s="4">
        <v>1</v>
      </c>
      <c r="C317" s="4">
        <v>2</v>
      </c>
      <c r="D317" s="4">
        <v>3</v>
      </c>
      <c r="E317" s="4">
        <v>4</v>
      </c>
      <c r="F317" s="4">
        <v>5</v>
      </c>
      <c r="G317" s="4">
        <v>6</v>
      </c>
      <c r="H317" s="4">
        <v>7</v>
      </c>
      <c r="I317" s="4">
        <v>8</v>
      </c>
      <c r="J317" s="4">
        <v>9</v>
      </c>
      <c r="K317" s="4">
        <v>10</v>
      </c>
      <c r="L317" s="8" t="str">
        <f t="shared" si="8"/>
        <v>Fournisseur 1</v>
      </c>
      <c r="M317" s="9">
        <f t="shared" si="9"/>
        <v>1</v>
      </c>
    </row>
    <row r="318" spans="1:13" x14ac:dyDescent="0.25">
      <c r="A318" s="1" t="s">
        <v>327</v>
      </c>
      <c r="B318" s="4">
        <v>1</v>
      </c>
      <c r="C318" s="4">
        <v>2</v>
      </c>
      <c r="D318" s="4">
        <v>3</v>
      </c>
      <c r="E318" s="4">
        <v>4</v>
      </c>
      <c r="F318" s="4">
        <v>5</v>
      </c>
      <c r="G318" s="4">
        <v>6</v>
      </c>
      <c r="H318" s="4">
        <v>7</v>
      </c>
      <c r="I318" s="4">
        <v>8</v>
      </c>
      <c r="J318" s="4">
        <v>9</v>
      </c>
      <c r="K318" s="4">
        <v>10</v>
      </c>
      <c r="L318" s="8" t="str">
        <f t="shared" si="8"/>
        <v>Fournisseur 1</v>
      </c>
      <c r="M318" s="9">
        <f t="shared" si="9"/>
        <v>1</v>
      </c>
    </row>
    <row r="319" spans="1:13" x14ac:dyDescent="0.25">
      <c r="A319" s="1" t="s">
        <v>328</v>
      </c>
      <c r="B319" s="4">
        <v>1</v>
      </c>
      <c r="C319" s="4">
        <v>2</v>
      </c>
      <c r="D319" s="4">
        <v>3</v>
      </c>
      <c r="E319" s="4">
        <v>4</v>
      </c>
      <c r="F319" s="4">
        <v>5</v>
      </c>
      <c r="G319" s="4">
        <v>6</v>
      </c>
      <c r="H319" s="4">
        <v>7</v>
      </c>
      <c r="I319" s="4">
        <v>8</v>
      </c>
      <c r="J319" s="4">
        <v>9</v>
      </c>
      <c r="K319" s="4">
        <v>10</v>
      </c>
      <c r="L319" s="8" t="str">
        <f t="shared" si="8"/>
        <v>Fournisseur 1</v>
      </c>
      <c r="M319" s="9">
        <f t="shared" si="9"/>
        <v>1</v>
      </c>
    </row>
    <row r="320" spans="1:13" x14ac:dyDescent="0.25">
      <c r="A320" s="1" t="s">
        <v>329</v>
      </c>
      <c r="B320" s="4">
        <v>1</v>
      </c>
      <c r="C320" s="4">
        <v>2</v>
      </c>
      <c r="D320" s="4">
        <v>3</v>
      </c>
      <c r="E320" s="4">
        <v>4</v>
      </c>
      <c r="F320" s="4">
        <v>5</v>
      </c>
      <c r="G320" s="4">
        <v>6</v>
      </c>
      <c r="H320" s="4">
        <v>7</v>
      </c>
      <c r="I320" s="4">
        <v>8</v>
      </c>
      <c r="J320" s="4">
        <v>9</v>
      </c>
      <c r="K320" s="4">
        <v>10</v>
      </c>
      <c r="L320" s="8" t="str">
        <f t="shared" si="8"/>
        <v>Fournisseur 1</v>
      </c>
      <c r="M320" s="9">
        <f t="shared" si="9"/>
        <v>1</v>
      </c>
    </row>
    <row r="321" spans="1:13" x14ac:dyDescent="0.25">
      <c r="A321" s="1" t="s">
        <v>330</v>
      </c>
      <c r="B321" s="4">
        <v>1</v>
      </c>
      <c r="C321" s="4">
        <v>2</v>
      </c>
      <c r="D321" s="4">
        <v>3</v>
      </c>
      <c r="E321" s="4">
        <v>4</v>
      </c>
      <c r="F321" s="4">
        <v>5</v>
      </c>
      <c r="G321" s="4">
        <v>6</v>
      </c>
      <c r="H321" s="4">
        <v>7</v>
      </c>
      <c r="I321" s="4">
        <v>8</v>
      </c>
      <c r="J321" s="4">
        <v>9</v>
      </c>
      <c r="K321" s="4">
        <v>10</v>
      </c>
      <c r="L321" s="8" t="str">
        <f t="shared" si="8"/>
        <v>Fournisseur 1</v>
      </c>
      <c r="M321" s="9">
        <f t="shared" si="9"/>
        <v>1</v>
      </c>
    </row>
  </sheetData>
  <mergeCells count="1">
    <mergeCell ref="L1:M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21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1.85546875" style="2" customWidth="1"/>
    <col min="2" max="2" width="16" style="2" customWidth="1"/>
    <col min="3" max="3" width="25" style="2" customWidth="1"/>
    <col min="4" max="16384" width="11.42578125" style="2"/>
  </cols>
  <sheetData>
    <row r="1" spans="1:4" s="5" customFormat="1" x14ac:dyDescent="0.25">
      <c r="A1" s="15" t="s">
        <v>10</v>
      </c>
      <c r="B1" s="16" t="s">
        <v>357</v>
      </c>
      <c r="C1" s="17" t="s">
        <v>332</v>
      </c>
      <c r="D1" s="18" t="s">
        <v>333</v>
      </c>
    </row>
    <row r="2" spans="1:4" x14ac:dyDescent="0.25">
      <c r="A2" s="13" t="str">
        <f>Tarifs!A2</f>
        <v>Produit 1</v>
      </c>
      <c r="B2" s="10">
        <v>1</v>
      </c>
      <c r="C2" s="8" t="str">
        <f>VLOOKUP(A2,Tarifs!A2:L321,12,FALSE)</f>
        <v>Fournisseur 1</v>
      </c>
      <c r="D2" s="14">
        <f>VLOOKUP(A2,Tarifs!A2:M321,13,FALSE)</f>
        <v>1</v>
      </c>
    </row>
    <row r="3" spans="1:4" x14ac:dyDescent="0.25">
      <c r="A3" s="13" t="str">
        <f>Tarifs!A3</f>
        <v>Produit 2</v>
      </c>
      <c r="B3" s="10">
        <v>2</v>
      </c>
      <c r="C3" s="8" t="str">
        <f>VLOOKUP(A3,Tarifs!A3:L322,12,FALSE)</f>
        <v>Fournisseur 1</v>
      </c>
      <c r="D3" s="14">
        <f>VLOOKUP(A3,Tarifs!A3:M322,13,FALSE)</f>
        <v>1</v>
      </c>
    </row>
    <row r="4" spans="1:4" x14ac:dyDescent="0.25">
      <c r="A4" s="13" t="str">
        <f>Tarifs!A4</f>
        <v>Produit 3</v>
      </c>
      <c r="B4" s="10">
        <v>3</v>
      </c>
      <c r="C4" s="8" t="str">
        <f>VLOOKUP(A4,Tarifs!A4:L323,12,FALSE)</f>
        <v>Fournisseur 1</v>
      </c>
      <c r="D4" s="14">
        <f>VLOOKUP(A4,Tarifs!A4:M323,13,FALSE)</f>
        <v>1</v>
      </c>
    </row>
    <row r="5" spans="1:4" x14ac:dyDescent="0.25">
      <c r="A5" s="13" t="str">
        <f>Tarifs!A5</f>
        <v>Produit 4</v>
      </c>
      <c r="B5" s="10">
        <v>1</v>
      </c>
      <c r="C5" s="8" t="str">
        <f>VLOOKUP(A5,Tarifs!A5:L324,12,FALSE)</f>
        <v>Fournisseur 1</v>
      </c>
      <c r="D5" s="14">
        <f>VLOOKUP(A5,Tarifs!A5:M324,13,FALSE)</f>
        <v>1</v>
      </c>
    </row>
    <row r="6" spans="1:4" x14ac:dyDescent="0.25">
      <c r="A6" s="13" t="str">
        <f>Tarifs!A6</f>
        <v>Produit 5</v>
      </c>
      <c r="B6" s="10">
        <v>1</v>
      </c>
      <c r="C6" s="8" t="str">
        <f>VLOOKUP(A6,Tarifs!A6:L325,12,FALSE)</f>
        <v>Fournisseur 2</v>
      </c>
      <c r="D6" s="14">
        <f>VLOOKUP(A6,Tarifs!A6:M325,13,FALSE)</f>
        <v>0.5</v>
      </c>
    </row>
    <row r="7" spans="1:4" x14ac:dyDescent="0.25">
      <c r="A7" s="13" t="str">
        <f>Tarifs!A7</f>
        <v>Produit 6</v>
      </c>
      <c r="B7" s="10">
        <v>2</v>
      </c>
      <c r="C7" s="8" t="str">
        <f>VLOOKUP(A7,Tarifs!A7:L326,12,FALSE)</f>
        <v>Fournisseur 2</v>
      </c>
      <c r="D7" s="14">
        <f>VLOOKUP(A7,Tarifs!A7:M326,13,FALSE)</f>
        <v>0.5</v>
      </c>
    </row>
    <row r="8" spans="1:4" x14ac:dyDescent="0.25">
      <c r="A8" s="13" t="str">
        <f>Tarifs!A8</f>
        <v>Produit 7</v>
      </c>
      <c r="B8" s="10">
        <v>1</v>
      </c>
      <c r="C8" s="8" t="str">
        <f>VLOOKUP(A8,Tarifs!A8:L327,12,FALSE)</f>
        <v>Fournisseur 2</v>
      </c>
      <c r="D8" s="14">
        <f>VLOOKUP(A8,Tarifs!A8:M327,13,FALSE)</f>
        <v>0.5</v>
      </c>
    </row>
    <row r="9" spans="1:4" x14ac:dyDescent="0.25">
      <c r="A9" s="13" t="str">
        <f>Tarifs!A9</f>
        <v>Produit 8</v>
      </c>
      <c r="B9" s="10"/>
      <c r="C9" s="8" t="str">
        <f>VLOOKUP(A9,Tarifs!A9:L328,12,FALSE)</f>
        <v>Fournisseur 2</v>
      </c>
      <c r="D9" s="14">
        <f>VLOOKUP(A9,Tarifs!A9:M328,13,FALSE)</f>
        <v>0.5</v>
      </c>
    </row>
    <row r="10" spans="1:4" x14ac:dyDescent="0.25">
      <c r="A10" s="13" t="str">
        <f>Tarifs!A10</f>
        <v>Produit 9</v>
      </c>
      <c r="B10" s="10"/>
      <c r="C10" s="8" t="str">
        <f>VLOOKUP(A10,Tarifs!A10:L329,12,FALSE)</f>
        <v>Fournisseur 2</v>
      </c>
      <c r="D10" s="14">
        <f>VLOOKUP(A10,Tarifs!A10:M329,13,FALSE)</f>
        <v>0.5</v>
      </c>
    </row>
    <row r="11" spans="1:4" x14ac:dyDescent="0.25">
      <c r="A11" s="13" t="str">
        <f>Tarifs!A11</f>
        <v>Produit 10</v>
      </c>
      <c r="B11" s="10"/>
      <c r="C11" s="8" t="str">
        <f>VLOOKUP(A11,Tarifs!A11:L330,12,FALSE)</f>
        <v>Fournisseur 2</v>
      </c>
      <c r="D11" s="14">
        <f>VLOOKUP(A11,Tarifs!A11:M330,13,FALSE)</f>
        <v>0.5</v>
      </c>
    </row>
    <row r="12" spans="1:4" x14ac:dyDescent="0.25">
      <c r="A12" s="13" t="str">
        <f>Tarifs!A12</f>
        <v>Produit 11</v>
      </c>
      <c r="B12" s="10"/>
      <c r="C12" s="8" t="str">
        <f>VLOOKUP(A12,Tarifs!A12:L331,12,FALSE)</f>
        <v>Fournisseur 2</v>
      </c>
      <c r="D12" s="14">
        <f>VLOOKUP(A12,Tarifs!A12:M331,13,FALSE)</f>
        <v>0.5</v>
      </c>
    </row>
    <row r="13" spans="1:4" x14ac:dyDescent="0.25">
      <c r="A13" s="13" t="str">
        <f>Tarifs!A13</f>
        <v>Produit 12</v>
      </c>
      <c r="B13" s="10"/>
      <c r="C13" s="8" t="str">
        <f>VLOOKUP(A13,Tarifs!A13:L332,12,FALSE)</f>
        <v>Fournisseur 2</v>
      </c>
      <c r="D13" s="14">
        <f>VLOOKUP(A13,Tarifs!A13:M332,13,FALSE)</f>
        <v>0.5</v>
      </c>
    </row>
    <row r="14" spans="1:4" x14ac:dyDescent="0.25">
      <c r="A14" s="13" t="str">
        <f>Tarifs!A14</f>
        <v>Produit 13</v>
      </c>
      <c r="B14" s="10"/>
      <c r="C14" s="8" t="str">
        <f>VLOOKUP(A14,Tarifs!A14:L333,12,FALSE)</f>
        <v>Fournisseur 2</v>
      </c>
      <c r="D14" s="14">
        <f>VLOOKUP(A14,Tarifs!A14:M333,13,FALSE)</f>
        <v>0.5</v>
      </c>
    </row>
    <row r="15" spans="1:4" x14ac:dyDescent="0.25">
      <c r="A15" s="13" t="str">
        <f>Tarifs!A15</f>
        <v>Produit 14</v>
      </c>
      <c r="B15" s="10"/>
      <c r="C15" s="8" t="str">
        <f>VLOOKUP(A15,Tarifs!A15:L334,12,FALSE)</f>
        <v>Fournisseur 2</v>
      </c>
      <c r="D15" s="14">
        <f>VLOOKUP(A15,Tarifs!A15:M334,13,FALSE)</f>
        <v>0.5</v>
      </c>
    </row>
    <row r="16" spans="1:4" x14ac:dyDescent="0.25">
      <c r="A16" s="13" t="str">
        <f>Tarifs!A16</f>
        <v>Produit 15</v>
      </c>
      <c r="B16" s="10"/>
      <c r="C16" s="8" t="str">
        <f>VLOOKUP(A16,Tarifs!A16:L335,12,FALSE)</f>
        <v>Fournisseur 2</v>
      </c>
      <c r="D16" s="14">
        <f>VLOOKUP(A16,Tarifs!A16:M335,13,FALSE)</f>
        <v>0.5</v>
      </c>
    </row>
    <row r="17" spans="1:4" x14ac:dyDescent="0.25">
      <c r="A17" s="13" t="str">
        <f>Tarifs!A17</f>
        <v>Produit 16</v>
      </c>
      <c r="B17" s="10"/>
      <c r="C17" s="8" t="str">
        <f>VLOOKUP(A17,Tarifs!A17:L336,12,FALSE)</f>
        <v>Fournisseur 2</v>
      </c>
      <c r="D17" s="14">
        <f>VLOOKUP(A17,Tarifs!A17:M336,13,FALSE)</f>
        <v>0.5</v>
      </c>
    </row>
    <row r="18" spans="1:4" x14ac:dyDescent="0.25">
      <c r="A18" s="13" t="str">
        <f>Tarifs!A18</f>
        <v>Produit 17</v>
      </c>
      <c r="B18" s="10"/>
      <c r="C18" s="8" t="str">
        <f>VLOOKUP(A18,Tarifs!A18:L337,12,FALSE)</f>
        <v>Fournisseur 2</v>
      </c>
      <c r="D18" s="14">
        <f>VLOOKUP(A18,Tarifs!A18:M337,13,FALSE)</f>
        <v>0.5</v>
      </c>
    </row>
    <row r="19" spans="1:4" x14ac:dyDescent="0.25">
      <c r="A19" s="13" t="str">
        <f>Tarifs!A19</f>
        <v>Produit 18</v>
      </c>
      <c r="B19" s="10"/>
      <c r="C19" s="8" t="str">
        <f>VLOOKUP(A19,Tarifs!A19:L338,12,FALSE)</f>
        <v>Fournisseur 2</v>
      </c>
      <c r="D19" s="14">
        <f>VLOOKUP(A19,Tarifs!A19:M338,13,FALSE)</f>
        <v>0.5</v>
      </c>
    </row>
    <row r="20" spans="1:4" x14ac:dyDescent="0.25">
      <c r="A20" s="13" t="str">
        <f>Tarifs!A20</f>
        <v>Produit 19</v>
      </c>
      <c r="B20" s="10"/>
      <c r="C20" s="8" t="str">
        <f>VLOOKUP(A20,Tarifs!A20:L339,12,FALSE)</f>
        <v>Fournisseur 2</v>
      </c>
      <c r="D20" s="14">
        <f>VLOOKUP(A20,Tarifs!A20:M339,13,FALSE)</f>
        <v>0.5</v>
      </c>
    </row>
    <row r="21" spans="1:4" x14ac:dyDescent="0.25">
      <c r="A21" s="13" t="str">
        <f>Tarifs!A21</f>
        <v>Produit 20</v>
      </c>
      <c r="B21" s="10"/>
      <c r="C21" s="8" t="str">
        <f>VLOOKUP(A21,Tarifs!A21:L340,12,FALSE)</f>
        <v>Fournisseur 2</v>
      </c>
      <c r="D21" s="14">
        <f>VLOOKUP(A21,Tarifs!A21:M340,13,FALSE)</f>
        <v>0.5</v>
      </c>
    </row>
    <row r="22" spans="1:4" x14ac:dyDescent="0.25">
      <c r="A22" s="13" t="str">
        <f>Tarifs!A22</f>
        <v>Produit 21</v>
      </c>
      <c r="B22" s="10"/>
      <c r="C22" s="8" t="str">
        <f>VLOOKUP(A22,Tarifs!A22:L341,12,FALSE)</f>
        <v>Fournisseur 2</v>
      </c>
      <c r="D22" s="14">
        <f>VLOOKUP(A22,Tarifs!A22:M341,13,FALSE)</f>
        <v>0.5</v>
      </c>
    </row>
    <row r="23" spans="1:4" x14ac:dyDescent="0.25">
      <c r="A23" s="13" t="str">
        <f>Tarifs!A23</f>
        <v>Produit 22</v>
      </c>
      <c r="B23" s="10"/>
      <c r="C23" s="8" t="str">
        <f>VLOOKUP(A23,Tarifs!A23:L342,12,FALSE)</f>
        <v>Fournisseur 2</v>
      </c>
      <c r="D23" s="14">
        <f>VLOOKUP(A23,Tarifs!A23:M342,13,FALSE)</f>
        <v>0.5</v>
      </c>
    </row>
    <row r="24" spans="1:4" x14ac:dyDescent="0.25">
      <c r="A24" s="13" t="str">
        <f>Tarifs!A24</f>
        <v>Produit 23</v>
      </c>
      <c r="B24" s="10"/>
      <c r="C24" s="8" t="str">
        <f>VLOOKUP(A24,Tarifs!A24:L343,12,FALSE)</f>
        <v>Fournisseur 2</v>
      </c>
      <c r="D24" s="14">
        <f>VLOOKUP(A24,Tarifs!A24:M343,13,FALSE)</f>
        <v>0.5</v>
      </c>
    </row>
    <row r="25" spans="1:4" x14ac:dyDescent="0.25">
      <c r="A25" s="13" t="str">
        <f>Tarifs!A25</f>
        <v>Produit 24</v>
      </c>
      <c r="B25" s="10"/>
      <c r="C25" s="8" t="str">
        <f>VLOOKUP(A25,Tarifs!A25:L344,12,FALSE)</f>
        <v>Fournisseur 2</v>
      </c>
      <c r="D25" s="14">
        <f>VLOOKUP(A25,Tarifs!A25:M344,13,FALSE)</f>
        <v>0.5</v>
      </c>
    </row>
    <row r="26" spans="1:4" x14ac:dyDescent="0.25">
      <c r="A26" s="13" t="str">
        <f>Tarifs!A26</f>
        <v>Produit 25</v>
      </c>
      <c r="B26" s="10"/>
      <c r="C26" s="8" t="str">
        <f>VLOOKUP(A26,Tarifs!A26:L345,12,FALSE)</f>
        <v>Fournisseur 2</v>
      </c>
      <c r="D26" s="14">
        <f>VLOOKUP(A26,Tarifs!A26:M345,13,FALSE)</f>
        <v>0.5</v>
      </c>
    </row>
    <row r="27" spans="1:4" x14ac:dyDescent="0.25">
      <c r="A27" s="13" t="str">
        <f>Tarifs!A27</f>
        <v>Produit 26</v>
      </c>
      <c r="B27" s="10"/>
      <c r="C27" s="8" t="str">
        <f>VLOOKUP(A27,Tarifs!A27:L346,12,FALSE)</f>
        <v>Fournisseur 2</v>
      </c>
      <c r="D27" s="14">
        <f>VLOOKUP(A27,Tarifs!A27:M346,13,FALSE)</f>
        <v>0.5</v>
      </c>
    </row>
    <row r="28" spans="1:4" x14ac:dyDescent="0.25">
      <c r="A28" s="13" t="str">
        <f>Tarifs!A28</f>
        <v>Produit 27</v>
      </c>
      <c r="B28" s="10"/>
      <c r="C28" s="8" t="str">
        <f>VLOOKUP(A28,Tarifs!A28:L347,12,FALSE)</f>
        <v>Fournisseur 2</v>
      </c>
      <c r="D28" s="14">
        <f>VLOOKUP(A28,Tarifs!A28:M347,13,FALSE)</f>
        <v>0.5</v>
      </c>
    </row>
    <row r="29" spans="1:4" x14ac:dyDescent="0.25">
      <c r="A29" s="13" t="str">
        <f>Tarifs!A29</f>
        <v>Produit 28</v>
      </c>
      <c r="B29" s="10"/>
      <c r="C29" s="8" t="str">
        <f>VLOOKUP(A29,Tarifs!A29:L348,12,FALSE)</f>
        <v>Fournisseur 1</v>
      </c>
      <c r="D29" s="14">
        <f>VLOOKUP(A29,Tarifs!A29:M348,13,FALSE)</f>
        <v>1</v>
      </c>
    </row>
    <row r="30" spans="1:4" x14ac:dyDescent="0.25">
      <c r="A30" s="13" t="str">
        <f>Tarifs!A30</f>
        <v>Produit 29</v>
      </c>
      <c r="B30" s="10"/>
      <c r="C30" s="8" t="str">
        <f>VLOOKUP(A30,Tarifs!A30:L349,12,FALSE)</f>
        <v>Fournisseur 1</v>
      </c>
      <c r="D30" s="14">
        <f>VLOOKUP(A30,Tarifs!A30:M349,13,FALSE)</f>
        <v>1</v>
      </c>
    </row>
    <row r="31" spans="1:4" x14ac:dyDescent="0.25">
      <c r="A31" s="13" t="str">
        <f>Tarifs!A31</f>
        <v>Produit 30</v>
      </c>
      <c r="B31" s="10"/>
      <c r="C31" s="8" t="str">
        <f>VLOOKUP(A31,Tarifs!A31:L350,12,FALSE)</f>
        <v>Fournisseur 1</v>
      </c>
      <c r="D31" s="14">
        <f>VLOOKUP(A31,Tarifs!A31:M350,13,FALSE)</f>
        <v>1</v>
      </c>
    </row>
    <row r="32" spans="1:4" x14ac:dyDescent="0.25">
      <c r="A32" s="13" t="str">
        <f>Tarifs!A32</f>
        <v>Produit 31</v>
      </c>
      <c r="B32" s="10"/>
      <c r="C32" s="8" t="str">
        <f>VLOOKUP(A32,Tarifs!A32:L351,12,FALSE)</f>
        <v>Fournisseur 1</v>
      </c>
      <c r="D32" s="14">
        <f>VLOOKUP(A32,Tarifs!A32:M351,13,FALSE)</f>
        <v>1</v>
      </c>
    </row>
    <row r="33" spans="1:4" x14ac:dyDescent="0.25">
      <c r="A33" s="13" t="str">
        <f>Tarifs!A33</f>
        <v>Produit 32</v>
      </c>
      <c r="B33" s="10"/>
      <c r="C33" s="8" t="str">
        <f>VLOOKUP(A33,Tarifs!A33:L352,12,FALSE)</f>
        <v>Fournisseur 1</v>
      </c>
      <c r="D33" s="14">
        <f>VLOOKUP(A33,Tarifs!A33:M352,13,FALSE)</f>
        <v>1</v>
      </c>
    </row>
    <row r="34" spans="1:4" x14ac:dyDescent="0.25">
      <c r="A34" s="13" t="str">
        <f>Tarifs!A34</f>
        <v>Produit 33</v>
      </c>
      <c r="B34" s="10"/>
      <c r="C34" s="8" t="str">
        <f>VLOOKUP(A34,Tarifs!A34:L353,12,FALSE)</f>
        <v>Fournisseur 1</v>
      </c>
      <c r="D34" s="14">
        <f>VLOOKUP(A34,Tarifs!A34:M353,13,FALSE)</f>
        <v>1</v>
      </c>
    </row>
    <row r="35" spans="1:4" x14ac:dyDescent="0.25">
      <c r="A35" s="13" t="str">
        <f>Tarifs!A35</f>
        <v>Produit 34</v>
      </c>
      <c r="B35" s="10"/>
      <c r="C35" s="8" t="str">
        <f>VLOOKUP(A35,Tarifs!A35:L354,12,FALSE)</f>
        <v>Fournisseur 1</v>
      </c>
      <c r="D35" s="14">
        <f>VLOOKUP(A35,Tarifs!A35:M354,13,FALSE)</f>
        <v>1</v>
      </c>
    </row>
    <row r="36" spans="1:4" x14ac:dyDescent="0.25">
      <c r="A36" s="13" t="str">
        <f>Tarifs!A36</f>
        <v>Produit 35</v>
      </c>
      <c r="B36" s="10"/>
      <c r="C36" s="8" t="str">
        <f>VLOOKUP(A36,Tarifs!A36:L355,12,FALSE)</f>
        <v>Fournisseur 1</v>
      </c>
      <c r="D36" s="14">
        <f>VLOOKUP(A36,Tarifs!A36:M355,13,FALSE)</f>
        <v>1</v>
      </c>
    </row>
    <row r="37" spans="1:4" x14ac:dyDescent="0.25">
      <c r="A37" s="13" t="str">
        <f>Tarifs!A37</f>
        <v>Produit 36</v>
      </c>
      <c r="B37" s="10"/>
      <c r="C37" s="8" t="str">
        <f>VLOOKUP(A37,Tarifs!A37:L356,12,FALSE)</f>
        <v>Fournisseur 1</v>
      </c>
      <c r="D37" s="14">
        <f>VLOOKUP(A37,Tarifs!A37:M356,13,FALSE)</f>
        <v>1</v>
      </c>
    </row>
    <row r="38" spans="1:4" x14ac:dyDescent="0.25">
      <c r="A38" s="13" t="str">
        <f>Tarifs!A38</f>
        <v>Produit 37</v>
      </c>
      <c r="B38" s="10"/>
      <c r="C38" s="8" t="str">
        <f>VLOOKUP(A38,Tarifs!A38:L357,12,FALSE)</f>
        <v>Fournisseur 1</v>
      </c>
      <c r="D38" s="14">
        <f>VLOOKUP(A38,Tarifs!A38:M357,13,FALSE)</f>
        <v>1</v>
      </c>
    </row>
    <row r="39" spans="1:4" x14ac:dyDescent="0.25">
      <c r="A39" s="13" t="str">
        <f>Tarifs!A39</f>
        <v>Produit 38</v>
      </c>
      <c r="B39" s="10"/>
      <c r="C39" s="8" t="str">
        <f>VLOOKUP(A39,Tarifs!A39:L358,12,FALSE)</f>
        <v>Fournisseur 1</v>
      </c>
      <c r="D39" s="14">
        <f>VLOOKUP(A39,Tarifs!A39:M358,13,FALSE)</f>
        <v>1</v>
      </c>
    </row>
    <row r="40" spans="1:4" x14ac:dyDescent="0.25">
      <c r="A40" s="13" t="str">
        <f>Tarifs!A40</f>
        <v>Produit 39</v>
      </c>
      <c r="B40" s="10"/>
      <c r="C40" s="8" t="str">
        <f>VLOOKUP(A40,Tarifs!A40:L359,12,FALSE)</f>
        <v>Fournisseur 1</v>
      </c>
      <c r="D40" s="14">
        <f>VLOOKUP(A40,Tarifs!A40:M359,13,FALSE)</f>
        <v>1</v>
      </c>
    </row>
    <row r="41" spans="1:4" x14ac:dyDescent="0.25">
      <c r="A41" s="13" t="str">
        <f>Tarifs!A41</f>
        <v>Produit 40</v>
      </c>
      <c r="B41" s="10"/>
      <c r="C41" s="8" t="str">
        <f>VLOOKUP(A41,Tarifs!A41:L360,12,FALSE)</f>
        <v>Fournisseur 1</v>
      </c>
      <c r="D41" s="14">
        <f>VLOOKUP(A41,Tarifs!A41:M360,13,FALSE)</f>
        <v>1</v>
      </c>
    </row>
    <row r="42" spans="1:4" x14ac:dyDescent="0.25">
      <c r="A42" s="13" t="str">
        <f>Tarifs!A42</f>
        <v>Produit 41</v>
      </c>
      <c r="B42" s="10"/>
      <c r="C42" s="8" t="str">
        <f>VLOOKUP(A42,Tarifs!A42:L361,12,FALSE)</f>
        <v>Fournisseur 1</v>
      </c>
      <c r="D42" s="14">
        <f>VLOOKUP(A42,Tarifs!A42:M361,13,FALSE)</f>
        <v>1</v>
      </c>
    </row>
    <row r="43" spans="1:4" x14ac:dyDescent="0.25">
      <c r="A43" s="13" t="str">
        <f>Tarifs!A43</f>
        <v>Produit 42</v>
      </c>
      <c r="B43" s="10"/>
      <c r="C43" s="8" t="str">
        <f>VLOOKUP(A43,Tarifs!A43:L362,12,FALSE)</f>
        <v>Fournisseur 1</v>
      </c>
      <c r="D43" s="14">
        <f>VLOOKUP(A43,Tarifs!A43:M362,13,FALSE)</f>
        <v>1</v>
      </c>
    </row>
    <row r="44" spans="1:4" x14ac:dyDescent="0.25">
      <c r="A44" s="13" t="str">
        <f>Tarifs!A44</f>
        <v>Produit 43</v>
      </c>
      <c r="B44" s="10"/>
      <c r="C44" s="8" t="str">
        <f>VLOOKUP(A44,Tarifs!A44:L363,12,FALSE)</f>
        <v>Fournisseur 1</v>
      </c>
      <c r="D44" s="14">
        <f>VLOOKUP(A44,Tarifs!A44:M363,13,FALSE)</f>
        <v>1</v>
      </c>
    </row>
    <row r="45" spans="1:4" x14ac:dyDescent="0.25">
      <c r="A45" s="13" t="str">
        <f>Tarifs!A45</f>
        <v>Produit 44</v>
      </c>
      <c r="B45" s="10"/>
      <c r="C45" s="8" t="str">
        <f>VLOOKUP(A45,Tarifs!A45:L364,12,FALSE)</f>
        <v>Fournisseur 1</v>
      </c>
      <c r="D45" s="14">
        <f>VLOOKUP(A45,Tarifs!A45:M364,13,FALSE)</f>
        <v>1</v>
      </c>
    </row>
    <row r="46" spans="1:4" x14ac:dyDescent="0.25">
      <c r="A46" s="13" t="str">
        <f>Tarifs!A46</f>
        <v>Produit 45</v>
      </c>
      <c r="B46" s="10"/>
      <c r="C46" s="8" t="str">
        <f>VLOOKUP(A46,Tarifs!A46:L365,12,FALSE)</f>
        <v>Fournisseur 1</v>
      </c>
      <c r="D46" s="14">
        <f>VLOOKUP(A46,Tarifs!A46:M365,13,FALSE)</f>
        <v>1</v>
      </c>
    </row>
    <row r="47" spans="1:4" x14ac:dyDescent="0.25">
      <c r="A47" s="13" t="str">
        <f>Tarifs!A47</f>
        <v>Produit 46</v>
      </c>
      <c r="B47" s="10"/>
      <c r="C47" s="8" t="str">
        <f>VLOOKUP(A47,Tarifs!A47:L366,12,FALSE)</f>
        <v>Fournisseur 1</v>
      </c>
      <c r="D47" s="14">
        <f>VLOOKUP(A47,Tarifs!A47:M366,13,FALSE)</f>
        <v>1</v>
      </c>
    </row>
    <row r="48" spans="1:4" x14ac:dyDescent="0.25">
      <c r="A48" s="13" t="str">
        <f>Tarifs!A48</f>
        <v>Produit 47</v>
      </c>
      <c r="B48" s="10"/>
      <c r="C48" s="8" t="str">
        <f>VLOOKUP(A48,Tarifs!A48:L367,12,FALSE)</f>
        <v>Fournisseur 1</v>
      </c>
      <c r="D48" s="14">
        <f>VLOOKUP(A48,Tarifs!A48:M367,13,FALSE)</f>
        <v>1</v>
      </c>
    </row>
    <row r="49" spans="1:4" x14ac:dyDescent="0.25">
      <c r="A49" s="13" t="str">
        <f>Tarifs!A49</f>
        <v>Produit 48</v>
      </c>
      <c r="B49" s="10"/>
      <c r="C49" s="8" t="str">
        <f>VLOOKUP(A49,Tarifs!A49:L368,12,FALSE)</f>
        <v>Fournisseur 1</v>
      </c>
      <c r="D49" s="14">
        <f>VLOOKUP(A49,Tarifs!A49:M368,13,FALSE)</f>
        <v>1</v>
      </c>
    </row>
    <row r="50" spans="1:4" x14ac:dyDescent="0.25">
      <c r="A50" s="13" t="str">
        <f>Tarifs!A50</f>
        <v>Produit 49</v>
      </c>
      <c r="B50" s="10"/>
      <c r="C50" s="8" t="str">
        <f>VLOOKUP(A50,Tarifs!A50:L369,12,FALSE)</f>
        <v>Fournisseur 1</v>
      </c>
      <c r="D50" s="14">
        <f>VLOOKUP(A50,Tarifs!A50:M369,13,FALSE)</f>
        <v>1</v>
      </c>
    </row>
    <row r="51" spans="1:4" x14ac:dyDescent="0.25">
      <c r="A51" s="13" t="str">
        <f>Tarifs!A51</f>
        <v>Produit 50</v>
      </c>
      <c r="B51" s="10"/>
      <c r="C51" s="8" t="str">
        <f>VLOOKUP(A51,Tarifs!A51:L370,12,FALSE)</f>
        <v>Fournisseur 1</v>
      </c>
      <c r="D51" s="14">
        <f>VLOOKUP(A51,Tarifs!A51:M370,13,FALSE)</f>
        <v>1</v>
      </c>
    </row>
    <row r="52" spans="1:4" x14ac:dyDescent="0.25">
      <c r="A52" s="13" t="str">
        <f>Tarifs!A52</f>
        <v>Produit 51</v>
      </c>
      <c r="B52" s="10"/>
      <c r="C52" s="8" t="str">
        <f>VLOOKUP(A52,Tarifs!A52:L371,12,FALSE)</f>
        <v>Fournisseur 1</v>
      </c>
      <c r="D52" s="14">
        <f>VLOOKUP(A52,Tarifs!A52:M371,13,FALSE)</f>
        <v>1</v>
      </c>
    </row>
    <row r="53" spans="1:4" x14ac:dyDescent="0.25">
      <c r="A53" s="13" t="str">
        <f>Tarifs!A53</f>
        <v>Produit 52</v>
      </c>
      <c r="B53" s="10"/>
      <c r="C53" s="8" t="str">
        <f>VLOOKUP(A53,Tarifs!A53:L372,12,FALSE)</f>
        <v>Fournisseur 1</v>
      </c>
      <c r="D53" s="14">
        <f>VLOOKUP(A53,Tarifs!A53:M372,13,FALSE)</f>
        <v>1</v>
      </c>
    </row>
    <row r="54" spans="1:4" x14ac:dyDescent="0.25">
      <c r="A54" s="13" t="str">
        <f>Tarifs!A54</f>
        <v>Produit 53</v>
      </c>
      <c r="B54" s="10"/>
      <c r="C54" s="8" t="str">
        <f>VLOOKUP(A54,Tarifs!A54:L373,12,FALSE)</f>
        <v>Fournisseur 1</v>
      </c>
      <c r="D54" s="14">
        <f>VLOOKUP(A54,Tarifs!A54:M373,13,FALSE)</f>
        <v>1</v>
      </c>
    </row>
    <row r="55" spans="1:4" x14ac:dyDescent="0.25">
      <c r="A55" s="13" t="str">
        <f>Tarifs!A55</f>
        <v>Produit 54</v>
      </c>
      <c r="B55" s="10"/>
      <c r="C55" s="8" t="str">
        <f>VLOOKUP(A55,Tarifs!A55:L374,12,FALSE)</f>
        <v>Fournisseur 1</v>
      </c>
      <c r="D55" s="14">
        <f>VLOOKUP(A55,Tarifs!A55:M374,13,FALSE)</f>
        <v>1</v>
      </c>
    </row>
    <row r="56" spans="1:4" x14ac:dyDescent="0.25">
      <c r="A56" s="13" t="str">
        <f>Tarifs!A56</f>
        <v>Produit 55</v>
      </c>
      <c r="B56" s="10"/>
      <c r="C56" s="8" t="str">
        <f>VLOOKUP(A56,Tarifs!A56:L375,12,FALSE)</f>
        <v>Fournisseur 1</v>
      </c>
      <c r="D56" s="14">
        <f>VLOOKUP(A56,Tarifs!A56:M375,13,FALSE)</f>
        <v>1</v>
      </c>
    </row>
    <row r="57" spans="1:4" x14ac:dyDescent="0.25">
      <c r="A57" s="13" t="str">
        <f>Tarifs!A57</f>
        <v>Produit 56</v>
      </c>
      <c r="B57" s="10"/>
      <c r="C57" s="8" t="str">
        <f>VLOOKUP(A57,Tarifs!A57:L376,12,FALSE)</f>
        <v>Fournisseur 1</v>
      </c>
      <c r="D57" s="14">
        <f>VLOOKUP(A57,Tarifs!A57:M376,13,FALSE)</f>
        <v>1</v>
      </c>
    </row>
    <row r="58" spans="1:4" x14ac:dyDescent="0.25">
      <c r="A58" s="13" t="str">
        <f>Tarifs!A58</f>
        <v>Produit 57</v>
      </c>
      <c r="B58" s="10"/>
      <c r="C58" s="8" t="str">
        <f>VLOOKUP(A58,Tarifs!A58:L377,12,FALSE)</f>
        <v>Fournisseur 1</v>
      </c>
      <c r="D58" s="14">
        <f>VLOOKUP(A58,Tarifs!A58:M377,13,FALSE)</f>
        <v>1</v>
      </c>
    </row>
    <row r="59" spans="1:4" x14ac:dyDescent="0.25">
      <c r="A59" s="13" t="str">
        <f>Tarifs!A59</f>
        <v>Produit 58</v>
      </c>
      <c r="B59" s="10"/>
      <c r="C59" s="8" t="str">
        <f>VLOOKUP(A59,Tarifs!A59:L378,12,FALSE)</f>
        <v>Fournisseur 1</v>
      </c>
      <c r="D59" s="14">
        <f>VLOOKUP(A59,Tarifs!A59:M378,13,FALSE)</f>
        <v>1</v>
      </c>
    </row>
    <row r="60" spans="1:4" x14ac:dyDescent="0.25">
      <c r="A60" s="13" t="str">
        <f>Tarifs!A60</f>
        <v>Produit 59</v>
      </c>
      <c r="B60" s="10"/>
      <c r="C60" s="8" t="str">
        <f>VLOOKUP(A60,Tarifs!A60:L379,12,FALSE)</f>
        <v>Fournisseur 1</v>
      </c>
      <c r="D60" s="14">
        <f>VLOOKUP(A60,Tarifs!A60:M379,13,FALSE)</f>
        <v>1</v>
      </c>
    </row>
    <row r="61" spans="1:4" x14ac:dyDescent="0.25">
      <c r="A61" s="13" t="str">
        <f>Tarifs!A61</f>
        <v>Produit 60</v>
      </c>
      <c r="B61" s="10"/>
      <c r="C61" s="8" t="str">
        <f>VLOOKUP(A61,Tarifs!A61:L380,12,FALSE)</f>
        <v>Fournisseur 1</v>
      </c>
      <c r="D61" s="14">
        <f>VLOOKUP(A61,Tarifs!A61:M380,13,FALSE)</f>
        <v>1</v>
      </c>
    </row>
    <row r="62" spans="1:4" x14ac:dyDescent="0.25">
      <c r="A62" s="13" t="str">
        <f>Tarifs!A62</f>
        <v>Produit 61</v>
      </c>
      <c r="B62" s="10"/>
      <c r="C62" s="8" t="str">
        <f>VLOOKUP(A62,Tarifs!A62:L381,12,FALSE)</f>
        <v>Fournisseur 1</v>
      </c>
      <c r="D62" s="14">
        <f>VLOOKUP(A62,Tarifs!A62:M381,13,FALSE)</f>
        <v>1</v>
      </c>
    </row>
    <row r="63" spans="1:4" x14ac:dyDescent="0.25">
      <c r="A63" s="13" t="str">
        <f>Tarifs!A63</f>
        <v>Produit 62</v>
      </c>
      <c r="B63" s="10"/>
      <c r="C63" s="8" t="str">
        <f>VLOOKUP(A63,Tarifs!A63:L382,12,FALSE)</f>
        <v>Fournisseur 1</v>
      </c>
      <c r="D63" s="14">
        <f>VLOOKUP(A63,Tarifs!A63:M382,13,FALSE)</f>
        <v>1</v>
      </c>
    </row>
    <row r="64" spans="1:4" x14ac:dyDescent="0.25">
      <c r="A64" s="13" t="str">
        <f>Tarifs!A64</f>
        <v>Produit 63</v>
      </c>
      <c r="B64" s="10"/>
      <c r="C64" s="8" t="str">
        <f>VLOOKUP(A64,Tarifs!A64:L383,12,FALSE)</f>
        <v>Fournisseur 1</v>
      </c>
      <c r="D64" s="14">
        <f>VLOOKUP(A64,Tarifs!A64:M383,13,FALSE)</f>
        <v>1</v>
      </c>
    </row>
    <row r="65" spans="1:4" x14ac:dyDescent="0.25">
      <c r="A65" s="13" t="str">
        <f>Tarifs!A65</f>
        <v>Produit 64</v>
      </c>
      <c r="B65" s="10"/>
      <c r="C65" s="8" t="str">
        <f>VLOOKUP(A65,Tarifs!A65:L384,12,FALSE)</f>
        <v>Fournisseur 1</v>
      </c>
      <c r="D65" s="14">
        <f>VLOOKUP(A65,Tarifs!A65:M384,13,FALSE)</f>
        <v>1</v>
      </c>
    </row>
    <row r="66" spans="1:4" x14ac:dyDescent="0.25">
      <c r="A66" s="13" t="str">
        <f>Tarifs!A66</f>
        <v>Produit 65</v>
      </c>
      <c r="B66" s="10"/>
      <c r="C66" s="8" t="str">
        <f>VLOOKUP(A66,Tarifs!A66:L385,12,FALSE)</f>
        <v>Fournisseur 1</v>
      </c>
      <c r="D66" s="14">
        <f>VLOOKUP(A66,Tarifs!A66:M385,13,FALSE)</f>
        <v>1</v>
      </c>
    </row>
    <row r="67" spans="1:4" x14ac:dyDescent="0.25">
      <c r="A67" s="13" t="str">
        <f>Tarifs!A67</f>
        <v>Produit 66</v>
      </c>
      <c r="B67" s="10"/>
      <c r="C67" s="8" t="str">
        <f>VLOOKUP(A67,Tarifs!A67:L386,12,FALSE)</f>
        <v>Fournisseur 1</v>
      </c>
      <c r="D67" s="14">
        <f>VLOOKUP(A67,Tarifs!A67:M386,13,FALSE)</f>
        <v>1</v>
      </c>
    </row>
    <row r="68" spans="1:4" x14ac:dyDescent="0.25">
      <c r="A68" s="13" t="str">
        <f>Tarifs!A68</f>
        <v>Produit 67</v>
      </c>
      <c r="B68" s="10"/>
      <c r="C68" s="8" t="str">
        <f>VLOOKUP(A68,Tarifs!A68:L387,12,FALSE)</f>
        <v>Fournisseur 1</v>
      </c>
      <c r="D68" s="14">
        <f>VLOOKUP(A68,Tarifs!A68:M387,13,FALSE)</f>
        <v>1</v>
      </c>
    </row>
    <row r="69" spans="1:4" x14ac:dyDescent="0.25">
      <c r="A69" s="13" t="str">
        <f>Tarifs!A69</f>
        <v>Produit 68</v>
      </c>
      <c r="B69" s="10"/>
      <c r="C69" s="8" t="str">
        <f>VLOOKUP(A69,Tarifs!A69:L388,12,FALSE)</f>
        <v>Fournisseur 1</v>
      </c>
      <c r="D69" s="14">
        <f>VLOOKUP(A69,Tarifs!A69:M388,13,FALSE)</f>
        <v>1</v>
      </c>
    </row>
    <row r="70" spans="1:4" x14ac:dyDescent="0.25">
      <c r="A70" s="13" t="str">
        <f>Tarifs!A70</f>
        <v>Produit 69</v>
      </c>
      <c r="B70" s="10"/>
      <c r="C70" s="8" t="str">
        <f>VLOOKUP(A70,Tarifs!A70:L389,12,FALSE)</f>
        <v>Fournisseur 1</v>
      </c>
      <c r="D70" s="14">
        <f>VLOOKUP(A70,Tarifs!A70:M389,13,FALSE)</f>
        <v>1</v>
      </c>
    </row>
    <row r="71" spans="1:4" x14ac:dyDescent="0.25">
      <c r="A71" s="13" t="str">
        <f>Tarifs!A71</f>
        <v>Produit 70</v>
      </c>
      <c r="B71" s="10"/>
      <c r="C71" s="8" t="str">
        <f>VLOOKUP(A71,Tarifs!A71:L390,12,FALSE)</f>
        <v>Fournisseur 1</v>
      </c>
      <c r="D71" s="14">
        <f>VLOOKUP(A71,Tarifs!A71:M390,13,FALSE)</f>
        <v>1</v>
      </c>
    </row>
    <row r="72" spans="1:4" x14ac:dyDescent="0.25">
      <c r="A72" s="13" t="str">
        <f>Tarifs!A72</f>
        <v>Produit 71</v>
      </c>
      <c r="B72" s="10"/>
      <c r="C72" s="8" t="str">
        <f>VLOOKUP(A72,Tarifs!A72:L391,12,FALSE)</f>
        <v>Fournisseur 1</v>
      </c>
      <c r="D72" s="14">
        <f>VLOOKUP(A72,Tarifs!A72:M391,13,FALSE)</f>
        <v>1</v>
      </c>
    </row>
    <row r="73" spans="1:4" x14ac:dyDescent="0.25">
      <c r="A73" s="13" t="str">
        <f>Tarifs!A73</f>
        <v>Produit 72</v>
      </c>
      <c r="B73" s="10"/>
      <c r="C73" s="8" t="str">
        <f>VLOOKUP(A73,Tarifs!A73:L392,12,FALSE)</f>
        <v>Fournisseur 1</v>
      </c>
      <c r="D73" s="14">
        <f>VLOOKUP(A73,Tarifs!A73:M392,13,FALSE)</f>
        <v>1</v>
      </c>
    </row>
    <row r="74" spans="1:4" x14ac:dyDescent="0.25">
      <c r="A74" s="13" t="str">
        <f>Tarifs!A74</f>
        <v>Produit 73</v>
      </c>
      <c r="B74" s="10"/>
      <c r="C74" s="8" t="str">
        <f>VLOOKUP(A74,Tarifs!A74:L393,12,FALSE)</f>
        <v>Fournisseur 1</v>
      </c>
      <c r="D74" s="14">
        <f>VLOOKUP(A74,Tarifs!A74:M393,13,FALSE)</f>
        <v>1</v>
      </c>
    </row>
    <row r="75" spans="1:4" x14ac:dyDescent="0.25">
      <c r="A75" s="13" t="str">
        <f>Tarifs!A75</f>
        <v>Produit 74</v>
      </c>
      <c r="B75" s="10"/>
      <c r="C75" s="8" t="str">
        <f>VLOOKUP(A75,Tarifs!A75:L394,12,FALSE)</f>
        <v>Fournisseur 1</v>
      </c>
      <c r="D75" s="14">
        <f>VLOOKUP(A75,Tarifs!A75:M394,13,FALSE)</f>
        <v>1</v>
      </c>
    </row>
    <row r="76" spans="1:4" x14ac:dyDescent="0.25">
      <c r="A76" s="13" t="str">
        <f>Tarifs!A76</f>
        <v>Produit 75</v>
      </c>
      <c r="B76" s="10"/>
      <c r="C76" s="8" t="str">
        <f>VLOOKUP(A76,Tarifs!A76:L395,12,FALSE)</f>
        <v>Fournisseur 1</v>
      </c>
      <c r="D76" s="14">
        <f>VLOOKUP(A76,Tarifs!A76:M395,13,FALSE)</f>
        <v>1</v>
      </c>
    </row>
    <row r="77" spans="1:4" x14ac:dyDescent="0.25">
      <c r="A77" s="13" t="str">
        <f>Tarifs!A77</f>
        <v>Produit 76</v>
      </c>
      <c r="B77" s="10"/>
      <c r="C77" s="8" t="str">
        <f>VLOOKUP(A77,Tarifs!A77:L396,12,FALSE)</f>
        <v>Fournisseur 1</v>
      </c>
      <c r="D77" s="14">
        <f>VLOOKUP(A77,Tarifs!A77:M396,13,FALSE)</f>
        <v>1</v>
      </c>
    </row>
    <row r="78" spans="1:4" x14ac:dyDescent="0.25">
      <c r="A78" s="13" t="str">
        <f>Tarifs!A78</f>
        <v>Produit 77</v>
      </c>
      <c r="B78" s="10"/>
      <c r="C78" s="8" t="str">
        <f>VLOOKUP(A78,Tarifs!A78:L397,12,FALSE)</f>
        <v>Fournisseur 1</v>
      </c>
      <c r="D78" s="14">
        <f>VLOOKUP(A78,Tarifs!A78:M397,13,FALSE)</f>
        <v>1</v>
      </c>
    </row>
    <row r="79" spans="1:4" x14ac:dyDescent="0.25">
      <c r="A79" s="13" t="str">
        <f>Tarifs!A79</f>
        <v>Produit 78</v>
      </c>
      <c r="B79" s="10"/>
      <c r="C79" s="8" t="str">
        <f>VLOOKUP(A79,Tarifs!A79:L398,12,FALSE)</f>
        <v>Fournisseur 1</v>
      </c>
      <c r="D79" s="14">
        <f>VLOOKUP(A79,Tarifs!A79:M398,13,FALSE)</f>
        <v>1</v>
      </c>
    </row>
    <row r="80" spans="1:4" x14ac:dyDescent="0.25">
      <c r="A80" s="13" t="str">
        <f>Tarifs!A80</f>
        <v>Produit 79</v>
      </c>
      <c r="B80" s="10"/>
      <c r="C80" s="8" t="str">
        <f>VLOOKUP(A80,Tarifs!A80:L399,12,FALSE)</f>
        <v>Fournisseur 1</v>
      </c>
      <c r="D80" s="14">
        <f>VLOOKUP(A80,Tarifs!A80:M399,13,FALSE)</f>
        <v>1</v>
      </c>
    </row>
    <row r="81" spans="1:4" x14ac:dyDescent="0.25">
      <c r="A81" s="13" t="str">
        <f>Tarifs!A81</f>
        <v>Produit 80</v>
      </c>
      <c r="B81" s="10"/>
      <c r="C81" s="8" t="str">
        <f>VLOOKUP(A81,Tarifs!A81:L400,12,FALSE)</f>
        <v>Fournisseur 1</v>
      </c>
      <c r="D81" s="14">
        <f>VLOOKUP(A81,Tarifs!A81:M400,13,FALSE)</f>
        <v>1</v>
      </c>
    </row>
    <row r="82" spans="1:4" x14ac:dyDescent="0.25">
      <c r="A82" s="13" t="str">
        <f>Tarifs!A82</f>
        <v>Produit 81</v>
      </c>
      <c r="B82" s="10"/>
      <c r="C82" s="8" t="str">
        <f>VLOOKUP(A82,Tarifs!A82:L401,12,FALSE)</f>
        <v>Fournisseur 1</v>
      </c>
      <c r="D82" s="14">
        <f>VLOOKUP(A82,Tarifs!A82:M401,13,FALSE)</f>
        <v>1</v>
      </c>
    </row>
    <row r="83" spans="1:4" x14ac:dyDescent="0.25">
      <c r="A83" s="13" t="str">
        <f>Tarifs!A83</f>
        <v>Produit 82</v>
      </c>
      <c r="B83" s="10"/>
      <c r="C83" s="8" t="str">
        <f>VLOOKUP(A83,Tarifs!A83:L402,12,FALSE)</f>
        <v>Fournisseur 1</v>
      </c>
      <c r="D83" s="14">
        <f>VLOOKUP(A83,Tarifs!A83:M402,13,FALSE)</f>
        <v>1</v>
      </c>
    </row>
    <row r="84" spans="1:4" x14ac:dyDescent="0.25">
      <c r="A84" s="13" t="str">
        <f>Tarifs!A84</f>
        <v>Produit 83</v>
      </c>
      <c r="B84" s="10"/>
      <c r="C84" s="8" t="str">
        <f>VLOOKUP(A84,Tarifs!A84:L403,12,FALSE)</f>
        <v>Fournisseur 1</v>
      </c>
      <c r="D84" s="14">
        <f>VLOOKUP(A84,Tarifs!A84:M403,13,FALSE)</f>
        <v>1</v>
      </c>
    </row>
    <row r="85" spans="1:4" x14ac:dyDescent="0.25">
      <c r="A85" s="13" t="str">
        <f>Tarifs!A85</f>
        <v>Produit 84</v>
      </c>
      <c r="B85" s="10"/>
      <c r="C85" s="8" t="str">
        <f>VLOOKUP(A85,Tarifs!A85:L404,12,FALSE)</f>
        <v>Fournisseur 1</v>
      </c>
      <c r="D85" s="14">
        <f>VLOOKUP(A85,Tarifs!A85:M404,13,FALSE)</f>
        <v>1</v>
      </c>
    </row>
    <row r="86" spans="1:4" x14ac:dyDescent="0.25">
      <c r="A86" s="13" t="str">
        <f>Tarifs!A86</f>
        <v>Produit 85</v>
      </c>
      <c r="B86" s="10"/>
      <c r="C86" s="8" t="str">
        <f>VLOOKUP(A86,Tarifs!A86:L405,12,FALSE)</f>
        <v>Fournisseur 1</v>
      </c>
      <c r="D86" s="14">
        <f>VLOOKUP(A86,Tarifs!A86:M405,13,FALSE)</f>
        <v>1</v>
      </c>
    </row>
    <row r="87" spans="1:4" x14ac:dyDescent="0.25">
      <c r="A87" s="13" t="str">
        <f>Tarifs!A87</f>
        <v>Produit 86</v>
      </c>
      <c r="B87" s="10"/>
      <c r="C87" s="8" t="str">
        <f>VLOOKUP(A87,Tarifs!A87:L406,12,FALSE)</f>
        <v>Fournisseur 1</v>
      </c>
      <c r="D87" s="14">
        <f>VLOOKUP(A87,Tarifs!A87:M406,13,FALSE)</f>
        <v>1</v>
      </c>
    </row>
    <row r="88" spans="1:4" x14ac:dyDescent="0.25">
      <c r="A88" s="13" t="str">
        <f>Tarifs!A88</f>
        <v>Produit 87</v>
      </c>
      <c r="B88" s="10"/>
      <c r="C88" s="8" t="str">
        <f>VLOOKUP(A88,Tarifs!A88:L407,12,FALSE)</f>
        <v>Fournisseur 1</v>
      </c>
      <c r="D88" s="14">
        <f>VLOOKUP(A88,Tarifs!A88:M407,13,FALSE)</f>
        <v>1</v>
      </c>
    </row>
    <row r="89" spans="1:4" x14ac:dyDescent="0.25">
      <c r="A89" s="13" t="str">
        <f>Tarifs!A89</f>
        <v>Produit 88</v>
      </c>
      <c r="B89" s="10"/>
      <c r="C89" s="8" t="str">
        <f>VLOOKUP(A89,Tarifs!A89:L408,12,FALSE)</f>
        <v>Fournisseur 1</v>
      </c>
      <c r="D89" s="14">
        <f>VLOOKUP(A89,Tarifs!A89:M408,13,FALSE)</f>
        <v>1</v>
      </c>
    </row>
    <row r="90" spans="1:4" x14ac:dyDescent="0.25">
      <c r="A90" s="13" t="str">
        <f>Tarifs!A90</f>
        <v>Produit 89</v>
      </c>
      <c r="B90" s="10"/>
      <c r="C90" s="8" t="str">
        <f>VLOOKUP(A90,Tarifs!A90:L409,12,FALSE)</f>
        <v>Fournisseur 1</v>
      </c>
      <c r="D90" s="14">
        <f>VLOOKUP(A90,Tarifs!A90:M409,13,FALSE)</f>
        <v>1</v>
      </c>
    </row>
    <row r="91" spans="1:4" x14ac:dyDescent="0.25">
      <c r="A91" s="13" t="str">
        <f>Tarifs!A91</f>
        <v>Produit 90</v>
      </c>
      <c r="B91" s="10"/>
      <c r="C91" s="8" t="str">
        <f>VLOOKUP(A91,Tarifs!A91:L410,12,FALSE)</f>
        <v>Fournisseur 1</v>
      </c>
      <c r="D91" s="14">
        <f>VLOOKUP(A91,Tarifs!A91:M410,13,FALSE)</f>
        <v>1</v>
      </c>
    </row>
    <row r="92" spans="1:4" x14ac:dyDescent="0.25">
      <c r="A92" s="13" t="str">
        <f>Tarifs!A92</f>
        <v>Produit 91</v>
      </c>
      <c r="B92" s="10"/>
      <c r="C92" s="8" t="str">
        <f>VLOOKUP(A92,Tarifs!A92:L411,12,FALSE)</f>
        <v>Fournisseur 1</v>
      </c>
      <c r="D92" s="14">
        <f>VLOOKUP(A92,Tarifs!A92:M411,13,FALSE)</f>
        <v>1</v>
      </c>
    </row>
    <row r="93" spans="1:4" x14ac:dyDescent="0.25">
      <c r="A93" s="13" t="str">
        <f>Tarifs!A93</f>
        <v>Produit 92</v>
      </c>
      <c r="B93" s="10"/>
      <c r="C93" s="8" t="str">
        <f>VLOOKUP(A93,Tarifs!A93:L412,12,FALSE)</f>
        <v>Fournisseur 1</v>
      </c>
      <c r="D93" s="14">
        <f>VLOOKUP(A93,Tarifs!A93:M412,13,FALSE)</f>
        <v>1</v>
      </c>
    </row>
    <row r="94" spans="1:4" x14ac:dyDescent="0.25">
      <c r="A94" s="13" t="str">
        <f>Tarifs!A94</f>
        <v>Produit 93</v>
      </c>
      <c r="B94" s="10"/>
      <c r="C94" s="8" t="str">
        <f>VLOOKUP(A94,Tarifs!A94:L413,12,FALSE)</f>
        <v>Fournisseur 1</v>
      </c>
      <c r="D94" s="14">
        <f>VLOOKUP(A94,Tarifs!A94:M413,13,FALSE)</f>
        <v>1</v>
      </c>
    </row>
    <row r="95" spans="1:4" x14ac:dyDescent="0.25">
      <c r="A95" s="13" t="str">
        <f>Tarifs!A95</f>
        <v>Produit 94</v>
      </c>
      <c r="B95" s="10"/>
      <c r="C95" s="8" t="str">
        <f>VLOOKUP(A95,Tarifs!A95:L414,12,FALSE)</f>
        <v>Fournisseur 1</v>
      </c>
      <c r="D95" s="14">
        <f>VLOOKUP(A95,Tarifs!A95:M414,13,FALSE)</f>
        <v>1</v>
      </c>
    </row>
    <row r="96" spans="1:4" x14ac:dyDescent="0.25">
      <c r="A96" s="13" t="str">
        <f>Tarifs!A96</f>
        <v>Produit 95</v>
      </c>
      <c r="B96" s="10"/>
      <c r="C96" s="8" t="str">
        <f>VLOOKUP(A96,Tarifs!A96:L415,12,FALSE)</f>
        <v>Fournisseur 1</v>
      </c>
      <c r="D96" s="14">
        <f>VLOOKUP(A96,Tarifs!A96:M415,13,FALSE)</f>
        <v>1</v>
      </c>
    </row>
    <row r="97" spans="1:4" x14ac:dyDescent="0.25">
      <c r="A97" s="13" t="str">
        <f>Tarifs!A97</f>
        <v>Produit 96</v>
      </c>
      <c r="B97" s="10"/>
      <c r="C97" s="8" t="str">
        <f>VLOOKUP(A97,Tarifs!A97:L416,12,FALSE)</f>
        <v>Fournisseur 1</v>
      </c>
      <c r="D97" s="14">
        <f>VLOOKUP(A97,Tarifs!A97:M416,13,FALSE)</f>
        <v>1</v>
      </c>
    </row>
    <row r="98" spans="1:4" x14ac:dyDescent="0.25">
      <c r="A98" s="13" t="str">
        <f>Tarifs!A98</f>
        <v>Produit 97</v>
      </c>
      <c r="B98" s="10"/>
      <c r="C98" s="8" t="str">
        <f>VLOOKUP(A98,Tarifs!A98:L417,12,FALSE)</f>
        <v>Fournisseur 1</v>
      </c>
      <c r="D98" s="14">
        <f>VLOOKUP(A98,Tarifs!A98:M417,13,FALSE)</f>
        <v>1</v>
      </c>
    </row>
    <row r="99" spans="1:4" x14ac:dyDescent="0.25">
      <c r="A99" s="13" t="str">
        <f>Tarifs!A99</f>
        <v>Produit 98</v>
      </c>
      <c r="B99" s="10"/>
      <c r="C99" s="8" t="str">
        <f>VLOOKUP(A99,Tarifs!A99:L418,12,FALSE)</f>
        <v>Fournisseur 1</v>
      </c>
      <c r="D99" s="14">
        <f>VLOOKUP(A99,Tarifs!A99:M418,13,FALSE)</f>
        <v>1</v>
      </c>
    </row>
    <row r="100" spans="1:4" x14ac:dyDescent="0.25">
      <c r="A100" s="13" t="str">
        <f>Tarifs!A100</f>
        <v>Produit 99</v>
      </c>
      <c r="B100" s="10"/>
      <c r="C100" s="8" t="str">
        <f>VLOOKUP(A100,Tarifs!A100:L419,12,FALSE)</f>
        <v>Fournisseur 1</v>
      </c>
      <c r="D100" s="14">
        <f>VLOOKUP(A100,Tarifs!A100:M419,13,FALSE)</f>
        <v>1</v>
      </c>
    </row>
    <row r="101" spans="1:4" x14ac:dyDescent="0.25">
      <c r="A101" s="13" t="str">
        <f>Tarifs!A101</f>
        <v>Produit 100</v>
      </c>
      <c r="B101" s="10"/>
      <c r="C101" s="8" t="str">
        <f>VLOOKUP(A101,Tarifs!A101:L420,12,FALSE)</f>
        <v>Fournisseur 1</v>
      </c>
      <c r="D101" s="14">
        <f>VLOOKUP(A101,Tarifs!A101:M420,13,FALSE)</f>
        <v>1</v>
      </c>
    </row>
    <row r="102" spans="1:4" x14ac:dyDescent="0.25">
      <c r="A102" s="13" t="str">
        <f>Tarifs!A102</f>
        <v>Produit 101</v>
      </c>
      <c r="B102" s="10"/>
      <c r="C102" s="8" t="str">
        <f>VLOOKUP(A102,Tarifs!A102:L421,12,FALSE)</f>
        <v>Fournisseur 1</v>
      </c>
      <c r="D102" s="14">
        <f>VLOOKUP(A102,Tarifs!A102:M421,13,FALSE)</f>
        <v>1</v>
      </c>
    </row>
    <row r="103" spans="1:4" x14ac:dyDescent="0.25">
      <c r="A103" s="13" t="str">
        <f>Tarifs!A103</f>
        <v>Produit 102</v>
      </c>
      <c r="B103" s="10"/>
      <c r="C103" s="8" t="str">
        <f>VLOOKUP(A103,Tarifs!A103:L422,12,FALSE)</f>
        <v>Fournisseur 1</v>
      </c>
      <c r="D103" s="14">
        <f>VLOOKUP(A103,Tarifs!A103:M422,13,FALSE)</f>
        <v>1</v>
      </c>
    </row>
    <row r="104" spans="1:4" x14ac:dyDescent="0.25">
      <c r="A104" s="13" t="str">
        <f>Tarifs!A104</f>
        <v>Produit 103</v>
      </c>
      <c r="B104" s="10"/>
      <c r="C104" s="8" t="str">
        <f>VLOOKUP(A104,Tarifs!A104:L423,12,FALSE)</f>
        <v>Fournisseur 1</v>
      </c>
      <c r="D104" s="14">
        <f>VLOOKUP(A104,Tarifs!A104:M423,13,FALSE)</f>
        <v>1</v>
      </c>
    </row>
    <row r="105" spans="1:4" x14ac:dyDescent="0.25">
      <c r="A105" s="13" t="str">
        <f>Tarifs!A105</f>
        <v>Produit 104</v>
      </c>
      <c r="B105" s="10"/>
      <c r="C105" s="8" t="str">
        <f>VLOOKUP(A105,Tarifs!A105:L424,12,FALSE)</f>
        <v>Fournisseur 1</v>
      </c>
      <c r="D105" s="14">
        <f>VLOOKUP(A105,Tarifs!A105:M424,13,FALSE)</f>
        <v>1</v>
      </c>
    </row>
    <row r="106" spans="1:4" x14ac:dyDescent="0.25">
      <c r="A106" s="13" t="str">
        <f>Tarifs!A106</f>
        <v>Produit 105</v>
      </c>
      <c r="B106" s="10"/>
      <c r="C106" s="8" t="str">
        <f>VLOOKUP(A106,Tarifs!A106:L425,12,FALSE)</f>
        <v>Fournisseur 1</v>
      </c>
      <c r="D106" s="14">
        <f>VLOOKUP(A106,Tarifs!A106:M425,13,FALSE)</f>
        <v>1</v>
      </c>
    </row>
    <row r="107" spans="1:4" x14ac:dyDescent="0.25">
      <c r="A107" s="13" t="str">
        <f>Tarifs!A107</f>
        <v>Produit 106</v>
      </c>
      <c r="B107" s="10"/>
      <c r="C107" s="8" t="str">
        <f>VLOOKUP(A107,Tarifs!A107:L426,12,FALSE)</f>
        <v>Fournisseur 1</v>
      </c>
      <c r="D107" s="14">
        <f>VLOOKUP(A107,Tarifs!A107:M426,13,FALSE)</f>
        <v>1</v>
      </c>
    </row>
    <row r="108" spans="1:4" x14ac:dyDescent="0.25">
      <c r="A108" s="13" t="str">
        <f>Tarifs!A108</f>
        <v>Produit 107</v>
      </c>
      <c r="B108" s="10"/>
      <c r="C108" s="8" t="str">
        <f>VLOOKUP(A108,Tarifs!A108:L427,12,FALSE)</f>
        <v>Fournisseur 1</v>
      </c>
      <c r="D108" s="14">
        <f>VLOOKUP(A108,Tarifs!A108:M427,13,FALSE)</f>
        <v>1</v>
      </c>
    </row>
    <row r="109" spans="1:4" x14ac:dyDescent="0.25">
      <c r="A109" s="13" t="str">
        <f>Tarifs!A109</f>
        <v>Produit 108</v>
      </c>
      <c r="B109" s="10"/>
      <c r="C109" s="8" t="str">
        <f>VLOOKUP(A109,Tarifs!A109:L428,12,FALSE)</f>
        <v>Fournisseur 1</v>
      </c>
      <c r="D109" s="14">
        <f>VLOOKUP(A109,Tarifs!A109:M428,13,FALSE)</f>
        <v>1</v>
      </c>
    </row>
    <row r="110" spans="1:4" x14ac:dyDescent="0.25">
      <c r="A110" s="13" t="str">
        <f>Tarifs!A110</f>
        <v>Produit 109</v>
      </c>
      <c r="B110" s="10"/>
      <c r="C110" s="8" t="str">
        <f>VLOOKUP(A110,Tarifs!A110:L429,12,FALSE)</f>
        <v>Fournisseur 1</v>
      </c>
      <c r="D110" s="14">
        <f>VLOOKUP(A110,Tarifs!A110:M429,13,FALSE)</f>
        <v>1</v>
      </c>
    </row>
    <row r="111" spans="1:4" x14ac:dyDescent="0.25">
      <c r="A111" s="13" t="str">
        <f>Tarifs!A111</f>
        <v>Produit 110</v>
      </c>
      <c r="B111" s="10"/>
      <c r="C111" s="8" t="str">
        <f>VLOOKUP(A111,Tarifs!A111:L430,12,FALSE)</f>
        <v>Fournisseur 1</v>
      </c>
      <c r="D111" s="14">
        <f>VLOOKUP(A111,Tarifs!A111:M430,13,FALSE)</f>
        <v>1</v>
      </c>
    </row>
    <row r="112" spans="1:4" x14ac:dyDescent="0.25">
      <c r="A112" s="13" t="str">
        <f>Tarifs!A112</f>
        <v>Produit 111</v>
      </c>
      <c r="B112" s="10"/>
      <c r="C112" s="8" t="str">
        <f>VLOOKUP(A112,Tarifs!A112:L431,12,FALSE)</f>
        <v>Fournisseur 1</v>
      </c>
      <c r="D112" s="14">
        <f>VLOOKUP(A112,Tarifs!A112:M431,13,FALSE)</f>
        <v>1</v>
      </c>
    </row>
    <row r="113" spans="1:4" x14ac:dyDescent="0.25">
      <c r="A113" s="13" t="str">
        <f>Tarifs!A113</f>
        <v>Produit 112</v>
      </c>
      <c r="B113" s="10"/>
      <c r="C113" s="8" t="str">
        <f>VLOOKUP(A113,Tarifs!A113:L432,12,FALSE)</f>
        <v>Fournisseur 1</v>
      </c>
      <c r="D113" s="14">
        <f>VLOOKUP(A113,Tarifs!A113:M432,13,FALSE)</f>
        <v>1</v>
      </c>
    </row>
    <row r="114" spans="1:4" x14ac:dyDescent="0.25">
      <c r="A114" s="13" t="str">
        <f>Tarifs!A114</f>
        <v>Produit 113</v>
      </c>
      <c r="B114" s="10"/>
      <c r="C114" s="8" t="str">
        <f>VLOOKUP(A114,Tarifs!A114:L433,12,FALSE)</f>
        <v>Fournisseur 1</v>
      </c>
      <c r="D114" s="14">
        <f>VLOOKUP(A114,Tarifs!A114:M433,13,FALSE)</f>
        <v>1</v>
      </c>
    </row>
    <row r="115" spans="1:4" x14ac:dyDescent="0.25">
      <c r="A115" s="13" t="str">
        <f>Tarifs!A115</f>
        <v>Produit 114</v>
      </c>
      <c r="B115" s="10"/>
      <c r="C115" s="8" t="str">
        <f>VLOOKUP(A115,Tarifs!A115:L434,12,FALSE)</f>
        <v>Fournisseur 1</v>
      </c>
      <c r="D115" s="14">
        <f>VLOOKUP(A115,Tarifs!A115:M434,13,FALSE)</f>
        <v>1</v>
      </c>
    </row>
    <row r="116" spans="1:4" x14ac:dyDescent="0.25">
      <c r="A116" s="13" t="str">
        <f>Tarifs!A116</f>
        <v>Produit 115</v>
      </c>
      <c r="B116" s="10"/>
      <c r="C116" s="8" t="str">
        <f>VLOOKUP(A116,Tarifs!A116:L435,12,FALSE)</f>
        <v>Fournisseur 1</v>
      </c>
      <c r="D116" s="14">
        <f>VLOOKUP(A116,Tarifs!A116:M435,13,FALSE)</f>
        <v>1</v>
      </c>
    </row>
    <row r="117" spans="1:4" x14ac:dyDescent="0.25">
      <c r="A117" s="13" t="str">
        <f>Tarifs!A117</f>
        <v>Produit 116</v>
      </c>
      <c r="B117" s="10"/>
      <c r="C117" s="8" t="str">
        <f>VLOOKUP(A117,Tarifs!A117:L436,12,FALSE)</f>
        <v>Fournisseur 1</v>
      </c>
      <c r="D117" s="14">
        <f>VLOOKUP(A117,Tarifs!A117:M436,13,FALSE)</f>
        <v>1</v>
      </c>
    </row>
    <row r="118" spans="1:4" x14ac:dyDescent="0.25">
      <c r="A118" s="13" t="str">
        <f>Tarifs!A118</f>
        <v>Produit 117</v>
      </c>
      <c r="B118" s="10"/>
      <c r="C118" s="8" t="str">
        <f>VLOOKUP(A118,Tarifs!A118:L437,12,FALSE)</f>
        <v>Fournisseur 1</v>
      </c>
      <c r="D118" s="14">
        <f>VLOOKUP(A118,Tarifs!A118:M437,13,FALSE)</f>
        <v>1</v>
      </c>
    </row>
    <row r="119" spans="1:4" x14ac:dyDescent="0.25">
      <c r="A119" s="13" t="str">
        <f>Tarifs!A119</f>
        <v>Produit 118</v>
      </c>
      <c r="B119" s="10"/>
      <c r="C119" s="8" t="str">
        <f>VLOOKUP(A119,Tarifs!A119:L438,12,FALSE)</f>
        <v>Fournisseur 1</v>
      </c>
      <c r="D119" s="14">
        <f>VLOOKUP(A119,Tarifs!A119:M438,13,FALSE)</f>
        <v>1</v>
      </c>
    </row>
    <row r="120" spans="1:4" x14ac:dyDescent="0.25">
      <c r="A120" s="13" t="str">
        <f>Tarifs!A120</f>
        <v>Produit 119</v>
      </c>
      <c r="B120" s="10"/>
      <c r="C120" s="8" t="str">
        <f>VLOOKUP(A120,Tarifs!A120:L439,12,FALSE)</f>
        <v>Fournisseur 1</v>
      </c>
      <c r="D120" s="14">
        <f>VLOOKUP(A120,Tarifs!A120:M439,13,FALSE)</f>
        <v>1</v>
      </c>
    </row>
    <row r="121" spans="1:4" x14ac:dyDescent="0.25">
      <c r="A121" s="13" t="str">
        <f>Tarifs!A121</f>
        <v>Produit 120</v>
      </c>
      <c r="B121" s="10"/>
      <c r="C121" s="8" t="str">
        <f>VLOOKUP(A121,Tarifs!A121:L440,12,FALSE)</f>
        <v>Fournisseur 1</v>
      </c>
      <c r="D121" s="14">
        <f>VLOOKUP(A121,Tarifs!A121:M440,13,FALSE)</f>
        <v>1</v>
      </c>
    </row>
    <row r="122" spans="1:4" x14ac:dyDescent="0.25">
      <c r="A122" s="13" t="str">
        <f>Tarifs!A122</f>
        <v>Produit 121</v>
      </c>
      <c r="B122" s="10"/>
      <c r="C122" s="8" t="str">
        <f>VLOOKUP(A122,Tarifs!A122:L441,12,FALSE)</f>
        <v>Fournisseur 1</v>
      </c>
      <c r="D122" s="14">
        <f>VLOOKUP(A122,Tarifs!A122:M441,13,FALSE)</f>
        <v>1</v>
      </c>
    </row>
    <row r="123" spans="1:4" x14ac:dyDescent="0.25">
      <c r="A123" s="13" t="str">
        <f>Tarifs!A123</f>
        <v>Produit 122</v>
      </c>
      <c r="B123" s="10"/>
      <c r="C123" s="8" t="str">
        <f>VLOOKUP(A123,Tarifs!A123:L442,12,FALSE)</f>
        <v>Fournisseur 1</v>
      </c>
      <c r="D123" s="14">
        <f>VLOOKUP(A123,Tarifs!A123:M442,13,FALSE)</f>
        <v>1</v>
      </c>
    </row>
    <row r="124" spans="1:4" x14ac:dyDescent="0.25">
      <c r="A124" s="13" t="str">
        <f>Tarifs!A124</f>
        <v>Produit 123</v>
      </c>
      <c r="B124" s="10"/>
      <c r="C124" s="8" t="str">
        <f>VLOOKUP(A124,Tarifs!A124:L443,12,FALSE)</f>
        <v>Fournisseur 1</v>
      </c>
      <c r="D124" s="14">
        <f>VLOOKUP(A124,Tarifs!A124:M443,13,FALSE)</f>
        <v>1</v>
      </c>
    </row>
    <row r="125" spans="1:4" x14ac:dyDescent="0.25">
      <c r="A125" s="13" t="str">
        <f>Tarifs!A125</f>
        <v>Produit 124</v>
      </c>
      <c r="B125" s="10"/>
      <c r="C125" s="8" t="str">
        <f>VLOOKUP(A125,Tarifs!A125:L444,12,FALSE)</f>
        <v>Fournisseur 1</v>
      </c>
      <c r="D125" s="14">
        <f>VLOOKUP(A125,Tarifs!A125:M444,13,FALSE)</f>
        <v>1</v>
      </c>
    </row>
    <row r="126" spans="1:4" x14ac:dyDescent="0.25">
      <c r="A126" s="13" t="str">
        <f>Tarifs!A126</f>
        <v>Produit 125</v>
      </c>
      <c r="B126" s="10"/>
      <c r="C126" s="8" t="str">
        <f>VLOOKUP(A126,Tarifs!A126:L445,12,FALSE)</f>
        <v>Fournisseur 1</v>
      </c>
      <c r="D126" s="14">
        <f>VLOOKUP(A126,Tarifs!A126:M445,13,FALSE)</f>
        <v>1</v>
      </c>
    </row>
    <row r="127" spans="1:4" x14ac:dyDescent="0.25">
      <c r="A127" s="13" t="str">
        <f>Tarifs!A127</f>
        <v>Produit 126</v>
      </c>
      <c r="B127" s="10"/>
      <c r="C127" s="8" t="str">
        <f>VLOOKUP(A127,Tarifs!A127:L446,12,FALSE)</f>
        <v>Fournisseur 1</v>
      </c>
      <c r="D127" s="14">
        <f>VLOOKUP(A127,Tarifs!A127:M446,13,FALSE)</f>
        <v>1</v>
      </c>
    </row>
    <row r="128" spans="1:4" x14ac:dyDescent="0.25">
      <c r="A128" s="13" t="str">
        <f>Tarifs!A128</f>
        <v>Produit 127</v>
      </c>
      <c r="B128" s="10"/>
      <c r="C128" s="8" t="str">
        <f>VLOOKUP(A128,Tarifs!A128:L447,12,FALSE)</f>
        <v>Fournisseur 1</v>
      </c>
      <c r="D128" s="14">
        <f>VLOOKUP(A128,Tarifs!A128:M447,13,FALSE)</f>
        <v>1</v>
      </c>
    </row>
    <row r="129" spans="1:4" x14ac:dyDescent="0.25">
      <c r="A129" s="13" t="str">
        <f>Tarifs!A129</f>
        <v>Produit 128</v>
      </c>
      <c r="B129" s="10"/>
      <c r="C129" s="8" t="str">
        <f>VLOOKUP(A129,Tarifs!A129:L448,12,FALSE)</f>
        <v>Fournisseur 1</v>
      </c>
      <c r="D129" s="14">
        <f>VLOOKUP(A129,Tarifs!A129:M448,13,FALSE)</f>
        <v>1</v>
      </c>
    </row>
    <row r="130" spans="1:4" x14ac:dyDescent="0.25">
      <c r="A130" s="13" t="str">
        <f>Tarifs!A130</f>
        <v>Produit 129</v>
      </c>
      <c r="B130" s="10"/>
      <c r="C130" s="8" t="str">
        <f>VLOOKUP(A130,Tarifs!A130:L449,12,FALSE)</f>
        <v>Fournisseur 1</v>
      </c>
      <c r="D130" s="14">
        <f>VLOOKUP(A130,Tarifs!A130:M449,13,FALSE)</f>
        <v>1</v>
      </c>
    </row>
    <row r="131" spans="1:4" x14ac:dyDescent="0.25">
      <c r="A131" s="13" t="str">
        <f>Tarifs!A131</f>
        <v>Produit 130</v>
      </c>
      <c r="B131" s="10"/>
      <c r="C131" s="8" t="str">
        <f>VLOOKUP(A131,Tarifs!A131:L450,12,FALSE)</f>
        <v>Fournisseur 1</v>
      </c>
      <c r="D131" s="14">
        <f>VLOOKUP(A131,Tarifs!A131:M450,13,FALSE)</f>
        <v>1</v>
      </c>
    </row>
    <row r="132" spans="1:4" x14ac:dyDescent="0.25">
      <c r="A132" s="13" t="str">
        <f>Tarifs!A132</f>
        <v>Produit 131</v>
      </c>
      <c r="B132" s="10"/>
      <c r="C132" s="8" t="str">
        <f>VLOOKUP(A132,Tarifs!A132:L451,12,FALSE)</f>
        <v>Fournisseur 1</v>
      </c>
      <c r="D132" s="14">
        <f>VLOOKUP(A132,Tarifs!A132:M451,13,FALSE)</f>
        <v>1</v>
      </c>
    </row>
    <row r="133" spans="1:4" x14ac:dyDescent="0.25">
      <c r="A133" s="13" t="str">
        <f>Tarifs!A133</f>
        <v>Produit 132</v>
      </c>
      <c r="B133" s="10"/>
      <c r="C133" s="8" t="str">
        <f>VLOOKUP(A133,Tarifs!A133:L452,12,FALSE)</f>
        <v>Fournisseur 1</v>
      </c>
      <c r="D133" s="14">
        <f>VLOOKUP(A133,Tarifs!A133:M452,13,FALSE)</f>
        <v>1</v>
      </c>
    </row>
    <row r="134" spans="1:4" x14ac:dyDescent="0.25">
      <c r="A134" s="13" t="str">
        <f>Tarifs!A134</f>
        <v>Produit 133</v>
      </c>
      <c r="B134" s="10"/>
      <c r="C134" s="8" t="str">
        <f>VLOOKUP(A134,Tarifs!A134:L453,12,FALSE)</f>
        <v>Fournisseur 1</v>
      </c>
      <c r="D134" s="14">
        <f>VLOOKUP(A134,Tarifs!A134:M453,13,FALSE)</f>
        <v>1</v>
      </c>
    </row>
    <row r="135" spans="1:4" x14ac:dyDescent="0.25">
      <c r="A135" s="13" t="str">
        <f>Tarifs!A135</f>
        <v>Produit 134</v>
      </c>
      <c r="B135" s="10"/>
      <c r="C135" s="8" t="str">
        <f>VLOOKUP(A135,Tarifs!A135:L454,12,FALSE)</f>
        <v>Fournisseur 1</v>
      </c>
      <c r="D135" s="14">
        <f>VLOOKUP(A135,Tarifs!A135:M454,13,FALSE)</f>
        <v>1</v>
      </c>
    </row>
    <row r="136" spans="1:4" x14ac:dyDescent="0.25">
      <c r="A136" s="13" t="str">
        <f>Tarifs!A136</f>
        <v>Produit 135</v>
      </c>
      <c r="B136" s="10"/>
      <c r="C136" s="8" t="str">
        <f>VLOOKUP(A136,Tarifs!A136:L455,12,FALSE)</f>
        <v>Fournisseur 1</v>
      </c>
      <c r="D136" s="14">
        <f>VLOOKUP(A136,Tarifs!A136:M455,13,FALSE)</f>
        <v>1</v>
      </c>
    </row>
    <row r="137" spans="1:4" x14ac:dyDescent="0.25">
      <c r="A137" s="13" t="str">
        <f>Tarifs!A137</f>
        <v>Produit 136</v>
      </c>
      <c r="B137" s="10"/>
      <c r="C137" s="8" t="str">
        <f>VLOOKUP(A137,Tarifs!A137:L456,12,FALSE)</f>
        <v>Fournisseur 1</v>
      </c>
      <c r="D137" s="14">
        <f>VLOOKUP(A137,Tarifs!A137:M456,13,FALSE)</f>
        <v>1</v>
      </c>
    </row>
    <row r="138" spans="1:4" x14ac:dyDescent="0.25">
      <c r="A138" s="13" t="str">
        <f>Tarifs!A138</f>
        <v>Produit 137</v>
      </c>
      <c r="B138" s="10"/>
      <c r="C138" s="8" t="str">
        <f>VLOOKUP(A138,Tarifs!A138:L457,12,FALSE)</f>
        <v>Fournisseur 1</v>
      </c>
      <c r="D138" s="14">
        <f>VLOOKUP(A138,Tarifs!A138:M457,13,FALSE)</f>
        <v>1</v>
      </c>
    </row>
    <row r="139" spans="1:4" x14ac:dyDescent="0.25">
      <c r="A139" s="13" t="str">
        <f>Tarifs!A139</f>
        <v>Produit 138</v>
      </c>
      <c r="B139" s="10"/>
      <c r="C139" s="8" t="str">
        <f>VLOOKUP(A139,Tarifs!A139:L458,12,FALSE)</f>
        <v>Fournisseur 1</v>
      </c>
      <c r="D139" s="14">
        <f>VLOOKUP(A139,Tarifs!A139:M458,13,FALSE)</f>
        <v>1</v>
      </c>
    </row>
    <row r="140" spans="1:4" x14ac:dyDescent="0.25">
      <c r="A140" s="13" t="str">
        <f>Tarifs!A140</f>
        <v>Produit 139</v>
      </c>
      <c r="B140" s="10"/>
      <c r="C140" s="8" t="str">
        <f>VLOOKUP(A140,Tarifs!A140:L459,12,FALSE)</f>
        <v>Fournisseur 1</v>
      </c>
      <c r="D140" s="14">
        <f>VLOOKUP(A140,Tarifs!A140:M459,13,FALSE)</f>
        <v>1</v>
      </c>
    </row>
    <row r="141" spans="1:4" x14ac:dyDescent="0.25">
      <c r="A141" s="13" t="str">
        <f>Tarifs!A141</f>
        <v>Produit 140</v>
      </c>
      <c r="B141" s="10"/>
      <c r="C141" s="8" t="str">
        <f>VLOOKUP(A141,Tarifs!A141:L460,12,FALSE)</f>
        <v>Fournisseur 1</v>
      </c>
      <c r="D141" s="14">
        <f>VLOOKUP(A141,Tarifs!A141:M460,13,FALSE)</f>
        <v>1</v>
      </c>
    </row>
    <row r="142" spans="1:4" x14ac:dyDescent="0.25">
      <c r="A142" s="13" t="str">
        <f>Tarifs!A142</f>
        <v>Produit 141</v>
      </c>
      <c r="B142" s="10"/>
      <c r="C142" s="8" t="str">
        <f>VLOOKUP(A142,Tarifs!A142:L461,12,FALSE)</f>
        <v>Fournisseur 1</v>
      </c>
      <c r="D142" s="14">
        <f>VLOOKUP(A142,Tarifs!A142:M461,13,FALSE)</f>
        <v>1</v>
      </c>
    </row>
    <row r="143" spans="1:4" x14ac:dyDescent="0.25">
      <c r="A143" s="13" t="str">
        <f>Tarifs!A143</f>
        <v>Produit 142</v>
      </c>
      <c r="B143" s="10"/>
      <c r="C143" s="8" t="str">
        <f>VLOOKUP(A143,Tarifs!A143:L462,12,FALSE)</f>
        <v>Fournisseur 1</v>
      </c>
      <c r="D143" s="14">
        <f>VLOOKUP(A143,Tarifs!A143:M462,13,FALSE)</f>
        <v>1</v>
      </c>
    </row>
    <row r="144" spans="1:4" x14ac:dyDescent="0.25">
      <c r="A144" s="13" t="str">
        <f>Tarifs!A144</f>
        <v>Produit 143</v>
      </c>
      <c r="B144" s="10"/>
      <c r="C144" s="8" t="str">
        <f>VLOOKUP(A144,Tarifs!A144:L463,12,FALSE)</f>
        <v>Fournisseur 1</v>
      </c>
      <c r="D144" s="14">
        <f>VLOOKUP(A144,Tarifs!A144:M463,13,FALSE)</f>
        <v>1</v>
      </c>
    </row>
    <row r="145" spans="1:4" x14ac:dyDescent="0.25">
      <c r="A145" s="13" t="str">
        <f>Tarifs!A145</f>
        <v>Produit 144</v>
      </c>
      <c r="B145" s="10"/>
      <c r="C145" s="8" t="str">
        <f>VLOOKUP(A145,Tarifs!A145:L464,12,FALSE)</f>
        <v>Fournisseur 1</v>
      </c>
      <c r="D145" s="14">
        <f>VLOOKUP(A145,Tarifs!A145:M464,13,FALSE)</f>
        <v>1</v>
      </c>
    </row>
    <row r="146" spans="1:4" x14ac:dyDescent="0.25">
      <c r="A146" s="13" t="str">
        <f>Tarifs!A146</f>
        <v>Produit 145</v>
      </c>
      <c r="B146" s="10"/>
      <c r="C146" s="8" t="str">
        <f>VLOOKUP(A146,Tarifs!A146:L465,12,FALSE)</f>
        <v>Fournisseur 1</v>
      </c>
      <c r="D146" s="14">
        <f>VLOOKUP(A146,Tarifs!A146:M465,13,FALSE)</f>
        <v>1</v>
      </c>
    </row>
    <row r="147" spans="1:4" x14ac:dyDescent="0.25">
      <c r="A147" s="13" t="str">
        <f>Tarifs!A147</f>
        <v>Produit 146</v>
      </c>
      <c r="B147" s="10"/>
      <c r="C147" s="8" t="str">
        <f>VLOOKUP(A147,Tarifs!A147:L466,12,FALSE)</f>
        <v>Fournisseur 1</v>
      </c>
      <c r="D147" s="14">
        <f>VLOOKUP(A147,Tarifs!A147:M466,13,FALSE)</f>
        <v>1</v>
      </c>
    </row>
    <row r="148" spans="1:4" x14ac:dyDescent="0.25">
      <c r="A148" s="13" t="str">
        <f>Tarifs!A148</f>
        <v>Produit 147</v>
      </c>
      <c r="B148" s="10"/>
      <c r="C148" s="8" t="str">
        <f>VLOOKUP(A148,Tarifs!A148:L467,12,FALSE)</f>
        <v>Fournisseur 1</v>
      </c>
      <c r="D148" s="14">
        <f>VLOOKUP(A148,Tarifs!A148:M467,13,FALSE)</f>
        <v>1</v>
      </c>
    </row>
    <row r="149" spans="1:4" x14ac:dyDescent="0.25">
      <c r="A149" s="13" t="str">
        <f>Tarifs!A149</f>
        <v>Produit 148</v>
      </c>
      <c r="B149" s="10"/>
      <c r="C149" s="8" t="str">
        <f>VLOOKUP(A149,Tarifs!A149:L468,12,FALSE)</f>
        <v>Fournisseur 1</v>
      </c>
      <c r="D149" s="14">
        <f>VLOOKUP(A149,Tarifs!A149:M468,13,FALSE)</f>
        <v>1</v>
      </c>
    </row>
    <row r="150" spans="1:4" x14ac:dyDescent="0.25">
      <c r="A150" s="13" t="str">
        <f>Tarifs!A150</f>
        <v>Produit 149</v>
      </c>
      <c r="B150" s="10"/>
      <c r="C150" s="8" t="str">
        <f>VLOOKUP(A150,Tarifs!A150:L469,12,FALSE)</f>
        <v>Fournisseur 1</v>
      </c>
      <c r="D150" s="14">
        <f>VLOOKUP(A150,Tarifs!A150:M469,13,FALSE)</f>
        <v>1</v>
      </c>
    </row>
    <row r="151" spans="1:4" x14ac:dyDescent="0.25">
      <c r="A151" s="13" t="str">
        <f>Tarifs!A151</f>
        <v>Produit 150</v>
      </c>
      <c r="B151" s="10"/>
      <c r="C151" s="8" t="str">
        <f>VLOOKUP(A151,Tarifs!A151:L470,12,FALSE)</f>
        <v>Fournisseur 1</v>
      </c>
      <c r="D151" s="14">
        <f>VLOOKUP(A151,Tarifs!A151:M470,13,FALSE)</f>
        <v>1</v>
      </c>
    </row>
    <row r="152" spans="1:4" x14ac:dyDescent="0.25">
      <c r="A152" s="13" t="str">
        <f>Tarifs!A152</f>
        <v>Produit 151</v>
      </c>
      <c r="B152" s="10"/>
      <c r="C152" s="8" t="str">
        <f>VLOOKUP(A152,Tarifs!A152:L471,12,FALSE)</f>
        <v>Fournisseur 1</v>
      </c>
      <c r="D152" s="14">
        <f>VLOOKUP(A152,Tarifs!A152:M471,13,FALSE)</f>
        <v>1</v>
      </c>
    </row>
    <row r="153" spans="1:4" x14ac:dyDescent="0.25">
      <c r="A153" s="13" t="str">
        <f>Tarifs!A153</f>
        <v>Produit 152</v>
      </c>
      <c r="B153" s="10"/>
      <c r="C153" s="8" t="str">
        <f>VLOOKUP(A153,Tarifs!A153:L472,12,FALSE)</f>
        <v>Fournisseur 1</v>
      </c>
      <c r="D153" s="14">
        <f>VLOOKUP(A153,Tarifs!A153:M472,13,FALSE)</f>
        <v>1</v>
      </c>
    </row>
    <row r="154" spans="1:4" x14ac:dyDescent="0.25">
      <c r="A154" s="13" t="str">
        <f>Tarifs!A154</f>
        <v>Produit 153</v>
      </c>
      <c r="B154" s="10"/>
      <c r="C154" s="8" t="str">
        <f>VLOOKUP(A154,Tarifs!A154:L473,12,FALSE)</f>
        <v>Fournisseur 1</v>
      </c>
      <c r="D154" s="14">
        <f>VLOOKUP(A154,Tarifs!A154:M473,13,FALSE)</f>
        <v>1</v>
      </c>
    </row>
    <row r="155" spans="1:4" x14ac:dyDescent="0.25">
      <c r="A155" s="13" t="str">
        <f>Tarifs!A155</f>
        <v>Produit 154</v>
      </c>
      <c r="B155" s="10"/>
      <c r="C155" s="8" t="str">
        <f>VLOOKUP(A155,Tarifs!A155:L474,12,FALSE)</f>
        <v>Fournisseur 1</v>
      </c>
      <c r="D155" s="14">
        <f>VLOOKUP(A155,Tarifs!A155:M474,13,FALSE)</f>
        <v>1</v>
      </c>
    </row>
    <row r="156" spans="1:4" x14ac:dyDescent="0.25">
      <c r="A156" s="13" t="str">
        <f>Tarifs!A156</f>
        <v>Produit 155</v>
      </c>
      <c r="B156" s="10"/>
      <c r="C156" s="8" t="str">
        <f>VLOOKUP(A156,Tarifs!A156:L475,12,FALSE)</f>
        <v>Fournisseur 1</v>
      </c>
      <c r="D156" s="14">
        <f>VLOOKUP(A156,Tarifs!A156:M475,13,FALSE)</f>
        <v>1</v>
      </c>
    </row>
    <row r="157" spans="1:4" x14ac:dyDescent="0.25">
      <c r="A157" s="13" t="str">
        <f>Tarifs!A157</f>
        <v>Produit 156</v>
      </c>
      <c r="B157" s="10"/>
      <c r="C157" s="8" t="str">
        <f>VLOOKUP(A157,Tarifs!A157:L476,12,FALSE)</f>
        <v>Fournisseur 1</v>
      </c>
      <c r="D157" s="14">
        <f>VLOOKUP(A157,Tarifs!A157:M476,13,FALSE)</f>
        <v>1</v>
      </c>
    </row>
    <row r="158" spans="1:4" x14ac:dyDescent="0.25">
      <c r="A158" s="13" t="str">
        <f>Tarifs!A158</f>
        <v>Produit 157</v>
      </c>
      <c r="B158" s="10"/>
      <c r="C158" s="8" t="str">
        <f>VLOOKUP(A158,Tarifs!A158:L477,12,FALSE)</f>
        <v>Fournisseur 1</v>
      </c>
      <c r="D158" s="14">
        <f>VLOOKUP(A158,Tarifs!A158:M477,13,FALSE)</f>
        <v>1</v>
      </c>
    </row>
    <row r="159" spans="1:4" x14ac:dyDescent="0.25">
      <c r="A159" s="13" t="str">
        <f>Tarifs!A159</f>
        <v>Produit 158</v>
      </c>
      <c r="B159" s="10"/>
      <c r="C159" s="8" t="str">
        <f>VLOOKUP(A159,Tarifs!A159:L478,12,FALSE)</f>
        <v>Fournisseur 1</v>
      </c>
      <c r="D159" s="14">
        <f>VLOOKUP(A159,Tarifs!A159:M478,13,FALSE)</f>
        <v>1</v>
      </c>
    </row>
    <row r="160" spans="1:4" x14ac:dyDescent="0.25">
      <c r="A160" s="13" t="str">
        <f>Tarifs!A160</f>
        <v>Produit 159</v>
      </c>
      <c r="B160" s="10"/>
      <c r="C160" s="8" t="str">
        <f>VLOOKUP(A160,Tarifs!A160:L479,12,FALSE)</f>
        <v>Fournisseur 1</v>
      </c>
      <c r="D160" s="14">
        <f>VLOOKUP(A160,Tarifs!A160:M479,13,FALSE)</f>
        <v>1</v>
      </c>
    </row>
    <row r="161" spans="1:4" x14ac:dyDescent="0.25">
      <c r="A161" s="13" t="str">
        <f>Tarifs!A161</f>
        <v>Produit 160</v>
      </c>
      <c r="B161" s="10"/>
      <c r="C161" s="8" t="str">
        <f>VLOOKUP(A161,Tarifs!A161:L480,12,FALSE)</f>
        <v>Fournisseur 1</v>
      </c>
      <c r="D161" s="14">
        <f>VLOOKUP(A161,Tarifs!A161:M480,13,FALSE)</f>
        <v>1</v>
      </c>
    </row>
    <row r="162" spans="1:4" x14ac:dyDescent="0.25">
      <c r="A162" s="13" t="str">
        <f>Tarifs!A162</f>
        <v>Produit 161</v>
      </c>
      <c r="B162" s="10"/>
      <c r="C162" s="8" t="str">
        <f>VLOOKUP(A162,Tarifs!A162:L481,12,FALSE)</f>
        <v>Fournisseur 1</v>
      </c>
      <c r="D162" s="14">
        <f>VLOOKUP(A162,Tarifs!A162:M481,13,FALSE)</f>
        <v>1</v>
      </c>
    </row>
    <row r="163" spans="1:4" x14ac:dyDescent="0.25">
      <c r="A163" s="13" t="str">
        <f>Tarifs!A163</f>
        <v>Produit 162</v>
      </c>
      <c r="B163" s="10"/>
      <c r="C163" s="8" t="str">
        <f>VLOOKUP(A163,Tarifs!A163:L482,12,FALSE)</f>
        <v>Fournisseur 1</v>
      </c>
      <c r="D163" s="14">
        <f>VLOOKUP(A163,Tarifs!A163:M482,13,FALSE)</f>
        <v>1</v>
      </c>
    </row>
    <row r="164" spans="1:4" x14ac:dyDescent="0.25">
      <c r="A164" s="13" t="str">
        <f>Tarifs!A164</f>
        <v>Produit 163</v>
      </c>
      <c r="B164" s="10"/>
      <c r="C164" s="8" t="str">
        <f>VLOOKUP(A164,Tarifs!A164:L483,12,FALSE)</f>
        <v>Fournisseur 1</v>
      </c>
      <c r="D164" s="14">
        <f>VLOOKUP(A164,Tarifs!A164:M483,13,FALSE)</f>
        <v>1</v>
      </c>
    </row>
    <row r="165" spans="1:4" x14ac:dyDescent="0.25">
      <c r="A165" s="13" t="str">
        <f>Tarifs!A165</f>
        <v>Produit 164</v>
      </c>
      <c r="B165" s="10"/>
      <c r="C165" s="8" t="str">
        <f>VLOOKUP(A165,Tarifs!A165:L484,12,FALSE)</f>
        <v>Fournisseur 1</v>
      </c>
      <c r="D165" s="14">
        <f>VLOOKUP(A165,Tarifs!A165:M484,13,FALSE)</f>
        <v>1</v>
      </c>
    </row>
    <row r="166" spans="1:4" x14ac:dyDescent="0.25">
      <c r="A166" s="13" t="str">
        <f>Tarifs!A166</f>
        <v>Produit 165</v>
      </c>
      <c r="B166" s="10"/>
      <c r="C166" s="8" t="str">
        <f>VLOOKUP(A166,Tarifs!A166:L485,12,FALSE)</f>
        <v>Fournisseur 1</v>
      </c>
      <c r="D166" s="14">
        <f>VLOOKUP(A166,Tarifs!A166:M485,13,FALSE)</f>
        <v>1</v>
      </c>
    </row>
    <row r="167" spans="1:4" x14ac:dyDescent="0.25">
      <c r="A167" s="13" t="str">
        <f>Tarifs!A167</f>
        <v>Produit 166</v>
      </c>
      <c r="B167" s="10"/>
      <c r="C167" s="8" t="str">
        <f>VLOOKUP(A167,Tarifs!A167:L486,12,FALSE)</f>
        <v>Fournisseur 1</v>
      </c>
      <c r="D167" s="14">
        <f>VLOOKUP(A167,Tarifs!A167:M486,13,FALSE)</f>
        <v>1</v>
      </c>
    </row>
    <row r="168" spans="1:4" x14ac:dyDescent="0.25">
      <c r="A168" s="13" t="str">
        <f>Tarifs!A168</f>
        <v>Produit 167</v>
      </c>
      <c r="B168" s="10"/>
      <c r="C168" s="8" t="str">
        <f>VLOOKUP(A168,Tarifs!A168:L487,12,FALSE)</f>
        <v>Fournisseur 1</v>
      </c>
      <c r="D168" s="14">
        <f>VLOOKUP(A168,Tarifs!A168:M487,13,FALSE)</f>
        <v>1</v>
      </c>
    </row>
    <row r="169" spans="1:4" x14ac:dyDescent="0.25">
      <c r="A169" s="13" t="str">
        <f>Tarifs!A169</f>
        <v>Produit 168</v>
      </c>
      <c r="B169" s="10"/>
      <c r="C169" s="8" t="str">
        <f>VLOOKUP(A169,Tarifs!A169:L488,12,FALSE)</f>
        <v>Fournisseur 1</v>
      </c>
      <c r="D169" s="14">
        <f>VLOOKUP(A169,Tarifs!A169:M488,13,FALSE)</f>
        <v>1</v>
      </c>
    </row>
    <row r="170" spans="1:4" x14ac:dyDescent="0.25">
      <c r="A170" s="13" t="str">
        <f>Tarifs!A170</f>
        <v>Produit 169</v>
      </c>
      <c r="B170" s="10"/>
      <c r="C170" s="8" t="str">
        <f>VLOOKUP(A170,Tarifs!A170:L489,12,FALSE)</f>
        <v>Fournisseur 1</v>
      </c>
      <c r="D170" s="14">
        <f>VLOOKUP(A170,Tarifs!A170:M489,13,FALSE)</f>
        <v>1</v>
      </c>
    </row>
    <row r="171" spans="1:4" x14ac:dyDescent="0.25">
      <c r="A171" s="13" t="str">
        <f>Tarifs!A171</f>
        <v>Produit 170</v>
      </c>
      <c r="B171" s="10"/>
      <c r="C171" s="8" t="str">
        <f>VLOOKUP(A171,Tarifs!A171:L490,12,FALSE)</f>
        <v>Fournisseur 1</v>
      </c>
      <c r="D171" s="14">
        <f>VLOOKUP(A171,Tarifs!A171:M490,13,FALSE)</f>
        <v>1</v>
      </c>
    </row>
    <row r="172" spans="1:4" x14ac:dyDescent="0.25">
      <c r="A172" s="13" t="str">
        <f>Tarifs!A172</f>
        <v>Produit 171</v>
      </c>
      <c r="B172" s="10"/>
      <c r="C172" s="8" t="str">
        <f>VLOOKUP(A172,Tarifs!A172:L491,12,FALSE)</f>
        <v>Fournisseur 1</v>
      </c>
      <c r="D172" s="14">
        <f>VLOOKUP(A172,Tarifs!A172:M491,13,FALSE)</f>
        <v>1</v>
      </c>
    </row>
    <row r="173" spans="1:4" x14ac:dyDescent="0.25">
      <c r="A173" s="13" t="str">
        <f>Tarifs!A173</f>
        <v>Produit 172</v>
      </c>
      <c r="B173" s="10"/>
      <c r="C173" s="8" t="str">
        <f>VLOOKUP(A173,Tarifs!A173:L492,12,FALSE)</f>
        <v>Fournisseur 1</v>
      </c>
      <c r="D173" s="14">
        <f>VLOOKUP(A173,Tarifs!A173:M492,13,FALSE)</f>
        <v>1</v>
      </c>
    </row>
    <row r="174" spans="1:4" x14ac:dyDescent="0.25">
      <c r="A174" s="13" t="str">
        <f>Tarifs!A174</f>
        <v>Produit 173</v>
      </c>
      <c r="B174" s="10"/>
      <c r="C174" s="8" t="str">
        <f>VLOOKUP(A174,Tarifs!A174:L493,12,FALSE)</f>
        <v>Fournisseur 1</v>
      </c>
      <c r="D174" s="14">
        <f>VLOOKUP(A174,Tarifs!A174:M493,13,FALSE)</f>
        <v>1</v>
      </c>
    </row>
    <row r="175" spans="1:4" x14ac:dyDescent="0.25">
      <c r="A175" s="13" t="str">
        <f>Tarifs!A175</f>
        <v>Produit 174</v>
      </c>
      <c r="B175" s="10"/>
      <c r="C175" s="8" t="str">
        <f>VLOOKUP(A175,Tarifs!A175:L494,12,FALSE)</f>
        <v>Fournisseur 1</v>
      </c>
      <c r="D175" s="14">
        <f>VLOOKUP(A175,Tarifs!A175:M494,13,FALSE)</f>
        <v>1</v>
      </c>
    </row>
    <row r="176" spans="1:4" x14ac:dyDescent="0.25">
      <c r="A176" s="13" t="str">
        <f>Tarifs!A176</f>
        <v>Produit 175</v>
      </c>
      <c r="B176" s="10"/>
      <c r="C176" s="8" t="str">
        <f>VLOOKUP(A176,Tarifs!A176:L495,12,FALSE)</f>
        <v>Fournisseur 1</v>
      </c>
      <c r="D176" s="14">
        <f>VLOOKUP(A176,Tarifs!A176:M495,13,FALSE)</f>
        <v>1</v>
      </c>
    </row>
    <row r="177" spans="1:4" x14ac:dyDescent="0.25">
      <c r="A177" s="13" t="str">
        <f>Tarifs!A177</f>
        <v>Produit 176</v>
      </c>
      <c r="B177" s="10"/>
      <c r="C177" s="8" t="str">
        <f>VLOOKUP(A177,Tarifs!A177:L496,12,FALSE)</f>
        <v>Fournisseur 1</v>
      </c>
      <c r="D177" s="14">
        <f>VLOOKUP(A177,Tarifs!A177:M496,13,FALSE)</f>
        <v>1</v>
      </c>
    </row>
    <row r="178" spans="1:4" x14ac:dyDescent="0.25">
      <c r="A178" s="13" t="str">
        <f>Tarifs!A178</f>
        <v>Produit 177</v>
      </c>
      <c r="B178" s="10"/>
      <c r="C178" s="8" t="str">
        <f>VLOOKUP(A178,Tarifs!A178:L497,12,FALSE)</f>
        <v>Fournisseur 1</v>
      </c>
      <c r="D178" s="14">
        <f>VLOOKUP(A178,Tarifs!A178:M497,13,FALSE)</f>
        <v>1</v>
      </c>
    </row>
    <row r="179" spans="1:4" x14ac:dyDescent="0.25">
      <c r="A179" s="13" t="str">
        <f>Tarifs!A179</f>
        <v>Produit 178</v>
      </c>
      <c r="B179" s="10"/>
      <c r="C179" s="8" t="str">
        <f>VLOOKUP(A179,Tarifs!A179:L498,12,FALSE)</f>
        <v>Fournisseur 1</v>
      </c>
      <c r="D179" s="14">
        <f>VLOOKUP(A179,Tarifs!A179:M498,13,FALSE)</f>
        <v>1</v>
      </c>
    </row>
    <row r="180" spans="1:4" x14ac:dyDescent="0.25">
      <c r="A180" s="13" t="str">
        <f>Tarifs!A180</f>
        <v>Produit 179</v>
      </c>
      <c r="B180" s="10"/>
      <c r="C180" s="8" t="str">
        <f>VLOOKUP(A180,Tarifs!A180:L499,12,FALSE)</f>
        <v>Fournisseur 1</v>
      </c>
      <c r="D180" s="14">
        <f>VLOOKUP(A180,Tarifs!A180:M499,13,FALSE)</f>
        <v>1</v>
      </c>
    </row>
    <row r="181" spans="1:4" x14ac:dyDescent="0.25">
      <c r="A181" s="13" t="str">
        <f>Tarifs!A181</f>
        <v>Produit 180</v>
      </c>
      <c r="B181" s="10"/>
      <c r="C181" s="8" t="str">
        <f>VLOOKUP(A181,Tarifs!A181:L500,12,FALSE)</f>
        <v>Fournisseur 1</v>
      </c>
      <c r="D181" s="14">
        <f>VLOOKUP(A181,Tarifs!A181:M500,13,FALSE)</f>
        <v>1</v>
      </c>
    </row>
    <row r="182" spans="1:4" x14ac:dyDescent="0.25">
      <c r="A182" s="13" t="str">
        <f>Tarifs!A182</f>
        <v>Produit 181</v>
      </c>
      <c r="B182" s="10"/>
      <c r="C182" s="8" t="str">
        <f>VLOOKUP(A182,Tarifs!A182:L501,12,FALSE)</f>
        <v>Fournisseur 1</v>
      </c>
      <c r="D182" s="14">
        <f>VLOOKUP(A182,Tarifs!A182:M501,13,FALSE)</f>
        <v>1</v>
      </c>
    </row>
    <row r="183" spans="1:4" x14ac:dyDescent="0.25">
      <c r="A183" s="13" t="str">
        <f>Tarifs!A183</f>
        <v>Produit 182</v>
      </c>
      <c r="B183" s="10"/>
      <c r="C183" s="8" t="str">
        <f>VLOOKUP(A183,Tarifs!A183:L502,12,FALSE)</f>
        <v>Fournisseur 1</v>
      </c>
      <c r="D183" s="14">
        <f>VLOOKUP(A183,Tarifs!A183:M502,13,FALSE)</f>
        <v>1</v>
      </c>
    </row>
    <row r="184" spans="1:4" x14ac:dyDescent="0.25">
      <c r="A184" s="13" t="str">
        <f>Tarifs!A184</f>
        <v>Produit 183</v>
      </c>
      <c r="B184" s="10"/>
      <c r="C184" s="8" t="str">
        <f>VLOOKUP(A184,Tarifs!A184:L503,12,FALSE)</f>
        <v>Fournisseur 1</v>
      </c>
      <c r="D184" s="14">
        <f>VLOOKUP(A184,Tarifs!A184:M503,13,FALSE)</f>
        <v>1</v>
      </c>
    </row>
    <row r="185" spans="1:4" x14ac:dyDescent="0.25">
      <c r="A185" s="13" t="str">
        <f>Tarifs!A185</f>
        <v>Produit 184</v>
      </c>
      <c r="B185" s="10"/>
      <c r="C185" s="8" t="str">
        <f>VLOOKUP(A185,Tarifs!A185:L504,12,FALSE)</f>
        <v>Fournisseur 1</v>
      </c>
      <c r="D185" s="14">
        <f>VLOOKUP(A185,Tarifs!A185:M504,13,FALSE)</f>
        <v>1</v>
      </c>
    </row>
    <row r="186" spans="1:4" x14ac:dyDescent="0.25">
      <c r="A186" s="13" t="str">
        <f>Tarifs!A186</f>
        <v>Produit 185</v>
      </c>
      <c r="B186" s="10"/>
      <c r="C186" s="8" t="str">
        <f>VLOOKUP(A186,Tarifs!A186:L505,12,FALSE)</f>
        <v>Fournisseur 1</v>
      </c>
      <c r="D186" s="14">
        <f>VLOOKUP(A186,Tarifs!A186:M505,13,FALSE)</f>
        <v>1</v>
      </c>
    </row>
    <row r="187" spans="1:4" x14ac:dyDescent="0.25">
      <c r="A187" s="13" t="str">
        <f>Tarifs!A187</f>
        <v>Produit 186</v>
      </c>
      <c r="B187" s="10"/>
      <c r="C187" s="8" t="str">
        <f>VLOOKUP(A187,Tarifs!A187:L506,12,FALSE)</f>
        <v>Fournisseur 1</v>
      </c>
      <c r="D187" s="14">
        <f>VLOOKUP(A187,Tarifs!A187:M506,13,FALSE)</f>
        <v>1</v>
      </c>
    </row>
    <row r="188" spans="1:4" x14ac:dyDescent="0.25">
      <c r="A188" s="13" t="str">
        <f>Tarifs!A188</f>
        <v>Produit 187</v>
      </c>
      <c r="B188" s="10"/>
      <c r="C188" s="8" t="str">
        <f>VLOOKUP(A188,Tarifs!A188:L507,12,FALSE)</f>
        <v>Fournisseur 1</v>
      </c>
      <c r="D188" s="14">
        <f>VLOOKUP(A188,Tarifs!A188:M507,13,FALSE)</f>
        <v>1</v>
      </c>
    </row>
    <row r="189" spans="1:4" x14ac:dyDescent="0.25">
      <c r="A189" s="13" t="str">
        <f>Tarifs!A189</f>
        <v>Produit 188</v>
      </c>
      <c r="B189" s="10"/>
      <c r="C189" s="8" t="str">
        <f>VLOOKUP(A189,Tarifs!A189:L508,12,FALSE)</f>
        <v>Fournisseur 1</v>
      </c>
      <c r="D189" s="14">
        <f>VLOOKUP(A189,Tarifs!A189:M508,13,FALSE)</f>
        <v>1</v>
      </c>
    </row>
    <row r="190" spans="1:4" x14ac:dyDescent="0.25">
      <c r="A190" s="13" t="str">
        <f>Tarifs!A190</f>
        <v>Produit 189</v>
      </c>
      <c r="B190" s="10"/>
      <c r="C190" s="8" t="str">
        <f>VLOOKUP(A190,Tarifs!A190:L509,12,FALSE)</f>
        <v>Fournisseur 1</v>
      </c>
      <c r="D190" s="14">
        <f>VLOOKUP(A190,Tarifs!A190:M509,13,FALSE)</f>
        <v>1</v>
      </c>
    </row>
    <row r="191" spans="1:4" x14ac:dyDescent="0.25">
      <c r="A191" s="13" t="str">
        <f>Tarifs!A191</f>
        <v>Produit 190</v>
      </c>
      <c r="B191" s="10"/>
      <c r="C191" s="8" t="str">
        <f>VLOOKUP(A191,Tarifs!A191:L510,12,FALSE)</f>
        <v>Fournisseur 1</v>
      </c>
      <c r="D191" s="14">
        <f>VLOOKUP(A191,Tarifs!A191:M510,13,FALSE)</f>
        <v>1</v>
      </c>
    </row>
    <row r="192" spans="1:4" x14ac:dyDescent="0.25">
      <c r="A192" s="13" t="str">
        <f>Tarifs!A192</f>
        <v>Produit 191</v>
      </c>
      <c r="B192" s="10"/>
      <c r="C192" s="8" t="str">
        <f>VLOOKUP(A192,Tarifs!A192:L511,12,FALSE)</f>
        <v>Fournisseur 1</v>
      </c>
      <c r="D192" s="14">
        <f>VLOOKUP(A192,Tarifs!A192:M511,13,FALSE)</f>
        <v>1</v>
      </c>
    </row>
    <row r="193" spans="1:4" x14ac:dyDescent="0.25">
      <c r="A193" s="13" t="str">
        <f>Tarifs!A193</f>
        <v>Produit 192</v>
      </c>
      <c r="B193" s="10"/>
      <c r="C193" s="8" t="str">
        <f>VLOOKUP(A193,Tarifs!A193:L512,12,FALSE)</f>
        <v>Fournisseur 1</v>
      </c>
      <c r="D193" s="14">
        <f>VLOOKUP(A193,Tarifs!A193:M512,13,FALSE)</f>
        <v>1</v>
      </c>
    </row>
    <row r="194" spans="1:4" x14ac:dyDescent="0.25">
      <c r="A194" s="13" t="str">
        <f>Tarifs!A194</f>
        <v>Produit 193</v>
      </c>
      <c r="B194" s="10"/>
      <c r="C194" s="8" t="str">
        <f>VLOOKUP(A194,Tarifs!A194:L513,12,FALSE)</f>
        <v>Fournisseur 1</v>
      </c>
      <c r="D194" s="14">
        <f>VLOOKUP(A194,Tarifs!A194:M513,13,FALSE)</f>
        <v>1</v>
      </c>
    </row>
    <row r="195" spans="1:4" x14ac:dyDescent="0.25">
      <c r="A195" s="13" t="str">
        <f>Tarifs!A195</f>
        <v>Produit 194</v>
      </c>
      <c r="B195" s="10"/>
      <c r="C195" s="8" t="str">
        <f>VLOOKUP(A195,Tarifs!A195:L514,12,FALSE)</f>
        <v>Fournisseur 1</v>
      </c>
      <c r="D195" s="14">
        <f>VLOOKUP(A195,Tarifs!A195:M514,13,FALSE)</f>
        <v>1</v>
      </c>
    </row>
    <row r="196" spans="1:4" x14ac:dyDescent="0.25">
      <c r="A196" s="13" t="str">
        <f>Tarifs!A196</f>
        <v>Produit 195</v>
      </c>
      <c r="B196" s="10"/>
      <c r="C196" s="8" t="str">
        <f>VLOOKUP(A196,Tarifs!A196:L515,12,FALSE)</f>
        <v>Fournisseur 1</v>
      </c>
      <c r="D196" s="14">
        <f>VLOOKUP(A196,Tarifs!A196:M515,13,FALSE)</f>
        <v>1</v>
      </c>
    </row>
    <row r="197" spans="1:4" x14ac:dyDescent="0.25">
      <c r="A197" s="13" t="str">
        <f>Tarifs!A197</f>
        <v>Produit 196</v>
      </c>
      <c r="B197" s="10"/>
      <c r="C197" s="8" t="str">
        <f>VLOOKUP(A197,Tarifs!A197:L516,12,FALSE)</f>
        <v>Fournisseur 1</v>
      </c>
      <c r="D197" s="14">
        <f>VLOOKUP(A197,Tarifs!A197:M516,13,FALSE)</f>
        <v>1</v>
      </c>
    </row>
    <row r="198" spans="1:4" x14ac:dyDescent="0.25">
      <c r="A198" s="13" t="str">
        <f>Tarifs!A198</f>
        <v>Produit 197</v>
      </c>
      <c r="B198" s="10"/>
      <c r="C198" s="8" t="str">
        <f>VLOOKUP(A198,Tarifs!A198:L517,12,FALSE)</f>
        <v>Fournisseur 1</v>
      </c>
      <c r="D198" s="14">
        <f>VLOOKUP(A198,Tarifs!A198:M517,13,FALSE)</f>
        <v>1</v>
      </c>
    </row>
    <row r="199" spans="1:4" x14ac:dyDescent="0.25">
      <c r="A199" s="13" t="str">
        <f>Tarifs!A199</f>
        <v>Produit 198</v>
      </c>
      <c r="B199" s="10"/>
      <c r="C199" s="8" t="str">
        <f>VLOOKUP(A199,Tarifs!A199:L518,12,FALSE)</f>
        <v>Fournisseur 1</v>
      </c>
      <c r="D199" s="14">
        <f>VLOOKUP(A199,Tarifs!A199:M518,13,FALSE)</f>
        <v>1</v>
      </c>
    </row>
    <row r="200" spans="1:4" x14ac:dyDescent="0.25">
      <c r="A200" s="13" t="str">
        <f>Tarifs!A200</f>
        <v>Produit 199</v>
      </c>
      <c r="B200" s="10"/>
      <c r="C200" s="8" t="str">
        <f>VLOOKUP(A200,Tarifs!A200:L519,12,FALSE)</f>
        <v>Fournisseur 1</v>
      </c>
      <c r="D200" s="14">
        <f>VLOOKUP(A200,Tarifs!A200:M519,13,FALSE)</f>
        <v>1</v>
      </c>
    </row>
    <row r="201" spans="1:4" x14ac:dyDescent="0.25">
      <c r="A201" s="13" t="str">
        <f>Tarifs!A201</f>
        <v>Produit 200</v>
      </c>
      <c r="B201" s="10"/>
      <c r="C201" s="8" t="str">
        <f>VLOOKUP(A201,Tarifs!A201:L520,12,FALSE)</f>
        <v>Fournisseur 1</v>
      </c>
      <c r="D201" s="14">
        <f>VLOOKUP(A201,Tarifs!A201:M520,13,FALSE)</f>
        <v>1</v>
      </c>
    </row>
    <row r="202" spans="1:4" x14ac:dyDescent="0.25">
      <c r="A202" s="13" t="str">
        <f>Tarifs!A202</f>
        <v>Produit 201</v>
      </c>
      <c r="B202" s="10"/>
      <c r="C202" s="8" t="str">
        <f>VLOOKUP(A202,Tarifs!A202:L521,12,FALSE)</f>
        <v>Fournisseur 1</v>
      </c>
      <c r="D202" s="14">
        <f>VLOOKUP(A202,Tarifs!A202:M521,13,FALSE)</f>
        <v>1</v>
      </c>
    </row>
    <row r="203" spans="1:4" x14ac:dyDescent="0.25">
      <c r="A203" s="13" t="str">
        <f>Tarifs!A203</f>
        <v>Produit 202</v>
      </c>
      <c r="B203" s="10"/>
      <c r="C203" s="8" t="str">
        <f>VLOOKUP(A203,Tarifs!A203:L522,12,FALSE)</f>
        <v>Fournisseur 1</v>
      </c>
      <c r="D203" s="14">
        <f>VLOOKUP(A203,Tarifs!A203:M522,13,FALSE)</f>
        <v>1</v>
      </c>
    </row>
    <row r="204" spans="1:4" x14ac:dyDescent="0.25">
      <c r="A204" s="13" t="str">
        <f>Tarifs!A204</f>
        <v>Produit 203</v>
      </c>
      <c r="B204" s="10"/>
      <c r="C204" s="8" t="str">
        <f>VLOOKUP(A204,Tarifs!A204:L523,12,FALSE)</f>
        <v>Fournisseur 1</v>
      </c>
      <c r="D204" s="14">
        <f>VLOOKUP(A204,Tarifs!A204:M523,13,FALSE)</f>
        <v>1</v>
      </c>
    </row>
    <row r="205" spans="1:4" x14ac:dyDescent="0.25">
      <c r="A205" s="13" t="str">
        <f>Tarifs!A205</f>
        <v>Produit 204</v>
      </c>
      <c r="B205" s="10"/>
      <c r="C205" s="8" t="str">
        <f>VLOOKUP(A205,Tarifs!A205:L524,12,FALSE)</f>
        <v>Fournisseur 1</v>
      </c>
      <c r="D205" s="14">
        <f>VLOOKUP(A205,Tarifs!A205:M524,13,FALSE)</f>
        <v>1</v>
      </c>
    </row>
    <row r="206" spans="1:4" x14ac:dyDescent="0.25">
      <c r="A206" s="13" t="str">
        <f>Tarifs!A206</f>
        <v>Produit 205</v>
      </c>
      <c r="B206" s="10"/>
      <c r="C206" s="8" t="str">
        <f>VLOOKUP(A206,Tarifs!A206:L525,12,FALSE)</f>
        <v>Fournisseur 1</v>
      </c>
      <c r="D206" s="14">
        <f>VLOOKUP(A206,Tarifs!A206:M525,13,FALSE)</f>
        <v>1</v>
      </c>
    </row>
    <row r="207" spans="1:4" x14ac:dyDescent="0.25">
      <c r="A207" s="13" t="str">
        <f>Tarifs!A207</f>
        <v>Produit 206</v>
      </c>
      <c r="B207" s="10"/>
      <c r="C207" s="8" t="str">
        <f>VLOOKUP(A207,Tarifs!A207:L526,12,FALSE)</f>
        <v>Fournisseur 1</v>
      </c>
      <c r="D207" s="14">
        <f>VLOOKUP(A207,Tarifs!A207:M526,13,FALSE)</f>
        <v>1</v>
      </c>
    </row>
    <row r="208" spans="1:4" x14ac:dyDescent="0.25">
      <c r="A208" s="13" t="str">
        <f>Tarifs!A208</f>
        <v>Produit 207</v>
      </c>
      <c r="B208" s="10"/>
      <c r="C208" s="8" t="str">
        <f>VLOOKUP(A208,Tarifs!A208:L527,12,FALSE)</f>
        <v>Fournisseur 1</v>
      </c>
      <c r="D208" s="14">
        <f>VLOOKUP(A208,Tarifs!A208:M527,13,FALSE)</f>
        <v>1</v>
      </c>
    </row>
    <row r="209" spans="1:4" x14ac:dyDescent="0.25">
      <c r="A209" s="13" t="str">
        <f>Tarifs!A209</f>
        <v>Produit 208</v>
      </c>
      <c r="B209" s="10"/>
      <c r="C209" s="8" t="str">
        <f>VLOOKUP(A209,Tarifs!A209:L528,12,FALSE)</f>
        <v>Fournisseur 1</v>
      </c>
      <c r="D209" s="14">
        <f>VLOOKUP(A209,Tarifs!A209:M528,13,FALSE)</f>
        <v>1</v>
      </c>
    </row>
    <row r="210" spans="1:4" x14ac:dyDescent="0.25">
      <c r="A210" s="13" t="str">
        <f>Tarifs!A210</f>
        <v>Produit 209</v>
      </c>
      <c r="B210" s="10"/>
      <c r="C210" s="8" t="str">
        <f>VLOOKUP(A210,Tarifs!A210:L529,12,FALSE)</f>
        <v>Fournisseur 1</v>
      </c>
      <c r="D210" s="14">
        <f>VLOOKUP(A210,Tarifs!A210:M529,13,FALSE)</f>
        <v>1</v>
      </c>
    </row>
    <row r="211" spans="1:4" x14ac:dyDescent="0.25">
      <c r="A211" s="13" t="str">
        <f>Tarifs!A211</f>
        <v>Produit 210</v>
      </c>
      <c r="B211" s="10"/>
      <c r="C211" s="8" t="str">
        <f>VLOOKUP(A211,Tarifs!A211:L530,12,FALSE)</f>
        <v>Fournisseur 1</v>
      </c>
      <c r="D211" s="14">
        <f>VLOOKUP(A211,Tarifs!A211:M530,13,FALSE)</f>
        <v>1</v>
      </c>
    </row>
    <row r="212" spans="1:4" x14ac:dyDescent="0.25">
      <c r="A212" s="13" t="str">
        <f>Tarifs!A212</f>
        <v>Produit 211</v>
      </c>
      <c r="B212" s="10"/>
      <c r="C212" s="8" t="str">
        <f>VLOOKUP(A212,Tarifs!A212:L531,12,FALSE)</f>
        <v>Fournisseur 1</v>
      </c>
      <c r="D212" s="14">
        <f>VLOOKUP(A212,Tarifs!A212:M531,13,FALSE)</f>
        <v>1</v>
      </c>
    </row>
    <row r="213" spans="1:4" x14ac:dyDescent="0.25">
      <c r="A213" s="13" t="str">
        <f>Tarifs!A213</f>
        <v>Produit 212</v>
      </c>
      <c r="B213" s="10"/>
      <c r="C213" s="8" t="str">
        <f>VLOOKUP(A213,Tarifs!A213:L532,12,FALSE)</f>
        <v>Fournisseur 1</v>
      </c>
      <c r="D213" s="14">
        <f>VLOOKUP(A213,Tarifs!A213:M532,13,FALSE)</f>
        <v>1</v>
      </c>
    </row>
    <row r="214" spans="1:4" x14ac:dyDescent="0.25">
      <c r="A214" s="13" t="str">
        <f>Tarifs!A214</f>
        <v>Produit 213</v>
      </c>
      <c r="B214" s="10"/>
      <c r="C214" s="8" t="str">
        <f>VLOOKUP(A214,Tarifs!A214:L533,12,FALSE)</f>
        <v>Fournisseur 1</v>
      </c>
      <c r="D214" s="14">
        <f>VLOOKUP(A214,Tarifs!A214:M533,13,FALSE)</f>
        <v>1</v>
      </c>
    </row>
    <row r="215" spans="1:4" x14ac:dyDescent="0.25">
      <c r="A215" s="13" t="str">
        <f>Tarifs!A215</f>
        <v>Produit 214</v>
      </c>
      <c r="B215" s="10"/>
      <c r="C215" s="8" t="str">
        <f>VLOOKUP(A215,Tarifs!A215:L534,12,FALSE)</f>
        <v>Fournisseur 1</v>
      </c>
      <c r="D215" s="14">
        <f>VLOOKUP(A215,Tarifs!A215:M534,13,FALSE)</f>
        <v>1</v>
      </c>
    </row>
    <row r="216" spans="1:4" x14ac:dyDescent="0.25">
      <c r="A216" s="13" t="str">
        <f>Tarifs!A216</f>
        <v>Produit 215</v>
      </c>
      <c r="B216" s="10"/>
      <c r="C216" s="8" t="str">
        <f>VLOOKUP(A216,Tarifs!A216:L535,12,FALSE)</f>
        <v>Fournisseur 1</v>
      </c>
      <c r="D216" s="14">
        <f>VLOOKUP(A216,Tarifs!A216:M535,13,FALSE)</f>
        <v>1</v>
      </c>
    </row>
    <row r="217" spans="1:4" x14ac:dyDescent="0.25">
      <c r="A217" s="13" t="str">
        <f>Tarifs!A217</f>
        <v>Produit 216</v>
      </c>
      <c r="B217" s="10"/>
      <c r="C217" s="8" t="str">
        <f>VLOOKUP(A217,Tarifs!A217:L536,12,FALSE)</f>
        <v>Fournisseur 1</v>
      </c>
      <c r="D217" s="14">
        <f>VLOOKUP(A217,Tarifs!A217:M536,13,FALSE)</f>
        <v>1</v>
      </c>
    </row>
    <row r="218" spans="1:4" x14ac:dyDescent="0.25">
      <c r="A218" s="13" t="str">
        <f>Tarifs!A218</f>
        <v>Produit 217</v>
      </c>
      <c r="B218" s="10"/>
      <c r="C218" s="8" t="str">
        <f>VLOOKUP(A218,Tarifs!A218:L537,12,FALSE)</f>
        <v>Fournisseur 1</v>
      </c>
      <c r="D218" s="14">
        <f>VLOOKUP(A218,Tarifs!A218:M537,13,FALSE)</f>
        <v>1</v>
      </c>
    </row>
    <row r="219" spans="1:4" x14ac:dyDescent="0.25">
      <c r="A219" s="13" t="str">
        <f>Tarifs!A219</f>
        <v>Produit 218</v>
      </c>
      <c r="B219" s="10"/>
      <c r="C219" s="8" t="str">
        <f>VLOOKUP(A219,Tarifs!A219:L538,12,FALSE)</f>
        <v>Fournisseur 1</v>
      </c>
      <c r="D219" s="14">
        <f>VLOOKUP(A219,Tarifs!A219:M538,13,FALSE)</f>
        <v>1</v>
      </c>
    </row>
    <row r="220" spans="1:4" x14ac:dyDescent="0.25">
      <c r="A220" s="13" t="str">
        <f>Tarifs!A220</f>
        <v>Produit 219</v>
      </c>
      <c r="B220" s="10"/>
      <c r="C220" s="8" t="str">
        <f>VLOOKUP(A220,Tarifs!A220:L539,12,FALSE)</f>
        <v>Fournisseur 1</v>
      </c>
      <c r="D220" s="14">
        <f>VLOOKUP(A220,Tarifs!A220:M539,13,FALSE)</f>
        <v>1</v>
      </c>
    </row>
    <row r="221" spans="1:4" x14ac:dyDescent="0.25">
      <c r="A221" s="13" t="str">
        <f>Tarifs!A221</f>
        <v>Produit 220</v>
      </c>
      <c r="B221" s="10"/>
      <c r="C221" s="8" t="str">
        <f>VLOOKUP(A221,Tarifs!A221:L540,12,FALSE)</f>
        <v>Fournisseur 1</v>
      </c>
      <c r="D221" s="14">
        <f>VLOOKUP(A221,Tarifs!A221:M540,13,FALSE)</f>
        <v>1</v>
      </c>
    </row>
    <row r="222" spans="1:4" x14ac:dyDescent="0.25">
      <c r="A222" s="13" t="str">
        <f>Tarifs!A222</f>
        <v>Produit 221</v>
      </c>
      <c r="B222" s="10"/>
      <c r="C222" s="8" t="str">
        <f>VLOOKUP(A222,Tarifs!A222:L541,12,FALSE)</f>
        <v>Fournisseur 1</v>
      </c>
      <c r="D222" s="14">
        <f>VLOOKUP(A222,Tarifs!A222:M541,13,FALSE)</f>
        <v>1</v>
      </c>
    </row>
    <row r="223" spans="1:4" x14ac:dyDescent="0.25">
      <c r="A223" s="13" t="str">
        <f>Tarifs!A223</f>
        <v>Produit 222</v>
      </c>
      <c r="B223" s="10"/>
      <c r="C223" s="8" t="str">
        <f>VLOOKUP(A223,Tarifs!A223:L542,12,FALSE)</f>
        <v>Fournisseur 1</v>
      </c>
      <c r="D223" s="14">
        <f>VLOOKUP(A223,Tarifs!A223:M542,13,FALSE)</f>
        <v>1</v>
      </c>
    </row>
    <row r="224" spans="1:4" x14ac:dyDescent="0.25">
      <c r="A224" s="13" t="str">
        <f>Tarifs!A224</f>
        <v>Produit 223</v>
      </c>
      <c r="B224" s="10"/>
      <c r="C224" s="8" t="str">
        <f>VLOOKUP(A224,Tarifs!A224:L543,12,FALSE)</f>
        <v>Fournisseur 1</v>
      </c>
      <c r="D224" s="14">
        <f>VLOOKUP(A224,Tarifs!A224:M543,13,FALSE)</f>
        <v>1</v>
      </c>
    </row>
    <row r="225" spans="1:4" x14ac:dyDescent="0.25">
      <c r="A225" s="13" t="str">
        <f>Tarifs!A225</f>
        <v>Produit 224</v>
      </c>
      <c r="B225" s="10"/>
      <c r="C225" s="8" t="str">
        <f>VLOOKUP(A225,Tarifs!A225:L544,12,FALSE)</f>
        <v>Fournisseur 1</v>
      </c>
      <c r="D225" s="14">
        <f>VLOOKUP(A225,Tarifs!A225:M544,13,FALSE)</f>
        <v>1</v>
      </c>
    </row>
    <row r="226" spans="1:4" x14ac:dyDescent="0.25">
      <c r="A226" s="13" t="str">
        <f>Tarifs!A226</f>
        <v>Produit 225</v>
      </c>
      <c r="B226" s="10"/>
      <c r="C226" s="8" t="str">
        <f>VLOOKUP(A226,Tarifs!A226:L545,12,FALSE)</f>
        <v>Fournisseur 1</v>
      </c>
      <c r="D226" s="14">
        <f>VLOOKUP(A226,Tarifs!A226:M545,13,FALSE)</f>
        <v>1</v>
      </c>
    </row>
    <row r="227" spans="1:4" x14ac:dyDescent="0.25">
      <c r="A227" s="13" t="str">
        <f>Tarifs!A227</f>
        <v>Produit 226</v>
      </c>
      <c r="B227" s="10"/>
      <c r="C227" s="8" t="str">
        <f>VLOOKUP(A227,Tarifs!A227:L546,12,FALSE)</f>
        <v>Fournisseur 1</v>
      </c>
      <c r="D227" s="14">
        <f>VLOOKUP(A227,Tarifs!A227:M546,13,FALSE)</f>
        <v>1</v>
      </c>
    </row>
    <row r="228" spans="1:4" x14ac:dyDescent="0.25">
      <c r="A228" s="13" t="str">
        <f>Tarifs!A228</f>
        <v>Produit 227</v>
      </c>
      <c r="B228" s="10"/>
      <c r="C228" s="8" t="str">
        <f>VLOOKUP(A228,Tarifs!A228:L547,12,FALSE)</f>
        <v>Fournisseur 1</v>
      </c>
      <c r="D228" s="14">
        <f>VLOOKUP(A228,Tarifs!A228:M547,13,FALSE)</f>
        <v>1</v>
      </c>
    </row>
    <row r="229" spans="1:4" x14ac:dyDescent="0.25">
      <c r="A229" s="13" t="str">
        <f>Tarifs!A229</f>
        <v>Produit 228</v>
      </c>
      <c r="B229" s="10"/>
      <c r="C229" s="8" t="str">
        <f>VLOOKUP(A229,Tarifs!A229:L548,12,FALSE)</f>
        <v>Fournisseur 1</v>
      </c>
      <c r="D229" s="14">
        <f>VLOOKUP(A229,Tarifs!A229:M548,13,FALSE)</f>
        <v>1</v>
      </c>
    </row>
    <row r="230" spans="1:4" x14ac:dyDescent="0.25">
      <c r="A230" s="13" t="str">
        <f>Tarifs!A230</f>
        <v>Produit 229</v>
      </c>
      <c r="B230" s="10"/>
      <c r="C230" s="8" t="str">
        <f>VLOOKUP(A230,Tarifs!A230:L549,12,FALSE)</f>
        <v>Fournisseur 1</v>
      </c>
      <c r="D230" s="14">
        <f>VLOOKUP(A230,Tarifs!A230:M549,13,FALSE)</f>
        <v>1</v>
      </c>
    </row>
    <row r="231" spans="1:4" x14ac:dyDescent="0.25">
      <c r="A231" s="13" t="str">
        <f>Tarifs!A231</f>
        <v>Produit 230</v>
      </c>
      <c r="B231" s="10"/>
      <c r="C231" s="8" t="str">
        <f>VLOOKUP(A231,Tarifs!A231:L550,12,FALSE)</f>
        <v>Fournisseur 1</v>
      </c>
      <c r="D231" s="14">
        <f>VLOOKUP(A231,Tarifs!A231:M550,13,FALSE)</f>
        <v>1</v>
      </c>
    </row>
    <row r="232" spans="1:4" x14ac:dyDescent="0.25">
      <c r="A232" s="13" t="str">
        <f>Tarifs!A232</f>
        <v>Produit 231</v>
      </c>
      <c r="B232" s="10"/>
      <c r="C232" s="8" t="str">
        <f>VLOOKUP(A232,Tarifs!A232:L551,12,FALSE)</f>
        <v>Fournisseur 1</v>
      </c>
      <c r="D232" s="14">
        <f>VLOOKUP(A232,Tarifs!A232:M551,13,FALSE)</f>
        <v>1</v>
      </c>
    </row>
    <row r="233" spans="1:4" x14ac:dyDescent="0.25">
      <c r="A233" s="13" t="str">
        <f>Tarifs!A233</f>
        <v>Produit 232</v>
      </c>
      <c r="B233" s="10"/>
      <c r="C233" s="8" t="str">
        <f>VLOOKUP(A233,Tarifs!A233:L552,12,FALSE)</f>
        <v>Fournisseur 1</v>
      </c>
      <c r="D233" s="14">
        <f>VLOOKUP(A233,Tarifs!A233:M552,13,FALSE)</f>
        <v>1</v>
      </c>
    </row>
    <row r="234" spans="1:4" x14ac:dyDescent="0.25">
      <c r="A234" s="13" t="str">
        <f>Tarifs!A234</f>
        <v>Produit 233</v>
      </c>
      <c r="B234" s="10"/>
      <c r="C234" s="8" t="str">
        <f>VLOOKUP(A234,Tarifs!A234:L553,12,FALSE)</f>
        <v>Fournisseur 1</v>
      </c>
      <c r="D234" s="14">
        <f>VLOOKUP(A234,Tarifs!A234:M553,13,FALSE)</f>
        <v>1</v>
      </c>
    </row>
    <row r="235" spans="1:4" x14ac:dyDescent="0.25">
      <c r="A235" s="13" t="str">
        <f>Tarifs!A235</f>
        <v>Produit 234</v>
      </c>
      <c r="B235" s="10"/>
      <c r="C235" s="8" t="str">
        <f>VLOOKUP(A235,Tarifs!A235:L554,12,FALSE)</f>
        <v>Fournisseur 1</v>
      </c>
      <c r="D235" s="14">
        <f>VLOOKUP(A235,Tarifs!A235:M554,13,FALSE)</f>
        <v>1</v>
      </c>
    </row>
    <row r="236" spans="1:4" x14ac:dyDescent="0.25">
      <c r="A236" s="13" t="str">
        <f>Tarifs!A236</f>
        <v>Produit 235</v>
      </c>
      <c r="B236" s="10"/>
      <c r="C236" s="8" t="str">
        <f>VLOOKUP(A236,Tarifs!A236:L555,12,FALSE)</f>
        <v>Fournisseur 1</v>
      </c>
      <c r="D236" s="14">
        <f>VLOOKUP(A236,Tarifs!A236:M555,13,FALSE)</f>
        <v>1</v>
      </c>
    </row>
    <row r="237" spans="1:4" x14ac:dyDescent="0.25">
      <c r="A237" s="13" t="str">
        <f>Tarifs!A237</f>
        <v>Produit 236</v>
      </c>
      <c r="B237" s="10"/>
      <c r="C237" s="8" t="str">
        <f>VLOOKUP(A237,Tarifs!A237:L556,12,FALSE)</f>
        <v>Fournisseur 1</v>
      </c>
      <c r="D237" s="14">
        <f>VLOOKUP(A237,Tarifs!A237:M556,13,FALSE)</f>
        <v>1</v>
      </c>
    </row>
    <row r="238" spans="1:4" x14ac:dyDescent="0.25">
      <c r="A238" s="13" t="str">
        <f>Tarifs!A238</f>
        <v>Produit 237</v>
      </c>
      <c r="B238" s="10"/>
      <c r="C238" s="8" t="str">
        <f>VLOOKUP(A238,Tarifs!A238:L557,12,FALSE)</f>
        <v>Fournisseur 1</v>
      </c>
      <c r="D238" s="14">
        <f>VLOOKUP(A238,Tarifs!A238:M557,13,FALSE)</f>
        <v>1</v>
      </c>
    </row>
    <row r="239" spans="1:4" x14ac:dyDescent="0.25">
      <c r="A239" s="13" t="str">
        <f>Tarifs!A239</f>
        <v>Produit 238</v>
      </c>
      <c r="B239" s="10"/>
      <c r="C239" s="8" t="str">
        <f>VLOOKUP(A239,Tarifs!A239:L558,12,FALSE)</f>
        <v>Fournisseur 1</v>
      </c>
      <c r="D239" s="14">
        <f>VLOOKUP(A239,Tarifs!A239:M558,13,FALSE)</f>
        <v>1</v>
      </c>
    </row>
    <row r="240" spans="1:4" x14ac:dyDescent="0.25">
      <c r="A240" s="13" t="str">
        <f>Tarifs!A240</f>
        <v>Produit 239</v>
      </c>
      <c r="B240" s="10"/>
      <c r="C240" s="8" t="str">
        <f>VLOOKUP(A240,Tarifs!A240:L559,12,FALSE)</f>
        <v>Fournisseur 1</v>
      </c>
      <c r="D240" s="14">
        <f>VLOOKUP(A240,Tarifs!A240:M559,13,FALSE)</f>
        <v>1</v>
      </c>
    </row>
    <row r="241" spans="1:4" x14ac:dyDescent="0.25">
      <c r="A241" s="13" t="str">
        <f>Tarifs!A241</f>
        <v>Produit 240</v>
      </c>
      <c r="B241" s="10"/>
      <c r="C241" s="8" t="str">
        <f>VLOOKUP(A241,Tarifs!A241:L560,12,FALSE)</f>
        <v>Fournisseur 1</v>
      </c>
      <c r="D241" s="14">
        <f>VLOOKUP(A241,Tarifs!A241:M560,13,FALSE)</f>
        <v>1</v>
      </c>
    </row>
    <row r="242" spans="1:4" x14ac:dyDescent="0.25">
      <c r="A242" s="13" t="str">
        <f>Tarifs!A242</f>
        <v>Produit 241</v>
      </c>
      <c r="B242" s="10"/>
      <c r="C242" s="8" t="str">
        <f>VLOOKUP(A242,Tarifs!A242:L561,12,FALSE)</f>
        <v>Fournisseur 1</v>
      </c>
      <c r="D242" s="14">
        <f>VLOOKUP(A242,Tarifs!A242:M561,13,FALSE)</f>
        <v>1</v>
      </c>
    </row>
    <row r="243" spans="1:4" x14ac:dyDescent="0.25">
      <c r="A243" s="13" t="str">
        <f>Tarifs!A243</f>
        <v>Produit 242</v>
      </c>
      <c r="B243" s="10"/>
      <c r="C243" s="8" t="str">
        <f>VLOOKUP(A243,Tarifs!A243:L562,12,FALSE)</f>
        <v>Fournisseur 1</v>
      </c>
      <c r="D243" s="14">
        <f>VLOOKUP(A243,Tarifs!A243:M562,13,FALSE)</f>
        <v>1</v>
      </c>
    </row>
    <row r="244" spans="1:4" x14ac:dyDescent="0.25">
      <c r="A244" s="13" t="str">
        <f>Tarifs!A244</f>
        <v>Produit 243</v>
      </c>
      <c r="B244" s="10"/>
      <c r="C244" s="8" t="str">
        <f>VLOOKUP(A244,Tarifs!A244:L563,12,FALSE)</f>
        <v>Fournisseur 1</v>
      </c>
      <c r="D244" s="14">
        <f>VLOOKUP(A244,Tarifs!A244:M563,13,FALSE)</f>
        <v>1</v>
      </c>
    </row>
    <row r="245" spans="1:4" x14ac:dyDescent="0.25">
      <c r="A245" s="13" t="str">
        <f>Tarifs!A245</f>
        <v>Produit 244</v>
      </c>
      <c r="B245" s="10"/>
      <c r="C245" s="8" t="str">
        <f>VLOOKUP(A245,Tarifs!A245:L564,12,FALSE)</f>
        <v>Fournisseur 1</v>
      </c>
      <c r="D245" s="14">
        <f>VLOOKUP(A245,Tarifs!A245:M564,13,FALSE)</f>
        <v>1</v>
      </c>
    </row>
    <row r="246" spans="1:4" x14ac:dyDescent="0.25">
      <c r="A246" s="13" t="str">
        <f>Tarifs!A246</f>
        <v>Produit 245</v>
      </c>
      <c r="B246" s="10"/>
      <c r="C246" s="8" t="str">
        <f>VLOOKUP(A246,Tarifs!A246:L565,12,FALSE)</f>
        <v>Fournisseur 1</v>
      </c>
      <c r="D246" s="14">
        <f>VLOOKUP(A246,Tarifs!A246:M565,13,FALSE)</f>
        <v>1</v>
      </c>
    </row>
    <row r="247" spans="1:4" x14ac:dyDescent="0.25">
      <c r="A247" s="13" t="str">
        <f>Tarifs!A247</f>
        <v>Produit 246</v>
      </c>
      <c r="B247" s="10"/>
      <c r="C247" s="8" t="str">
        <f>VLOOKUP(A247,Tarifs!A247:L566,12,FALSE)</f>
        <v>Fournisseur 1</v>
      </c>
      <c r="D247" s="14">
        <f>VLOOKUP(A247,Tarifs!A247:M566,13,FALSE)</f>
        <v>1</v>
      </c>
    </row>
    <row r="248" spans="1:4" x14ac:dyDescent="0.25">
      <c r="A248" s="13" t="str">
        <f>Tarifs!A248</f>
        <v>Produit 247</v>
      </c>
      <c r="B248" s="10"/>
      <c r="C248" s="8" t="str">
        <f>VLOOKUP(A248,Tarifs!A248:L567,12,FALSE)</f>
        <v>Fournisseur 1</v>
      </c>
      <c r="D248" s="14">
        <f>VLOOKUP(A248,Tarifs!A248:M567,13,FALSE)</f>
        <v>1</v>
      </c>
    </row>
    <row r="249" spans="1:4" x14ac:dyDescent="0.25">
      <c r="A249" s="13" t="str">
        <f>Tarifs!A249</f>
        <v>Produit 248</v>
      </c>
      <c r="B249" s="10"/>
      <c r="C249" s="8" t="str">
        <f>VLOOKUP(A249,Tarifs!A249:L568,12,FALSE)</f>
        <v>Fournisseur 1</v>
      </c>
      <c r="D249" s="14">
        <f>VLOOKUP(A249,Tarifs!A249:M568,13,FALSE)</f>
        <v>1</v>
      </c>
    </row>
    <row r="250" spans="1:4" x14ac:dyDescent="0.25">
      <c r="A250" s="13" t="str">
        <f>Tarifs!A250</f>
        <v>Produit 249</v>
      </c>
      <c r="B250" s="10"/>
      <c r="C250" s="8" t="str">
        <f>VLOOKUP(A250,Tarifs!A250:L569,12,FALSE)</f>
        <v>Fournisseur 1</v>
      </c>
      <c r="D250" s="14">
        <f>VLOOKUP(A250,Tarifs!A250:M569,13,FALSE)</f>
        <v>1</v>
      </c>
    </row>
    <row r="251" spans="1:4" x14ac:dyDescent="0.25">
      <c r="A251" s="13" t="str">
        <f>Tarifs!A251</f>
        <v>Produit 250</v>
      </c>
      <c r="B251" s="10"/>
      <c r="C251" s="8" t="str">
        <f>VLOOKUP(A251,Tarifs!A251:L570,12,FALSE)</f>
        <v>Fournisseur 1</v>
      </c>
      <c r="D251" s="14">
        <f>VLOOKUP(A251,Tarifs!A251:M570,13,FALSE)</f>
        <v>1</v>
      </c>
    </row>
    <row r="252" spans="1:4" x14ac:dyDescent="0.25">
      <c r="A252" s="13" t="str">
        <f>Tarifs!A252</f>
        <v>Produit 251</v>
      </c>
      <c r="B252" s="10"/>
      <c r="C252" s="8" t="str">
        <f>VLOOKUP(A252,Tarifs!A252:L571,12,FALSE)</f>
        <v>Fournisseur 1</v>
      </c>
      <c r="D252" s="14">
        <f>VLOOKUP(A252,Tarifs!A252:M571,13,FALSE)</f>
        <v>1</v>
      </c>
    </row>
    <row r="253" spans="1:4" x14ac:dyDescent="0.25">
      <c r="A253" s="13" t="str">
        <f>Tarifs!A253</f>
        <v>Produit 252</v>
      </c>
      <c r="B253" s="10"/>
      <c r="C253" s="8" t="str">
        <f>VLOOKUP(A253,Tarifs!A253:L572,12,FALSE)</f>
        <v>Fournisseur 1</v>
      </c>
      <c r="D253" s="14">
        <f>VLOOKUP(A253,Tarifs!A253:M572,13,FALSE)</f>
        <v>1</v>
      </c>
    </row>
    <row r="254" spans="1:4" x14ac:dyDescent="0.25">
      <c r="A254" s="13" t="str">
        <f>Tarifs!A254</f>
        <v>Produit 253</v>
      </c>
      <c r="B254" s="10"/>
      <c r="C254" s="8" t="str">
        <f>VLOOKUP(A254,Tarifs!A254:L573,12,FALSE)</f>
        <v>Fournisseur 1</v>
      </c>
      <c r="D254" s="14">
        <f>VLOOKUP(A254,Tarifs!A254:M573,13,FALSE)</f>
        <v>1</v>
      </c>
    </row>
    <row r="255" spans="1:4" x14ac:dyDescent="0.25">
      <c r="A255" s="13" t="str">
        <f>Tarifs!A255</f>
        <v>Produit 254</v>
      </c>
      <c r="B255" s="10"/>
      <c r="C255" s="8" t="str">
        <f>VLOOKUP(A255,Tarifs!A255:L574,12,FALSE)</f>
        <v>Fournisseur 1</v>
      </c>
      <c r="D255" s="14">
        <f>VLOOKUP(A255,Tarifs!A255:M574,13,FALSE)</f>
        <v>1</v>
      </c>
    </row>
    <row r="256" spans="1:4" x14ac:dyDescent="0.25">
      <c r="A256" s="13" t="str">
        <f>Tarifs!A256</f>
        <v>Produit 255</v>
      </c>
      <c r="B256" s="10"/>
      <c r="C256" s="8" t="str">
        <f>VLOOKUP(A256,Tarifs!A256:L575,12,FALSE)</f>
        <v>Fournisseur 1</v>
      </c>
      <c r="D256" s="14">
        <f>VLOOKUP(A256,Tarifs!A256:M575,13,FALSE)</f>
        <v>1</v>
      </c>
    </row>
    <row r="257" spans="1:4" x14ac:dyDescent="0.25">
      <c r="A257" s="13" t="str">
        <f>Tarifs!A257</f>
        <v>Produit 256</v>
      </c>
      <c r="B257" s="10"/>
      <c r="C257" s="8" t="str">
        <f>VLOOKUP(A257,Tarifs!A257:L576,12,FALSE)</f>
        <v>Fournisseur 1</v>
      </c>
      <c r="D257" s="14">
        <f>VLOOKUP(A257,Tarifs!A257:M576,13,FALSE)</f>
        <v>1</v>
      </c>
    </row>
    <row r="258" spans="1:4" x14ac:dyDescent="0.25">
      <c r="A258" s="13" t="str">
        <f>Tarifs!A258</f>
        <v>Produit 257</v>
      </c>
      <c r="B258" s="10"/>
      <c r="C258" s="8" t="str">
        <f>VLOOKUP(A258,Tarifs!A258:L577,12,FALSE)</f>
        <v>Fournisseur 1</v>
      </c>
      <c r="D258" s="14">
        <f>VLOOKUP(A258,Tarifs!A258:M577,13,FALSE)</f>
        <v>1</v>
      </c>
    </row>
    <row r="259" spans="1:4" x14ac:dyDescent="0.25">
      <c r="A259" s="13" t="str">
        <f>Tarifs!A259</f>
        <v>Produit 258</v>
      </c>
      <c r="B259" s="10"/>
      <c r="C259" s="8" t="str">
        <f>VLOOKUP(A259,Tarifs!A259:L578,12,FALSE)</f>
        <v>Fournisseur 1</v>
      </c>
      <c r="D259" s="14">
        <f>VLOOKUP(A259,Tarifs!A259:M578,13,FALSE)</f>
        <v>1</v>
      </c>
    </row>
    <row r="260" spans="1:4" x14ac:dyDescent="0.25">
      <c r="A260" s="13" t="str">
        <f>Tarifs!A260</f>
        <v>Produit 259</v>
      </c>
      <c r="B260" s="10"/>
      <c r="C260" s="8" t="str">
        <f>VLOOKUP(A260,Tarifs!A260:L579,12,FALSE)</f>
        <v>Fournisseur 1</v>
      </c>
      <c r="D260" s="14">
        <f>VLOOKUP(A260,Tarifs!A260:M579,13,FALSE)</f>
        <v>1</v>
      </c>
    </row>
    <row r="261" spans="1:4" x14ac:dyDescent="0.25">
      <c r="A261" s="13" t="str">
        <f>Tarifs!A261</f>
        <v>Produit 260</v>
      </c>
      <c r="B261" s="10"/>
      <c r="C261" s="8" t="str">
        <f>VLOOKUP(A261,Tarifs!A261:L580,12,FALSE)</f>
        <v>Fournisseur 1</v>
      </c>
      <c r="D261" s="14">
        <f>VLOOKUP(A261,Tarifs!A261:M580,13,FALSE)</f>
        <v>1</v>
      </c>
    </row>
    <row r="262" spans="1:4" x14ac:dyDescent="0.25">
      <c r="A262" s="13" t="str">
        <f>Tarifs!A262</f>
        <v>Produit 261</v>
      </c>
      <c r="B262" s="10"/>
      <c r="C262" s="8" t="str">
        <f>VLOOKUP(A262,Tarifs!A262:L581,12,FALSE)</f>
        <v>Fournisseur 1</v>
      </c>
      <c r="D262" s="14">
        <f>VLOOKUP(A262,Tarifs!A262:M581,13,FALSE)</f>
        <v>1</v>
      </c>
    </row>
    <row r="263" spans="1:4" x14ac:dyDescent="0.25">
      <c r="A263" s="13" t="str">
        <f>Tarifs!A263</f>
        <v>Produit 262</v>
      </c>
      <c r="B263" s="10"/>
      <c r="C263" s="8" t="str">
        <f>VLOOKUP(A263,Tarifs!A263:L582,12,FALSE)</f>
        <v>Fournisseur 1</v>
      </c>
      <c r="D263" s="14">
        <f>VLOOKUP(A263,Tarifs!A263:M582,13,FALSE)</f>
        <v>1</v>
      </c>
    </row>
    <row r="264" spans="1:4" x14ac:dyDescent="0.25">
      <c r="A264" s="13" t="str">
        <f>Tarifs!A264</f>
        <v>Produit 263</v>
      </c>
      <c r="B264" s="10"/>
      <c r="C264" s="8" t="str">
        <f>VLOOKUP(A264,Tarifs!A264:L583,12,FALSE)</f>
        <v>Fournisseur 1</v>
      </c>
      <c r="D264" s="14">
        <f>VLOOKUP(A264,Tarifs!A264:M583,13,FALSE)</f>
        <v>1</v>
      </c>
    </row>
    <row r="265" spans="1:4" x14ac:dyDescent="0.25">
      <c r="A265" s="13" t="str">
        <f>Tarifs!A265</f>
        <v>Produit 264</v>
      </c>
      <c r="B265" s="10"/>
      <c r="C265" s="8" t="str">
        <f>VLOOKUP(A265,Tarifs!A265:L584,12,FALSE)</f>
        <v>Fournisseur 1</v>
      </c>
      <c r="D265" s="14">
        <f>VLOOKUP(A265,Tarifs!A265:M584,13,FALSE)</f>
        <v>1</v>
      </c>
    </row>
    <row r="266" spans="1:4" x14ac:dyDescent="0.25">
      <c r="A266" s="13" t="str">
        <f>Tarifs!A266</f>
        <v>Produit 265</v>
      </c>
      <c r="B266" s="10"/>
      <c r="C266" s="8" t="str">
        <f>VLOOKUP(A266,Tarifs!A266:L585,12,FALSE)</f>
        <v>Fournisseur 1</v>
      </c>
      <c r="D266" s="14">
        <f>VLOOKUP(A266,Tarifs!A266:M585,13,FALSE)</f>
        <v>1</v>
      </c>
    </row>
    <row r="267" spans="1:4" x14ac:dyDescent="0.25">
      <c r="A267" s="13" t="str">
        <f>Tarifs!A267</f>
        <v>Produit 266</v>
      </c>
      <c r="B267" s="10"/>
      <c r="C267" s="8" t="str">
        <f>VLOOKUP(A267,Tarifs!A267:L586,12,FALSE)</f>
        <v>Fournisseur 1</v>
      </c>
      <c r="D267" s="14">
        <f>VLOOKUP(A267,Tarifs!A267:M586,13,FALSE)</f>
        <v>1</v>
      </c>
    </row>
    <row r="268" spans="1:4" x14ac:dyDescent="0.25">
      <c r="A268" s="13" t="str">
        <f>Tarifs!A268</f>
        <v>Produit 267</v>
      </c>
      <c r="B268" s="10"/>
      <c r="C268" s="8" t="str">
        <f>VLOOKUP(A268,Tarifs!A268:L587,12,FALSE)</f>
        <v>Fournisseur 1</v>
      </c>
      <c r="D268" s="14">
        <f>VLOOKUP(A268,Tarifs!A268:M587,13,FALSE)</f>
        <v>1</v>
      </c>
    </row>
    <row r="269" spans="1:4" x14ac:dyDescent="0.25">
      <c r="A269" s="13" t="str">
        <f>Tarifs!A269</f>
        <v>Produit 268</v>
      </c>
      <c r="B269" s="10"/>
      <c r="C269" s="8" t="str">
        <f>VLOOKUP(A269,Tarifs!A269:L588,12,FALSE)</f>
        <v>Fournisseur 1</v>
      </c>
      <c r="D269" s="14">
        <f>VLOOKUP(A269,Tarifs!A269:M588,13,FALSE)</f>
        <v>1</v>
      </c>
    </row>
    <row r="270" spans="1:4" x14ac:dyDescent="0.25">
      <c r="A270" s="13" t="str">
        <f>Tarifs!A270</f>
        <v>Produit 269</v>
      </c>
      <c r="B270" s="10"/>
      <c r="C270" s="8" t="str">
        <f>VLOOKUP(A270,Tarifs!A270:L589,12,FALSE)</f>
        <v>Fournisseur 1</v>
      </c>
      <c r="D270" s="14">
        <f>VLOOKUP(A270,Tarifs!A270:M589,13,FALSE)</f>
        <v>1</v>
      </c>
    </row>
    <row r="271" spans="1:4" x14ac:dyDescent="0.25">
      <c r="A271" s="13" t="str">
        <f>Tarifs!A271</f>
        <v>Produit 270</v>
      </c>
      <c r="B271" s="10"/>
      <c r="C271" s="8" t="str">
        <f>VLOOKUP(A271,Tarifs!A271:L590,12,FALSE)</f>
        <v>Fournisseur 1</v>
      </c>
      <c r="D271" s="14">
        <f>VLOOKUP(A271,Tarifs!A271:M590,13,FALSE)</f>
        <v>1</v>
      </c>
    </row>
    <row r="272" spans="1:4" x14ac:dyDescent="0.25">
      <c r="A272" s="13" t="str">
        <f>Tarifs!A272</f>
        <v>Produit 271</v>
      </c>
      <c r="B272" s="10"/>
      <c r="C272" s="8" t="str">
        <f>VLOOKUP(A272,Tarifs!A272:L591,12,FALSE)</f>
        <v>Fournisseur 1</v>
      </c>
      <c r="D272" s="14">
        <f>VLOOKUP(A272,Tarifs!A272:M591,13,FALSE)</f>
        <v>1</v>
      </c>
    </row>
    <row r="273" spans="1:4" x14ac:dyDescent="0.25">
      <c r="A273" s="13" t="str">
        <f>Tarifs!A273</f>
        <v>Produit 272</v>
      </c>
      <c r="B273" s="10"/>
      <c r="C273" s="8" t="str">
        <f>VLOOKUP(A273,Tarifs!A273:L592,12,FALSE)</f>
        <v>Fournisseur 1</v>
      </c>
      <c r="D273" s="14">
        <f>VLOOKUP(A273,Tarifs!A273:M592,13,FALSE)</f>
        <v>1</v>
      </c>
    </row>
    <row r="274" spans="1:4" x14ac:dyDescent="0.25">
      <c r="A274" s="13" t="str">
        <f>Tarifs!A274</f>
        <v>Produit 273</v>
      </c>
      <c r="B274" s="10"/>
      <c r="C274" s="8" t="str">
        <f>VLOOKUP(A274,Tarifs!A274:L593,12,FALSE)</f>
        <v>Fournisseur 1</v>
      </c>
      <c r="D274" s="14">
        <f>VLOOKUP(A274,Tarifs!A274:M593,13,FALSE)</f>
        <v>1</v>
      </c>
    </row>
    <row r="275" spans="1:4" x14ac:dyDescent="0.25">
      <c r="A275" s="13" t="str">
        <f>Tarifs!A275</f>
        <v>Produit 274</v>
      </c>
      <c r="B275" s="10"/>
      <c r="C275" s="8" t="str">
        <f>VLOOKUP(A275,Tarifs!A275:L594,12,FALSE)</f>
        <v>Fournisseur 1</v>
      </c>
      <c r="D275" s="14">
        <f>VLOOKUP(A275,Tarifs!A275:M594,13,FALSE)</f>
        <v>1</v>
      </c>
    </row>
    <row r="276" spans="1:4" x14ac:dyDescent="0.25">
      <c r="A276" s="13" t="str">
        <f>Tarifs!A276</f>
        <v>Produit 275</v>
      </c>
      <c r="B276" s="10"/>
      <c r="C276" s="8" t="str">
        <f>VLOOKUP(A276,Tarifs!A276:L595,12,FALSE)</f>
        <v>Fournisseur 1</v>
      </c>
      <c r="D276" s="14">
        <f>VLOOKUP(A276,Tarifs!A276:M595,13,FALSE)</f>
        <v>1</v>
      </c>
    </row>
    <row r="277" spans="1:4" x14ac:dyDescent="0.25">
      <c r="A277" s="13" t="str">
        <f>Tarifs!A277</f>
        <v>Produit 276</v>
      </c>
      <c r="B277" s="10"/>
      <c r="C277" s="8" t="str">
        <f>VLOOKUP(A277,Tarifs!A277:L596,12,FALSE)</f>
        <v>Fournisseur 1</v>
      </c>
      <c r="D277" s="14">
        <f>VLOOKUP(A277,Tarifs!A277:M596,13,FALSE)</f>
        <v>1</v>
      </c>
    </row>
    <row r="278" spans="1:4" x14ac:dyDescent="0.25">
      <c r="A278" s="13" t="str">
        <f>Tarifs!A278</f>
        <v>Produit 277</v>
      </c>
      <c r="B278" s="10"/>
      <c r="C278" s="8" t="str">
        <f>VLOOKUP(A278,Tarifs!A278:L597,12,FALSE)</f>
        <v>Fournisseur 1</v>
      </c>
      <c r="D278" s="14">
        <f>VLOOKUP(A278,Tarifs!A278:M597,13,FALSE)</f>
        <v>1</v>
      </c>
    </row>
    <row r="279" spans="1:4" x14ac:dyDescent="0.25">
      <c r="A279" s="13" t="str">
        <f>Tarifs!A279</f>
        <v>Produit 278</v>
      </c>
      <c r="B279" s="10"/>
      <c r="C279" s="8" t="str">
        <f>VLOOKUP(A279,Tarifs!A279:L598,12,FALSE)</f>
        <v>Fournisseur 1</v>
      </c>
      <c r="D279" s="14">
        <f>VLOOKUP(A279,Tarifs!A279:M598,13,FALSE)</f>
        <v>1</v>
      </c>
    </row>
    <row r="280" spans="1:4" x14ac:dyDescent="0.25">
      <c r="A280" s="13" t="str">
        <f>Tarifs!A280</f>
        <v>Produit 279</v>
      </c>
      <c r="B280" s="10"/>
      <c r="C280" s="8" t="str">
        <f>VLOOKUP(A280,Tarifs!A280:L599,12,FALSE)</f>
        <v>Fournisseur 1</v>
      </c>
      <c r="D280" s="14">
        <f>VLOOKUP(A280,Tarifs!A280:M599,13,FALSE)</f>
        <v>1</v>
      </c>
    </row>
    <row r="281" spans="1:4" x14ac:dyDescent="0.25">
      <c r="A281" s="13" t="str">
        <f>Tarifs!A281</f>
        <v>Produit 280</v>
      </c>
      <c r="B281" s="10"/>
      <c r="C281" s="8" t="str">
        <f>VLOOKUP(A281,Tarifs!A281:L600,12,FALSE)</f>
        <v>Fournisseur 1</v>
      </c>
      <c r="D281" s="14">
        <f>VLOOKUP(A281,Tarifs!A281:M600,13,FALSE)</f>
        <v>1</v>
      </c>
    </row>
    <row r="282" spans="1:4" x14ac:dyDescent="0.25">
      <c r="A282" s="13" t="str">
        <f>Tarifs!A282</f>
        <v>Produit 281</v>
      </c>
      <c r="B282" s="10"/>
      <c r="C282" s="8" t="str">
        <f>VLOOKUP(A282,Tarifs!A282:L601,12,FALSE)</f>
        <v>Fournisseur 1</v>
      </c>
      <c r="D282" s="14">
        <f>VLOOKUP(A282,Tarifs!A282:M601,13,FALSE)</f>
        <v>1</v>
      </c>
    </row>
    <row r="283" spans="1:4" x14ac:dyDescent="0.25">
      <c r="A283" s="13" t="str">
        <f>Tarifs!A283</f>
        <v>Produit 282</v>
      </c>
      <c r="B283" s="10"/>
      <c r="C283" s="8" t="str">
        <f>VLOOKUP(A283,Tarifs!A283:L602,12,FALSE)</f>
        <v>Fournisseur 1</v>
      </c>
      <c r="D283" s="14">
        <f>VLOOKUP(A283,Tarifs!A283:M602,13,FALSE)</f>
        <v>1</v>
      </c>
    </row>
    <row r="284" spans="1:4" x14ac:dyDescent="0.25">
      <c r="A284" s="13" t="str">
        <f>Tarifs!A284</f>
        <v>Produit 283</v>
      </c>
      <c r="B284" s="10"/>
      <c r="C284" s="8" t="str">
        <f>VLOOKUP(A284,Tarifs!A284:L603,12,FALSE)</f>
        <v>Fournisseur 1</v>
      </c>
      <c r="D284" s="14">
        <f>VLOOKUP(A284,Tarifs!A284:M603,13,FALSE)</f>
        <v>1</v>
      </c>
    </row>
    <row r="285" spans="1:4" x14ac:dyDescent="0.25">
      <c r="A285" s="13" t="str">
        <f>Tarifs!A285</f>
        <v>Produit 284</v>
      </c>
      <c r="B285" s="10"/>
      <c r="C285" s="8" t="str">
        <f>VLOOKUP(A285,Tarifs!A285:L604,12,FALSE)</f>
        <v>Fournisseur 1</v>
      </c>
      <c r="D285" s="14">
        <f>VLOOKUP(A285,Tarifs!A285:M604,13,FALSE)</f>
        <v>1</v>
      </c>
    </row>
    <row r="286" spans="1:4" x14ac:dyDescent="0.25">
      <c r="A286" s="13" t="str">
        <f>Tarifs!A286</f>
        <v>Produit 285</v>
      </c>
      <c r="B286" s="10"/>
      <c r="C286" s="8" t="str">
        <f>VLOOKUP(A286,Tarifs!A286:L605,12,FALSE)</f>
        <v>Fournisseur 1</v>
      </c>
      <c r="D286" s="14">
        <f>VLOOKUP(A286,Tarifs!A286:M605,13,FALSE)</f>
        <v>1</v>
      </c>
    </row>
    <row r="287" spans="1:4" x14ac:dyDescent="0.25">
      <c r="A287" s="13" t="str">
        <f>Tarifs!A287</f>
        <v>Produit 286</v>
      </c>
      <c r="B287" s="10"/>
      <c r="C287" s="8" t="str">
        <f>VLOOKUP(A287,Tarifs!A287:L606,12,FALSE)</f>
        <v>Fournisseur 1</v>
      </c>
      <c r="D287" s="14">
        <f>VLOOKUP(A287,Tarifs!A287:M606,13,FALSE)</f>
        <v>1</v>
      </c>
    </row>
    <row r="288" spans="1:4" x14ac:dyDescent="0.25">
      <c r="A288" s="13" t="str">
        <f>Tarifs!A288</f>
        <v>Produit 287</v>
      </c>
      <c r="B288" s="10"/>
      <c r="C288" s="8" t="str">
        <f>VLOOKUP(A288,Tarifs!A288:L607,12,FALSE)</f>
        <v>Fournisseur 1</v>
      </c>
      <c r="D288" s="14">
        <f>VLOOKUP(A288,Tarifs!A288:M607,13,FALSE)</f>
        <v>1</v>
      </c>
    </row>
    <row r="289" spans="1:4" x14ac:dyDescent="0.25">
      <c r="A289" s="13" t="str">
        <f>Tarifs!A289</f>
        <v>Produit 288</v>
      </c>
      <c r="B289" s="10"/>
      <c r="C289" s="8" t="str">
        <f>VLOOKUP(A289,Tarifs!A289:L608,12,FALSE)</f>
        <v>Fournisseur 1</v>
      </c>
      <c r="D289" s="14">
        <f>VLOOKUP(A289,Tarifs!A289:M608,13,FALSE)</f>
        <v>1</v>
      </c>
    </row>
    <row r="290" spans="1:4" x14ac:dyDescent="0.25">
      <c r="A290" s="13" t="str">
        <f>Tarifs!A290</f>
        <v>Produit 289</v>
      </c>
      <c r="B290" s="10"/>
      <c r="C290" s="8" t="str">
        <f>VLOOKUP(A290,Tarifs!A290:L609,12,FALSE)</f>
        <v>Fournisseur 1</v>
      </c>
      <c r="D290" s="14">
        <f>VLOOKUP(A290,Tarifs!A290:M609,13,FALSE)</f>
        <v>1</v>
      </c>
    </row>
    <row r="291" spans="1:4" x14ac:dyDescent="0.25">
      <c r="A291" s="13" t="str">
        <f>Tarifs!A291</f>
        <v>Produit 290</v>
      </c>
      <c r="B291" s="10"/>
      <c r="C291" s="8" t="str">
        <f>VLOOKUP(A291,Tarifs!A291:L610,12,FALSE)</f>
        <v>Fournisseur 1</v>
      </c>
      <c r="D291" s="14">
        <f>VLOOKUP(A291,Tarifs!A291:M610,13,FALSE)</f>
        <v>1</v>
      </c>
    </row>
    <row r="292" spans="1:4" x14ac:dyDescent="0.25">
      <c r="A292" s="13" t="str">
        <f>Tarifs!A292</f>
        <v>Produit 291</v>
      </c>
      <c r="B292" s="10"/>
      <c r="C292" s="8" t="str">
        <f>VLOOKUP(A292,Tarifs!A292:L611,12,FALSE)</f>
        <v>Fournisseur 1</v>
      </c>
      <c r="D292" s="14">
        <f>VLOOKUP(A292,Tarifs!A292:M611,13,FALSE)</f>
        <v>1</v>
      </c>
    </row>
    <row r="293" spans="1:4" x14ac:dyDescent="0.25">
      <c r="A293" s="13" t="str">
        <f>Tarifs!A293</f>
        <v>Produit 292</v>
      </c>
      <c r="B293" s="10"/>
      <c r="C293" s="8" t="str">
        <f>VLOOKUP(A293,Tarifs!A293:L612,12,FALSE)</f>
        <v>Fournisseur 1</v>
      </c>
      <c r="D293" s="14">
        <f>VLOOKUP(A293,Tarifs!A293:M612,13,FALSE)</f>
        <v>1</v>
      </c>
    </row>
    <row r="294" spans="1:4" x14ac:dyDescent="0.25">
      <c r="A294" s="13" t="str">
        <f>Tarifs!A294</f>
        <v>Produit 293</v>
      </c>
      <c r="B294" s="10"/>
      <c r="C294" s="8" t="str">
        <f>VLOOKUP(A294,Tarifs!A294:L613,12,FALSE)</f>
        <v>Fournisseur 1</v>
      </c>
      <c r="D294" s="14">
        <f>VLOOKUP(A294,Tarifs!A294:M613,13,FALSE)</f>
        <v>1</v>
      </c>
    </row>
    <row r="295" spans="1:4" x14ac:dyDescent="0.25">
      <c r="A295" s="13" t="str">
        <f>Tarifs!A295</f>
        <v>Produit 294</v>
      </c>
      <c r="B295" s="10"/>
      <c r="C295" s="8" t="str">
        <f>VLOOKUP(A295,Tarifs!A295:L614,12,FALSE)</f>
        <v>Fournisseur 1</v>
      </c>
      <c r="D295" s="14">
        <f>VLOOKUP(A295,Tarifs!A295:M614,13,FALSE)</f>
        <v>1</v>
      </c>
    </row>
    <row r="296" spans="1:4" x14ac:dyDescent="0.25">
      <c r="A296" s="13" t="str">
        <f>Tarifs!A296</f>
        <v>Produit 295</v>
      </c>
      <c r="B296" s="10"/>
      <c r="C296" s="8" t="str">
        <f>VLOOKUP(A296,Tarifs!A296:L615,12,FALSE)</f>
        <v>Fournisseur 1</v>
      </c>
      <c r="D296" s="14">
        <f>VLOOKUP(A296,Tarifs!A296:M615,13,FALSE)</f>
        <v>1</v>
      </c>
    </row>
    <row r="297" spans="1:4" x14ac:dyDescent="0.25">
      <c r="A297" s="13" t="str">
        <f>Tarifs!A297</f>
        <v>Produit 296</v>
      </c>
      <c r="B297" s="10"/>
      <c r="C297" s="8" t="str">
        <f>VLOOKUP(A297,Tarifs!A297:L616,12,FALSE)</f>
        <v>Fournisseur 1</v>
      </c>
      <c r="D297" s="14">
        <f>VLOOKUP(A297,Tarifs!A297:M616,13,FALSE)</f>
        <v>1</v>
      </c>
    </row>
    <row r="298" spans="1:4" x14ac:dyDescent="0.25">
      <c r="A298" s="13" t="str">
        <f>Tarifs!A298</f>
        <v>Produit 297</v>
      </c>
      <c r="B298" s="10"/>
      <c r="C298" s="8" t="str">
        <f>VLOOKUP(A298,Tarifs!A298:L617,12,FALSE)</f>
        <v>Fournisseur 1</v>
      </c>
      <c r="D298" s="14">
        <f>VLOOKUP(A298,Tarifs!A298:M617,13,FALSE)</f>
        <v>1</v>
      </c>
    </row>
    <row r="299" spans="1:4" x14ac:dyDescent="0.25">
      <c r="A299" s="13" t="str">
        <f>Tarifs!A299</f>
        <v>Produit 298</v>
      </c>
      <c r="B299" s="10"/>
      <c r="C299" s="8" t="str">
        <f>VLOOKUP(A299,Tarifs!A299:L618,12,FALSE)</f>
        <v>Fournisseur 1</v>
      </c>
      <c r="D299" s="14">
        <f>VLOOKUP(A299,Tarifs!A299:M618,13,FALSE)</f>
        <v>1</v>
      </c>
    </row>
    <row r="300" spans="1:4" x14ac:dyDescent="0.25">
      <c r="A300" s="13" t="str">
        <f>Tarifs!A300</f>
        <v>Produit 299</v>
      </c>
      <c r="B300" s="10"/>
      <c r="C300" s="8" t="str">
        <f>VLOOKUP(A300,Tarifs!A300:L619,12,FALSE)</f>
        <v>Fournisseur 1</v>
      </c>
      <c r="D300" s="14">
        <f>VLOOKUP(A300,Tarifs!A300:M619,13,FALSE)</f>
        <v>1</v>
      </c>
    </row>
    <row r="301" spans="1:4" x14ac:dyDescent="0.25">
      <c r="A301" s="13" t="str">
        <f>Tarifs!A301</f>
        <v>Produit 300</v>
      </c>
      <c r="B301" s="10"/>
      <c r="C301" s="8" t="str">
        <f>VLOOKUP(A301,Tarifs!A301:L620,12,FALSE)</f>
        <v>Fournisseur 1</v>
      </c>
      <c r="D301" s="14">
        <f>VLOOKUP(A301,Tarifs!A301:M620,13,FALSE)</f>
        <v>1</v>
      </c>
    </row>
    <row r="302" spans="1:4" x14ac:dyDescent="0.25">
      <c r="A302" s="13" t="str">
        <f>Tarifs!A302</f>
        <v>Produit 301</v>
      </c>
      <c r="B302" s="10"/>
      <c r="C302" s="8" t="str">
        <f>VLOOKUP(A302,Tarifs!A302:L621,12,FALSE)</f>
        <v>Fournisseur 1</v>
      </c>
      <c r="D302" s="14">
        <f>VLOOKUP(A302,Tarifs!A302:M621,13,FALSE)</f>
        <v>1</v>
      </c>
    </row>
    <row r="303" spans="1:4" x14ac:dyDescent="0.25">
      <c r="A303" s="13" t="str">
        <f>Tarifs!A303</f>
        <v>Produit 302</v>
      </c>
      <c r="B303" s="10"/>
      <c r="C303" s="8" t="str">
        <f>VLOOKUP(A303,Tarifs!A303:L622,12,FALSE)</f>
        <v>Fournisseur 1</v>
      </c>
      <c r="D303" s="14">
        <f>VLOOKUP(A303,Tarifs!A303:M622,13,FALSE)</f>
        <v>1</v>
      </c>
    </row>
    <row r="304" spans="1:4" x14ac:dyDescent="0.25">
      <c r="A304" s="13" t="str">
        <f>Tarifs!A304</f>
        <v>Produit 303</v>
      </c>
      <c r="B304" s="10"/>
      <c r="C304" s="8" t="str">
        <f>VLOOKUP(A304,Tarifs!A304:L623,12,FALSE)</f>
        <v>Fournisseur 1</v>
      </c>
      <c r="D304" s="14">
        <f>VLOOKUP(A304,Tarifs!A304:M623,13,FALSE)</f>
        <v>1</v>
      </c>
    </row>
    <row r="305" spans="1:4" x14ac:dyDescent="0.25">
      <c r="A305" s="13" t="str">
        <f>Tarifs!A305</f>
        <v>Produit 304</v>
      </c>
      <c r="B305" s="10"/>
      <c r="C305" s="8" t="str">
        <f>VLOOKUP(A305,Tarifs!A305:L624,12,FALSE)</f>
        <v>Fournisseur 1</v>
      </c>
      <c r="D305" s="14">
        <f>VLOOKUP(A305,Tarifs!A305:M624,13,FALSE)</f>
        <v>1</v>
      </c>
    </row>
    <row r="306" spans="1:4" x14ac:dyDescent="0.25">
      <c r="A306" s="13" t="str">
        <f>Tarifs!A306</f>
        <v>Produit 305</v>
      </c>
      <c r="B306" s="10"/>
      <c r="C306" s="8" t="str">
        <f>VLOOKUP(A306,Tarifs!A306:L625,12,FALSE)</f>
        <v>Fournisseur 1</v>
      </c>
      <c r="D306" s="14">
        <f>VLOOKUP(A306,Tarifs!A306:M625,13,FALSE)</f>
        <v>1</v>
      </c>
    </row>
    <row r="307" spans="1:4" x14ac:dyDescent="0.25">
      <c r="A307" s="13" t="str">
        <f>Tarifs!A307</f>
        <v>Produit 306</v>
      </c>
      <c r="B307" s="10"/>
      <c r="C307" s="8" t="str">
        <f>VLOOKUP(A307,Tarifs!A307:L626,12,FALSE)</f>
        <v>Fournisseur 1</v>
      </c>
      <c r="D307" s="14">
        <f>VLOOKUP(A307,Tarifs!A307:M626,13,FALSE)</f>
        <v>1</v>
      </c>
    </row>
    <row r="308" spans="1:4" x14ac:dyDescent="0.25">
      <c r="A308" s="13" t="str">
        <f>Tarifs!A308</f>
        <v>Produit 307</v>
      </c>
      <c r="B308" s="10"/>
      <c r="C308" s="8" t="str">
        <f>VLOOKUP(A308,Tarifs!A308:L627,12,FALSE)</f>
        <v>Fournisseur 1</v>
      </c>
      <c r="D308" s="14">
        <f>VLOOKUP(A308,Tarifs!A308:M627,13,FALSE)</f>
        <v>1</v>
      </c>
    </row>
    <row r="309" spans="1:4" x14ac:dyDescent="0.25">
      <c r="A309" s="13" t="str">
        <f>Tarifs!A309</f>
        <v>Produit 308</v>
      </c>
      <c r="B309" s="10"/>
      <c r="C309" s="8" t="str">
        <f>VLOOKUP(A309,Tarifs!A309:L628,12,FALSE)</f>
        <v>Fournisseur 1</v>
      </c>
      <c r="D309" s="14">
        <f>VLOOKUP(A309,Tarifs!A309:M628,13,FALSE)</f>
        <v>1</v>
      </c>
    </row>
    <row r="310" spans="1:4" x14ac:dyDescent="0.25">
      <c r="A310" s="13" t="str">
        <f>Tarifs!A310</f>
        <v>Produit 309</v>
      </c>
      <c r="B310" s="10"/>
      <c r="C310" s="8" t="str">
        <f>VLOOKUP(A310,Tarifs!A310:L629,12,FALSE)</f>
        <v>Fournisseur 1</v>
      </c>
      <c r="D310" s="14">
        <f>VLOOKUP(A310,Tarifs!A310:M629,13,FALSE)</f>
        <v>1</v>
      </c>
    </row>
    <row r="311" spans="1:4" x14ac:dyDescent="0.25">
      <c r="A311" s="13" t="str">
        <f>Tarifs!A311</f>
        <v>Produit 310</v>
      </c>
      <c r="B311" s="10"/>
      <c r="C311" s="8" t="str">
        <f>VLOOKUP(A311,Tarifs!A311:L630,12,FALSE)</f>
        <v>Fournisseur 1</v>
      </c>
      <c r="D311" s="14">
        <f>VLOOKUP(A311,Tarifs!A311:M630,13,FALSE)</f>
        <v>1</v>
      </c>
    </row>
    <row r="312" spans="1:4" x14ac:dyDescent="0.25">
      <c r="A312" s="13" t="str">
        <f>Tarifs!A312</f>
        <v>Produit 311</v>
      </c>
      <c r="B312" s="10"/>
      <c r="C312" s="8" t="str">
        <f>VLOOKUP(A312,Tarifs!A312:L631,12,FALSE)</f>
        <v>Fournisseur 1</v>
      </c>
      <c r="D312" s="14">
        <f>VLOOKUP(A312,Tarifs!A312:M631,13,FALSE)</f>
        <v>1</v>
      </c>
    </row>
    <row r="313" spans="1:4" x14ac:dyDescent="0.25">
      <c r="A313" s="13" t="str">
        <f>Tarifs!A313</f>
        <v>Produit 312</v>
      </c>
      <c r="B313" s="10"/>
      <c r="C313" s="8" t="str">
        <f>VLOOKUP(A313,Tarifs!A313:L632,12,FALSE)</f>
        <v>Fournisseur 1</v>
      </c>
      <c r="D313" s="14">
        <f>VLOOKUP(A313,Tarifs!A313:M632,13,FALSE)</f>
        <v>1</v>
      </c>
    </row>
    <row r="314" spans="1:4" x14ac:dyDescent="0.25">
      <c r="A314" s="13" t="str">
        <f>Tarifs!A314</f>
        <v>Produit 313</v>
      </c>
      <c r="B314" s="10"/>
      <c r="C314" s="8" t="str">
        <f>VLOOKUP(A314,Tarifs!A314:L633,12,FALSE)</f>
        <v>Fournisseur 1</v>
      </c>
      <c r="D314" s="14">
        <f>VLOOKUP(A314,Tarifs!A314:M633,13,FALSE)</f>
        <v>1</v>
      </c>
    </row>
    <row r="315" spans="1:4" x14ac:dyDescent="0.25">
      <c r="A315" s="13" t="str">
        <f>Tarifs!A315</f>
        <v>Produit 314</v>
      </c>
      <c r="B315" s="10"/>
      <c r="C315" s="8" t="str">
        <f>VLOOKUP(A315,Tarifs!A315:L634,12,FALSE)</f>
        <v>Fournisseur 1</v>
      </c>
      <c r="D315" s="14">
        <f>VLOOKUP(A315,Tarifs!A315:M634,13,FALSE)</f>
        <v>1</v>
      </c>
    </row>
    <row r="316" spans="1:4" x14ac:dyDescent="0.25">
      <c r="A316" s="13" t="str">
        <f>Tarifs!A316</f>
        <v>Produit 315</v>
      </c>
      <c r="B316" s="10"/>
      <c r="C316" s="8" t="str">
        <f>VLOOKUP(A316,Tarifs!A316:L635,12,FALSE)</f>
        <v>Fournisseur 1</v>
      </c>
      <c r="D316" s="14">
        <f>VLOOKUP(A316,Tarifs!A316:M635,13,FALSE)</f>
        <v>1</v>
      </c>
    </row>
    <row r="317" spans="1:4" x14ac:dyDescent="0.25">
      <c r="A317" s="13" t="str">
        <f>Tarifs!A317</f>
        <v>Produit 316</v>
      </c>
      <c r="B317" s="10"/>
      <c r="C317" s="8" t="str">
        <f>VLOOKUP(A317,Tarifs!A317:L636,12,FALSE)</f>
        <v>Fournisseur 1</v>
      </c>
      <c r="D317" s="14">
        <f>VLOOKUP(A317,Tarifs!A317:M636,13,FALSE)</f>
        <v>1</v>
      </c>
    </row>
    <row r="318" spans="1:4" x14ac:dyDescent="0.25">
      <c r="A318" s="13" t="str">
        <f>Tarifs!A318</f>
        <v>Produit 317</v>
      </c>
      <c r="B318" s="10"/>
      <c r="C318" s="8" t="str">
        <f>VLOOKUP(A318,Tarifs!A318:L637,12,FALSE)</f>
        <v>Fournisseur 1</v>
      </c>
      <c r="D318" s="14">
        <f>VLOOKUP(A318,Tarifs!A318:M637,13,FALSE)</f>
        <v>1</v>
      </c>
    </row>
    <row r="319" spans="1:4" x14ac:dyDescent="0.25">
      <c r="A319" s="13" t="str">
        <f>Tarifs!A319</f>
        <v>Produit 318</v>
      </c>
      <c r="B319" s="10"/>
      <c r="C319" s="8" t="str">
        <f>VLOOKUP(A319,Tarifs!A319:L638,12,FALSE)</f>
        <v>Fournisseur 1</v>
      </c>
      <c r="D319" s="14">
        <f>VLOOKUP(A319,Tarifs!A319:M638,13,FALSE)</f>
        <v>1</v>
      </c>
    </row>
    <row r="320" spans="1:4" x14ac:dyDescent="0.25">
      <c r="A320" s="13" t="str">
        <f>Tarifs!A320</f>
        <v>Produit 319</v>
      </c>
      <c r="B320" s="10"/>
      <c r="C320" s="8" t="str">
        <f>VLOOKUP(A320,Tarifs!A320:L639,12,FALSE)</f>
        <v>Fournisseur 1</v>
      </c>
      <c r="D320" s="14">
        <f>VLOOKUP(A320,Tarifs!A320:M639,13,FALSE)</f>
        <v>1</v>
      </c>
    </row>
    <row r="321" spans="1:4" x14ac:dyDescent="0.25">
      <c r="A321" s="19" t="str">
        <f>Tarifs!A321</f>
        <v>Produit 320</v>
      </c>
      <c r="B321" s="20"/>
      <c r="C321" s="21" t="str">
        <f>VLOOKUP(A321,Tarifs!A321:L640,12,FALSE)</f>
        <v>Fournisseur 1</v>
      </c>
      <c r="D321" s="22">
        <f>VLOOKUP(A321,Tarifs!A321:M640,13,FALSE)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2"/>
  <sheetViews>
    <sheetView tabSelected="1" workbookViewId="0">
      <selection activeCell="H10" sqref="H10"/>
    </sheetView>
  </sheetViews>
  <sheetFormatPr baseColWidth="10" defaultRowHeight="15" x14ac:dyDescent="0.25"/>
  <cols>
    <col min="1" max="7" width="11.42578125" style="2"/>
    <col min="8" max="14" width="11.42578125" style="23"/>
    <col min="15" max="16384" width="11.42578125" style="2"/>
  </cols>
  <sheetData>
    <row r="1" spans="1:14" x14ac:dyDescent="0.25">
      <c r="N1" s="39" t="s">
        <v>363</v>
      </c>
    </row>
    <row r="6" spans="1:14" x14ac:dyDescent="0.25">
      <c r="D6" s="29" t="s">
        <v>2</v>
      </c>
      <c r="E6" s="30"/>
      <c r="F6" s="31"/>
      <c r="I6" s="23" t="s">
        <v>359</v>
      </c>
    </row>
    <row r="7" spans="1:14" x14ac:dyDescent="0.25">
      <c r="D7" s="32" t="str">
        <f>VLOOKUP(D6,Reglages!A2:E11,2,FALSE)</f>
        <v>3 rue du blabla</v>
      </c>
      <c r="E7" s="33"/>
      <c r="F7" s="34"/>
    </row>
    <row r="8" spans="1:14" x14ac:dyDescent="0.25">
      <c r="D8" s="32" t="str">
        <f>VLOOKUP(D6,Reglages!A2:E11,3,FALSE)</f>
        <v>67210 OBERNAI</v>
      </c>
      <c r="E8" s="33"/>
      <c r="F8" s="34"/>
    </row>
    <row r="9" spans="1:14" x14ac:dyDescent="0.25">
      <c r="D9" s="32" t="str">
        <f>VLOOKUP(D6,Reglages!A2:E11,4,FALSE)</f>
        <v>Tel 03,88,95,25,55</v>
      </c>
      <c r="E9" s="33"/>
      <c r="F9" s="34"/>
    </row>
    <row r="10" spans="1:14" x14ac:dyDescent="0.25">
      <c r="D10" s="35" t="str">
        <f>VLOOKUP(D6,Reglages!A2:E11,5,FALSE)</f>
        <v>Mail :blabla@bla.com</v>
      </c>
      <c r="E10" s="36"/>
      <c r="F10" s="37"/>
    </row>
    <row r="13" spans="1:14" ht="21" x14ac:dyDescent="0.25">
      <c r="B13" s="38" t="s">
        <v>352</v>
      </c>
      <c r="C13" s="38"/>
      <c r="D13" s="38"/>
      <c r="E13" s="38"/>
      <c r="F13" s="38"/>
    </row>
    <row r="15" spans="1:14" x14ac:dyDescent="0.25">
      <c r="A15" s="28" t="s">
        <v>355</v>
      </c>
      <c r="B15" s="28"/>
      <c r="C15" s="28"/>
      <c r="D15" s="28"/>
      <c r="E15" s="11" t="s">
        <v>353</v>
      </c>
      <c r="F15" s="11" t="s">
        <v>354</v>
      </c>
      <c r="G15" s="11" t="s">
        <v>356</v>
      </c>
    </row>
    <row r="16" spans="1:14" x14ac:dyDescent="0.25">
      <c r="A16" s="24"/>
      <c r="B16" s="25"/>
      <c r="C16" s="25"/>
      <c r="D16" s="26"/>
      <c r="E16" s="4"/>
      <c r="F16" s="1"/>
      <c r="G16" s="4" t="str">
        <f>IF(F16*E16=0,"",F16*E16)</f>
        <v/>
      </c>
      <c r="I16" s="23" t="s">
        <v>358</v>
      </c>
    </row>
    <row r="17" spans="1:9" x14ac:dyDescent="0.25">
      <c r="A17" s="24"/>
      <c r="B17" s="25"/>
      <c r="C17" s="25"/>
      <c r="D17" s="26"/>
      <c r="E17" s="4"/>
      <c r="F17" s="1"/>
      <c r="G17" s="4" t="str">
        <f t="shared" ref="G17:G40" si="0">IF(F17*E17=0,"",F17*E17)</f>
        <v/>
      </c>
      <c r="I17" s="23" t="s">
        <v>360</v>
      </c>
    </row>
    <row r="18" spans="1:9" x14ac:dyDescent="0.25">
      <c r="A18" s="24"/>
      <c r="B18" s="25"/>
      <c r="C18" s="25"/>
      <c r="D18" s="26"/>
      <c r="E18" s="4"/>
      <c r="F18" s="1"/>
      <c r="G18" s="4" t="str">
        <f t="shared" si="0"/>
        <v/>
      </c>
      <c r="I18" s="23" t="s">
        <v>361</v>
      </c>
    </row>
    <row r="19" spans="1:9" x14ac:dyDescent="0.25">
      <c r="A19" s="24"/>
      <c r="B19" s="25"/>
      <c r="C19" s="25"/>
      <c r="D19" s="26"/>
      <c r="E19" s="4"/>
      <c r="F19" s="1"/>
      <c r="G19" s="4" t="str">
        <f t="shared" si="0"/>
        <v/>
      </c>
      <c r="I19" s="23" t="s">
        <v>362</v>
      </c>
    </row>
    <row r="20" spans="1:9" x14ac:dyDescent="0.25">
      <c r="A20" s="24"/>
      <c r="B20" s="25"/>
      <c r="C20" s="25"/>
      <c r="D20" s="26"/>
      <c r="E20" s="4"/>
      <c r="F20" s="1"/>
      <c r="G20" s="4" t="str">
        <f t="shared" si="0"/>
        <v/>
      </c>
    </row>
    <row r="21" spans="1:9" x14ac:dyDescent="0.25">
      <c r="A21" s="24"/>
      <c r="B21" s="25"/>
      <c r="C21" s="25"/>
      <c r="D21" s="26"/>
      <c r="E21" s="4"/>
      <c r="F21" s="1"/>
      <c r="G21" s="4" t="str">
        <f t="shared" si="0"/>
        <v/>
      </c>
    </row>
    <row r="22" spans="1:9" x14ac:dyDescent="0.25">
      <c r="A22" s="24"/>
      <c r="B22" s="25"/>
      <c r="C22" s="25"/>
      <c r="D22" s="26"/>
      <c r="E22" s="4"/>
      <c r="F22" s="1"/>
      <c r="G22" s="4" t="str">
        <f t="shared" si="0"/>
        <v/>
      </c>
    </row>
    <row r="23" spans="1:9" x14ac:dyDescent="0.25">
      <c r="A23" s="24"/>
      <c r="B23" s="25"/>
      <c r="C23" s="25"/>
      <c r="D23" s="26"/>
      <c r="E23" s="4"/>
      <c r="F23" s="1"/>
      <c r="G23" s="4" t="str">
        <f t="shared" si="0"/>
        <v/>
      </c>
    </row>
    <row r="24" spans="1:9" x14ac:dyDescent="0.25">
      <c r="A24" s="24"/>
      <c r="B24" s="25"/>
      <c r="C24" s="25"/>
      <c r="D24" s="26"/>
      <c r="E24" s="4"/>
      <c r="F24" s="1"/>
      <c r="G24" s="4" t="str">
        <f t="shared" si="0"/>
        <v/>
      </c>
    </row>
    <row r="25" spans="1:9" x14ac:dyDescent="0.25">
      <c r="A25" s="24"/>
      <c r="B25" s="25"/>
      <c r="C25" s="25"/>
      <c r="D25" s="26"/>
      <c r="E25" s="4"/>
      <c r="F25" s="1"/>
      <c r="G25" s="4" t="str">
        <f t="shared" si="0"/>
        <v/>
      </c>
    </row>
    <row r="26" spans="1:9" x14ac:dyDescent="0.25">
      <c r="A26" s="24"/>
      <c r="B26" s="25"/>
      <c r="C26" s="25"/>
      <c r="D26" s="26"/>
      <c r="E26" s="4"/>
      <c r="F26" s="1"/>
      <c r="G26" s="4" t="str">
        <f t="shared" si="0"/>
        <v/>
      </c>
    </row>
    <row r="27" spans="1:9" x14ac:dyDescent="0.25">
      <c r="A27" s="24"/>
      <c r="B27" s="25"/>
      <c r="C27" s="25"/>
      <c r="D27" s="26"/>
      <c r="E27" s="4"/>
      <c r="F27" s="1"/>
      <c r="G27" s="4" t="str">
        <f t="shared" si="0"/>
        <v/>
      </c>
    </row>
    <row r="28" spans="1:9" x14ac:dyDescent="0.25">
      <c r="A28" s="24"/>
      <c r="B28" s="25"/>
      <c r="C28" s="25"/>
      <c r="D28" s="26"/>
      <c r="E28" s="4"/>
      <c r="F28" s="1"/>
      <c r="G28" s="4" t="str">
        <f t="shared" si="0"/>
        <v/>
      </c>
    </row>
    <row r="29" spans="1:9" x14ac:dyDescent="0.25">
      <c r="A29" s="24"/>
      <c r="B29" s="25"/>
      <c r="C29" s="25"/>
      <c r="D29" s="26"/>
      <c r="E29" s="4"/>
      <c r="F29" s="1"/>
      <c r="G29" s="4" t="str">
        <f t="shared" si="0"/>
        <v/>
      </c>
    </row>
    <row r="30" spans="1:9" x14ac:dyDescent="0.25">
      <c r="A30" s="24"/>
      <c r="B30" s="25"/>
      <c r="C30" s="25"/>
      <c r="D30" s="26"/>
      <c r="E30" s="4"/>
      <c r="F30" s="1"/>
      <c r="G30" s="4" t="str">
        <f t="shared" si="0"/>
        <v/>
      </c>
    </row>
    <row r="31" spans="1:9" x14ac:dyDescent="0.25">
      <c r="A31" s="24"/>
      <c r="B31" s="25"/>
      <c r="C31" s="25"/>
      <c r="D31" s="26"/>
      <c r="E31" s="4"/>
      <c r="F31" s="1"/>
      <c r="G31" s="4" t="str">
        <f t="shared" si="0"/>
        <v/>
      </c>
    </row>
    <row r="32" spans="1:9" x14ac:dyDescent="0.25">
      <c r="A32" s="24"/>
      <c r="B32" s="25"/>
      <c r="C32" s="25"/>
      <c r="D32" s="26"/>
      <c r="E32" s="4"/>
      <c r="F32" s="1"/>
      <c r="G32" s="4" t="str">
        <f t="shared" si="0"/>
        <v/>
      </c>
    </row>
    <row r="33" spans="1:7" x14ac:dyDescent="0.25">
      <c r="A33" s="24"/>
      <c r="B33" s="25"/>
      <c r="C33" s="25"/>
      <c r="D33" s="26"/>
      <c r="E33" s="4"/>
      <c r="F33" s="1"/>
      <c r="G33" s="4" t="str">
        <f t="shared" si="0"/>
        <v/>
      </c>
    </row>
    <row r="34" spans="1:7" x14ac:dyDescent="0.25">
      <c r="A34" s="24"/>
      <c r="B34" s="25"/>
      <c r="C34" s="25"/>
      <c r="D34" s="26"/>
      <c r="E34" s="4"/>
      <c r="F34" s="1"/>
      <c r="G34" s="4" t="str">
        <f t="shared" si="0"/>
        <v/>
      </c>
    </row>
    <row r="35" spans="1:7" x14ac:dyDescent="0.25">
      <c r="A35" s="24"/>
      <c r="B35" s="25"/>
      <c r="C35" s="25"/>
      <c r="D35" s="26"/>
      <c r="E35" s="4"/>
      <c r="F35" s="1"/>
      <c r="G35" s="4" t="str">
        <f t="shared" si="0"/>
        <v/>
      </c>
    </row>
    <row r="36" spans="1:7" x14ac:dyDescent="0.25">
      <c r="A36" s="24"/>
      <c r="B36" s="25"/>
      <c r="C36" s="25"/>
      <c r="D36" s="26"/>
      <c r="E36" s="4"/>
      <c r="F36" s="1"/>
      <c r="G36" s="4" t="str">
        <f t="shared" si="0"/>
        <v/>
      </c>
    </row>
    <row r="37" spans="1:7" x14ac:dyDescent="0.25">
      <c r="A37" s="24"/>
      <c r="B37" s="25"/>
      <c r="C37" s="25"/>
      <c r="D37" s="26"/>
      <c r="E37" s="4"/>
      <c r="F37" s="1"/>
      <c r="G37" s="4" t="str">
        <f t="shared" si="0"/>
        <v/>
      </c>
    </row>
    <row r="38" spans="1:7" x14ac:dyDescent="0.25">
      <c r="A38" s="24"/>
      <c r="B38" s="25"/>
      <c r="C38" s="25"/>
      <c r="D38" s="26"/>
      <c r="E38" s="4"/>
      <c r="F38" s="1"/>
      <c r="G38" s="4" t="str">
        <f t="shared" si="0"/>
        <v/>
      </c>
    </row>
    <row r="39" spans="1:7" x14ac:dyDescent="0.25">
      <c r="A39" s="24"/>
      <c r="B39" s="25"/>
      <c r="C39" s="25"/>
      <c r="D39" s="26"/>
      <c r="E39" s="4"/>
      <c r="F39" s="1"/>
      <c r="G39" s="4" t="str">
        <f t="shared" si="0"/>
        <v/>
      </c>
    </row>
    <row r="40" spans="1:7" x14ac:dyDescent="0.25">
      <c r="A40" s="24"/>
      <c r="B40" s="25"/>
      <c r="C40" s="25"/>
      <c r="D40" s="26"/>
      <c r="E40" s="4"/>
      <c r="F40" s="1"/>
      <c r="G40" s="4" t="str">
        <f t="shared" si="0"/>
        <v/>
      </c>
    </row>
    <row r="42" spans="1:7" x14ac:dyDescent="0.25">
      <c r="F42" s="1" t="s">
        <v>356</v>
      </c>
      <c r="G42" s="12">
        <f>SUM(G16:G40)</f>
        <v>0</v>
      </c>
    </row>
  </sheetData>
  <mergeCells count="7">
    <mergeCell ref="A15:D15"/>
    <mergeCell ref="D6:F6"/>
    <mergeCell ref="D7:F7"/>
    <mergeCell ref="D8:F8"/>
    <mergeCell ref="D9:F9"/>
    <mergeCell ref="D10:F10"/>
    <mergeCell ref="B13:F13"/>
  </mergeCells>
  <hyperlinks>
    <hyperlink ref="N1" r:id="rId1"/>
  </hyperlinks>
  <pageMargins left="0.7" right="0.7" top="0.75" bottom="0.75" header="0.3" footer="0.3"/>
  <pageSetup paperSize="9" orientation="portrait" horizontalDpi="4294967293" verticalDpi="0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Reglages!$A$2:$A$11</xm:f>
          </x14:formula1>
          <xm:sqref>D6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Reglages</vt:lpstr>
      <vt:lpstr>Tarifs</vt:lpstr>
      <vt:lpstr>Commande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2016-02-19T16:48:55Z</dcterms:modified>
</cp:coreProperties>
</file>