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20" windowWidth="24795" windowHeight="12525"/>
  </bookViews>
  <sheets>
    <sheet name="Feuil1" sheetId="1" r:id="rId1"/>
    <sheet name="Feuil2" sheetId="2" r:id="rId2"/>
    <sheet name="Feuil3" sheetId="3" r:id="rId3"/>
  </sheets>
  <definedNames>
    <definedName name="divers">Feuil2!$A$9:$A$10</definedName>
    <definedName name="finition">Feuil2!$A$13:$A$14</definedName>
    <definedName name="pose">Feuil2!$A$4:$A$6</definedName>
    <definedName name="travaux">Feuil3!$A$1:$A$3</definedName>
    <definedName name="type">Feuil2!$C$2:$E$2</definedName>
  </definedNames>
  <calcPr calcId="114210"/>
</workbook>
</file>

<file path=xl/calcChain.xml><?xml version="1.0" encoding="utf-8"?>
<calcChain xmlns="http://schemas.openxmlformats.org/spreadsheetml/2006/main">
  <c r="E4" i="1"/>
  <c r="C5"/>
  <c r="C6"/>
  <c r="C4"/>
  <c r="E5"/>
  <c r="F5"/>
  <c r="E6"/>
  <c r="F4"/>
  <c r="F6"/>
  <c r="E14" i="2"/>
  <c r="D14"/>
  <c r="E13"/>
  <c r="D13"/>
  <c r="E10"/>
  <c r="D10"/>
  <c r="E9"/>
  <c r="D9"/>
  <c r="E6"/>
  <c r="D6"/>
  <c r="E5"/>
  <c r="D5"/>
  <c r="E4"/>
  <c r="D4"/>
</calcChain>
</file>

<file path=xl/comments1.xml><?xml version="1.0" encoding="utf-8"?>
<comments xmlns="http://schemas.openxmlformats.org/spreadsheetml/2006/main">
  <authors>
    <author>Auteur</author>
  </authors>
  <commentList>
    <comment ref="A4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=travaux
</t>
        </r>
      </text>
    </comment>
    <comment ref="B4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=indirect($A4)
</t>
        </r>
      </text>
    </comment>
    <comment ref="E4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=INDEX(Feuil2!$A$2:$E$14;EQUIV($B4;Feuil2!$A$2:$A$14;0);EQUIV($A$2;Feuil2!$A$2:$E$2;0))</t>
        </r>
      </text>
    </comment>
  </commentList>
</comments>
</file>

<file path=xl/sharedStrings.xml><?xml version="1.0" encoding="utf-8"?>
<sst xmlns="http://schemas.openxmlformats.org/spreadsheetml/2006/main" count="36" uniqueCount="24">
  <si>
    <t>neuf</t>
  </si>
  <si>
    <t>reno</t>
  </si>
  <si>
    <t>reno++</t>
  </si>
  <si>
    <t>pose</t>
  </si>
  <si>
    <t>montage mur placo</t>
  </si>
  <si>
    <t>m²</t>
  </si>
  <si>
    <t xml:space="preserve">montage mur hydro </t>
  </si>
  <si>
    <t>montage mur caro de platre</t>
  </si>
  <si>
    <t>pose bande calico</t>
  </si>
  <si>
    <t>ml</t>
  </si>
  <si>
    <t>pose bande armé</t>
  </si>
  <si>
    <t xml:space="preserve">finition </t>
  </si>
  <si>
    <t>deuxiéme passe enduit</t>
  </si>
  <si>
    <t>peinture</t>
  </si>
  <si>
    <t xml:space="preserve">divers </t>
  </si>
  <si>
    <t>finition</t>
  </si>
  <si>
    <t>unité (m² / ml)</t>
  </si>
  <si>
    <t>quantité</t>
  </si>
  <si>
    <t>P.U HT</t>
  </si>
  <si>
    <t>montant HT</t>
  </si>
  <si>
    <t>divers</t>
  </si>
  <si>
    <t>Type</t>
  </si>
  <si>
    <t>unité</t>
  </si>
  <si>
    <t>http://forum.excel-pratique.com/excel/lier-une-valeur-selon-un-choix-effectue-dans-liste-deroulant-t17882-10.html#p188953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</si>
</sst>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10</xdr:row>
      <xdr:rowOff>0</xdr:rowOff>
    </xdr:from>
    <xdr:to>
      <xdr:col>11</xdr:col>
      <xdr:colOff>476250</xdr:colOff>
      <xdr:row>19</xdr:row>
      <xdr:rowOff>38100</xdr:rowOff>
    </xdr:to>
    <xdr:sp macro="" textlink="">
      <xdr:nvSpPr>
        <xdr:cNvPr id="2056" name="Text Box 8"/>
        <xdr:cNvSpPr txBox="1">
          <a:spLocks noChangeArrowheads="1"/>
        </xdr:cNvSpPr>
      </xdr:nvSpPr>
      <xdr:spPr bwMode="auto">
        <a:xfrm>
          <a:off x="828675" y="1905000"/>
          <a:ext cx="8972550" cy="1752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=INDEX(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Feuil2!$A$2:$E$14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;</a:t>
          </a:r>
          <a:r>
            <a:rPr lang="fr-FR" sz="1100" b="1" i="0" u="none" strike="noStrike" baseline="0">
              <a:solidFill>
                <a:srgbClr val="0000FF"/>
              </a:solidFill>
              <a:latin typeface="Calibri"/>
            </a:rPr>
            <a:t>EQUIV($B4;Feuil2!$A$2:$A$14;0)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;</a:t>
          </a:r>
          <a:r>
            <a:rPr lang="fr-FR" sz="1100" b="1" i="0" u="none" strike="noStrike" baseline="0">
              <a:solidFill>
                <a:srgbClr val="008000"/>
              </a:solidFill>
              <a:latin typeface="Calibri"/>
            </a:rPr>
            <a:t>EQUIV($A$2;Feuil2!$A$2:$E$2;0)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Feuil2!$A$2:$E$14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: Ton tableau</a:t>
          </a: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Calibri"/>
            </a:rPr>
            <a:t>EQUIV($B4;Feuil2!$A$2:$A$14;0)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: Pour trouver la ligne de ton tableau tu cherches dans la zone Feuil2!$A$2:$A$14, la valeur exacte de $B4 (montage mur hydro )</a:t>
          </a: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8000"/>
              </a:solidFill>
              <a:latin typeface="Calibri"/>
            </a:rPr>
            <a:t>EQUIV($A$2;Feuil2!$A$2:$E$2;0)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: Pour trouver la colonne de ton tableau tu cherches dans la zone Feuil2!$A$2:$E$2 la valeur exacte de $A$2 (neuf)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l'intersection de la ligne et de la colonne tu récupéres la valeur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er-une-valeur-selon-un-choix-effectue-dans-liste-deroulant-t17882-10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"/>
  <sheetViews>
    <sheetView tabSelected="1" workbookViewId="0">
      <selection activeCell="F27" sqref="F27"/>
    </sheetView>
  </sheetViews>
  <sheetFormatPr baseColWidth="10" defaultRowHeight="15"/>
  <cols>
    <col min="2" max="2" width="21.42578125" customWidth="1"/>
    <col min="3" max="3" width="14.42578125" customWidth="1"/>
    <col min="6" max="6" width="12.5703125" customWidth="1"/>
  </cols>
  <sheetData>
    <row r="1" spans="1:12">
      <c r="L1" s="3" t="s">
        <v>23</v>
      </c>
    </row>
    <row r="2" spans="1:12">
      <c r="A2" t="s">
        <v>0</v>
      </c>
    </row>
    <row r="3" spans="1:12">
      <c r="A3" s="1" t="s">
        <v>21</v>
      </c>
      <c r="C3" s="1" t="s">
        <v>16</v>
      </c>
      <c r="D3" s="1" t="s">
        <v>17</v>
      </c>
      <c r="E3" s="1" t="s">
        <v>18</v>
      </c>
      <c r="F3" s="1" t="s">
        <v>19</v>
      </c>
    </row>
    <row r="4" spans="1:12">
      <c r="A4" t="s">
        <v>3</v>
      </c>
      <c r="B4" t="s">
        <v>6</v>
      </c>
      <c r="C4" t="str">
        <f ca="1">IF(B4="","",VLOOKUP(B4,Feuil2!$A$4:$B$14,2,0))</f>
        <v>m²</v>
      </c>
      <c r="D4">
        <v>1</v>
      </c>
      <c r="E4">
        <f ca="1">INDEX(Feuil2!$A$2:$E$14,MATCH($B4,Feuil2!$A$2:$A$14,0),MATCH($A$2,Feuil2!$A$2:$E$2,0))</f>
        <v>55</v>
      </c>
      <c r="F4">
        <f>E4*D4</f>
        <v>55</v>
      </c>
    </row>
    <row r="5" spans="1:12">
      <c r="A5" t="s">
        <v>14</v>
      </c>
      <c r="B5" t="s">
        <v>8</v>
      </c>
      <c r="C5" t="str">
        <f ca="1">IF(B5="","",VLOOKUP(B5,Feuil2!$A$4:$B$14,2,0))</f>
        <v>ml</v>
      </c>
      <c r="D5">
        <v>2</v>
      </c>
      <c r="E5">
        <f ca="1">INDEX(Feuil2!$A$2:$E$14,MATCH($B5,Feuil2!$A$2:$A$14,0),MATCH($A$2,Feuil2!$A$2:$E$2,0))</f>
        <v>7</v>
      </c>
      <c r="F5">
        <f>E5*D5</f>
        <v>14</v>
      </c>
    </row>
    <row r="6" spans="1:12">
      <c r="A6" t="s">
        <v>15</v>
      </c>
      <c r="B6" t="s">
        <v>12</v>
      </c>
      <c r="C6" t="str">
        <f ca="1">IF(B6="","",VLOOKUP(B6,Feuil2!$A$4:$B$14,2,0))</f>
        <v>ml</v>
      </c>
      <c r="D6">
        <v>3</v>
      </c>
      <c r="E6">
        <f ca="1">INDEX(Feuil2!$A$2:$E$14,MATCH($B6,Feuil2!$A$2:$A$14,0),MATCH($A$2,Feuil2!$A$2:$E$2,0))</f>
        <v>3</v>
      </c>
      <c r="F6">
        <f>E6*D6</f>
        <v>9</v>
      </c>
    </row>
  </sheetData>
  <phoneticPr fontId="0" type="noConversion"/>
  <dataValidations count="3">
    <dataValidation type="list" allowBlank="1" showInputMessage="1" showErrorMessage="1" sqref="B4:B6">
      <formula1>INDIRECT($A4)</formula1>
    </dataValidation>
    <dataValidation type="list" allowBlank="1" showInputMessage="1" showErrorMessage="1" sqref="A2">
      <formula1>type</formula1>
    </dataValidation>
    <dataValidation type="list" allowBlank="1" showInputMessage="1" showErrorMessage="1" sqref="A4:A6">
      <formula1>travaux</formula1>
    </dataValidation>
  </dataValidations>
  <hyperlinks>
    <hyperlink ref="L1" r:id="rId1" location="p188953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2:E14"/>
  <sheetViews>
    <sheetView workbookViewId="0"/>
  </sheetViews>
  <sheetFormatPr baseColWidth="10" defaultRowHeight="15"/>
  <cols>
    <col min="1" max="1" width="27.85546875" customWidth="1"/>
    <col min="2" max="2" width="11.42578125" style="1"/>
  </cols>
  <sheetData>
    <row r="2" spans="1:5">
      <c r="B2" s="1" t="s">
        <v>22</v>
      </c>
      <c r="C2" s="1" t="s">
        <v>0</v>
      </c>
      <c r="D2" s="1" t="s">
        <v>1</v>
      </c>
      <c r="E2" s="1" t="s">
        <v>2</v>
      </c>
    </row>
    <row r="3" spans="1:5">
      <c r="A3" t="s">
        <v>3</v>
      </c>
    </row>
    <row r="4" spans="1:5">
      <c r="A4" t="s">
        <v>4</v>
      </c>
      <c r="B4" s="1" t="s">
        <v>5</v>
      </c>
      <c r="C4" s="2">
        <v>45</v>
      </c>
      <c r="D4" s="2">
        <f>C4*1.3</f>
        <v>58.5</v>
      </c>
      <c r="E4" s="2">
        <f>C4*1.4</f>
        <v>62.999999999999993</v>
      </c>
    </row>
    <row r="5" spans="1:5">
      <c r="A5" t="s">
        <v>6</v>
      </c>
      <c r="B5" s="1" t="s">
        <v>5</v>
      </c>
      <c r="C5" s="2">
        <v>55</v>
      </c>
      <c r="D5" s="2">
        <f t="shared" ref="D5:D14" si="0">C5*1.3</f>
        <v>71.5</v>
      </c>
      <c r="E5" s="2">
        <f t="shared" ref="E5:E14" si="1">C5*1.4</f>
        <v>77</v>
      </c>
    </row>
    <row r="6" spans="1:5">
      <c r="A6" t="s">
        <v>7</v>
      </c>
      <c r="B6" s="1" t="s">
        <v>5</v>
      </c>
      <c r="C6" s="2">
        <v>57</v>
      </c>
      <c r="D6" s="2">
        <f t="shared" si="0"/>
        <v>74.100000000000009</v>
      </c>
      <c r="E6" s="2">
        <f t="shared" si="1"/>
        <v>79.8</v>
      </c>
    </row>
    <row r="7" spans="1:5">
      <c r="C7" s="2"/>
      <c r="D7" s="2"/>
      <c r="E7" s="2"/>
    </row>
    <row r="8" spans="1:5">
      <c r="A8" t="s">
        <v>20</v>
      </c>
      <c r="C8" s="2"/>
      <c r="D8" s="2"/>
      <c r="E8" s="2"/>
    </row>
    <row r="9" spans="1:5">
      <c r="A9" t="s">
        <v>8</v>
      </c>
      <c r="B9" s="1" t="s">
        <v>9</v>
      </c>
      <c r="C9" s="2">
        <v>7</v>
      </c>
      <c r="D9" s="2">
        <f t="shared" si="0"/>
        <v>9.1</v>
      </c>
      <c r="E9" s="2">
        <f t="shared" si="1"/>
        <v>9.7999999999999989</v>
      </c>
    </row>
    <row r="10" spans="1:5">
      <c r="A10" t="s">
        <v>10</v>
      </c>
      <c r="B10" s="1" t="s">
        <v>9</v>
      </c>
      <c r="C10" s="2">
        <v>10</v>
      </c>
      <c r="D10" s="2">
        <f t="shared" si="0"/>
        <v>13</v>
      </c>
      <c r="E10" s="2">
        <f t="shared" si="1"/>
        <v>14</v>
      </c>
    </row>
    <row r="11" spans="1:5">
      <c r="C11" s="2"/>
      <c r="D11" s="2"/>
      <c r="E11" s="2"/>
    </row>
    <row r="12" spans="1:5">
      <c r="A12" t="s">
        <v>11</v>
      </c>
      <c r="C12" s="2"/>
      <c r="D12" s="2"/>
      <c r="E12" s="2"/>
    </row>
    <row r="13" spans="1:5">
      <c r="A13" t="s">
        <v>12</v>
      </c>
      <c r="B13" s="1" t="s">
        <v>9</v>
      </c>
      <c r="C13" s="2">
        <v>3</v>
      </c>
      <c r="D13" s="2">
        <f t="shared" si="0"/>
        <v>3.9000000000000004</v>
      </c>
      <c r="E13" s="2">
        <f t="shared" si="1"/>
        <v>4.1999999999999993</v>
      </c>
    </row>
    <row r="14" spans="1:5">
      <c r="A14" t="s">
        <v>13</v>
      </c>
      <c r="C14" s="2">
        <v>2</v>
      </c>
      <c r="D14" s="2">
        <f t="shared" si="0"/>
        <v>2.6</v>
      </c>
      <c r="E14" s="2">
        <f t="shared" si="1"/>
        <v>2.8</v>
      </c>
    </row>
  </sheetData>
  <phoneticPr fontId="0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RowHeight="15"/>
  <sheetData>
    <row r="1" spans="1:1">
      <c r="A1" t="s">
        <v>3</v>
      </c>
    </row>
    <row r="2" spans="1:1">
      <c r="A2" t="s">
        <v>14</v>
      </c>
    </row>
    <row r="3" spans="1:1">
      <c r="A3" t="s">
        <v>15</v>
      </c>
    </row>
  </sheetData>
  <phoneticPr fontId="0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divers</vt:lpstr>
      <vt:lpstr>finition</vt:lpstr>
      <vt:lpstr>pose</vt:lpstr>
      <vt:lpstr>travaux</vt:lpstr>
      <vt:lpstr>type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2012-10-06T19:46:08Z</dcterms:modified>
</cp:coreProperties>
</file>