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360" yWindow="150" windowWidth="17655" windowHeight="7170" activeTab="1"/>
  </bookViews>
  <sheets>
    <sheet name="Chauffeur" sheetId="3" r:id="rId1"/>
    <sheet name="Planning mois" sheetId="2" r:id="rId2"/>
    <sheet name="Pla J cli 1" sheetId="4" r:id="rId3"/>
    <sheet name="INFO" sheetId="5" r:id="rId4"/>
  </sheets>
  <functionGroups builtInGroupCount="17"/>
  <definedNames>
    <definedName name="CamB8">'Planning mois'!$B$8</definedName>
    <definedName name="Camion">INFO!$A$2:$A$100</definedName>
    <definedName name="Chauffeur">Chauffeur!$A$2:$A$112</definedName>
    <definedName name="Citerne">INFO!$B$2:$B$100</definedName>
    <definedName name="Depot">INFO!$D$2:$D$4</definedName>
    <definedName name="Depots">INFO!$D$2:$D$5</definedName>
    <definedName name="InfoB8">'Planning mois'!$B$8:$B$9</definedName>
  </definedNames>
  <calcPr calcId="145621"/>
</workbook>
</file>

<file path=xl/calcChain.xml><?xml version="1.0" encoding="utf-8"?>
<calcChain xmlns="http://schemas.openxmlformats.org/spreadsheetml/2006/main">
  <c r="A54" i="3" l="1"/>
  <c r="A55" i="3"/>
  <c r="A56" i="3"/>
  <c r="A57" i="3"/>
  <c r="A58" i="3"/>
  <c r="A59" i="3"/>
  <c r="A60" i="3"/>
  <c r="A61" i="3"/>
  <c r="A62" i="3"/>
  <c r="A63" i="3"/>
  <c r="A64" i="3"/>
  <c r="A65" i="3"/>
  <c r="A66"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D58" i="3" l="1"/>
  <c r="C58" i="3" l="1"/>
  <c r="C44" i="3"/>
  <c r="C62" i="3"/>
  <c r="C61" i="3"/>
  <c r="C60" i="3"/>
  <c r="C59" i="3"/>
  <c r="D59" i="3" s="1"/>
  <c r="C57" i="3"/>
  <c r="D57" i="3" s="1"/>
  <c r="C56" i="3"/>
  <c r="D56" i="3" s="1"/>
  <c r="C55" i="3"/>
  <c r="D55" i="3" s="1"/>
  <c r="C54" i="3"/>
  <c r="D54" i="3" s="1"/>
  <c r="C53" i="3"/>
  <c r="C5" i="3"/>
  <c r="C2" i="3"/>
  <c r="A2" i="3" s="1"/>
  <c r="B4" i="4"/>
  <c r="B8" i="4"/>
  <c r="G1" i="4"/>
  <c r="D53" i="3" l="1"/>
  <c r="A53" i="3"/>
  <c r="D2" i="3"/>
  <c r="D60" i="3"/>
  <c r="D61" i="3"/>
  <c r="D62" i="3"/>
  <c r="C13" i="3"/>
  <c r="D5" i="3"/>
  <c r="C3" i="3"/>
  <c r="A3" i="3" s="1"/>
  <c r="C4" i="3"/>
  <c r="C6" i="3"/>
  <c r="C7" i="3"/>
  <c r="C9" i="3"/>
  <c r="C11" i="3"/>
  <c r="C14" i="3"/>
  <c r="C16" i="3"/>
  <c r="C18" i="3"/>
  <c r="C20" i="3"/>
  <c r="C22" i="3"/>
  <c r="C24" i="3"/>
  <c r="C26" i="3"/>
  <c r="C28" i="3"/>
  <c r="C30" i="3"/>
  <c r="C32" i="3"/>
  <c r="C34" i="3"/>
  <c r="C36" i="3"/>
  <c r="C38" i="3"/>
  <c r="C40" i="3"/>
  <c r="C42" i="3"/>
  <c r="C46" i="3"/>
  <c r="C48" i="3"/>
  <c r="C50" i="3"/>
  <c r="C63" i="3"/>
  <c r="C65" i="3"/>
  <c r="C8" i="3"/>
  <c r="C10" i="3"/>
  <c r="C12" i="3"/>
  <c r="C15" i="3"/>
  <c r="C17" i="3"/>
  <c r="C19" i="3"/>
  <c r="C21" i="3"/>
  <c r="C23" i="3"/>
  <c r="C25" i="3"/>
  <c r="C27" i="3"/>
  <c r="C29" i="3"/>
  <c r="C31" i="3"/>
  <c r="C33" i="3"/>
  <c r="C35" i="3"/>
  <c r="C37" i="3"/>
  <c r="C39" i="3"/>
  <c r="C41" i="3"/>
  <c r="C43" i="3"/>
  <c r="C45" i="3"/>
  <c r="C47" i="3"/>
  <c r="C49" i="3"/>
  <c r="C51" i="3"/>
  <c r="C64" i="3"/>
  <c r="C66" i="3"/>
  <c r="D65" i="3" l="1"/>
  <c r="D66" i="3"/>
  <c r="D4" i="3"/>
  <c r="D35" i="3"/>
  <c r="D13" i="3"/>
  <c r="D49" i="3"/>
  <c r="D41" i="3"/>
  <c r="D33" i="3"/>
  <c r="D25" i="3"/>
  <c r="D17" i="3"/>
  <c r="D51" i="3"/>
  <c r="D47" i="3"/>
  <c r="D43" i="3"/>
  <c r="D39" i="3"/>
  <c r="D31" i="3"/>
  <c r="D27" i="3"/>
  <c r="D23" i="3"/>
  <c r="D19" i="3"/>
  <c r="D15" i="3"/>
  <c r="D10" i="3"/>
  <c r="D50" i="3"/>
  <c r="D46" i="3"/>
  <c r="D42" i="3"/>
  <c r="D38" i="3"/>
  <c r="D34" i="3"/>
  <c r="D30" i="3"/>
  <c r="D26" i="3"/>
  <c r="D22" i="3"/>
  <c r="D18" i="3"/>
  <c r="D14" i="3"/>
  <c r="D9" i="3"/>
  <c r="D3" i="3"/>
  <c r="D45" i="3"/>
  <c r="D37" i="3"/>
  <c r="D29" i="3"/>
  <c r="D21" i="3"/>
  <c r="D12" i="3"/>
  <c r="D48" i="3"/>
  <c r="D44" i="3"/>
  <c r="D40" i="3"/>
  <c r="D36" i="3"/>
  <c r="D32" i="3"/>
  <c r="D28" i="3"/>
  <c r="D24" i="3"/>
  <c r="D20" i="3"/>
  <c r="D16" i="3"/>
  <c r="D11" i="3"/>
  <c r="D7" i="3"/>
  <c r="D8" i="3"/>
  <c r="D6" i="3"/>
  <c r="D63" i="3"/>
  <c r="D64" i="3"/>
</calcChain>
</file>

<file path=xl/sharedStrings.xml><?xml version="1.0" encoding="utf-8"?>
<sst xmlns="http://schemas.openxmlformats.org/spreadsheetml/2006/main" count="458" uniqueCount="185">
  <si>
    <t>FELUY</t>
  </si>
  <si>
    <t>WANDRE</t>
  </si>
  <si>
    <t>Shift Amounts (without spare truck):</t>
  </si>
  <si>
    <t>1/S38</t>
  </si>
  <si>
    <t>garde effectuée par</t>
  </si>
  <si>
    <t>Truck</t>
  </si>
  <si>
    <t xml:space="preserve">License </t>
  </si>
  <si>
    <t>BADGES</t>
  </si>
  <si>
    <t>AM</t>
  </si>
  <si>
    <t>Start time</t>
  </si>
  <si>
    <t>plate</t>
  </si>
  <si>
    <t>Wandre</t>
  </si>
  <si>
    <t>Feluy</t>
  </si>
  <si>
    <t>NOH</t>
  </si>
  <si>
    <t>PM</t>
  </si>
  <si>
    <t>End time</t>
  </si>
  <si>
    <t>am</t>
  </si>
  <si>
    <t>pm</t>
  </si>
  <si>
    <t>034AHT</t>
  </si>
  <si>
    <t>QKA198</t>
  </si>
  <si>
    <t xml:space="preserve"> </t>
  </si>
  <si>
    <t>Total shifts</t>
  </si>
  <si>
    <t>Véhicules de réserve</t>
  </si>
  <si>
    <t>dépôt</t>
  </si>
  <si>
    <t>tracteur</t>
  </si>
  <si>
    <t>citerne</t>
  </si>
  <si>
    <t>Depot</t>
  </si>
  <si>
    <t>Truck/Shift</t>
  </si>
  <si>
    <t>Validations</t>
  </si>
  <si>
    <t>Formations</t>
  </si>
  <si>
    <t>Légende</t>
  </si>
  <si>
    <t>SHELL Belgique</t>
  </si>
  <si>
    <t xml:space="preserve">DATE :                                                                    </t>
  </si>
  <si>
    <t>CHAUFFEURS</t>
  </si>
  <si>
    <t>CLIENT</t>
  </si>
  <si>
    <t>DEPÔTS</t>
  </si>
  <si>
    <t>PRODUITS</t>
  </si>
  <si>
    <t>LIVRAISONS</t>
  </si>
  <si>
    <t>HEURE  CONF. CHAUFF.</t>
  </si>
  <si>
    <t>EXCELLIUM</t>
  </si>
  <si>
    <t>EURO 95</t>
  </si>
  <si>
    <t>S+ 98 EXC</t>
  </si>
  <si>
    <t>DIESEL</t>
  </si>
  <si>
    <t>CHAUF.</t>
  </si>
  <si>
    <t>STATION 1</t>
  </si>
  <si>
    <t>STATION 2</t>
  </si>
  <si>
    <t>STATION 3</t>
  </si>
  <si>
    <t>Poids :</t>
  </si>
  <si>
    <t>A-MIDI</t>
  </si>
  <si>
    <t>ROUGE</t>
  </si>
  <si>
    <t>SANS POMPE</t>
  </si>
  <si>
    <t>Poids total :</t>
  </si>
  <si>
    <t xml:space="preserve">                                                                                                                                                                                                                                                               </t>
  </si>
  <si>
    <t>GG5835</t>
  </si>
  <si>
    <t>Q7042</t>
  </si>
  <si>
    <t>AVEC POMPE</t>
  </si>
  <si>
    <t>SAFE LOAD PASS</t>
  </si>
  <si>
    <t>NEUTRE</t>
  </si>
  <si>
    <t>S5688</t>
  </si>
  <si>
    <t xml:space="preserve"> POMPE</t>
  </si>
  <si>
    <t>SAUERTAL</t>
  </si>
  <si>
    <t>SOIR</t>
  </si>
  <si>
    <t>Chauffeur</t>
  </si>
  <si>
    <t>Camion</t>
  </si>
  <si>
    <t>Citerne</t>
  </si>
  <si>
    <t>nuit</t>
  </si>
  <si>
    <t>Alerte</t>
  </si>
  <si>
    <t>Planning Drivers Month:</t>
  </si>
  <si>
    <t>Monday</t>
  </si>
  <si>
    <t>Tuesday</t>
  </si>
  <si>
    <t>Wednesday</t>
  </si>
  <si>
    <t>Thursday</t>
  </si>
  <si>
    <t>Friday</t>
  </si>
  <si>
    <t>Saturday</t>
  </si>
  <si>
    <t>Sunday</t>
  </si>
  <si>
    <t>MATIN</t>
  </si>
  <si>
    <t>Mertert</t>
  </si>
  <si>
    <t>J Travail</t>
  </si>
  <si>
    <t>J Max</t>
  </si>
  <si>
    <t>JB6818</t>
  </si>
  <si>
    <t>Jours Feriers</t>
  </si>
  <si>
    <t>JB6815</t>
  </si>
  <si>
    <t>LD6454</t>
  </si>
  <si>
    <t>EW6499</t>
  </si>
  <si>
    <t>DK5816</t>
  </si>
  <si>
    <t>QH7484</t>
  </si>
  <si>
    <t>GG5834</t>
  </si>
  <si>
    <t>TS9964</t>
  </si>
  <si>
    <t>CT9330</t>
  </si>
  <si>
    <t>TS9965</t>
  </si>
  <si>
    <t>TS9967</t>
  </si>
  <si>
    <t>CT9929</t>
  </si>
  <si>
    <t>QH7483</t>
  </si>
  <si>
    <t>DK5815</t>
  </si>
  <si>
    <t>QH7485</t>
  </si>
  <si>
    <t>CT9328</t>
  </si>
  <si>
    <t>LD6453</t>
  </si>
  <si>
    <t>TS9968</t>
  </si>
  <si>
    <t>GG5838</t>
  </si>
  <si>
    <t>TS9963</t>
  </si>
  <si>
    <t>GG5837</t>
  </si>
  <si>
    <t>JB6822</t>
  </si>
  <si>
    <t>CT9331</t>
  </si>
  <si>
    <t>JG8885</t>
  </si>
  <si>
    <t xml:space="preserve">JB6816
</t>
  </si>
  <si>
    <t xml:space="preserve">JB6817
</t>
  </si>
  <si>
    <t>Q8 - Bertrange</t>
  </si>
  <si>
    <t>Shell - Bertrange</t>
  </si>
  <si>
    <t>R9950</t>
  </si>
  <si>
    <t>GG5836</t>
  </si>
  <si>
    <t>Q6213</t>
  </si>
  <si>
    <t>CT9327</t>
  </si>
  <si>
    <t>LM6627</t>
  </si>
  <si>
    <t>1A</t>
  </si>
  <si>
    <t>2A</t>
  </si>
  <si>
    <t>Client 1</t>
  </si>
  <si>
    <t>Conger</t>
  </si>
  <si>
    <t>Weekend</t>
  </si>
  <si>
    <t>client 1</t>
  </si>
  <si>
    <t>http://forum.excel-pratique.com/excel/probleme-entre-deux-tableau-bouton-msgbox-t72663.html</t>
  </si>
  <si>
    <t>chauffeur 1A</t>
  </si>
  <si>
    <t>chauffeur 1</t>
  </si>
  <si>
    <t>chauffeur 2</t>
  </si>
  <si>
    <t>chauffeur 3</t>
  </si>
  <si>
    <t>chauffeur 4</t>
  </si>
  <si>
    <t>chauffeur 5</t>
  </si>
  <si>
    <t>chauffeur 6</t>
  </si>
  <si>
    <t>chauffeur 7</t>
  </si>
  <si>
    <t>chauffeur 8</t>
  </si>
  <si>
    <t>chauffeur 9</t>
  </si>
  <si>
    <t>chauffeur 10</t>
  </si>
  <si>
    <t>chauffeur 11</t>
  </si>
  <si>
    <t>chauffeur 12</t>
  </si>
  <si>
    <t>chauffeur 13</t>
  </si>
  <si>
    <t>chauffeur 14</t>
  </si>
  <si>
    <t>chauffeur 15</t>
  </si>
  <si>
    <t>chauffeur 16</t>
  </si>
  <si>
    <t>chauffeur 17</t>
  </si>
  <si>
    <t>chauffeur 18</t>
  </si>
  <si>
    <t>chauffeur 19</t>
  </si>
  <si>
    <t>chauffeur 20</t>
  </si>
  <si>
    <t>chauffeur 21</t>
  </si>
  <si>
    <t>chauffeur 22</t>
  </si>
  <si>
    <t>chauffeur 23</t>
  </si>
  <si>
    <t>chauffeur 24</t>
  </si>
  <si>
    <t>chauffeur 25</t>
  </si>
  <si>
    <t>chauffeur 26</t>
  </si>
  <si>
    <t>chauffeur 27</t>
  </si>
  <si>
    <t>chauffeur 28</t>
  </si>
  <si>
    <t>chauffeur 29</t>
  </si>
  <si>
    <t>chauffeur 30</t>
  </si>
  <si>
    <t>chauffeur 31</t>
  </si>
  <si>
    <t>chauffeur 32</t>
  </si>
  <si>
    <t>chauffeur 33</t>
  </si>
  <si>
    <t>chauffeur 34</t>
  </si>
  <si>
    <t>chauffeur 35</t>
  </si>
  <si>
    <t>chauffeur 36</t>
  </si>
  <si>
    <t>chauffeur 37</t>
  </si>
  <si>
    <t>chauffeur 38</t>
  </si>
  <si>
    <t>chauffeur 39</t>
  </si>
  <si>
    <t>chauffeur 40</t>
  </si>
  <si>
    <t>chauffeur 41</t>
  </si>
  <si>
    <t>chauffeur 42</t>
  </si>
  <si>
    <t>chauffeur 43</t>
  </si>
  <si>
    <t>chauffeur 44</t>
  </si>
  <si>
    <t>chauffeur 45</t>
  </si>
  <si>
    <t>chauffeur 46</t>
  </si>
  <si>
    <t>chauffeur 47</t>
  </si>
  <si>
    <t>chauffeur 48</t>
  </si>
  <si>
    <t>chauffeur 49</t>
  </si>
  <si>
    <t>chauffeur 50</t>
  </si>
  <si>
    <t/>
  </si>
  <si>
    <t>chauffeur 2A</t>
  </si>
  <si>
    <t>chauffeur 3A</t>
  </si>
  <si>
    <t>chauffeur 4A</t>
  </si>
  <si>
    <t>chauffeur 5A</t>
  </si>
  <si>
    <t>chauffeur 6A</t>
  </si>
  <si>
    <t>chauffeur 7A</t>
  </si>
  <si>
    <t>chauffeur 8A</t>
  </si>
  <si>
    <t>chauffeur 9A</t>
  </si>
  <si>
    <t>chauffeur 10A</t>
  </si>
  <si>
    <t>chauffeur 11A</t>
  </si>
  <si>
    <t>chauffeur 12A</t>
  </si>
  <si>
    <t>chauffeur 13A</t>
  </si>
  <si>
    <t>chauffeur 14A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</si>
</sst>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40C]d\ mmmm\ yyyy;@"/>
  </numFmts>
  <fonts count="44" x14ac:knownFonts="1">
    <font>
      <sz val="11"/>
      <color theme="1"/>
      <name val="Calibri"/>
      <family val="2"/>
      <scheme val="minor"/>
    </font>
    <font>
      <sz val="10"/>
      <name val="Arial"/>
      <family val="2"/>
    </font>
    <font>
      <b/>
      <sz val="16"/>
      <name val="Arial"/>
      <family val="2"/>
    </font>
    <font>
      <b/>
      <sz val="11"/>
      <name val="Arial"/>
      <family val="2"/>
    </font>
    <font>
      <sz val="11"/>
      <name val="Arial"/>
      <family val="2"/>
    </font>
    <font>
      <sz val="10"/>
      <name val="Arial"/>
      <family val="2"/>
    </font>
    <font>
      <b/>
      <sz val="11"/>
      <color indexed="10"/>
      <name val="Arial"/>
      <family val="2"/>
    </font>
    <font>
      <b/>
      <sz val="12"/>
      <name val="Arial"/>
      <family val="2"/>
    </font>
    <font>
      <sz val="16"/>
      <name val="Arial"/>
      <family val="2"/>
    </font>
    <font>
      <b/>
      <sz val="10"/>
      <name val="Arial"/>
      <family val="2"/>
    </font>
    <font>
      <b/>
      <sz val="14"/>
      <name val="Arial"/>
      <family val="2"/>
    </font>
    <font>
      <sz val="9"/>
      <name val="Arial"/>
      <family val="2"/>
    </font>
    <font>
      <b/>
      <sz val="9"/>
      <name val="Arial"/>
      <family val="2"/>
    </font>
    <font>
      <sz val="10"/>
      <color indexed="9"/>
      <name val="Arial"/>
      <family val="2"/>
    </font>
    <font>
      <sz val="8"/>
      <name val="Arial"/>
      <family val="2"/>
    </font>
    <font>
      <sz val="8"/>
      <name val="Arial"/>
      <family val="2"/>
    </font>
    <font>
      <sz val="8"/>
      <color indexed="10"/>
      <name val="Arial"/>
      <family val="2"/>
    </font>
    <font>
      <sz val="10"/>
      <color indexed="10"/>
      <name val="Arial"/>
      <family val="2"/>
    </font>
    <font>
      <u/>
      <sz val="10"/>
      <color indexed="10"/>
      <name val="Arial"/>
      <family val="2"/>
    </font>
    <font>
      <b/>
      <sz val="10"/>
      <color indexed="10"/>
      <name val="Arial"/>
      <family val="2"/>
    </font>
    <font>
      <b/>
      <u/>
      <sz val="10"/>
      <name val="Arial"/>
      <family val="2"/>
    </font>
    <font>
      <sz val="20"/>
      <name val="Arial"/>
      <family val="2"/>
    </font>
    <font>
      <b/>
      <sz val="18"/>
      <name val="Arial"/>
      <family val="2"/>
    </font>
    <font>
      <b/>
      <u/>
      <sz val="12"/>
      <name val="Arial"/>
      <family val="2"/>
    </font>
    <font>
      <b/>
      <i/>
      <sz val="12"/>
      <color indexed="10"/>
      <name val="Arial"/>
      <family val="2"/>
    </font>
    <font>
      <b/>
      <sz val="10"/>
      <color indexed="9"/>
      <name val="Arial"/>
      <family val="2"/>
    </font>
    <font>
      <sz val="14"/>
      <name val="Arial"/>
      <family val="2"/>
    </font>
    <font>
      <b/>
      <sz val="8"/>
      <name val="Arial"/>
      <family val="2"/>
    </font>
    <font>
      <b/>
      <sz val="10"/>
      <color indexed="14"/>
      <name val="Arial"/>
      <family val="2"/>
    </font>
    <font>
      <sz val="10"/>
      <color indexed="10"/>
      <name val="Arial"/>
      <family val="2"/>
    </font>
    <font>
      <sz val="48"/>
      <color indexed="10"/>
      <name val="Arial"/>
      <family val="2"/>
    </font>
    <font>
      <sz val="72"/>
      <name val="Arial"/>
      <family val="2"/>
    </font>
    <font>
      <sz val="14"/>
      <name val="Arial"/>
      <family val="2"/>
    </font>
    <font>
      <sz val="10"/>
      <color indexed="13"/>
      <name val="Arial"/>
      <family val="2"/>
    </font>
    <font>
      <b/>
      <sz val="10"/>
      <color indexed="59"/>
      <name val="Arial"/>
      <family val="2"/>
    </font>
    <font>
      <sz val="10"/>
      <color indexed="59"/>
      <name val="Arial"/>
      <family val="2"/>
    </font>
    <font>
      <b/>
      <sz val="14"/>
      <color theme="1"/>
      <name val="Calibri"/>
      <family val="2"/>
      <scheme val="minor"/>
    </font>
    <font>
      <sz val="10"/>
      <color rgb="FFFF0000"/>
      <name val="Arial"/>
      <family val="2"/>
    </font>
    <font>
      <sz val="11"/>
      <color theme="0"/>
      <name val="Calibri"/>
      <family val="2"/>
      <scheme val="minor"/>
    </font>
    <font>
      <sz val="14"/>
      <color rgb="FFFF0000"/>
      <name val="Calibri"/>
      <family val="2"/>
      <scheme val="minor"/>
    </font>
    <font>
      <b/>
      <sz val="11"/>
      <color theme="1"/>
      <name val="Calibri"/>
      <family val="2"/>
      <scheme val="minor"/>
    </font>
    <font>
      <sz val="11"/>
      <color rgb="FFFF0000"/>
      <name val="Calibri"/>
      <family val="2"/>
      <scheme val="minor"/>
    </font>
    <font>
      <sz val="10"/>
      <name val="Arial"/>
    </font>
    <font>
      <u/>
      <sz val="11"/>
      <color theme="10"/>
      <name val="Calibri"/>
      <family val="2"/>
      <scheme val="minor"/>
    </font>
  </fonts>
  <fills count="14">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43"/>
        <bgColor indexed="64"/>
      </patternFill>
    </fill>
    <fill>
      <patternFill patternType="solid">
        <fgColor indexed="1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99FF66"/>
        <bgColor indexed="64"/>
      </patternFill>
    </fill>
    <fill>
      <patternFill patternType="solid">
        <fgColor rgb="FFFF0000"/>
        <bgColor indexed="64"/>
      </patternFill>
    </fill>
    <fill>
      <patternFill patternType="solid">
        <fgColor theme="8"/>
        <bgColor indexed="64"/>
      </patternFill>
    </fill>
  </fills>
  <borders count="78">
    <border>
      <left/>
      <right/>
      <top/>
      <bottom/>
      <diagonal/>
    </border>
    <border>
      <left/>
      <right/>
      <top style="thick">
        <color indexed="64"/>
      </top>
      <bottom/>
      <diagonal/>
    </border>
    <border>
      <left style="thick">
        <color indexed="64"/>
      </left>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style="thick">
        <color indexed="64"/>
      </bottom>
      <diagonal/>
    </border>
    <border>
      <left style="dashed">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top style="thick">
        <color indexed="64"/>
      </top>
      <bottom style="thin">
        <color indexed="64"/>
      </bottom>
      <diagonal/>
    </border>
    <border>
      <left style="thick">
        <color indexed="64"/>
      </left>
      <right/>
      <top style="thin">
        <color indexed="64"/>
      </top>
      <bottom style="thick">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bottom style="thick">
        <color indexed="64"/>
      </bottom>
      <diagonal/>
    </border>
    <border>
      <left/>
      <right style="thin">
        <color indexed="64"/>
      </right>
      <top/>
      <bottom style="thin">
        <color indexed="64"/>
      </bottom>
      <diagonal/>
    </border>
    <border>
      <left/>
      <right style="thick">
        <color indexed="64"/>
      </right>
      <top/>
      <bottom style="thick">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ck">
        <color indexed="64"/>
      </bottom>
      <diagonal/>
    </border>
    <border>
      <left style="thin">
        <color indexed="64"/>
      </left>
      <right style="thick">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ck">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diagonal/>
    </border>
    <border>
      <left style="thick">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ck">
        <color indexed="64"/>
      </right>
      <top/>
      <bottom/>
      <diagonal/>
    </border>
    <border>
      <left/>
      <right style="thin">
        <color indexed="64"/>
      </right>
      <top style="thick">
        <color indexed="64"/>
      </top>
      <bottom style="thin">
        <color indexed="64"/>
      </bottom>
      <diagonal/>
    </border>
    <border>
      <left style="thick">
        <color indexed="64"/>
      </left>
      <right/>
      <top/>
      <bottom/>
      <diagonal/>
    </border>
    <border>
      <left style="thick">
        <color indexed="64"/>
      </left>
      <right/>
      <top/>
      <bottom style="thick">
        <color indexed="64"/>
      </bottom>
      <diagonal/>
    </border>
    <border>
      <left/>
      <right style="thick">
        <color indexed="64"/>
      </right>
      <top style="thick">
        <color indexed="64"/>
      </top>
      <bottom/>
      <diagonal/>
    </border>
    <border>
      <left/>
      <right/>
      <top style="thin">
        <color indexed="64"/>
      </top>
      <bottom style="thick">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top/>
      <bottom style="medium">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thick">
        <color indexed="64"/>
      </top>
      <bottom style="thick">
        <color indexed="64"/>
      </bottom>
      <diagonal/>
    </border>
    <border>
      <left style="thin">
        <color indexed="64"/>
      </left>
      <right/>
      <top style="thick">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thin">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bottom/>
      <diagonal/>
    </border>
  </borders>
  <cellStyleXfs count="8">
    <xf numFmtId="0" fontId="0" fillId="0" borderId="0"/>
    <xf numFmtId="0" fontId="1" fillId="0" borderId="0"/>
    <xf numFmtId="0" fontId="1" fillId="0" borderId="0"/>
    <xf numFmtId="0" fontId="1" fillId="0" borderId="0"/>
    <xf numFmtId="9" fontId="1" fillId="0" borderId="0" applyFont="0" applyFill="0" applyBorder="0" applyAlignment="0" applyProtection="0"/>
    <xf numFmtId="0" fontId="42" fillId="0" borderId="0"/>
    <xf numFmtId="0" fontId="1" fillId="0" borderId="0"/>
    <xf numFmtId="0" fontId="43" fillId="0" borderId="0" applyNumberFormat="0" applyFill="0" applyBorder="0" applyAlignment="0" applyProtection="0"/>
  </cellStyleXfs>
  <cellXfs count="352">
    <xf numFmtId="0" fontId="0" fillId="0" borderId="0" xfId="0"/>
    <xf numFmtId="0" fontId="1" fillId="0" borderId="0" xfId="2"/>
    <xf numFmtId="0" fontId="2" fillId="0" borderId="0" xfId="2" applyFont="1" applyBorder="1"/>
    <xf numFmtId="0" fontId="3" fillId="0" borderId="0" xfId="2" applyFont="1" applyBorder="1"/>
    <xf numFmtId="0" fontId="4" fillId="0" borderId="0" xfId="2" applyFont="1" applyBorder="1"/>
    <xf numFmtId="0" fontId="5" fillId="0" borderId="0" xfId="2" applyFont="1" applyBorder="1"/>
    <xf numFmtId="0" fontId="6" fillId="0" borderId="0" xfId="2" applyFont="1" applyBorder="1"/>
    <xf numFmtId="0" fontId="7" fillId="0" borderId="1" xfId="2" applyFont="1" applyBorder="1"/>
    <xf numFmtId="0" fontId="5" fillId="0" borderId="1" xfId="2" applyFont="1" applyBorder="1"/>
    <xf numFmtId="0" fontId="7" fillId="0" borderId="2" xfId="2" applyFont="1" applyBorder="1"/>
    <xf numFmtId="0" fontId="8" fillId="0" borderId="1" xfId="2" applyFont="1" applyBorder="1"/>
    <xf numFmtId="0" fontId="1" fillId="0" borderId="1" xfId="2" applyBorder="1"/>
    <xf numFmtId="0" fontId="7" fillId="0" borderId="0" xfId="2" applyFont="1" applyBorder="1"/>
    <xf numFmtId="0" fontId="9" fillId="2" borderId="3" xfId="2" applyFont="1" applyFill="1" applyBorder="1" applyAlignment="1">
      <alignment horizontal="center" wrapText="1"/>
    </xf>
    <xf numFmtId="0" fontId="9" fillId="2" borderId="4" xfId="2" applyFont="1" applyFill="1" applyBorder="1" applyAlignment="1">
      <alignment horizontal="center"/>
    </xf>
    <xf numFmtId="0" fontId="5" fillId="3" borderId="5" xfId="2" applyFont="1" applyFill="1" applyBorder="1" applyAlignment="1">
      <alignment horizontal="center"/>
    </xf>
    <xf numFmtId="0" fontId="5" fillId="0" borderId="4" xfId="2" applyFont="1" applyFill="1" applyBorder="1" applyAlignment="1">
      <alignment horizontal="center"/>
    </xf>
    <xf numFmtId="0" fontId="5" fillId="3" borderId="4" xfId="2" applyFont="1" applyFill="1" applyBorder="1" applyAlignment="1">
      <alignment horizontal="center"/>
    </xf>
    <xf numFmtId="0" fontId="5" fillId="0" borderId="5" xfId="2" applyFont="1" applyFill="1" applyBorder="1" applyAlignment="1">
      <alignment horizontal="center"/>
    </xf>
    <xf numFmtId="0" fontId="11" fillId="0" borderId="4" xfId="2" applyFont="1" applyBorder="1" applyAlignment="1">
      <alignment horizontal="center"/>
    </xf>
    <xf numFmtId="0" fontId="9" fillId="3" borderId="4" xfId="2" applyFont="1" applyFill="1" applyBorder="1" applyAlignment="1">
      <alignment horizontal="center"/>
    </xf>
    <xf numFmtId="0" fontId="11" fillId="0" borderId="4" xfId="2" applyFont="1" applyFill="1" applyBorder="1" applyAlignment="1">
      <alignment horizontal="center"/>
    </xf>
    <xf numFmtId="0" fontId="9" fillId="4" borderId="4" xfId="2" applyFont="1" applyFill="1" applyBorder="1" applyAlignment="1">
      <alignment horizontal="center"/>
    </xf>
    <xf numFmtId="0" fontId="5" fillId="4" borderId="4" xfId="2" applyFont="1" applyFill="1" applyBorder="1" applyAlignment="1">
      <alignment horizontal="center"/>
    </xf>
    <xf numFmtId="0" fontId="11" fillId="4" borderId="4" xfId="2" applyFont="1" applyFill="1" applyBorder="1" applyAlignment="1">
      <alignment horizontal="center"/>
    </xf>
    <xf numFmtId="0" fontId="5" fillId="0" borderId="6" xfId="2" applyFont="1" applyFill="1" applyBorder="1" applyAlignment="1">
      <alignment horizontal="center"/>
    </xf>
    <xf numFmtId="0" fontId="11" fillId="4" borderId="6" xfId="2" applyFont="1" applyFill="1" applyBorder="1" applyAlignment="1">
      <alignment horizontal="center"/>
    </xf>
    <xf numFmtId="0" fontId="5" fillId="0" borderId="0" xfId="2" applyFont="1"/>
    <xf numFmtId="0" fontId="5" fillId="2" borderId="8" xfId="2" applyFont="1" applyFill="1" applyBorder="1"/>
    <xf numFmtId="0" fontId="13" fillId="0" borderId="0" xfId="2" applyFont="1" applyFill="1" applyBorder="1" applyAlignment="1">
      <alignment horizontal="center"/>
    </xf>
    <xf numFmtId="0" fontId="13" fillId="0" borderId="0" xfId="2" applyFont="1" applyBorder="1" applyAlignment="1">
      <alignment horizontal="center"/>
    </xf>
    <xf numFmtId="0" fontId="5" fillId="0" borderId="0" xfId="2" applyFont="1" applyBorder="1" applyAlignment="1">
      <alignment horizontal="left"/>
    </xf>
    <xf numFmtId="0" fontId="1" fillId="0" borderId="0" xfId="2" applyFill="1"/>
    <xf numFmtId="0" fontId="5" fillId="0" borderId="9" xfId="2" applyFont="1" applyBorder="1"/>
    <xf numFmtId="0" fontId="5" fillId="0" borderId="6" xfId="2" applyFont="1" applyBorder="1" applyAlignment="1">
      <alignment horizontal="center"/>
    </xf>
    <xf numFmtId="0" fontId="5" fillId="0" borderId="10" xfId="2" applyFont="1" applyBorder="1" applyAlignment="1">
      <alignment horizontal="center"/>
    </xf>
    <xf numFmtId="0" fontId="5" fillId="0" borderId="11" xfId="2" applyFont="1" applyBorder="1" applyAlignment="1">
      <alignment horizontal="center"/>
    </xf>
    <xf numFmtId="0" fontId="5" fillId="0" borderId="12" xfId="2" applyFont="1" applyBorder="1" applyAlignment="1">
      <alignment horizontal="center"/>
    </xf>
    <xf numFmtId="16" fontId="9" fillId="2" borderId="13" xfId="2" applyNumberFormat="1" applyFont="1" applyFill="1" applyBorder="1" applyAlignment="1">
      <alignment horizontal="center"/>
    </xf>
    <xf numFmtId="16" fontId="9" fillId="2" borderId="14" xfId="2" applyNumberFormat="1" applyFont="1" applyFill="1" applyBorder="1" applyAlignment="1">
      <alignment horizontal="center"/>
    </xf>
    <xf numFmtId="0" fontId="5" fillId="3" borderId="15" xfId="2" applyFont="1" applyFill="1" applyBorder="1" applyAlignment="1">
      <alignment horizontal="center"/>
    </xf>
    <xf numFmtId="0" fontId="5" fillId="3" borderId="16" xfId="2" applyFont="1" applyFill="1" applyBorder="1" applyAlignment="1">
      <alignment horizontal="center"/>
    </xf>
    <xf numFmtId="49" fontId="7" fillId="0" borderId="0" xfId="2" applyNumberFormat="1" applyFont="1" applyBorder="1" applyAlignment="1">
      <alignment horizontal="center"/>
    </xf>
    <xf numFmtId="0" fontId="15" fillId="0" borderId="4" xfId="2" applyFont="1" applyFill="1" applyBorder="1" applyAlignment="1">
      <alignment horizontal="center"/>
    </xf>
    <xf numFmtId="0" fontId="15" fillId="4" borderId="4" xfId="2" applyFont="1" applyFill="1" applyBorder="1" applyAlignment="1">
      <alignment horizontal="center"/>
    </xf>
    <xf numFmtId="0" fontId="15" fillId="4" borderId="6" xfId="2" applyFont="1" applyFill="1" applyBorder="1" applyAlignment="1">
      <alignment horizontal="center"/>
    </xf>
    <xf numFmtId="0" fontId="5" fillId="0" borderId="1" xfId="2" applyFont="1" applyBorder="1" applyAlignment="1">
      <alignment horizontal="center"/>
    </xf>
    <xf numFmtId="0" fontId="5" fillId="0" borderId="0" xfId="2" applyFont="1" applyBorder="1" applyAlignment="1">
      <alignment horizontal="center"/>
    </xf>
    <xf numFmtId="0" fontId="5" fillId="0" borderId="23" xfId="2" applyFont="1" applyBorder="1" applyAlignment="1">
      <alignment horizontal="center"/>
    </xf>
    <xf numFmtId="0" fontId="5" fillId="0" borderId="26" xfId="2" applyFont="1" applyFill="1" applyBorder="1" applyAlignment="1">
      <alignment horizontal="center"/>
    </xf>
    <xf numFmtId="0" fontId="13" fillId="0" borderId="27" xfId="2" applyFont="1" applyBorder="1" applyAlignment="1">
      <alignment horizontal="center"/>
    </xf>
    <xf numFmtId="0" fontId="5" fillId="0" borderId="28" xfId="2" applyFont="1" applyFill="1" applyBorder="1" applyAlignment="1">
      <alignment horizontal="center"/>
    </xf>
    <xf numFmtId="0" fontId="13" fillId="0" borderId="28" xfId="2" applyFont="1" applyBorder="1" applyAlignment="1">
      <alignment horizontal="center"/>
    </xf>
    <xf numFmtId="0" fontId="5" fillId="0" borderId="24" xfId="2" applyFont="1" applyFill="1" applyBorder="1" applyAlignment="1">
      <alignment horizontal="center"/>
    </xf>
    <xf numFmtId="0" fontId="5" fillId="0" borderId="5" xfId="2" applyFont="1" applyBorder="1" applyAlignment="1">
      <alignment horizontal="center"/>
    </xf>
    <xf numFmtId="0" fontId="5" fillId="0" borderId="29" xfId="2" applyFont="1" applyBorder="1" applyAlignment="1">
      <alignment horizontal="center"/>
    </xf>
    <xf numFmtId="0" fontId="5" fillId="0" borderId="30" xfId="2" applyFont="1" applyBorder="1" applyAlignment="1">
      <alignment horizontal="center"/>
    </xf>
    <xf numFmtId="0" fontId="5" fillId="0" borderId="31" xfId="2" applyFont="1" applyBorder="1" applyAlignment="1">
      <alignment horizontal="center"/>
    </xf>
    <xf numFmtId="0" fontId="5" fillId="0" borderId="32" xfId="2" applyFont="1" applyBorder="1" applyAlignment="1">
      <alignment horizontal="center"/>
    </xf>
    <xf numFmtId="0" fontId="5" fillId="0" borderId="33" xfId="2" applyFont="1" applyBorder="1" applyAlignment="1">
      <alignment horizontal="center"/>
    </xf>
    <xf numFmtId="3" fontId="5" fillId="4" borderId="5" xfId="2" quotePrefix="1" applyNumberFormat="1" applyFont="1" applyFill="1" applyBorder="1" applyAlignment="1">
      <alignment horizontal="center"/>
    </xf>
    <xf numFmtId="0" fontId="5" fillId="4" borderId="5" xfId="2" quotePrefix="1" applyFont="1" applyFill="1" applyBorder="1" applyAlignment="1">
      <alignment horizontal="center"/>
    </xf>
    <xf numFmtId="0" fontId="9" fillId="3" borderId="34" xfId="2" applyFont="1" applyFill="1" applyBorder="1" applyAlignment="1">
      <alignment horizontal="center"/>
    </xf>
    <xf numFmtId="0" fontId="15" fillId="0" borderId="34" xfId="2" applyFont="1" applyFill="1" applyBorder="1" applyAlignment="1">
      <alignment horizontal="center"/>
    </xf>
    <xf numFmtId="0" fontId="11" fillId="0" borderId="34" xfId="2" applyFont="1" applyFill="1" applyBorder="1" applyAlignment="1">
      <alignment horizontal="center"/>
    </xf>
    <xf numFmtId="0" fontId="17" fillId="0" borderId="0" xfId="2" applyFont="1"/>
    <xf numFmtId="0" fontId="18" fillId="0" borderId="0" xfId="2" applyFont="1"/>
    <xf numFmtId="0" fontId="19" fillId="0" borderId="0" xfId="2" applyFont="1"/>
    <xf numFmtId="0" fontId="5" fillId="4" borderId="34" xfId="2" quotePrefix="1" applyFont="1" applyFill="1" applyBorder="1" applyAlignment="1">
      <alignment horizontal="center"/>
    </xf>
    <xf numFmtId="0" fontId="5" fillId="4" borderId="34" xfId="2" applyFont="1" applyFill="1" applyBorder="1" applyAlignment="1">
      <alignment horizontal="center"/>
    </xf>
    <xf numFmtId="0" fontId="15" fillId="4" borderId="34" xfId="2" applyFont="1" applyFill="1" applyBorder="1" applyAlignment="1">
      <alignment horizontal="center"/>
    </xf>
    <xf numFmtId="0" fontId="11" fillId="4" borderId="34" xfId="2" applyFont="1" applyFill="1" applyBorder="1" applyAlignment="1">
      <alignment horizontal="center"/>
    </xf>
    <xf numFmtId="0" fontId="11" fillId="0" borderId="26" xfId="2" applyFont="1" applyBorder="1" applyAlignment="1">
      <alignment horizontal="center"/>
    </xf>
    <xf numFmtId="0" fontId="11" fillId="0" borderId="26" xfId="2" applyFont="1" applyFill="1" applyBorder="1" applyAlignment="1">
      <alignment horizontal="center"/>
    </xf>
    <xf numFmtId="0" fontId="9" fillId="2" borderId="38" xfId="2" applyFont="1" applyFill="1" applyBorder="1" applyAlignment="1">
      <alignment horizontal="center" vertical="center"/>
    </xf>
    <xf numFmtId="0" fontId="9" fillId="2" borderId="36" xfId="2" applyFont="1" applyFill="1" applyBorder="1" applyAlignment="1">
      <alignment horizontal="center" vertical="center"/>
    </xf>
    <xf numFmtId="0" fontId="9" fillId="2" borderId="39" xfId="2" applyFont="1" applyFill="1" applyBorder="1" applyAlignment="1">
      <alignment horizontal="center" vertical="center"/>
    </xf>
    <xf numFmtId="0" fontId="9" fillId="2" borderId="25" xfId="2" applyFont="1" applyFill="1" applyBorder="1" applyAlignment="1">
      <alignment horizontal="center" vertical="center"/>
    </xf>
    <xf numFmtId="0" fontId="9" fillId="2" borderId="2" xfId="2" applyFont="1" applyFill="1" applyBorder="1" applyAlignment="1">
      <alignment horizontal="center" vertical="center"/>
    </xf>
    <xf numFmtId="0" fontId="9" fillId="2" borderId="40" xfId="2" applyFont="1" applyFill="1" applyBorder="1" applyAlignment="1">
      <alignment horizontal="center" vertical="center"/>
    </xf>
    <xf numFmtId="0" fontId="9" fillId="2" borderId="1" xfId="2" applyFont="1" applyFill="1" applyBorder="1" applyAlignment="1">
      <alignment horizontal="center" vertical="center"/>
    </xf>
    <xf numFmtId="0" fontId="9" fillId="2" borderId="23" xfId="2" applyFont="1" applyFill="1" applyBorder="1" applyAlignment="1">
      <alignment horizontal="center" vertical="center"/>
    </xf>
    <xf numFmtId="0" fontId="9" fillId="2" borderId="0" xfId="2" applyFont="1" applyFill="1" applyBorder="1" applyAlignment="1">
      <alignment horizontal="center" vertical="center"/>
    </xf>
    <xf numFmtId="0" fontId="5" fillId="3" borderId="41" xfId="2" applyFont="1" applyFill="1" applyBorder="1" applyAlignment="1">
      <alignment horizontal="center" vertical="center"/>
    </xf>
    <xf numFmtId="16" fontId="9" fillId="2" borderId="18" xfId="2" applyNumberFormat="1" applyFont="1" applyFill="1" applyBorder="1" applyAlignment="1">
      <alignment horizontal="center" vertical="center"/>
    </xf>
    <xf numFmtId="0" fontId="9" fillId="0" borderId="0" xfId="2" applyFont="1" applyFill="1" applyBorder="1" applyAlignment="1">
      <alignment horizontal="center" vertical="center"/>
    </xf>
    <xf numFmtId="0" fontId="5" fillId="3" borderId="18" xfId="2" applyFont="1" applyFill="1" applyBorder="1" applyAlignment="1">
      <alignment horizontal="center" vertical="center"/>
    </xf>
    <xf numFmtId="0" fontId="5" fillId="3" borderId="6" xfId="2" applyFont="1" applyFill="1" applyBorder="1" applyAlignment="1">
      <alignment horizontal="center"/>
    </xf>
    <xf numFmtId="0" fontId="15" fillId="0" borderId="5" xfId="2" applyFont="1" applyFill="1" applyBorder="1" applyAlignment="1">
      <alignment horizontal="center"/>
    </xf>
    <xf numFmtId="0" fontId="15" fillId="4" borderId="26" xfId="2" applyFont="1" applyFill="1" applyBorder="1" applyAlignment="1">
      <alignment horizontal="center"/>
    </xf>
    <xf numFmtId="0" fontId="5" fillId="0" borderId="10" xfId="2" applyFont="1" applyFill="1" applyBorder="1" applyAlignment="1">
      <alignment horizontal="center"/>
    </xf>
    <xf numFmtId="0" fontId="15" fillId="4" borderId="7" xfId="2" applyFont="1" applyFill="1" applyBorder="1" applyAlignment="1">
      <alignment horizontal="center"/>
    </xf>
    <xf numFmtId="0" fontId="5" fillId="0" borderId="0" xfId="2" applyFont="1" applyFill="1" applyBorder="1" applyAlignment="1">
      <alignment horizontal="center"/>
    </xf>
    <xf numFmtId="0" fontId="14" fillId="0" borderId="4" xfId="2" applyFont="1" applyFill="1" applyBorder="1" applyAlignment="1">
      <alignment horizontal="center" vertical="center"/>
    </xf>
    <xf numFmtId="0" fontId="5" fillId="4" borderId="5" xfId="2" applyFont="1" applyFill="1" applyBorder="1" applyAlignment="1">
      <alignment horizontal="center"/>
    </xf>
    <xf numFmtId="0" fontId="5" fillId="3" borderId="0" xfId="2" applyFont="1" applyFill="1" applyBorder="1" applyAlignment="1">
      <alignment horizontal="center" vertical="center"/>
    </xf>
    <xf numFmtId="0" fontId="5" fillId="0" borderId="38" xfId="2" applyFont="1" applyBorder="1" applyAlignment="1"/>
    <xf numFmtId="0" fontId="13" fillId="0" borderId="0" xfId="2" applyFont="1" applyBorder="1" applyAlignment="1"/>
    <xf numFmtId="0" fontId="20" fillId="0" borderId="0" xfId="2" applyFont="1"/>
    <xf numFmtId="0" fontId="5" fillId="0" borderId="28" xfId="2" applyFont="1" applyBorder="1" applyAlignment="1">
      <alignment horizontal="center"/>
    </xf>
    <xf numFmtId="0" fontId="5" fillId="0" borderId="26" xfId="2" applyFont="1" applyFill="1" applyBorder="1" applyAlignment="1">
      <alignment horizontal="center" vertical="center"/>
    </xf>
    <xf numFmtId="0" fontId="1" fillId="0" borderId="0" xfId="3"/>
    <xf numFmtId="0" fontId="23" fillId="0" borderId="47" xfId="3" applyFont="1" applyFill="1" applyBorder="1" applyAlignment="1">
      <alignment horizontal="center" vertical="center"/>
    </xf>
    <xf numFmtId="0" fontId="23" fillId="0" borderId="47" xfId="3" applyFont="1" applyFill="1" applyBorder="1" applyAlignment="1">
      <alignment horizontal="left" vertical="center"/>
    </xf>
    <xf numFmtId="0" fontId="9" fillId="6" borderId="43" xfId="3" applyFont="1" applyFill="1" applyBorder="1" applyAlignment="1">
      <alignment horizontal="center" vertical="center" wrapText="1"/>
    </xf>
    <xf numFmtId="0" fontId="9" fillId="6" borderId="22" xfId="3" applyFont="1" applyFill="1" applyBorder="1" applyAlignment="1">
      <alignment horizontal="center" vertical="center" wrapText="1"/>
    </xf>
    <xf numFmtId="0" fontId="25" fillId="7" borderId="53" xfId="3" applyFont="1" applyFill="1" applyBorder="1" applyAlignment="1">
      <alignment vertical="center" wrapText="1"/>
    </xf>
    <xf numFmtId="0" fontId="9" fillId="6" borderId="18" xfId="3" applyFont="1" applyFill="1" applyBorder="1" applyAlignment="1">
      <alignment horizontal="center" vertical="center" wrapText="1"/>
    </xf>
    <xf numFmtId="0" fontId="9" fillId="6" borderId="18" xfId="3" applyFont="1" applyFill="1" applyBorder="1" applyAlignment="1">
      <alignment horizontal="center" vertical="center"/>
    </xf>
    <xf numFmtId="0" fontId="1" fillId="0" borderId="26" xfId="3" applyFont="1" applyFill="1" applyBorder="1" applyAlignment="1">
      <alignment horizontal="left" vertical="top" wrapText="1"/>
    </xf>
    <xf numFmtId="0" fontId="26" fillId="0" borderId="26" xfId="3" applyFont="1" applyFill="1" applyBorder="1" applyAlignment="1">
      <alignment horizontal="center" vertical="center" textRotation="90" wrapText="1"/>
    </xf>
    <xf numFmtId="0" fontId="1" fillId="3" borderId="26" xfId="3" applyFont="1" applyFill="1" applyBorder="1" applyAlignment="1">
      <alignment vertical="top"/>
    </xf>
    <xf numFmtId="9" fontId="1" fillId="3" borderId="54" xfId="4" applyFont="1" applyFill="1" applyBorder="1" applyAlignment="1">
      <alignment vertical="top"/>
    </xf>
    <xf numFmtId="0" fontId="1" fillId="3" borderId="54" xfId="3" applyFont="1" applyFill="1" applyBorder="1" applyAlignment="1">
      <alignment vertical="top"/>
    </xf>
    <xf numFmtId="0" fontId="1" fillId="0" borderId="26" xfId="3" applyFont="1" applyBorder="1" applyAlignment="1">
      <alignment vertical="top"/>
    </xf>
    <xf numFmtId="0" fontId="1" fillId="3" borderId="6" xfId="3" applyFont="1" applyFill="1" applyBorder="1" applyAlignment="1">
      <alignment vertical="top"/>
    </xf>
    <xf numFmtId="0" fontId="19" fillId="0" borderId="56" xfId="3" applyFont="1" applyBorder="1" applyAlignment="1">
      <alignment horizontal="center" vertical="top"/>
    </xf>
    <xf numFmtId="0" fontId="1" fillId="3" borderId="4" xfId="3" applyFont="1" applyFill="1" applyBorder="1" applyAlignment="1">
      <alignment vertical="top"/>
    </xf>
    <xf numFmtId="0" fontId="1" fillId="0" borderId="4" xfId="3" applyFont="1" applyBorder="1" applyAlignment="1">
      <alignment vertical="top"/>
    </xf>
    <xf numFmtId="0" fontId="9" fillId="4" borderId="34" xfId="3" applyFont="1" applyFill="1" applyBorder="1" applyAlignment="1">
      <alignment horizontal="center" vertical="center" wrapText="1"/>
    </xf>
    <xf numFmtId="0" fontId="5" fillId="4" borderId="58" xfId="3" applyFont="1" applyFill="1" applyBorder="1" applyAlignment="1">
      <alignment horizontal="center" vertical="center"/>
    </xf>
    <xf numFmtId="0" fontId="5" fillId="4" borderId="10" xfId="3" applyFont="1" applyFill="1" applyBorder="1" applyAlignment="1">
      <alignment horizontal="center" vertical="center"/>
    </xf>
    <xf numFmtId="0" fontId="5" fillId="4" borderId="59" xfId="3" applyFont="1" applyFill="1" applyBorder="1" applyAlignment="1">
      <alignment horizontal="center" vertical="center"/>
    </xf>
    <xf numFmtId="0" fontId="5" fillId="4" borderId="60" xfId="3" applyFont="1" applyFill="1" applyBorder="1" applyAlignment="1">
      <alignment horizontal="center" vertical="center"/>
    </xf>
    <xf numFmtId="0" fontId="5" fillId="4" borderId="61" xfId="3" applyFont="1" applyFill="1" applyBorder="1" applyAlignment="1">
      <alignment horizontal="center" vertical="center"/>
    </xf>
    <xf numFmtId="164" fontId="5" fillId="4" borderId="61" xfId="3" applyNumberFormat="1" applyFont="1" applyFill="1" applyBorder="1" applyAlignment="1">
      <alignment horizontal="center" vertical="center"/>
    </xf>
    <xf numFmtId="0" fontId="5" fillId="4" borderId="29" xfId="3" applyFont="1" applyFill="1" applyBorder="1" applyAlignment="1">
      <alignment horizontal="center" vertical="center"/>
    </xf>
    <xf numFmtId="0" fontId="9" fillId="0" borderId="52" xfId="3" applyFont="1" applyBorder="1" applyAlignment="1">
      <alignment horizontal="center" vertical="top" wrapText="1"/>
    </xf>
    <xf numFmtId="0" fontId="1" fillId="0" borderId="62" xfId="3" applyFont="1" applyFill="1" applyBorder="1" applyAlignment="1">
      <alignment horizontal="left" vertical="top" wrapText="1"/>
    </xf>
    <xf numFmtId="0" fontId="1" fillId="3" borderId="62" xfId="3" applyFont="1" applyFill="1" applyBorder="1" applyAlignment="1">
      <alignment vertical="top"/>
    </xf>
    <xf numFmtId="0" fontId="1" fillId="0" borderId="62" xfId="3" applyFont="1" applyBorder="1" applyAlignment="1">
      <alignment vertical="top"/>
    </xf>
    <xf numFmtId="0" fontId="9" fillId="4" borderId="63" xfId="3" applyFont="1" applyFill="1" applyBorder="1" applyAlignment="1">
      <alignment horizontal="center" vertical="center" wrapText="1"/>
    </xf>
    <xf numFmtId="0" fontId="9" fillId="4" borderId="58" xfId="3" applyFont="1" applyFill="1" applyBorder="1" applyAlignment="1">
      <alignment horizontal="center" vertical="center" wrapText="1"/>
    </xf>
    <xf numFmtId="0" fontId="5" fillId="4" borderId="59" xfId="3" applyFont="1" applyFill="1" applyBorder="1" applyAlignment="1">
      <alignment horizontal="center" vertical="center" wrapText="1"/>
    </xf>
    <xf numFmtId="0" fontId="5" fillId="4" borderId="64" xfId="3" applyFont="1" applyFill="1" applyBorder="1" applyAlignment="1">
      <alignment horizontal="center" vertical="center"/>
    </xf>
    <xf numFmtId="164" fontId="5" fillId="4" borderId="64" xfId="3" applyNumberFormat="1" applyFont="1" applyFill="1" applyBorder="1" applyAlignment="1">
      <alignment horizontal="center" vertical="center"/>
    </xf>
    <xf numFmtId="0" fontId="1" fillId="0" borderId="4" xfId="3" applyFont="1" applyBorder="1" applyAlignment="1">
      <alignment vertical="top" wrapText="1"/>
    </xf>
    <xf numFmtId="0" fontId="5" fillId="4" borderId="64" xfId="3" applyFont="1" applyFill="1" applyBorder="1" applyAlignment="1">
      <alignment horizontal="left" vertical="center"/>
    </xf>
    <xf numFmtId="0" fontId="15" fillId="4" borderId="59" xfId="3" applyFont="1" applyFill="1" applyBorder="1" applyAlignment="1">
      <alignment horizontal="center" vertical="center" wrapText="1"/>
    </xf>
    <xf numFmtId="0" fontId="9" fillId="4" borderId="57" xfId="3" applyFont="1" applyFill="1" applyBorder="1" applyAlignment="1">
      <alignment horizontal="center" vertical="center" wrapText="1"/>
    </xf>
    <xf numFmtId="0" fontId="5" fillId="0" borderId="0" xfId="3" applyFont="1" applyFill="1"/>
    <xf numFmtId="0" fontId="1" fillId="0" borderId="0" xfId="3" applyFont="1" applyFill="1"/>
    <xf numFmtId="0" fontId="5" fillId="0" borderId="0" xfId="3" applyFont="1" applyFill="1" applyAlignment="1">
      <alignment vertical="center"/>
    </xf>
    <xf numFmtId="0" fontId="17" fillId="0" borderId="0" xfId="3" applyFont="1" applyFill="1"/>
    <xf numFmtId="0" fontId="9" fillId="3" borderId="52" xfId="3" applyFont="1" applyFill="1" applyBorder="1" applyAlignment="1">
      <alignment horizontal="center" vertical="top" wrapText="1"/>
    </xf>
    <xf numFmtId="0" fontId="35" fillId="3" borderId="62" xfId="3" applyFont="1" applyFill="1" applyBorder="1" applyAlignment="1">
      <alignment vertical="top"/>
    </xf>
    <xf numFmtId="0" fontId="35" fillId="3" borderId="54" xfId="3" applyFont="1" applyFill="1" applyBorder="1" applyAlignment="1">
      <alignment vertical="top"/>
    </xf>
    <xf numFmtId="0" fontId="34" fillId="3" borderId="56" xfId="3" applyFont="1" applyFill="1" applyBorder="1" applyAlignment="1">
      <alignment horizontal="center" vertical="top"/>
    </xf>
    <xf numFmtId="0" fontId="35" fillId="3" borderId="4" xfId="3" applyFont="1" applyFill="1" applyBorder="1" applyAlignment="1">
      <alignment vertical="top"/>
    </xf>
    <xf numFmtId="0" fontId="35" fillId="3" borderId="6" xfId="3" applyFont="1" applyFill="1" applyBorder="1" applyAlignment="1">
      <alignment vertical="top"/>
    </xf>
    <xf numFmtId="0" fontId="36" fillId="8" borderId="0" xfId="0" applyFont="1" applyFill="1" applyAlignment="1">
      <alignment horizontal="center"/>
    </xf>
    <xf numFmtId="0" fontId="0" fillId="0" borderId="4" xfId="0" applyBorder="1"/>
    <xf numFmtId="0" fontId="9" fillId="3" borderId="5" xfId="2" applyFont="1" applyFill="1" applyBorder="1" applyAlignment="1">
      <alignment horizontal="center"/>
    </xf>
    <xf numFmtId="0" fontId="5" fillId="9" borderId="4" xfId="2" applyFont="1" applyFill="1" applyBorder="1" applyAlignment="1">
      <alignment horizontal="center"/>
    </xf>
    <xf numFmtId="0" fontId="9" fillId="11" borderId="4" xfId="2" applyFont="1" applyFill="1" applyBorder="1" applyAlignment="1">
      <alignment horizontal="center"/>
    </xf>
    <xf numFmtId="0" fontId="9" fillId="9" borderId="4" xfId="2" applyFont="1" applyFill="1" applyBorder="1" applyAlignment="1">
      <alignment horizontal="center"/>
    </xf>
    <xf numFmtId="0" fontId="37" fillId="0" borderId="0" xfId="2" applyFont="1" applyBorder="1"/>
    <xf numFmtId="0" fontId="37" fillId="0" borderId="0" xfId="2" applyFont="1" applyFill="1" applyBorder="1" applyAlignment="1">
      <alignment horizontal="center"/>
    </xf>
    <xf numFmtId="0" fontId="37" fillId="0" borderId="0" xfId="2" applyFont="1" applyBorder="1" applyAlignment="1">
      <alignment horizontal="center"/>
    </xf>
    <xf numFmtId="0" fontId="5" fillId="0" borderId="4" xfId="2" applyFont="1" applyBorder="1" applyAlignment="1">
      <alignment horizontal="center"/>
    </xf>
    <xf numFmtId="0" fontId="0" fillId="0" borderId="4" xfId="0" applyBorder="1" applyAlignment="1">
      <alignment horizontal="center"/>
    </xf>
    <xf numFmtId="0" fontId="9" fillId="2" borderId="20" xfId="2" applyFont="1" applyFill="1" applyBorder="1" applyAlignment="1">
      <alignment horizontal="center" vertical="center"/>
    </xf>
    <xf numFmtId="0" fontId="5" fillId="0" borderId="23" xfId="2" applyFont="1" applyBorder="1" applyAlignment="1">
      <alignment horizontal="center"/>
    </xf>
    <xf numFmtId="0" fontId="5" fillId="0" borderId="0" xfId="2" applyFont="1" applyBorder="1" applyAlignment="1">
      <alignment horizontal="center"/>
    </xf>
    <xf numFmtId="0" fontId="9" fillId="0" borderId="71" xfId="0" applyFont="1" applyBorder="1" applyAlignment="1">
      <alignment vertical="center"/>
    </xf>
    <xf numFmtId="0" fontId="9" fillId="0" borderId="72" xfId="0" applyFont="1" applyBorder="1" applyAlignment="1">
      <alignment vertical="center"/>
    </xf>
    <xf numFmtId="0" fontId="0" fillId="10" borderId="4" xfId="0" applyFill="1" applyBorder="1"/>
    <xf numFmtId="0" fontId="38" fillId="12" borderId="4" xfId="0" applyFont="1" applyFill="1" applyBorder="1" applyAlignment="1">
      <alignment horizontal="center"/>
    </xf>
    <xf numFmtId="0" fontId="5" fillId="4" borderId="26" xfId="2" applyFont="1" applyFill="1" applyBorder="1" applyAlignment="1">
      <alignment horizontal="center"/>
    </xf>
    <xf numFmtId="0" fontId="5" fillId="4" borderId="7" xfId="2" applyFont="1" applyFill="1" applyBorder="1" applyAlignment="1">
      <alignment horizontal="center"/>
    </xf>
    <xf numFmtId="0" fontId="5" fillId="3" borderId="0" xfId="2" applyFont="1" applyFill="1" applyBorder="1" applyAlignment="1">
      <alignment horizontal="center"/>
    </xf>
    <xf numFmtId="0" fontId="9" fillId="9" borderId="34" xfId="2" applyFont="1" applyFill="1" applyBorder="1" applyAlignment="1">
      <alignment horizontal="center"/>
    </xf>
    <xf numFmtId="0" fontId="9" fillId="11" borderId="34" xfId="2" applyFont="1" applyFill="1" applyBorder="1" applyAlignment="1">
      <alignment horizontal="center"/>
    </xf>
    <xf numFmtId="0" fontId="10" fillId="2" borderId="29" xfId="2" applyFont="1" applyFill="1" applyBorder="1" applyAlignment="1">
      <alignment horizontal="centerContinuous"/>
    </xf>
    <xf numFmtId="0" fontId="15" fillId="0" borderId="6" xfId="2" applyFont="1" applyFill="1" applyBorder="1" applyAlignment="1">
      <alignment horizontal="center"/>
    </xf>
    <xf numFmtId="0" fontId="39" fillId="0" borderId="0" xfId="0" applyFont="1" applyAlignment="1">
      <alignment horizontal="center" vertical="center"/>
    </xf>
    <xf numFmtId="0" fontId="1" fillId="9" borderId="6" xfId="2" applyFont="1" applyFill="1" applyBorder="1" applyAlignment="1">
      <alignment horizontal="center"/>
    </xf>
    <xf numFmtId="0" fontId="1" fillId="3" borderId="6" xfId="3" applyFont="1" applyFill="1" applyBorder="1" applyAlignment="1">
      <alignment vertical="top"/>
    </xf>
    <xf numFmtId="0" fontId="9" fillId="0" borderId="26" xfId="3" applyFont="1" applyFill="1" applyBorder="1" applyAlignment="1">
      <alignment horizontal="center" vertical="center" wrapText="1"/>
    </xf>
    <xf numFmtId="0" fontId="26" fillId="3" borderId="62" xfId="3" applyFont="1" applyFill="1" applyBorder="1" applyAlignment="1">
      <alignment horizontal="center" vertical="center"/>
    </xf>
    <xf numFmtId="0" fontId="1" fillId="3" borderId="35" xfId="3" applyFont="1" applyFill="1" applyBorder="1" applyAlignment="1">
      <alignment vertical="top"/>
    </xf>
    <xf numFmtId="0" fontId="1" fillId="0" borderId="4" xfId="3" applyFont="1" applyFill="1" applyBorder="1" applyAlignment="1">
      <alignment horizontal="left" vertical="top" wrapText="1"/>
    </xf>
    <xf numFmtId="0" fontId="9" fillId="6" borderId="20" xfId="3" applyFont="1" applyFill="1" applyBorder="1" applyAlignment="1">
      <alignment horizontal="center" vertical="center" wrapText="1"/>
    </xf>
    <xf numFmtId="0" fontId="26" fillId="3" borderId="4" xfId="3" applyFont="1" applyFill="1" applyBorder="1" applyAlignment="1">
      <alignment horizontal="center" vertical="center"/>
    </xf>
    <xf numFmtId="0" fontId="9" fillId="0" borderId="34" xfId="2" applyFont="1" applyFill="1" applyBorder="1" applyAlignment="1">
      <alignment horizontal="center" vertical="center"/>
    </xf>
    <xf numFmtId="0" fontId="1" fillId="0" borderId="34" xfId="3" applyFont="1" applyFill="1" applyBorder="1" applyAlignment="1">
      <alignment horizontal="left" vertical="top" wrapText="1"/>
    </xf>
    <xf numFmtId="0" fontId="1" fillId="3" borderId="34" xfId="3" applyFont="1" applyFill="1" applyBorder="1" applyAlignment="1">
      <alignment vertical="top"/>
    </xf>
    <xf numFmtId="0" fontId="1" fillId="3" borderId="10" xfId="3" applyFont="1" applyFill="1" applyBorder="1" applyAlignment="1">
      <alignment vertical="top"/>
    </xf>
    <xf numFmtId="0" fontId="26" fillId="3" borderId="34" xfId="3" applyFont="1" applyFill="1" applyBorder="1" applyAlignment="1">
      <alignment horizontal="center" vertical="center"/>
    </xf>
    <xf numFmtId="0" fontId="1" fillId="0" borderId="34" xfId="3" applyFont="1" applyBorder="1" applyAlignment="1">
      <alignment vertical="top"/>
    </xf>
    <xf numFmtId="9" fontId="1" fillId="3" borderId="35" xfId="4" applyFont="1" applyFill="1" applyBorder="1" applyAlignment="1">
      <alignment vertical="top"/>
    </xf>
    <xf numFmtId="0" fontId="26" fillId="3" borderId="26" xfId="3" applyFont="1" applyFill="1" applyBorder="1" applyAlignment="1">
      <alignment horizontal="center" vertical="center"/>
    </xf>
    <xf numFmtId="0" fontId="27" fillId="4" borderId="74" xfId="3" applyFont="1" applyFill="1" applyBorder="1" applyAlignment="1">
      <alignment horizontal="center" vertical="center" wrapText="1"/>
    </xf>
    <xf numFmtId="0" fontId="5" fillId="4" borderId="75" xfId="3" applyFont="1" applyFill="1" applyBorder="1" applyAlignment="1">
      <alignment horizontal="center" vertical="center"/>
    </xf>
    <xf numFmtId="0" fontId="5" fillId="4" borderId="66" xfId="3" applyFont="1" applyFill="1" applyBorder="1" applyAlignment="1">
      <alignment horizontal="center" vertical="center"/>
    </xf>
    <xf numFmtId="0" fontId="5" fillId="4" borderId="46" xfId="3" applyFont="1" applyFill="1" applyBorder="1" applyAlignment="1">
      <alignment horizontal="center" vertical="center"/>
    </xf>
    <xf numFmtId="164" fontId="5" fillId="4" borderId="46" xfId="3" applyNumberFormat="1" applyFont="1" applyFill="1" applyBorder="1" applyAlignment="1">
      <alignment horizontal="center" vertical="center"/>
    </xf>
    <xf numFmtId="0" fontId="5" fillId="4" borderId="42" xfId="3" applyFont="1" applyFill="1" applyBorder="1" applyAlignment="1">
      <alignment horizontal="center" vertical="center"/>
    </xf>
    <xf numFmtId="0" fontId="9" fillId="4" borderId="68" xfId="3" applyFont="1" applyFill="1" applyBorder="1" applyAlignment="1">
      <alignment horizontal="center" vertical="center" wrapText="1"/>
    </xf>
    <xf numFmtId="0" fontId="26" fillId="3" borderId="68" xfId="3" applyFont="1" applyFill="1" applyBorder="1" applyAlignment="1">
      <alignment horizontal="center" vertical="center"/>
    </xf>
    <xf numFmtId="0" fontId="9" fillId="0" borderId="76" xfId="3" applyFont="1" applyBorder="1" applyAlignment="1">
      <alignment horizontal="center" vertical="top" wrapText="1"/>
    </xf>
    <xf numFmtId="0" fontId="40" fillId="0" borderId="34" xfId="0" applyFont="1" applyBorder="1" applyAlignment="1">
      <alignment horizontal="center"/>
    </xf>
    <xf numFmtId="0" fontId="9" fillId="0" borderId="4" xfId="2" applyFont="1" applyFill="1" applyBorder="1" applyAlignment="1">
      <alignment horizontal="center" vertical="center" wrapText="1"/>
    </xf>
    <xf numFmtId="0" fontId="9" fillId="0" borderId="4" xfId="2" applyFont="1" applyFill="1" applyBorder="1" applyAlignment="1">
      <alignment horizontal="center" vertical="center"/>
    </xf>
    <xf numFmtId="0" fontId="0" fillId="0" borderId="20" xfId="0" applyBorder="1"/>
    <xf numFmtId="0" fontId="0" fillId="0" borderId="77" xfId="0" applyBorder="1"/>
    <xf numFmtId="0" fontId="0" fillId="0" borderId="21" xfId="0" applyBorder="1"/>
    <xf numFmtId="0" fontId="1" fillId="3" borderId="4" xfId="2" applyFont="1" applyFill="1" applyBorder="1" applyAlignment="1">
      <alignment horizontal="center"/>
    </xf>
    <xf numFmtId="0" fontId="41" fillId="0" borderId="6" xfId="0" applyFont="1" applyBorder="1"/>
    <xf numFmtId="0" fontId="5" fillId="0" borderId="26" xfId="2" applyFont="1" applyFill="1" applyBorder="1" applyAlignment="1">
      <alignment horizontal="center" vertical="center"/>
    </xf>
    <xf numFmtId="0" fontId="9" fillId="0" borderId="71" xfId="0" applyFont="1" applyBorder="1" applyAlignment="1">
      <alignment horizontal="left" vertical="center"/>
    </xf>
    <xf numFmtId="0" fontId="26" fillId="0" borderId="4" xfId="5" applyFont="1" applyFill="1" applyBorder="1"/>
    <xf numFmtId="0" fontId="0" fillId="10" borderId="0" xfId="0" applyFill="1" applyBorder="1"/>
    <xf numFmtId="0" fontId="1" fillId="0" borderId="4" xfId="6" applyFont="1" applyFill="1" applyBorder="1" applyAlignment="1">
      <alignment horizontal="center"/>
    </xf>
    <xf numFmtId="0" fontId="1" fillId="3" borderId="4" xfId="6" applyFill="1" applyBorder="1" applyAlignment="1">
      <alignment horizontal="center"/>
    </xf>
    <xf numFmtId="0" fontId="9" fillId="12" borderId="3" xfId="2" applyFont="1" applyFill="1" applyBorder="1" applyAlignment="1">
      <alignment horizontal="center" wrapText="1"/>
    </xf>
    <xf numFmtId="0" fontId="10" fillId="12" borderId="29" xfId="2" applyFont="1" applyFill="1" applyBorder="1" applyAlignment="1">
      <alignment horizontal="centerContinuous"/>
    </xf>
    <xf numFmtId="0" fontId="1" fillId="3" borderId="34" xfId="2" applyFont="1" applyFill="1" applyBorder="1" applyAlignment="1">
      <alignment horizontal="center"/>
    </xf>
    <xf numFmtId="0" fontId="1" fillId="0" borderId="4" xfId="2" applyFont="1" applyFill="1" applyBorder="1" applyAlignment="1">
      <alignment horizontal="center"/>
    </xf>
    <xf numFmtId="0" fontId="1" fillId="4" borderId="4" xfId="2" applyFont="1" applyFill="1" applyBorder="1" applyAlignment="1">
      <alignment horizontal="center"/>
    </xf>
    <xf numFmtId="0" fontId="9" fillId="12" borderId="29" xfId="2" applyFont="1" applyFill="1" applyBorder="1" applyAlignment="1">
      <alignment horizontal="centerContinuous"/>
    </xf>
    <xf numFmtId="0" fontId="1" fillId="4" borderId="26" xfId="2" applyFont="1" applyFill="1" applyBorder="1" applyAlignment="1">
      <alignment horizontal="center"/>
    </xf>
    <xf numFmtId="0" fontId="1" fillId="0" borderId="34" xfId="2" applyFont="1" applyFill="1" applyBorder="1" applyAlignment="1">
      <alignment horizontal="center"/>
    </xf>
    <xf numFmtId="0" fontId="1" fillId="3" borderId="5" xfId="2" applyFont="1" applyFill="1" applyBorder="1" applyAlignment="1">
      <alignment horizontal="center"/>
    </xf>
    <xf numFmtId="0" fontId="1" fillId="0" borderId="5" xfId="2" applyFont="1" applyFill="1" applyBorder="1" applyAlignment="1">
      <alignment horizontal="center"/>
    </xf>
    <xf numFmtId="0" fontId="14" fillId="0" borderId="4" xfId="2" applyFont="1" applyFill="1" applyBorder="1" applyAlignment="1"/>
    <xf numFmtId="0" fontId="1" fillId="0" borderId="6" xfId="2" applyFont="1" applyFill="1" applyBorder="1" applyAlignment="1">
      <alignment horizontal="center"/>
    </xf>
    <xf numFmtId="0" fontId="1" fillId="0" borderId="24" xfId="2" applyFont="1" applyFill="1" applyBorder="1" applyAlignment="1">
      <alignment horizontal="center"/>
    </xf>
    <xf numFmtId="0" fontId="26" fillId="0" borderId="0" xfId="5" applyFont="1" applyFill="1"/>
    <xf numFmtId="0" fontId="0" fillId="0" borderId="4" xfId="0" applyFill="1" applyBorder="1"/>
    <xf numFmtId="0" fontId="26" fillId="13" borderId="4" xfId="5" applyFont="1" applyFill="1" applyBorder="1"/>
    <xf numFmtId="0" fontId="41" fillId="0" borderId="4" xfId="0" applyFont="1" applyBorder="1"/>
    <xf numFmtId="0" fontId="0" fillId="0" borderId="34" xfId="0" applyBorder="1"/>
    <xf numFmtId="0" fontId="41" fillId="0" borderId="10" xfId="0" applyFont="1" applyBorder="1"/>
    <xf numFmtId="0" fontId="0" fillId="0" borderId="29" xfId="0" applyBorder="1"/>
    <xf numFmtId="0" fontId="0" fillId="0" borderId="34" xfId="0" applyFill="1" applyBorder="1"/>
    <xf numFmtId="0" fontId="9" fillId="0" borderId="0" xfId="0" applyFont="1" applyBorder="1" applyAlignment="1">
      <alignment vertical="center"/>
    </xf>
    <xf numFmtId="0" fontId="0" fillId="0" borderId="0" xfId="0" applyBorder="1"/>
    <xf numFmtId="0" fontId="41" fillId="0" borderId="0" xfId="0" applyFont="1" applyBorder="1"/>
    <xf numFmtId="0" fontId="0" fillId="0" borderId="0" xfId="0" applyFill="1" applyBorder="1"/>
    <xf numFmtId="0" fontId="0" fillId="0" borderId="0" xfId="0" applyFill="1"/>
    <xf numFmtId="0" fontId="16" fillId="0" borderId="4" xfId="2" applyFont="1" applyFill="1" applyBorder="1" applyAlignment="1"/>
    <xf numFmtId="20" fontId="11" fillId="0" borderId="4" xfId="2" applyNumberFormat="1" applyFont="1" applyBorder="1" applyAlignment="1">
      <alignment horizontal="center"/>
    </xf>
    <xf numFmtId="20" fontId="11" fillId="0" borderId="4" xfId="2" applyNumberFormat="1" applyFont="1" applyFill="1" applyBorder="1" applyAlignment="1">
      <alignment horizontal="center"/>
    </xf>
    <xf numFmtId="0" fontId="26" fillId="9" borderId="4" xfId="5" applyFont="1" applyFill="1" applyBorder="1"/>
    <xf numFmtId="0" fontId="0" fillId="9" borderId="0" xfId="0" applyFill="1" applyBorder="1"/>
    <xf numFmtId="0" fontId="43" fillId="0" borderId="0" xfId="7" applyBorder="1"/>
    <xf numFmtId="0" fontId="5" fillId="0" borderId="34" xfId="2" applyFont="1" applyFill="1" applyBorder="1" applyAlignment="1">
      <alignment horizontal="center" vertical="center"/>
    </xf>
    <xf numFmtId="0" fontId="5" fillId="0" borderId="26" xfId="2" applyFont="1" applyFill="1" applyBorder="1" applyAlignment="1">
      <alignment horizontal="center" vertical="center"/>
    </xf>
    <xf numFmtId="0" fontId="10" fillId="2" borderId="6" xfId="2" applyFont="1" applyFill="1" applyBorder="1" applyAlignment="1">
      <alignment horizontal="center"/>
    </xf>
    <xf numFmtId="0" fontId="10" fillId="2" borderId="55" xfId="2" applyFont="1" applyFill="1" applyBorder="1" applyAlignment="1">
      <alignment horizontal="center"/>
    </xf>
    <xf numFmtId="0" fontId="10" fillId="2" borderId="5" xfId="2" applyFont="1" applyFill="1" applyBorder="1" applyAlignment="1">
      <alignment horizontal="center"/>
    </xf>
    <xf numFmtId="0" fontId="9" fillId="0" borderId="39" xfId="2" applyFont="1" applyFill="1" applyBorder="1" applyAlignment="1">
      <alignment horizontal="center"/>
    </xf>
    <xf numFmtId="0" fontId="9" fillId="0" borderId="23" xfId="2" applyFont="1" applyFill="1" applyBorder="1" applyAlignment="1">
      <alignment horizontal="center"/>
    </xf>
    <xf numFmtId="0" fontId="5" fillId="0" borderId="23" xfId="2" applyFont="1" applyBorder="1" applyAlignment="1">
      <alignment horizontal="center"/>
    </xf>
    <xf numFmtId="0" fontId="5" fillId="0" borderId="0" xfId="2" applyFont="1" applyBorder="1" applyAlignment="1">
      <alignment horizontal="center"/>
    </xf>
    <xf numFmtId="0" fontId="9" fillId="2" borderId="37" xfId="2" applyFont="1" applyFill="1" applyBorder="1" applyAlignment="1">
      <alignment horizontal="center" vertical="center" wrapText="1"/>
    </xf>
    <xf numFmtId="0" fontId="1" fillId="2" borderId="5" xfId="2" applyFill="1" applyBorder="1" applyAlignment="1">
      <alignment horizontal="center" vertical="center"/>
    </xf>
    <xf numFmtId="0" fontId="9" fillId="2" borderId="51" xfId="2" applyFont="1" applyFill="1" applyBorder="1" applyAlignment="1">
      <alignment horizontal="center" wrapText="1"/>
    </xf>
    <xf numFmtId="0" fontId="9" fillId="2" borderId="48" xfId="2" applyFont="1" applyFill="1" applyBorder="1" applyAlignment="1">
      <alignment horizontal="center" wrapText="1"/>
    </xf>
    <xf numFmtId="0" fontId="9" fillId="2" borderId="37" xfId="2" applyFont="1" applyFill="1" applyBorder="1" applyAlignment="1">
      <alignment horizontal="center" wrapText="1"/>
    </xf>
    <xf numFmtId="0" fontId="9" fillId="2" borderId="17" xfId="2" applyFont="1" applyFill="1" applyBorder="1" applyAlignment="1">
      <alignment horizontal="center"/>
    </xf>
    <xf numFmtId="0" fontId="9" fillId="2" borderId="44" xfId="2" applyFont="1" applyFill="1" applyBorder="1" applyAlignment="1">
      <alignment horizontal="center"/>
    </xf>
    <xf numFmtId="0" fontId="9" fillId="2" borderId="19" xfId="2" applyFont="1" applyFill="1" applyBorder="1" applyAlignment="1">
      <alignment horizontal="center"/>
    </xf>
    <xf numFmtId="0" fontId="9" fillId="2" borderId="45" xfId="2" applyFont="1" applyFill="1" applyBorder="1" applyAlignment="1">
      <alignment horizontal="center"/>
    </xf>
    <xf numFmtId="0" fontId="5" fillId="0" borderId="29" xfId="2" applyFont="1" applyFill="1" applyBorder="1" applyAlignment="1">
      <alignment horizontal="center" vertical="center"/>
    </xf>
    <xf numFmtId="0" fontId="5" fillId="0" borderId="24" xfId="2" applyFont="1" applyFill="1" applyBorder="1" applyAlignment="1">
      <alignment horizontal="center" vertical="center"/>
    </xf>
    <xf numFmtId="0" fontId="9" fillId="2" borderId="15" xfId="2" applyFont="1" applyFill="1" applyBorder="1" applyAlignment="1">
      <alignment horizontal="center" wrapText="1"/>
    </xf>
    <xf numFmtId="0" fontId="9" fillId="2" borderId="49" xfId="2" applyFont="1" applyFill="1" applyBorder="1" applyAlignment="1">
      <alignment horizontal="center" wrapText="1"/>
    </xf>
    <xf numFmtId="0" fontId="9" fillId="2" borderId="50" xfId="2" applyFont="1" applyFill="1" applyBorder="1" applyAlignment="1">
      <alignment horizontal="left"/>
    </xf>
    <xf numFmtId="0" fontId="1" fillId="0" borderId="50" xfId="2" applyBorder="1" applyAlignment="1">
      <alignment horizontal="left"/>
    </xf>
    <xf numFmtId="0" fontId="9" fillId="2" borderId="2" xfId="2" applyFont="1" applyFill="1" applyBorder="1" applyAlignment="1">
      <alignment horizontal="center" vertical="center"/>
    </xf>
    <xf numFmtId="0" fontId="9" fillId="2" borderId="40" xfId="2" applyFont="1" applyFill="1" applyBorder="1" applyAlignment="1">
      <alignment horizontal="center" vertical="center"/>
    </xf>
    <xf numFmtId="0" fontId="9" fillId="2" borderId="39" xfId="2" applyFont="1" applyFill="1" applyBorder="1" applyAlignment="1">
      <alignment horizontal="center" vertical="center"/>
    </xf>
    <xf numFmtId="0" fontId="9" fillId="2" borderId="25" xfId="2" applyFont="1" applyFill="1" applyBorder="1" applyAlignment="1">
      <alignment horizontal="center" vertical="center"/>
    </xf>
    <xf numFmtId="0" fontId="17" fillId="0" borderId="0" xfId="2" applyFont="1" applyAlignment="1">
      <alignment horizontal="center"/>
    </xf>
    <xf numFmtId="0" fontId="21" fillId="0" borderId="0" xfId="2" applyFont="1" applyAlignment="1">
      <alignment horizontal="center"/>
    </xf>
    <xf numFmtId="0" fontId="1" fillId="0" borderId="0" xfId="2" applyAlignment="1">
      <alignment horizontal="center"/>
    </xf>
    <xf numFmtId="0" fontId="19" fillId="5" borderId="0" xfId="2" applyFont="1" applyFill="1" applyAlignment="1">
      <alignment horizontal="center"/>
    </xf>
    <xf numFmtId="0" fontId="17" fillId="5" borderId="0" xfId="2" applyFont="1" applyFill="1" applyAlignment="1">
      <alignment horizontal="center"/>
    </xf>
    <xf numFmtId="0" fontId="30" fillId="3" borderId="35" xfId="3" applyFont="1" applyFill="1" applyBorder="1" applyAlignment="1">
      <alignment horizontal="center" vertical="top"/>
    </xf>
    <xf numFmtId="0" fontId="17" fillId="3" borderId="24" xfId="3" applyFont="1" applyFill="1" applyBorder="1" applyAlignment="1">
      <alignment horizontal="center" vertical="top"/>
    </xf>
    <xf numFmtId="0" fontId="10" fillId="3" borderId="54" xfId="3" applyFont="1" applyFill="1" applyBorder="1" applyAlignment="1">
      <alignment horizontal="center" vertical="center"/>
    </xf>
    <xf numFmtId="0" fontId="26" fillId="0" borderId="65" xfId="3" applyFont="1" applyBorder="1" applyAlignment="1">
      <alignment horizontal="center" vertical="center"/>
    </xf>
    <xf numFmtId="0" fontId="31" fillId="3" borderId="6" xfId="3" applyFont="1" applyFill="1" applyBorder="1" applyAlignment="1">
      <alignment vertical="top"/>
    </xf>
    <xf numFmtId="0" fontId="31" fillId="3" borderId="5" xfId="3" applyFont="1" applyFill="1" applyBorder="1" applyAlignment="1">
      <alignment vertical="top"/>
    </xf>
    <xf numFmtId="0" fontId="1" fillId="3" borderId="6" xfId="3" applyFont="1" applyFill="1" applyBorder="1" applyAlignment="1">
      <alignment horizontal="center" vertical="top"/>
    </xf>
    <xf numFmtId="0" fontId="1" fillId="3" borderId="5" xfId="3" applyFont="1" applyFill="1" applyBorder="1" applyAlignment="1">
      <alignment horizontal="center" vertical="top"/>
    </xf>
    <xf numFmtId="0" fontId="10" fillId="3" borderId="70" xfId="3" applyFont="1" applyFill="1" applyBorder="1" applyAlignment="1">
      <alignment horizontal="center" vertical="center"/>
    </xf>
    <xf numFmtId="0" fontId="26" fillId="0" borderId="73" xfId="3" applyFont="1" applyBorder="1" applyAlignment="1">
      <alignment horizontal="center" vertical="center"/>
    </xf>
    <xf numFmtId="0" fontId="31" fillId="3" borderId="10" xfId="3" applyFont="1" applyFill="1" applyBorder="1" applyAlignment="1">
      <alignment vertical="top"/>
    </xf>
    <xf numFmtId="0" fontId="31" fillId="3" borderId="29" xfId="3" applyFont="1" applyFill="1" applyBorder="1" applyAlignment="1">
      <alignment vertical="top"/>
    </xf>
    <xf numFmtId="0" fontId="1" fillId="3" borderId="10" xfId="3" applyFont="1" applyFill="1" applyBorder="1" applyAlignment="1">
      <alignment horizontal="center" vertical="top"/>
    </xf>
    <xf numFmtId="0" fontId="1" fillId="3" borderId="29" xfId="3" applyFont="1" applyFill="1" applyBorder="1" applyAlignment="1">
      <alignment horizontal="center" vertical="top"/>
    </xf>
    <xf numFmtId="0" fontId="22" fillId="5" borderId="22" xfId="3" applyFont="1" applyFill="1" applyBorder="1" applyAlignment="1">
      <alignment horizontal="center" vertical="center"/>
    </xf>
    <xf numFmtId="0" fontId="1" fillId="0" borderId="42" xfId="3" applyBorder="1" applyAlignment="1">
      <alignment horizontal="center" vertical="center"/>
    </xf>
    <xf numFmtId="0" fontId="9" fillId="6" borderId="22" xfId="3" applyFont="1" applyFill="1" applyBorder="1" applyAlignment="1">
      <alignment horizontal="center" vertical="center" wrapText="1"/>
    </xf>
    <xf numFmtId="0" fontId="5" fillId="0" borderId="42" xfId="3" applyFont="1" applyBorder="1" applyAlignment="1">
      <alignment horizontal="center" vertical="center" wrapText="1"/>
    </xf>
    <xf numFmtId="165" fontId="24" fillId="0" borderId="47" xfId="3" applyNumberFormat="1" applyFont="1" applyFill="1" applyBorder="1" applyAlignment="1">
      <alignment horizontal="center" vertical="center"/>
    </xf>
    <xf numFmtId="0" fontId="1" fillId="3" borderId="54" xfId="3" applyFont="1" applyFill="1" applyBorder="1" applyAlignment="1">
      <alignment vertical="top"/>
    </xf>
    <xf numFmtId="0" fontId="1" fillId="3" borderId="65" xfId="3" applyFont="1" applyFill="1" applyBorder="1" applyAlignment="1">
      <alignment vertical="top"/>
    </xf>
    <xf numFmtId="0" fontId="9" fillId="6" borderId="68" xfId="3" applyFont="1" applyFill="1" applyBorder="1" applyAlignment="1">
      <alignment horizontal="center" vertical="center" wrapText="1"/>
    </xf>
    <xf numFmtId="0" fontId="1" fillId="0" borderId="69" xfId="3" applyBorder="1" applyAlignment="1">
      <alignment horizontal="center" vertical="center" wrapText="1"/>
    </xf>
    <xf numFmtId="0" fontId="12" fillId="6" borderId="68" xfId="3" applyFont="1" applyFill="1" applyBorder="1" applyAlignment="1">
      <alignment horizontal="center" vertical="center" wrapText="1"/>
    </xf>
    <xf numFmtId="0" fontId="5" fillId="0" borderId="7" xfId="3" applyFont="1" applyBorder="1" applyAlignment="1">
      <alignment horizontal="center" vertical="center" wrapText="1"/>
    </xf>
    <xf numFmtId="0" fontId="5" fillId="0" borderId="69" xfId="3" applyFont="1" applyBorder="1" applyAlignment="1">
      <alignment horizontal="center" vertical="center" wrapText="1"/>
    </xf>
    <xf numFmtId="0" fontId="9" fillId="6" borderId="70" xfId="3" applyFont="1" applyFill="1" applyBorder="1" applyAlignment="1">
      <alignment horizontal="center" vertical="center" wrapText="1"/>
    </xf>
    <xf numFmtId="0" fontId="9" fillId="6" borderId="43" xfId="3" applyFont="1" applyFill="1" applyBorder="1" applyAlignment="1">
      <alignment horizontal="center" vertical="center" wrapText="1"/>
    </xf>
    <xf numFmtId="0" fontId="9" fillId="6" borderId="44" xfId="3" applyFont="1" applyFill="1" applyBorder="1" applyAlignment="1">
      <alignment horizontal="center" vertical="center" wrapText="1"/>
    </xf>
    <xf numFmtId="0" fontId="1" fillId="3" borderId="6" xfId="3" applyFont="1" applyFill="1" applyBorder="1" applyAlignment="1">
      <alignment vertical="top"/>
    </xf>
    <xf numFmtId="0" fontId="1" fillId="3" borderId="5" xfId="3" applyFont="1" applyFill="1" applyBorder="1" applyAlignment="1">
      <alignment vertical="top"/>
    </xf>
    <xf numFmtId="0" fontId="34" fillId="3" borderId="54" xfId="3" applyFont="1" applyFill="1" applyBorder="1" applyAlignment="1">
      <alignment vertical="top"/>
    </xf>
    <xf numFmtId="0" fontId="35" fillId="3" borderId="65" xfId="3" applyFont="1" applyFill="1" applyBorder="1" applyAlignment="1"/>
    <xf numFmtId="0" fontId="9" fillId="6" borderId="46" xfId="3" applyFont="1" applyFill="1" applyBorder="1" applyAlignment="1">
      <alignment horizontal="center" vertical="center" wrapText="1"/>
    </xf>
    <xf numFmtId="0" fontId="28" fillId="3" borderId="6" xfId="3" applyFont="1" applyFill="1" applyBorder="1" applyAlignment="1">
      <alignment vertical="top"/>
    </xf>
    <xf numFmtId="0" fontId="1" fillId="0" borderId="5" xfId="3" applyBorder="1" applyAlignment="1"/>
    <xf numFmtId="0" fontId="19" fillId="3" borderId="54" xfId="3" applyFont="1" applyFill="1" applyBorder="1" applyAlignment="1">
      <alignment vertical="top"/>
    </xf>
    <xf numFmtId="0" fontId="1" fillId="0" borderId="65" xfId="3" applyBorder="1" applyAlignment="1"/>
    <xf numFmtId="0" fontId="1" fillId="3" borderId="35" xfId="3" applyFont="1" applyFill="1" applyBorder="1" applyAlignment="1">
      <alignment vertical="top"/>
    </xf>
    <xf numFmtId="0" fontId="1" fillId="3" borderId="24" xfId="3" applyFont="1" applyFill="1" applyBorder="1" applyAlignment="1">
      <alignment vertical="top"/>
    </xf>
    <xf numFmtId="0" fontId="5" fillId="4" borderId="66" xfId="3" applyFont="1" applyFill="1" applyBorder="1" applyAlignment="1">
      <alignment horizontal="center" vertical="center"/>
    </xf>
    <xf numFmtId="0" fontId="5" fillId="4" borderId="67" xfId="3" applyFont="1" applyFill="1" applyBorder="1" applyAlignment="1">
      <alignment horizontal="center" vertical="center"/>
    </xf>
    <xf numFmtId="0" fontId="10" fillId="3" borderId="35" xfId="3" applyFont="1" applyFill="1" applyBorder="1" applyAlignment="1">
      <alignment horizontal="center" vertical="center"/>
    </xf>
    <xf numFmtId="0" fontId="26" fillId="0" borderId="24" xfId="3" applyFont="1" applyBorder="1" applyAlignment="1">
      <alignment horizontal="center" vertical="center"/>
    </xf>
    <xf numFmtId="0" fontId="9" fillId="0" borderId="69" xfId="3" applyFont="1" applyBorder="1" applyAlignment="1">
      <alignment horizontal="center" vertical="center" wrapText="1"/>
    </xf>
    <xf numFmtId="0" fontId="9" fillId="6" borderId="67" xfId="3" applyFont="1" applyFill="1" applyBorder="1" applyAlignment="1">
      <alignment horizontal="center" vertical="center" wrapText="1"/>
    </xf>
    <xf numFmtId="0" fontId="30" fillId="3" borderId="54" xfId="3" applyFont="1" applyFill="1" applyBorder="1" applyAlignment="1">
      <alignment horizontal="center" vertical="top"/>
    </xf>
    <xf numFmtId="0" fontId="17" fillId="3" borderId="65" xfId="3" applyFont="1" applyFill="1" applyBorder="1" applyAlignment="1">
      <alignment horizontal="center" vertical="top"/>
    </xf>
    <xf numFmtId="0" fontId="5" fillId="4" borderId="59" xfId="3" applyFont="1" applyFill="1" applyBorder="1" applyAlignment="1">
      <alignment horizontal="center" vertical="center"/>
    </xf>
    <xf numFmtId="0" fontId="5" fillId="4" borderId="60" xfId="3" applyFont="1" applyFill="1" applyBorder="1" applyAlignment="1">
      <alignment horizontal="center" vertical="center"/>
    </xf>
    <xf numFmtId="0" fontId="1" fillId="3" borderId="54" xfId="3" applyFont="1" applyFill="1" applyBorder="1" applyAlignment="1">
      <alignment horizontal="center" vertical="top"/>
    </xf>
    <xf numFmtId="0" fontId="1" fillId="3" borderId="65" xfId="3" applyFont="1" applyFill="1" applyBorder="1" applyAlignment="1">
      <alignment horizontal="center" vertical="top"/>
    </xf>
    <xf numFmtId="0" fontId="1" fillId="3" borderId="35" xfId="3" applyFont="1" applyFill="1" applyBorder="1" applyAlignment="1">
      <alignment horizontal="center" vertical="top"/>
    </xf>
    <xf numFmtId="0" fontId="1" fillId="3" borderId="24" xfId="3" applyFont="1" applyFill="1" applyBorder="1" applyAlignment="1">
      <alignment horizontal="center" vertical="top"/>
    </xf>
    <xf numFmtId="0" fontId="19" fillId="3" borderId="6" xfId="3" applyFont="1" applyFill="1" applyBorder="1" applyAlignment="1">
      <alignment vertical="top"/>
    </xf>
    <xf numFmtId="0" fontId="35" fillId="3" borderId="6" xfId="3" applyFont="1" applyFill="1" applyBorder="1" applyAlignment="1">
      <alignment vertical="top"/>
    </xf>
    <xf numFmtId="0" fontId="35" fillId="3" borderId="5" xfId="3" applyFont="1" applyFill="1" applyBorder="1" applyAlignment="1">
      <alignment vertical="top"/>
    </xf>
    <xf numFmtId="0" fontId="32" fillId="3" borderId="54" xfId="3" applyFont="1" applyFill="1" applyBorder="1" applyAlignment="1">
      <alignment vertical="top"/>
    </xf>
    <xf numFmtId="0" fontId="32" fillId="3" borderId="65" xfId="3" applyFont="1" applyFill="1" applyBorder="1" applyAlignment="1">
      <alignment vertical="top"/>
    </xf>
    <xf numFmtId="0" fontId="35" fillId="3" borderId="54" xfId="3" applyFont="1" applyFill="1" applyBorder="1" applyAlignment="1">
      <alignment horizontal="center" vertical="top"/>
    </xf>
    <xf numFmtId="0" fontId="35" fillId="3" borderId="65" xfId="3" applyFont="1" applyFill="1" applyBorder="1" applyAlignment="1">
      <alignment horizontal="center" vertical="top"/>
    </xf>
    <xf numFmtId="0" fontId="35" fillId="3" borderId="6" xfId="3" applyFont="1" applyFill="1" applyBorder="1" applyAlignment="1">
      <alignment horizontal="center" vertical="top"/>
    </xf>
    <xf numFmtId="0" fontId="35" fillId="3" borderId="5" xfId="3" applyFont="1" applyFill="1" applyBorder="1" applyAlignment="1">
      <alignment horizontal="center" vertical="top"/>
    </xf>
    <xf numFmtId="0" fontId="35" fillId="3" borderId="54" xfId="3" applyFont="1" applyFill="1" applyBorder="1" applyAlignment="1">
      <alignment vertical="top"/>
    </xf>
    <xf numFmtId="0" fontId="35" fillId="3" borderId="65" xfId="3" applyFont="1" applyFill="1" applyBorder="1" applyAlignment="1">
      <alignment vertical="top"/>
    </xf>
    <xf numFmtId="0" fontId="33" fillId="3" borderId="54" xfId="3" applyFont="1" applyFill="1" applyBorder="1" applyAlignment="1">
      <alignment vertical="top"/>
    </xf>
    <xf numFmtId="0" fontId="33" fillId="3" borderId="65" xfId="3" applyFont="1" applyFill="1" applyBorder="1" applyAlignment="1">
      <alignment vertical="top"/>
    </xf>
    <xf numFmtId="0" fontId="19" fillId="3" borderId="54" xfId="3" applyFont="1" applyFill="1" applyBorder="1" applyAlignment="1">
      <alignment horizontal="center" vertical="top"/>
    </xf>
    <xf numFmtId="0" fontId="19" fillId="3" borderId="65" xfId="3" applyFont="1" applyFill="1" applyBorder="1" applyAlignment="1">
      <alignment horizontal="center" vertical="top"/>
    </xf>
    <xf numFmtId="0" fontId="29" fillId="3" borderId="54" xfId="3" applyFont="1" applyFill="1" applyBorder="1" applyAlignment="1">
      <alignment horizontal="center" vertical="top"/>
    </xf>
    <xf numFmtId="0" fontId="33" fillId="3" borderId="65" xfId="3" applyFont="1" applyFill="1" applyBorder="1" applyAlignment="1">
      <alignment horizontal="center" vertical="top"/>
    </xf>
    <xf numFmtId="0" fontId="19" fillId="3" borderId="5" xfId="3" applyFont="1" applyFill="1" applyBorder="1" applyAlignment="1">
      <alignment vertical="top"/>
    </xf>
  </cellXfs>
  <cellStyles count="8">
    <cellStyle name="Lien hypertexte" xfId="7" builtinId="8"/>
    <cellStyle name="Normal" xfId="0" builtinId="0"/>
    <cellStyle name="Normal 2" xfId="1"/>
    <cellStyle name="Normal 3" xfId="2"/>
    <cellStyle name="Normal 4" xfId="3"/>
    <cellStyle name="Normal_Chauffeur" xfId="5"/>
    <cellStyle name="Normal_INFO" xfId="6"/>
    <cellStyle name="Pourcentage 2" xfId="4"/>
  </cellStyles>
  <dxfs count="0"/>
  <tableStyles count="0" defaultTableStyle="TableStyleMedium9" defaultPivotStyle="PivotStyleLight16"/>
  <colors>
    <mruColors>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38</xdr:col>
      <xdr:colOff>511097</xdr:colOff>
      <xdr:row>3</xdr:row>
      <xdr:rowOff>11616</xdr:rowOff>
    </xdr:from>
    <xdr:to>
      <xdr:col>44</xdr:col>
      <xdr:colOff>720183</xdr:colOff>
      <xdr:row>9</xdr:row>
      <xdr:rowOff>116158</xdr:rowOff>
    </xdr:to>
    <xdr:sp macro="" textlink="">
      <xdr:nvSpPr>
        <xdr:cNvPr id="2" name="ZoneTexte 1"/>
        <xdr:cNvSpPr txBox="1"/>
      </xdr:nvSpPr>
      <xdr:spPr>
        <a:xfrm>
          <a:off x="15518780" y="720183"/>
          <a:ext cx="4808964" cy="14984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Suppression des espaces avant le nom dans la colonne AJ</a:t>
          </a:r>
        </a:p>
        <a:p>
          <a:endParaRPr lang="fr-FR" sz="1100"/>
        </a:p>
        <a:p>
          <a:r>
            <a:rPr lang="fr-FR" sz="1100"/>
            <a:t>Reprise de la formule en colonne A pour y replacer l'espace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702469</xdr:colOff>
      <xdr:row>22</xdr:row>
      <xdr:rowOff>0</xdr:rowOff>
    </xdr:from>
    <xdr:to>
      <xdr:col>15</xdr:col>
      <xdr:colOff>595312</xdr:colOff>
      <xdr:row>42</xdr:row>
      <xdr:rowOff>107156</xdr:rowOff>
    </xdr:to>
    <xdr:sp macro="" textlink="">
      <xdr:nvSpPr>
        <xdr:cNvPr id="2" name="ZoneTexte 1"/>
        <xdr:cNvSpPr txBox="1"/>
      </xdr:nvSpPr>
      <xdr:spPr>
        <a:xfrm>
          <a:off x="6810375" y="4560094"/>
          <a:ext cx="9858375" cy="4095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Voilà j'ai un petit problème, je travail pour une compagnie de transport je dois m'occuper du dispatching des chauffeurs mais le patron me demande de lui faire un planning sur un mois et je dois faire attention au heures des chauffeurs.</a:t>
          </a:r>
          <a:br>
            <a:rPr lang="fr-FR"/>
          </a:br>
          <a:r>
            <a:rPr lang="fr-FR"/>
            <a:t>j'ai commencer un plusieurs tableaux pour mettre dans un fichier j'ai réussi mais j'ai quelques petits problèmes.</a:t>
          </a:r>
          <a:br>
            <a:rPr lang="fr-FR"/>
          </a:br>
          <a:r>
            <a:rPr lang="fr-FR"/>
            <a:t/>
          </a:r>
          <a:br>
            <a:rPr lang="fr-FR"/>
          </a:br>
          <a:r>
            <a:rPr lang="fr-FR"/>
            <a:t>1 problèmes : je doit pouvoir combiner le tableau des chauffeur avec le planning du mois. Je voudrais que quand je mais le chauffeur dans le planning du mois sa se note dans le le tableau chauffeur ( pour info certain chauffeur ne peuvent rouler que 19 jours et d'autre 21 jours) c'est pour sa que devant le nom du chauffeur j'ai mis un chiffre en négatif mais je n'arrive pas a le faire changer à chaque fois que je le met.</a:t>
          </a:r>
          <a:br>
            <a:rPr lang="fr-FR"/>
          </a:br>
          <a:r>
            <a:rPr lang="fr-FR"/>
            <a:t/>
          </a:r>
          <a:br>
            <a:rPr lang="fr-FR"/>
          </a:br>
          <a:r>
            <a:rPr lang="fr-FR"/>
            <a:t>2 problèmes : je voudrais que quand je sélection un chauffeur qui est en congé j'ai un fenêtre qui arrive pour me dire qu'il est en congé.</a:t>
          </a:r>
          <a:br>
            <a:rPr lang="fr-FR"/>
          </a:br>
          <a:r>
            <a:rPr lang="fr-FR"/>
            <a:t/>
          </a:r>
          <a:br>
            <a:rPr lang="fr-FR"/>
          </a:br>
          <a:r>
            <a:rPr lang="fr-FR"/>
            <a:t>et enfin mon 3 problèmes : je voudrais que quand j'ai utiliser le chauffeur plus que les jours que je peux qu'un message me le dise.</a:t>
          </a:r>
          <a:br>
            <a:rPr lang="fr-FR"/>
          </a:br>
          <a:r>
            <a:rPr lang="fr-FR"/>
            <a:t/>
          </a:r>
          <a:br>
            <a:rPr lang="fr-FR"/>
          </a:br>
          <a:r>
            <a:rPr lang="fr-FR"/>
            <a:t>merci d'avance,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forum.excel-pratique.com/excel/probleme-entre-deux-tableau-bouton-msgbox-t72663.html"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L124"/>
  <sheetViews>
    <sheetView zoomScale="82" zoomScaleNormal="82" workbookViewId="0">
      <selection activeCell="A21" sqref="A21"/>
    </sheetView>
  </sheetViews>
  <sheetFormatPr baseColWidth="10" defaultColWidth="11.42578125" defaultRowHeight="15" x14ac:dyDescent="0.25"/>
  <cols>
    <col min="1" max="1" width="38.85546875" customWidth="1"/>
    <col min="2" max="2" width="5.85546875" bestFit="1" customWidth="1"/>
    <col min="3" max="3" width="8" bestFit="1" customWidth="1"/>
    <col min="4" max="4" width="10.7109375" customWidth="1"/>
    <col min="5" max="33" width="3.5703125" customWidth="1"/>
    <col min="34" max="35" width="3.5703125" style="240" customWidth="1"/>
    <col min="36" max="36" width="31" customWidth="1"/>
    <col min="37" max="37" width="13" customWidth="1"/>
    <col min="38" max="38" width="4" customWidth="1"/>
  </cols>
  <sheetData>
    <row r="1" spans="1:38" ht="18.75" x14ac:dyDescent="0.3">
      <c r="A1" s="150" t="s">
        <v>62</v>
      </c>
      <c r="B1" s="160" t="s">
        <v>78</v>
      </c>
      <c r="C1" t="s">
        <v>77</v>
      </c>
      <c r="D1" s="167" t="s">
        <v>66</v>
      </c>
      <c r="E1" s="166">
        <v>1</v>
      </c>
      <c r="F1" s="166">
        <v>2</v>
      </c>
      <c r="G1" s="166">
        <v>3</v>
      </c>
      <c r="H1" s="166">
        <v>4</v>
      </c>
      <c r="I1" s="166">
        <v>5</v>
      </c>
      <c r="J1" s="166">
        <v>6</v>
      </c>
      <c r="K1" s="166">
        <v>7</v>
      </c>
      <c r="L1" s="166">
        <v>8</v>
      </c>
      <c r="M1" s="166">
        <v>9</v>
      </c>
      <c r="N1" s="166">
        <v>10</v>
      </c>
      <c r="O1" s="166">
        <v>11</v>
      </c>
      <c r="P1" s="166">
        <v>12</v>
      </c>
      <c r="Q1" s="166">
        <v>13</v>
      </c>
      <c r="R1" s="166">
        <v>14</v>
      </c>
      <c r="S1" s="166">
        <v>15</v>
      </c>
      <c r="T1" s="166">
        <v>16</v>
      </c>
      <c r="U1" s="166">
        <v>17</v>
      </c>
      <c r="V1" s="166">
        <v>18</v>
      </c>
      <c r="W1" s="166">
        <v>19</v>
      </c>
      <c r="X1" s="166">
        <v>20</v>
      </c>
      <c r="Y1" s="166">
        <v>21</v>
      </c>
      <c r="Z1" s="166">
        <v>22</v>
      </c>
      <c r="AA1" s="166">
        <v>23</v>
      </c>
      <c r="AB1" s="166">
        <v>24</v>
      </c>
      <c r="AC1" s="166">
        <v>25</v>
      </c>
      <c r="AD1" s="166">
        <v>26</v>
      </c>
      <c r="AE1" s="166">
        <v>27</v>
      </c>
      <c r="AF1" s="166">
        <v>28</v>
      </c>
      <c r="AG1" s="166">
        <v>29</v>
      </c>
      <c r="AH1" s="166">
        <v>30</v>
      </c>
      <c r="AI1" s="166">
        <v>31</v>
      </c>
      <c r="AK1" t="s">
        <v>80</v>
      </c>
      <c r="AL1" s="212">
        <v>0</v>
      </c>
    </row>
    <row r="2" spans="1:38" ht="18" x14ac:dyDescent="0.25">
      <c r="A2" s="164" t="str">
        <f>CONCATENATE((C2-B2)+AL1," ",AJ2)</f>
        <v>-21 chauffeur 1</v>
      </c>
      <c r="B2" s="151">
        <v>21</v>
      </c>
      <c r="C2" s="208">
        <f>SUM(E2:AI2)</f>
        <v>0</v>
      </c>
      <c r="D2" s="151" t="str">
        <f>IF(C2&gt;B2,"Heure trop","Bon")</f>
        <v>Bon</v>
      </c>
      <c r="E2" s="211"/>
      <c r="F2" s="211"/>
      <c r="G2" s="211"/>
      <c r="H2" s="211"/>
      <c r="I2" s="211"/>
      <c r="J2" s="230"/>
      <c r="K2" s="230"/>
      <c r="L2" s="244"/>
      <c r="M2" s="244"/>
      <c r="N2" s="244"/>
      <c r="O2" s="244"/>
      <c r="P2" s="244"/>
      <c r="Q2" s="230"/>
      <c r="R2" s="230"/>
      <c r="S2" s="211"/>
      <c r="T2" s="211"/>
      <c r="U2" s="211"/>
      <c r="V2" s="211"/>
      <c r="W2" s="211"/>
      <c r="X2" s="230"/>
      <c r="Y2" s="230"/>
      <c r="Z2" s="211"/>
      <c r="AA2" s="211"/>
      <c r="AB2" s="211"/>
      <c r="AC2" s="211"/>
      <c r="AD2" s="211"/>
      <c r="AE2" s="230"/>
      <c r="AF2" s="230"/>
      <c r="AG2" s="211"/>
      <c r="AH2" s="211"/>
      <c r="AI2" s="211"/>
      <c r="AJ2" s="210" t="s">
        <v>121</v>
      </c>
      <c r="AL2" s="212">
        <v>0</v>
      </c>
    </row>
    <row r="3" spans="1:38" ht="18" x14ac:dyDescent="0.25">
      <c r="A3" s="164" t="str">
        <f t="shared" ref="A3:A66" si="0">CONCATENATE((C3-B3)+AL2," ",AJ3)</f>
        <v>-19 chauffeur 2</v>
      </c>
      <c r="B3" s="151">
        <v>19</v>
      </c>
      <c r="C3" s="231">
        <f>SUM(E3:AI3)</f>
        <v>0</v>
      </c>
      <c r="D3" s="151" t="str">
        <f t="shared" ref="D3:D66" si="1">IF(C3&gt;B3,"Heure trop","Bon")</f>
        <v>Bon</v>
      </c>
      <c r="E3" s="211"/>
      <c r="F3" s="211"/>
      <c r="G3" s="211"/>
      <c r="H3" s="211"/>
      <c r="I3" s="211"/>
      <c r="J3" s="230"/>
      <c r="K3" s="230"/>
      <c r="L3" s="211"/>
      <c r="M3" s="211"/>
      <c r="N3" s="211"/>
      <c r="O3" s="211"/>
      <c r="P3" s="211"/>
      <c r="Q3" s="230"/>
      <c r="R3" s="230"/>
      <c r="S3" s="211"/>
      <c r="T3" s="211"/>
      <c r="U3" s="211"/>
      <c r="V3" s="211"/>
      <c r="W3" s="211"/>
      <c r="X3" s="230"/>
      <c r="Y3" s="230"/>
      <c r="Z3" s="211"/>
      <c r="AA3" s="211"/>
      <c r="AB3" s="211"/>
      <c r="AC3" s="211"/>
      <c r="AD3" s="211"/>
      <c r="AE3" s="230"/>
      <c r="AF3" s="230"/>
      <c r="AG3" s="211"/>
      <c r="AH3" s="211"/>
      <c r="AI3" s="211"/>
      <c r="AJ3" s="210" t="s">
        <v>122</v>
      </c>
      <c r="AL3" s="212">
        <v>0</v>
      </c>
    </row>
    <row r="4" spans="1:38" ht="18" x14ac:dyDescent="0.25">
      <c r="A4" s="164" t="str">
        <f t="shared" si="0"/>
        <v>-21 chauffeur 3</v>
      </c>
      <c r="B4" s="151">
        <v>21</v>
      </c>
      <c r="C4" s="231">
        <f t="shared" ref="C4:C66" si="2">SUM(E4:AI4)</f>
        <v>0</v>
      </c>
      <c r="D4" s="151" t="str">
        <f t="shared" si="1"/>
        <v>Bon</v>
      </c>
      <c r="E4" s="211"/>
      <c r="F4" s="211"/>
      <c r="G4" s="211"/>
      <c r="H4" s="211"/>
      <c r="I4" s="211"/>
      <c r="J4" s="230"/>
      <c r="K4" s="230"/>
      <c r="L4" s="211"/>
      <c r="M4" s="211"/>
      <c r="N4" s="211"/>
      <c r="O4" s="211"/>
      <c r="P4" s="211"/>
      <c r="Q4" s="230"/>
      <c r="R4" s="230"/>
      <c r="S4" s="211"/>
      <c r="T4" s="211"/>
      <c r="U4" s="211"/>
      <c r="V4" s="211"/>
      <c r="W4" s="211"/>
      <c r="X4" s="230"/>
      <c r="Y4" s="230"/>
      <c r="Z4" s="211"/>
      <c r="AA4" s="211"/>
      <c r="AB4" s="211"/>
      <c r="AC4" s="211"/>
      <c r="AD4" s="211"/>
      <c r="AE4" s="230"/>
      <c r="AF4" s="230"/>
      <c r="AG4" s="211"/>
      <c r="AH4" s="211"/>
      <c r="AI4" s="211"/>
      <c r="AJ4" s="164" t="s">
        <v>123</v>
      </c>
      <c r="AL4" s="212">
        <v>0</v>
      </c>
    </row>
    <row r="5" spans="1:38" ht="18" x14ac:dyDescent="0.25">
      <c r="A5" s="164" t="str">
        <f t="shared" si="0"/>
        <v>-21 chauffeur 4</v>
      </c>
      <c r="B5" s="151">
        <v>21</v>
      </c>
      <c r="C5" s="231">
        <f t="shared" si="2"/>
        <v>0</v>
      </c>
      <c r="D5" s="151" t="str">
        <f t="shared" si="1"/>
        <v>Bon</v>
      </c>
      <c r="E5" s="211"/>
      <c r="F5" s="211"/>
      <c r="G5" s="211"/>
      <c r="H5" s="211"/>
      <c r="I5" s="211"/>
      <c r="J5" s="230"/>
      <c r="K5" s="230"/>
      <c r="L5" s="211"/>
      <c r="M5" s="211"/>
      <c r="N5" s="211"/>
      <c r="O5" s="211"/>
      <c r="P5" s="211"/>
      <c r="Q5" s="230"/>
      <c r="R5" s="230"/>
      <c r="S5" s="211"/>
      <c r="T5" s="211"/>
      <c r="U5" s="211"/>
      <c r="V5" s="211"/>
      <c r="W5" s="211"/>
      <c r="X5" s="230"/>
      <c r="Y5" s="230"/>
      <c r="Z5" s="211"/>
      <c r="AA5" s="211"/>
      <c r="AB5" s="211"/>
      <c r="AC5" s="211"/>
      <c r="AD5" s="211"/>
      <c r="AE5" s="230"/>
      <c r="AF5" s="230"/>
      <c r="AG5" s="211"/>
      <c r="AH5" s="211"/>
      <c r="AI5" s="211"/>
      <c r="AJ5" s="164" t="s">
        <v>124</v>
      </c>
      <c r="AL5" s="212">
        <v>0</v>
      </c>
    </row>
    <row r="6" spans="1:38" ht="18" x14ac:dyDescent="0.25">
      <c r="A6" s="164" t="str">
        <f t="shared" si="0"/>
        <v>-20 chauffeur 5</v>
      </c>
      <c r="B6" s="151">
        <v>20</v>
      </c>
      <c r="C6" s="231">
        <f t="shared" si="2"/>
        <v>0</v>
      </c>
      <c r="D6" s="151" t="str">
        <f t="shared" si="1"/>
        <v>Bon</v>
      </c>
      <c r="E6" s="211"/>
      <c r="F6" s="211"/>
      <c r="G6" s="211"/>
      <c r="H6" s="211"/>
      <c r="I6" s="211"/>
      <c r="J6" s="230"/>
      <c r="K6" s="230"/>
      <c r="L6" s="211"/>
      <c r="M6" s="211"/>
      <c r="N6" s="211"/>
      <c r="O6" s="211"/>
      <c r="P6" s="211"/>
      <c r="Q6" s="230"/>
      <c r="R6" s="230"/>
      <c r="S6" s="211"/>
      <c r="T6" s="211"/>
      <c r="U6" s="211"/>
      <c r="V6" s="211"/>
      <c r="W6" s="211"/>
      <c r="X6" s="230"/>
      <c r="Y6" s="230"/>
      <c r="Z6" s="211"/>
      <c r="AA6" s="211"/>
      <c r="AB6" s="211"/>
      <c r="AC6" s="211"/>
      <c r="AD6" s="211"/>
      <c r="AE6" s="230"/>
      <c r="AF6" s="230"/>
      <c r="AG6" s="211"/>
      <c r="AH6" s="211"/>
      <c r="AI6" s="211"/>
      <c r="AJ6" s="164" t="s">
        <v>125</v>
      </c>
      <c r="AL6" s="212">
        <v>0</v>
      </c>
    </row>
    <row r="7" spans="1:38" ht="18" x14ac:dyDescent="0.25">
      <c r="A7" s="164" t="str">
        <f t="shared" si="0"/>
        <v>-21 chauffeur 6</v>
      </c>
      <c r="B7" s="151">
        <v>21</v>
      </c>
      <c r="C7" s="231">
        <f t="shared" si="2"/>
        <v>0</v>
      </c>
      <c r="D7" s="151" t="str">
        <f t="shared" si="1"/>
        <v>Bon</v>
      </c>
      <c r="E7" s="211"/>
      <c r="F7" s="211"/>
      <c r="G7" s="211"/>
      <c r="H7" s="211"/>
      <c r="I7" s="211"/>
      <c r="J7" s="230"/>
      <c r="K7" s="230"/>
      <c r="L7" s="211"/>
      <c r="M7" s="211"/>
      <c r="N7" s="211"/>
      <c r="O7" s="211"/>
      <c r="P7" s="211"/>
      <c r="Q7" s="230"/>
      <c r="R7" s="230"/>
      <c r="S7" s="211"/>
      <c r="T7" s="211"/>
      <c r="U7" s="211"/>
      <c r="V7" s="211"/>
      <c r="W7" s="211"/>
      <c r="X7" s="230"/>
      <c r="Y7" s="230"/>
      <c r="Z7" s="211"/>
      <c r="AA7" s="211"/>
      <c r="AB7" s="211"/>
      <c r="AC7" s="211"/>
      <c r="AD7" s="211"/>
      <c r="AE7" s="230"/>
      <c r="AF7" s="230"/>
      <c r="AG7" s="211"/>
      <c r="AH7" s="211"/>
      <c r="AI7" s="211"/>
      <c r="AJ7" s="164" t="s">
        <v>126</v>
      </c>
      <c r="AL7" s="212">
        <v>0</v>
      </c>
    </row>
    <row r="8" spans="1:38" ht="18" x14ac:dyDescent="0.25">
      <c r="A8" s="164" t="str">
        <f t="shared" si="0"/>
        <v>-17 chauffeur 7</v>
      </c>
      <c r="B8" s="151">
        <v>17</v>
      </c>
      <c r="C8" s="231">
        <f t="shared" si="2"/>
        <v>0</v>
      </c>
      <c r="D8" s="151" t="str">
        <f t="shared" si="1"/>
        <v>Bon</v>
      </c>
      <c r="E8" s="211"/>
      <c r="F8" s="211"/>
      <c r="G8" s="211"/>
      <c r="H8" s="211"/>
      <c r="I8" s="211"/>
      <c r="J8" s="230"/>
      <c r="K8" s="230"/>
      <c r="L8" s="211"/>
      <c r="M8" s="211"/>
      <c r="N8" s="211"/>
      <c r="O8" s="211"/>
      <c r="P8" s="211"/>
      <c r="Q8" s="230"/>
      <c r="R8" s="230"/>
      <c r="S8" s="211"/>
      <c r="T8" s="211"/>
      <c r="U8" s="211"/>
      <c r="V8" s="211"/>
      <c r="W8" s="211"/>
      <c r="X8" s="230"/>
      <c r="Y8" s="230"/>
      <c r="Z8" s="211"/>
      <c r="AA8" s="211"/>
      <c r="AB8" s="211"/>
      <c r="AC8" s="211"/>
      <c r="AD8" s="211"/>
      <c r="AE8" s="230"/>
      <c r="AF8" s="230"/>
      <c r="AG8" s="211"/>
      <c r="AH8" s="211"/>
      <c r="AI8" s="211"/>
      <c r="AJ8" s="164" t="s">
        <v>127</v>
      </c>
      <c r="AL8" s="212">
        <v>0</v>
      </c>
    </row>
    <row r="9" spans="1:38" ht="18" x14ac:dyDescent="0.25">
      <c r="A9" s="164" t="str">
        <f t="shared" si="0"/>
        <v>-21 chauffeur 8</v>
      </c>
      <c r="B9" s="151">
        <v>21</v>
      </c>
      <c r="C9" s="231">
        <f t="shared" si="2"/>
        <v>0</v>
      </c>
      <c r="D9" s="151" t="str">
        <f t="shared" si="1"/>
        <v>Bon</v>
      </c>
      <c r="E9" s="211"/>
      <c r="F9" s="211"/>
      <c r="G9" s="211"/>
      <c r="H9" s="211"/>
      <c r="I9" s="211"/>
      <c r="J9" s="230"/>
      <c r="K9" s="230"/>
      <c r="L9" s="211"/>
      <c r="M9" s="211"/>
      <c r="N9" s="211"/>
      <c r="O9" s="211"/>
      <c r="P9" s="211"/>
      <c r="Q9" s="230"/>
      <c r="R9" s="230"/>
      <c r="S9" s="211"/>
      <c r="T9" s="211"/>
      <c r="U9" s="211"/>
      <c r="V9" s="211"/>
      <c r="W9" s="211"/>
      <c r="X9" s="230"/>
      <c r="Y9" s="230"/>
      <c r="Z9" s="211"/>
      <c r="AA9" s="211"/>
      <c r="AB9" s="211"/>
      <c r="AC9" s="211"/>
      <c r="AD9" s="211"/>
      <c r="AE9" s="230"/>
      <c r="AF9" s="230"/>
      <c r="AG9" s="211"/>
      <c r="AH9" s="211"/>
      <c r="AI9" s="211"/>
      <c r="AJ9" s="164" t="s">
        <v>128</v>
      </c>
      <c r="AL9" s="212">
        <v>0</v>
      </c>
    </row>
    <row r="10" spans="1:38" ht="18" x14ac:dyDescent="0.25">
      <c r="A10" s="164" t="str">
        <f t="shared" si="0"/>
        <v>-21 chauffeur 9</v>
      </c>
      <c r="B10" s="151">
        <v>21</v>
      </c>
      <c r="C10" s="231">
        <f t="shared" si="2"/>
        <v>0</v>
      </c>
      <c r="D10" s="151" t="str">
        <f t="shared" si="1"/>
        <v>Bon</v>
      </c>
      <c r="E10" s="211"/>
      <c r="F10" s="211"/>
      <c r="G10" s="211"/>
      <c r="H10" s="211"/>
      <c r="I10" s="211"/>
      <c r="J10" s="230"/>
      <c r="K10" s="230"/>
      <c r="L10" s="211"/>
      <c r="M10" s="211"/>
      <c r="N10" s="211"/>
      <c r="O10" s="211"/>
      <c r="P10" s="211"/>
      <c r="Q10" s="230"/>
      <c r="R10" s="230"/>
      <c r="S10" s="211"/>
      <c r="T10" s="211"/>
      <c r="U10" s="211"/>
      <c r="V10" s="211"/>
      <c r="W10" s="211"/>
      <c r="X10" s="230"/>
      <c r="Y10" s="230"/>
      <c r="Z10" s="211"/>
      <c r="AA10" s="211"/>
      <c r="AB10" s="211"/>
      <c r="AC10" s="211"/>
      <c r="AD10" s="211"/>
      <c r="AE10" s="230"/>
      <c r="AF10" s="230"/>
      <c r="AG10" s="211"/>
      <c r="AH10" s="211"/>
      <c r="AI10" s="211"/>
      <c r="AJ10" s="164" t="s">
        <v>129</v>
      </c>
      <c r="AL10" s="212">
        <v>0</v>
      </c>
    </row>
    <row r="11" spans="1:38" ht="18" x14ac:dyDescent="0.25">
      <c r="A11" s="164" t="str">
        <f t="shared" si="0"/>
        <v>-21 chauffeur 10</v>
      </c>
      <c r="B11" s="151">
        <v>21</v>
      </c>
      <c r="C11" s="231">
        <f t="shared" si="2"/>
        <v>0</v>
      </c>
      <c r="D11" s="151" t="str">
        <f t="shared" si="1"/>
        <v>Bon</v>
      </c>
      <c r="E11" s="211"/>
      <c r="F11" s="211"/>
      <c r="G11" s="211"/>
      <c r="H11" s="211"/>
      <c r="I11" s="211"/>
      <c r="J11" s="230"/>
      <c r="K11" s="230"/>
      <c r="L11" s="211"/>
      <c r="M11" s="211"/>
      <c r="N11" s="211"/>
      <c r="O11" s="211"/>
      <c r="P11" s="211"/>
      <c r="Q11" s="230"/>
      <c r="R11" s="230"/>
      <c r="S11" s="211"/>
      <c r="T11" s="211"/>
      <c r="U11" s="211"/>
      <c r="V11" s="211"/>
      <c r="W11" s="211"/>
      <c r="X11" s="230"/>
      <c r="Y11" s="230"/>
      <c r="Z11" s="211"/>
      <c r="AA11" s="211"/>
      <c r="AB11" s="211"/>
      <c r="AC11" s="211"/>
      <c r="AD11" s="211"/>
      <c r="AE11" s="230"/>
      <c r="AF11" s="230"/>
      <c r="AG11" s="211"/>
      <c r="AH11" s="211"/>
      <c r="AI11" s="211"/>
      <c r="AJ11" s="164" t="s">
        <v>130</v>
      </c>
      <c r="AL11" s="212">
        <v>0</v>
      </c>
    </row>
    <row r="12" spans="1:38" ht="18" x14ac:dyDescent="0.25">
      <c r="A12" s="164" t="str">
        <f t="shared" si="0"/>
        <v>-21 chauffeur 11</v>
      </c>
      <c r="B12" s="151">
        <v>21</v>
      </c>
      <c r="C12" s="231">
        <f t="shared" si="2"/>
        <v>0</v>
      </c>
      <c r="D12" s="151" t="str">
        <f t="shared" si="1"/>
        <v>Bon</v>
      </c>
      <c r="E12" s="211"/>
      <c r="F12" s="211"/>
      <c r="G12" s="211"/>
      <c r="H12" s="211"/>
      <c r="I12" s="211"/>
      <c r="J12" s="230"/>
      <c r="K12" s="230"/>
      <c r="L12" s="211"/>
      <c r="M12" s="211"/>
      <c r="N12" s="211"/>
      <c r="O12" s="211"/>
      <c r="P12" s="211"/>
      <c r="Q12" s="230"/>
      <c r="R12" s="230"/>
      <c r="S12" s="211"/>
      <c r="T12" s="211"/>
      <c r="U12" s="211"/>
      <c r="V12" s="211"/>
      <c r="W12" s="211"/>
      <c r="X12" s="230"/>
      <c r="Y12" s="230"/>
      <c r="Z12" s="211"/>
      <c r="AA12" s="211"/>
      <c r="AB12" s="211"/>
      <c r="AC12" s="211"/>
      <c r="AD12" s="211"/>
      <c r="AE12" s="230"/>
      <c r="AF12" s="230"/>
      <c r="AG12" s="211"/>
      <c r="AH12" s="211"/>
      <c r="AI12" s="211"/>
      <c r="AJ12" s="164" t="s">
        <v>131</v>
      </c>
      <c r="AL12" s="212">
        <v>0</v>
      </c>
    </row>
    <row r="13" spans="1:38" ht="18" x14ac:dyDescent="0.25">
      <c r="A13" s="164" t="str">
        <f t="shared" si="0"/>
        <v>-21 chauffeur 12</v>
      </c>
      <c r="B13" s="151">
        <v>21</v>
      </c>
      <c r="C13" s="231">
        <f t="shared" si="2"/>
        <v>0</v>
      </c>
      <c r="D13" s="151" t="str">
        <f t="shared" si="1"/>
        <v>Bon</v>
      </c>
      <c r="E13" s="211"/>
      <c r="F13" s="211"/>
      <c r="G13" s="211"/>
      <c r="H13" s="211"/>
      <c r="I13" s="211"/>
      <c r="J13" s="230"/>
      <c r="K13" s="230"/>
      <c r="L13" s="211"/>
      <c r="M13" s="211"/>
      <c r="N13" s="211"/>
      <c r="O13" s="211"/>
      <c r="P13" s="211"/>
      <c r="Q13" s="230"/>
      <c r="R13" s="230"/>
      <c r="S13" s="211"/>
      <c r="T13" s="211"/>
      <c r="U13" s="211"/>
      <c r="V13" s="211"/>
      <c r="W13" s="211"/>
      <c r="X13" s="230"/>
      <c r="Y13" s="230"/>
      <c r="Z13" s="211"/>
      <c r="AA13" s="211"/>
      <c r="AB13" s="211"/>
      <c r="AC13" s="211"/>
      <c r="AD13" s="211"/>
      <c r="AE13" s="230"/>
      <c r="AF13" s="230"/>
      <c r="AG13" s="211"/>
      <c r="AH13" s="211"/>
      <c r="AI13" s="211"/>
      <c r="AJ13" s="164" t="s">
        <v>132</v>
      </c>
      <c r="AL13" s="212">
        <v>0</v>
      </c>
    </row>
    <row r="14" spans="1:38" ht="18" x14ac:dyDescent="0.25">
      <c r="A14" s="164" t="str">
        <f t="shared" si="0"/>
        <v>-19 chauffeur 13</v>
      </c>
      <c r="B14" s="151">
        <v>19</v>
      </c>
      <c r="C14" s="231">
        <f t="shared" si="2"/>
        <v>0</v>
      </c>
      <c r="D14" s="151" t="str">
        <f t="shared" si="1"/>
        <v>Bon</v>
      </c>
      <c r="E14" s="211"/>
      <c r="F14" s="211"/>
      <c r="G14" s="211"/>
      <c r="H14" s="211"/>
      <c r="I14" s="211"/>
      <c r="J14" s="230"/>
      <c r="K14" s="230"/>
      <c r="L14" s="211"/>
      <c r="M14" s="211"/>
      <c r="N14" s="211"/>
      <c r="O14" s="211"/>
      <c r="P14" s="211"/>
      <c r="Q14" s="230"/>
      <c r="R14" s="230"/>
      <c r="S14" s="211"/>
      <c r="T14" s="211"/>
      <c r="U14" s="211"/>
      <c r="V14" s="211"/>
      <c r="W14" s="211"/>
      <c r="X14" s="230"/>
      <c r="Y14" s="230"/>
      <c r="Z14" s="211"/>
      <c r="AA14" s="211"/>
      <c r="AB14" s="211"/>
      <c r="AC14" s="211"/>
      <c r="AD14" s="211"/>
      <c r="AE14" s="230"/>
      <c r="AF14" s="230"/>
      <c r="AG14" s="211"/>
      <c r="AH14" s="211"/>
      <c r="AI14" s="211"/>
      <c r="AJ14" s="164" t="s">
        <v>133</v>
      </c>
      <c r="AL14" s="212">
        <v>0</v>
      </c>
    </row>
    <row r="15" spans="1:38" ht="18" x14ac:dyDescent="0.25">
      <c r="A15" s="164" t="str">
        <f t="shared" si="0"/>
        <v>-17 chauffeur 14</v>
      </c>
      <c r="B15" s="151">
        <v>17</v>
      </c>
      <c r="C15" s="231">
        <f t="shared" si="2"/>
        <v>0</v>
      </c>
      <c r="D15" s="151" t="str">
        <f t="shared" si="1"/>
        <v>Bon</v>
      </c>
      <c r="E15" s="211"/>
      <c r="F15" s="211"/>
      <c r="G15" s="211"/>
      <c r="H15" s="211"/>
      <c r="I15" s="211"/>
      <c r="J15" s="230"/>
      <c r="K15" s="230"/>
      <c r="L15" s="211"/>
      <c r="M15" s="211"/>
      <c r="N15" s="211"/>
      <c r="O15" s="211"/>
      <c r="P15" s="211"/>
      <c r="Q15" s="230"/>
      <c r="R15" s="230"/>
      <c r="S15" s="211"/>
      <c r="T15" s="211"/>
      <c r="U15" s="211"/>
      <c r="V15" s="211"/>
      <c r="W15" s="211"/>
      <c r="X15" s="230"/>
      <c r="Y15" s="230"/>
      <c r="Z15" s="211"/>
      <c r="AA15" s="211"/>
      <c r="AB15" s="211"/>
      <c r="AC15" s="211"/>
      <c r="AD15" s="211"/>
      <c r="AE15" s="230"/>
      <c r="AF15" s="230"/>
      <c r="AG15" s="211"/>
      <c r="AH15" s="211"/>
      <c r="AI15" s="211"/>
      <c r="AJ15" s="164" t="s">
        <v>134</v>
      </c>
      <c r="AL15" s="212">
        <v>0</v>
      </c>
    </row>
    <row r="16" spans="1:38" ht="18" x14ac:dyDescent="0.25">
      <c r="A16" s="164" t="str">
        <f t="shared" si="0"/>
        <v>-20 chauffeur 15</v>
      </c>
      <c r="B16" s="151">
        <v>20</v>
      </c>
      <c r="C16" s="231">
        <f t="shared" si="2"/>
        <v>0</v>
      </c>
      <c r="D16" s="151" t="str">
        <f t="shared" si="1"/>
        <v>Bon</v>
      </c>
      <c r="E16" s="211"/>
      <c r="F16" s="211"/>
      <c r="G16" s="211"/>
      <c r="H16" s="211"/>
      <c r="I16" s="211"/>
      <c r="J16" s="230"/>
      <c r="K16" s="230"/>
      <c r="L16" s="211"/>
      <c r="M16" s="211"/>
      <c r="N16" s="211"/>
      <c r="O16" s="211"/>
      <c r="P16" s="211"/>
      <c r="Q16" s="230"/>
      <c r="R16" s="230"/>
      <c r="S16" s="211"/>
      <c r="T16" s="211"/>
      <c r="U16" s="211"/>
      <c r="V16" s="211"/>
      <c r="W16" s="211"/>
      <c r="X16" s="230"/>
      <c r="Y16" s="230"/>
      <c r="Z16" s="211"/>
      <c r="AA16" s="211"/>
      <c r="AB16" s="211"/>
      <c r="AC16" s="211"/>
      <c r="AD16" s="211"/>
      <c r="AE16" s="230"/>
      <c r="AF16" s="230"/>
      <c r="AG16" s="211"/>
      <c r="AH16" s="211"/>
      <c r="AI16" s="211"/>
      <c r="AJ16" s="164" t="s">
        <v>135</v>
      </c>
      <c r="AL16" s="212">
        <v>0</v>
      </c>
    </row>
    <row r="17" spans="1:38" ht="18" x14ac:dyDescent="0.25">
      <c r="A17" s="164" t="str">
        <f t="shared" si="0"/>
        <v>-17 chauffeur 16</v>
      </c>
      <c r="B17" s="151">
        <v>17</v>
      </c>
      <c r="C17" s="231">
        <f t="shared" si="2"/>
        <v>0</v>
      </c>
      <c r="D17" s="151" t="str">
        <f t="shared" si="1"/>
        <v>Bon</v>
      </c>
      <c r="E17" s="211"/>
      <c r="F17" s="211"/>
      <c r="G17" s="211"/>
      <c r="H17" s="211"/>
      <c r="I17" s="211"/>
      <c r="J17" s="230"/>
      <c r="K17" s="230"/>
      <c r="L17" s="211"/>
      <c r="M17" s="211"/>
      <c r="N17" s="211"/>
      <c r="O17" s="211"/>
      <c r="P17" s="211"/>
      <c r="Q17" s="230"/>
      <c r="R17" s="230"/>
      <c r="S17" s="211"/>
      <c r="T17" s="211"/>
      <c r="U17" s="211"/>
      <c r="V17" s="211"/>
      <c r="W17" s="211"/>
      <c r="X17" s="230"/>
      <c r="Y17" s="230"/>
      <c r="Z17" s="211"/>
      <c r="AA17" s="211"/>
      <c r="AB17" s="211"/>
      <c r="AC17" s="211"/>
      <c r="AD17" s="211"/>
      <c r="AE17" s="230"/>
      <c r="AF17" s="230"/>
      <c r="AG17" s="211"/>
      <c r="AH17" s="211"/>
      <c r="AI17" s="211"/>
      <c r="AJ17" s="164" t="s">
        <v>136</v>
      </c>
      <c r="AL17" s="212">
        <v>0</v>
      </c>
    </row>
    <row r="18" spans="1:38" ht="18" x14ac:dyDescent="0.25">
      <c r="A18" s="164" t="str">
        <f t="shared" si="0"/>
        <v>-17 chauffeur 17</v>
      </c>
      <c r="B18" s="151">
        <v>17</v>
      </c>
      <c r="C18" s="231">
        <f t="shared" si="2"/>
        <v>0</v>
      </c>
      <c r="D18" s="151" t="str">
        <f t="shared" si="1"/>
        <v>Bon</v>
      </c>
      <c r="E18" s="211"/>
      <c r="F18" s="211"/>
      <c r="G18" s="211"/>
      <c r="H18" s="211"/>
      <c r="I18" s="211"/>
      <c r="J18" s="230"/>
      <c r="K18" s="230"/>
      <c r="L18" s="211"/>
      <c r="M18" s="211"/>
      <c r="N18" s="211"/>
      <c r="O18" s="211"/>
      <c r="P18" s="211"/>
      <c r="Q18" s="230"/>
      <c r="R18" s="230"/>
      <c r="S18" s="211"/>
      <c r="T18" s="211"/>
      <c r="U18" s="211"/>
      <c r="V18" s="211"/>
      <c r="W18" s="211"/>
      <c r="X18" s="230"/>
      <c r="Y18" s="230"/>
      <c r="Z18" s="211"/>
      <c r="AA18" s="211"/>
      <c r="AB18" s="211"/>
      <c r="AC18" s="211"/>
      <c r="AD18" s="211"/>
      <c r="AE18" s="230"/>
      <c r="AF18" s="230"/>
      <c r="AG18" s="211"/>
      <c r="AH18" s="211"/>
      <c r="AI18" s="211"/>
      <c r="AJ18" s="164" t="s">
        <v>137</v>
      </c>
      <c r="AL18" s="212">
        <v>0</v>
      </c>
    </row>
    <row r="19" spans="1:38" ht="18" x14ac:dyDescent="0.25">
      <c r="A19" s="164" t="str">
        <f t="shared" si="0"/>
        <v>-21 chauffeur 18</v>
      </c>
      <c r="B19" s="151">
        <v>21</v>
      </c>
      <c r="C19" s="231">
        <f t="shared" si="2"/>
        <v>0</v>
      </c>
      <c r="D19" s="151" t="str">
        <f t="shared" si="1"/>
        <v>Bon</v>
      </c>
      <c r="E19" s="211"/>
      <c r="F19" s="211"/>
      <c r="G19" s="211"/>
      <c r="H19" s="211"/>
      <c r="I19" s="211"/>
      <c r="J19" s="230"/>
      <c r="K19" s="230"/>
      <c r="L19" s="211"/>
      <c r="M19" s="211"/>
      <c r="N19" s="211"/>
      <c r="O19" s="211"/>
      <c r="P19" s="211"/>
      <c r="Q19" s="230"/>
      <c r="R19" s="230"/>
      <c r="S19" s="211"/>
      <c r="T19" s="211"/>
      <c r="U19" s="211"/>
      <c r="V19" s="211"/>
      <c r="W19" s="211"/>
      <c r="X19" s="230"/>
      <c r="Y19" s="230"/>
      <c r="Z19" s="211"/>
      <c r="AA19" s="211"/>
      <c r="AB19" s="211"/>
      <c r="AC19" s="211"/>
      <c r="AD19" s="211"/>
      <c r="AE19" s="230"/>
      <c r="AF19" s="230"/>
      <c r="AG19" s="211"/>
      <c r="AH19" s="211"/>
      <c r="AI19" s="211"/>
      <c r="AJ19" s="164" t="s">
        <v>138</v>
      </c>
      <c r="AL19" s="212">
        <v>0</v>
      </c>
    </row>
    <row r="20" spans="1:38" ht="18" x14ac:dyDescent="0.25">
      <c r="A20" s="164" t="str">
        <f t="shared" si="0"/>
        <v>-21 chauffeur 19</v>
      </c>
      <c r="B20" s="151">
        <v>21</v>
      </c>
      <c r="C20" s="231">
        <f t="shared" si="2"/>
        <v>0</v>
      </c>
      <c r="D20" s="151" t="str">
        <f t="shared" si="1"/>
        <v>Bon</v>
      </c>
      <c r="E20" s="211"/>
      <c r="F20" s="211"/>
      <c r="G20" s="211"/>
      <c r="H20" s="211"/>
      <c r="I20" s="211"/>
      <c r="J20" s="230"/>
      <c r="K20" s="230"/>
      <c r="L20" s="211"/>
      <c r="M20" s="211"/>
      <c r="N20" s="211"/>
      <c r="O20" s="211"/>
      <c r="P20" s="211"/>
      <c r="Q20" s="230"/>
      <c r="R20" s="230"/>
      <c r="S20" s="211"/>
      <c r="T20" s="211"/>
      <c r="U20" s="211"/>
      <c r="V20" s="211"/>
      <c r="W20" s="211"/>
      <c r="X20" s="230"/>
      <c r="Y20" s="230"/>
      <c r="Z20" s="211"/>
      <c r="AA20" s="211"/>
      <c r="AB20" s="211"/>
      <c r="AC20" s="211"/>
      <c r="AD20" s="211"/>
      <c r="AE20" s="230"/>
      <c r="AF20" s="230"/>
      <c r="AG20" s="211"/>
      <c r="AH20" s="211"/>
      <c r="AI20" s="211"/>
      <c r="AJ20" s="164" t="s">
        <v>139</v>
      </c>
      <c r="AL20" s="212">
        <v>0</v>
      </c>
    </row>
    <row r="21" spans="1:38" ht="18" x14ac:dyDescent="0.25">
      <c r="A21" s="164" t="str">
        <f t="shared" si="0"/>
        <v>-20 chauffeur 20</v>
      </c>
      <c r="B21" s="151">
        <v>20</v>
      </c>
      <c r="C21" s="231">
        <f t="shared" si="2"/>
        <v>0</v>
      </c>
      <c r="D21" s="151" t="str">
        <f t="shared" si="1"/>
        <v>Bon</v>
      </c>
      <c r="E21" s="211"/>
      <c r="F21" s="211"/>
      <c r="G21" s="211"/>
      <c r="H21" s="211"/>
      <c r="I21" s="211"/>
      <c r="J21" s="230"/>
      <c r="K21" s="230"/>
      <c r="L21" s="211"/>
      <c r="M21" s="211"/>
      <c r="N21" s="211"/>
      <c r="O21" s="211"/>
      <c r="P21" s="211"/>
      <c r="Q21" s="230"/>
      <c r="R21" s="230"/>
      <c r="S21" s="211"/>
      <c r="T21" s="211"/>
      <c r="U21" s="211"/>
      <c r="V21" s="211"/>
      <c r="W21" s="211"/>
      <c r="X21" s="230"/>
      <c r="Y21" s="230"/>
      <c r="Z21" s="211"/>
      <c r="AA21" s="211"/>
      <c r="AB21" s="211"/>
      <c r="AC21" s="211"/>
      <c r="AD21" s="211"/>
      <c r="AE21" s="230"/>
      <c r="AF21" s="230"/>
      <c r="AG21" s="211"/>
      <c r="AH21" s="211"/>
      <c r="AI21" s="211"/>
      <c r="AJ21" s="164" t="s">
        <v>140</v>
      </c>
      <c r="AL21" s="212">
        <v>0</v>
      </c>
    </row>
    <row r="22" spans="1:38" ht="18" x14ac:dyDescent="0.25">
      <c r="A22" s="164" t="str">
        <f t="shared" si="0"/>
        <v>-17 chauffeur 21</v>
      </c>
      <c r="B22" s="151">
        <v>17</v>
      </c>
      <c r="C22" s="231">
        <f t="shared" si="2"/>
        <v>0</v>
      </c>
      <c r="D22" s="151" t="str">
        <f t="shared" si="1"/>
        <v>Bon</v>
      </c>
      <c r="E22" s="211"/>
      <c r="F22" s="211"/>
      <c r="G22" s="211"/>
      <c r="H22" s="211"/>
      <c r="I22" s="211"/>
      <c r="J22" s="230"/>
      <c r="K22" s="230"/>
      <c r="L22" s="211"/>
      <c r="M22" s="211"/>
      <c r="N22" s="211"/>
      <c r="O22" s="211"/>
      <c r="P22" s="211"/>
      <c r="Q22" s="230"/>
      <c r="R22" s="230"/>
      <c r="S22" s="211"/>
      <c r="T22" s="211"/>
      <c r="U22" s="211"/>
      <c r="V22" s="211"/>
      <c r="W22" s="211"/>
      <c r="X22" s="230"/>
      <c r="Y22" s="230"/>
      <c r="Z22" s="211"/>
      <c r="AA22" s="211"/>
      <c r="AB22" s="211"/>
      <c r="AC22" s="211"/>
      <c r="AD22" s="211"/>
      <c r="AE22" s="230"/>
      <c r="AF22" s="230"/>
      <c r="AG22" s="211"/>
      <c r="AH22" s="211"/>
      <c r="AI22" s="211"/>
      <c r="AJ22" s="164" t="s">
        <v>141</v>
      </c>
      <c r="AL22" s="212">
        <v>0</v>
      </c>
    </row>
    <row r="23" spans="1:38" ht="18" x14ac:dyDescent="0.25">
      <c r="A23" s="164" t="str">
        <f t="shared" si="0"/>
        <v>-20 chauffeur 22</v>
      </c>
      <c r="B23" s="151">
        <v>20</v>
      </c>
      <c r="C23" s="231">
        <f t="shared" si="2"/>
        <v>0</v>
      </c>
      <c r="D23" s="151" t="str">
        <f t="shared" si="1"/>
        <v>Bon</v>
      </c>
      <c r="E23" s="211"/>
      <c r="F23" s="211"/>
      <c r="G23" s="211"/>
      <c r="H23" s="211"/>
      <c r="I23" s="211"/>
      <c r="J23" s="230"/>
      <c r="K23" s="230"/>
      <c r="L23" s="211"/>
      <c r="M23" s="211"/>
      <c r="N23" s="211"/>
      <c r="O23" s="211"/>
      <c r="P23" s="211"/>
      <c r="Q23" s="230"/>
      <c r="R23" s="230"/>
      <c r="S23" s="211"/>
      <c r="T23" s="211"/>
      <c r="U23" s="211"/>
      <c r="V23" s="211"/>
      <c r="W23" s="211"/>
      <c r="X23" s="230"/>
      <c r="Y23" s="230"/>
      <c r="Z23" s="211"/>
      <c r="AA23" s="211"/>
      <c r="AB23" s="211"/>
      <c r="AC23" s="211"/>
      <c r="AD23" s="211"/>
      <c r="AE23" s="230"/>
      <c r="AF23" s="230"/>
      <c r="AG23" s="211"/>
      <c r="AH23" s="211"/>
      <c r="AI23" s="211"/>
      <c r="AJ23" s="164" t="s">
        <v>142</v>
      </c>
      <c r="AL23" s="212">
        <v>0</v>
      </c>
    </row>
    <row r="24" spans="1:38" ht="18" x14ac:dyDescent="0.25">
      <c r="A24" s="164" t="str">
        <f t="shared" si="0"/>
        <v>-17 chauffeur 23</v>
      </c>
      <c r="B24" s="151">
        <v>17</v>
      </c>
      <c r="C24" s="231">
        <f t="shared" si="2"/>
        <v>0</v>
      </c>
      <c r="D24" s="151" t="str">
        <f t="shared" si="1"/>
        <v>Bon</v>
      </c>
      <c r="E24" s="211"/>
      <c r="F24" s="211"/>
      <c r="G24" s="211"/>
      <c r="H24" s="211"/>
      <c r="I24" s="211"/>
      <c r="J24" s="230"/>
      <c r="K24" s="230"/>
      <c r="L24" s="211"/>
      <c r="M24" s="211"/>
      <c r="N24" s="211"/>
      <c r="O24" s="211"/>
      <c r="P24" s="211"/>
      <c r="Q24" s="230"/>
      <c r="R24" s="230"/>
      <c r="S24" s="211"/>
      <c r="T24" s="211"/>
      <c r="U24" s="211"/>
      <c r="V24" s="211"/>
      <c r="W24" s="211"/>
      <c r="X24" s="230"/>
      <c r="Y24" s="230"/>
      <c r="Z24" s="211"/>
      <c r="AA24" s="211"/>
      <c r="AB24" s="211"/>
      <c r="AC24" s="211"/>
      <c r="AD24" s="211"/>
      <c r="AE24" s="230"/>
      <c r="AF24" s="230"/>
      <c r="AG24" s="211"/>
      <c r="AH24" s="211"/>
      <c r="AI24" s="211"/>
      <c r="AJ24" s="164" t="s">
        <v>143</v>
      </c>
      <c r="AL24" s="212">
        <v>0</v>
      </c>
    </row>
    <row r="25" spans="1:38" ht="18" x14ac:dyDescent="0.25">
      <c r="A25" s="164" t="str">
        <f t="shared" si="0"/>
        <v>-17 chauffeur 24</v>
      </c>
      <c r="B25" s="151">
        <v>17</v>
      </c>
      <c r="C25" s="231">
        <f t="shared" si="2"/>
        <v>0</v>
      </c>
      <c r="D25" s="151" t="str">
        <f t="shared" si="1"/>
        <v>Bon</v>
      </c>
      <c r="E25" s="211"/>
      <c r="F25" s="211"/>
      <c r="G25" s="211"/>
      <c r="H25" s="211"/>
      <c r="I25" s="211"/>
      <c r="J25" s="230"/>
      <c r="K25" s="230"/>
      <c r="L25" s="211"/>
      <c r="M25" s="211"/>
      <c r="N25" s="211"/>
      <c r="O25" s="211"/>
      <c r="P25" s="211"/>
      <c r="Q25" s="230"/>
      <c r="R25" s="230"/>
      <c r="S25" s="211"/>
      <c r="T25" s="211"/>
      <c r="U25" s="211"/>
      <c r="V25" s="211"/>
      <c r="W25" s="211"/>
      <c r="X25" s="230"/>
      <c r="Y25" s="230"/>
      <c r="Z25" s="211"/>
      <c r="AA25" s="211"/>
      <c r="AB25" s="211"/>
      <c r="AC25" s="211"/>
      <c r="AD25" s="211"/>
      <c r="AE25" s="230"/>
      <c r="AF25" s="230"/>
      <c r="AG25" s="211"/>
      <c r="AH25" s="211"/>
      <c r="AI25" s="211"/>
      <c r="AJ25" s="164" t="s">
        <v>144</v>
      </c>
      <c r="AL25" s="212">
        <v>0</v>
      </c>
    </row>
    <row r="26" spans="1:38" ht="18" x14ac:dyDescent="0.25">
      <c r="A26" s="164" t="str">
        <f t="shared" si="0"/>
        <v>-17 chauffeur 25</v>
      </c>
      <c r="B26" s="151">
        <v>17</v>
      </c>
      <c r="C26" s="231">
        <f t="shared" si="2"/>
        <v>0</v>
      </c>
      <c r="D26" s="151" t="str">
        <f t="shared" si="1"/>
        <v>Bon</v>
      </c>
      <c r="E26" s="211"/>
      <c r="F26" s="211"/>
      <c r="G26" s="211"/>
      <c r="H26" s="211"/>
      <c r="I26" s="211"/>
      <c r="J26" s="230"/>
      <c r="K26" s="230"/>
      <c r="L26" s="211"/>
      <c r="M26" s="211"/>
      <c r="N26" s="211"/>
      <c r="O26" s="211"/>
      <c r="P26" s="211"/>
      <c r="Q26" s="230"/>
      <c r="R26" s="230"/>
      <c r="S26" s="211"/>
      <c r="T26" s="211"/>
      <c r="U26" s="211"/>
      <c r="V26" s="211"/>
      <c r="W26" s="211"/>
      <c r="X26" s="230"/>
      <c r="Y26" s="230"/>
      <c r="Z26" s="211"/>
      <c r="AA26" s="211"/>
      <c r="AB26" s="211"/>
      <c r="AC26" s="211"/>
      <c r="AD26" s="211"/>
      <c r="AE26" s="230"/>
      <c r="AF26" s="230"/>
      <c r="AG26" s="211"/>
      <c r="AH26" s="211"/>
      <c r="AI26" s="211"/>
      <c r="AJ26" s="164" t="s">
        <v>145</v>
      </c>
      <c r="AL26" s="212">
        <v>0</v>
      </c>
    </row>
    <row r="27" spans="1:38" ht="18" x14ac:dyDescent="0.25">
      <c r="A27" s="164" t="str">
        <f t="shared" si="0"/>
        <v>-17 chauffeur 26</v>
      </c>
      <c r="B27" s="151">
        <v>17</v>
      </c>
      <c r="C27" s="231">
        <f t="shared" si="2"/>
        <v>0</v>
      </c>
      <c r="D27" s="151" t="str">
        <f t="shared" si="1"/>
        <v>Bon</v>
      </c>
      <c r="E27" s="211"/>
      <c r="F27" s="211"/>
      <c r="G27" s="211"/>
      <c r="H27" s="211"/>
      <c r="I27" s="211"/>
      <c r="J27" s="230"/>
      <c r="K27" s="230"/>
      <c r="L27" s="211"/>
      <c r="M27" s="211"/>
      <c r="N27" s="211"/>
      <c r="O27" s="211"/>
      <c r="P27" s="211"/>
      <c r="Q27" s="230"/>
      <c r="R27" s="230"/>
      <c r="S27" s="211"/>
      <c r="T27" s="211"/>
      <c r="U27" s="211"/>
      <c r="V27" s="211"/>
      <c r="W27" s="211"/>
      <c r="X27" s="230"/>
      <c r="Y27" s="230"/>
      <c r="Z27" s="211"/>
      <c r="AA27" s="211"/>
      <c r="AB27" s="211"/>
      <c r="AC27" s="211"/>
      <c r="AD27" s="211"/>
      <c r="AE27" s="230"/>
      <c r="AF27" s="230"/>
      <c r="AG27" s="211"/>
      <c r="AH27" s="211"/>
      <c r="AI27" s="211"/>
      <c r="AJ27" s="164" t="s">
        <v>146</v>
      </c>
      <c r="AL27" s="212">
        <v>0</v>
      </c>
    </row>
    <row r="28" spans="1:38" ht="18" x14ac:dyDescent="0.25">
      <c r="A28" s="164" t="str">
        <f t="shared" si="0"/>
        <v>-21 chauffeur 27</v>
      </c>
      <c r="B28" s="151">
        <v>21</v>
      </c>
      <c r="C28" s="231">
        <f t="shared" si="2"/>
        <v>0</v>
      </c>
      <c r="D28" s="151" t="str">
        <f t="shared" si="1"/>
        <v>Bon</v>
      </c>
      <c r="E28" s="211"/>
      <c r="F28" s="211"/>
      <c r="G28" s="211"/>
      <c r="H28" s="211"/>
      <c r="I28" s="211"/>
      <c r="J28" s="230"/>
      <c r="K28" s="230"/>
      <c r="L28" s="211"/>
      <c r="M28" s="211"/>
      <c r="N28" s="211"/>
      <c r="O28" s="211"/>
      <c r="P28" s="211"/>
      <c r="Q28" s="230"/>
      <c r="R28" s="230"/>
      <c r="S28" s="211"/>
      <c r="T28" s="211"/>
      <c r="U28" s="211"/>
      <c r="V28" s="211"/>
      <c r="W28" s="211"/>
      <c r="X28" s="230"/>
      <c r="Y28" s="230"/>
      <c r="Z28" s="211"/>
      <c r="AA28" s="211"/>
      <c r="AB28" s="211"/>
      <c r="AC28" s="211"/>
      <c r="AD28" s="211"/>
      <c r="AE28" s="230"/>
      <c r="AF28" s="230"/>
      <c r="AG28" s="211"/>
      <c r="AH28" s="211"/>
      <c r="AI28" s="211"/>
      <c r="AJ28" s="164" t="s">
        <v>147</v>
      </c>
      <c r="AL28" s="212">
        <v>0</v>
      </c>
    </row>
    <row r="29" spans="1:38" ht="18" x14ac:dyDescent="0.25">
      <c r="A29" s="164" t="str">
        <f t="shared" si="0"/>
        <v>-20 chauffeur 28</v>
      </c>
      <c r="B29" s="151">
        <v>20</v>
      </c>
      <c r="C29" s="231">
        <f t="shared" si="2"/>
        <v>0</v>
      </c>
      <c r="D29" s="151" t="str">
        <f t="shared" si="1"/>
        <v>Bon</v>
      </c>
      <c r="E29" s="211"/>
      <c r="F29" s="211"/>
      <c r="G29" s="211"/>
      <c r="H29" s="211"/>
      <c r="I29" s="211"/>
      <c r="J29" s="230"/>
      <c r="K29" s="230"/>
      <c r="L29" s="211"/>
      <c r="M29" s="211"/>
      <c r="N29" s="211"/>
      <c r="O29" s="211"/>
      <c r="P29" s="211"/>
      <c r="Q29" s="230"/>
      <c r="R29" s="230"/>
      <c r="S29" s="211"/>
      <c r="T29" s="211"/>
      <c r="U29" s="211"/>
      <c r="V29" s="211"/>
      <c r="W29" s="211"/>
      <c r="X29" s="230"/>
      <c r="Y29" s="230"/>
      <c r="Z29" s="211"/>
      <c r="AA29" s="211"/>
      <c r="AB29" s="211"/>
      <c r="AC29" s="211"/>
      <c r="AD29" s="211"/>
      <c r="AE29" s="230"/>
      <c r="AF29" s="230"/>
      <c r="AG29" s="211"/>
      <c r="AH29" s="211"/>
      <c r="AI29" s="211"/>
      <c r="AJ29" s="164" t="s">
        <v>148</v>
      </c>
      <c r="AL29" s="212">
        <v>0</v>
      </c>
    </row>
    <row r="30" spans="1:38" ht="18" x14ac:dyDescent="0.25">
      <c r="A30" s="164" t="str">
        <f t="shared" si="0"/>
        <v>-21 chauffeur 29</v>
      </c>
      <c r="B30" s="151">
        <v>21</v>
      </c>
      <c r="C30" s="231">
        <f t="shared" si="2"/>
        <v>0</v>
      </c>
      <c r="D30" s="151" t="str">
        <f t="shared" si="1"/>
        <v>Bon</v>
      </c>
      <c r="E30" s="211"/>
      <c r="F30" s="211"/>
      <c r="G30" s="211"/>
      <c r="H30" s="211"/>
      <c r="I30" s="211"/>
      <c r="J30" s="230"/>
      <c r="K30" s="230"/>
      <c r="L30" s="211"/>
      <c r="M30" s="211"/>
      <c r="N30" s="211"/>
      <c r="O30" s="211"/>
      <c r="P30" s="211"/>
      <c r="Q30" s="230"/>
      <c r="R30" s="230"/>
      <c r="S30" s="211"/>
      <c r="T30" s="211"/>
      <c r="U30" s="211"/>
      <c r="V30" s="211"/>
      <c r="W30" s="211"/>
      <c r="X30" s="230"/>
      <c r="Y30" s="230"/>
      <c r="Z30" s="211"/>
      <c r="AA30" s="211"/>
      <c r="AB30" s="211"/>
      <c r="AC30" s="211"/>
      <c r="AD30" s="211"/>
      <c r="AE30" s="230"/>
      <c r="AF30" s="230"/>
      <c r="AG30" s="211"/>
      <c r="AH30" s="211"/>
      <c r="AI30" s="211"/>
      <c r="AJ30" s="164" t="s">
        <v>149</v>
      </c>
      <c r="AL30" s="212">
        <v>0</v>
      </c>
    </row>
    <row r="31" spans="1:38" ht="18" x14ac:dyDescent="0.25">
      <c r="A31" s="164" t="str">
        <f t="shared" si="0"/>
        <v>-21 chauffeur 30</v>
      </c>
      <c r="B31" s="151">
        <v>21</v>
      </c>
      <c r="C31" s="231">
        <f t="shared" si="2"/>
        <v>0</v>
      </c>
      <c r="D31" s="151" t="str">
        <f t="shared" si="1"/>
        <v>Bon</v>
      </c>
      <c r="E31" s="211"/>
      <c r="F31" s="211"/>
      <c r="G31" s="211"/>
      <c r="H31" s="211"/>
      <c r="I31" s="211"/>
      <c r="J31" s="230"/>
      <c r="K31" s="230"/>
      <c r="L31" s="211"/>
      <c r="M31" s="211"/>
      <c r="N31" s="211"/>
      <c r="O31" s="211"/>
      <c r="P31" s="211"/>
      <c r="Q31" s="230"/>
      <c r="R31" s="230"/>
      <c r="S31" s="211"/>
      <c r="T31" s="211"/>
      <c r="U31" s="211"/>
      <c r="V31" s="211"/>
      <c r="W31" s="211"/>
      <c r="X31" s="230"/>
      <c r="Y31" s="230"/>
      <c r="Z31" s="211"/>
      <c r="AA31" s="211"/>
      <c r="AB31" s="211"/>
      <c r="AC31" s="211"/>
      <c r="AD31" s="211"/>
      <c r="AE31" s="230"/>
      <c r="AF31" s="230"/>
      <c r="AG31" s="211"/>
      <c r="AH31" s="211"/>
      <c r="AI31" s="211"/>
      <c r="AJ31" s="164" t="s">
        <v>150</v>
      </c>
      <c r="AL31" s="212">
        <v>0</v>
      </c>
    </row>
    <row r="32" spans="1:38" ht="18" x14ac:dyDescent="0.25">
      <c r="A32" s="164" t="str">
        <f t="shared" si="0"/>
        <v>-20 chauffeur 31</v>
      </c>
      <c r="B32" s="151">
        <v>20</v>
      </c>
      <c r="C32" s="231">
        <f t="shared" si="2"/>
        <v>0</v>
      </c>
      <c r="D32" s="151" t="str">
        <f t="shared" si="1"/>
        <v>Bon</v>
      </c>
      <c r="E32" s="211"/>
      <c r="F32" s="211"/>
      <c r="G32" s="211"/>
      <c r="H32" s="211"/>
      <c r="I32" s="211"/>
      <c r="J32" s="230"/>
      <c r="K32" s="230"/>
      <c r="L32" s="211"/>
      <c r="M32" s="211"/>
      <c r="N32" s="211"/>
      <c r="O32" s="211"/>
      <c r="P32" s="211"/>
      <c r="Q32" s="230"/>
      <c r="R32" s="230"/>
      <c r="S32" s="211"/>
      <c r="T32" s="211"/>
      <c r="U32" s="211"/>
      <c r="V32" s="211"/>
      <c r="W32" s="211"/>
      <c r="X32" s="230"/>
      <c r="Y32" s="230"/>
      <c r="Z32" s="211"/>
      <c r="AA32" s="211"/>
      <c r="AB32" s="211"/>
      <c r="AC32" s="211"/>
      <c r="AD32" s="211"/>
      <c r="AE32" s="230"/>
      <c r="AF32" s="230"/>
      <c r="AG32" s="211"/>
      <c r="AH32" s="211"/>
      <c r="AI32" s="211"/>
      <c r="AJ32" s="164" t="s">
        <v>151</v>
      </c>
      <c r="AL32" s="212">
        <v>0</v>
      </c>
    </row>
    <row r="33" spans="1:38" ht="18" x14ac:dyDescent="0.25">
      <c r="A33" s="164" t="str">
        <f t="shared" si="0"/>
        <v>-21 chauffeur 32</v>
      </c>
      <c r="B33" s="151">
        <v>21</v>
      </c>
      <c r="C33" s="231">
        <f t="shared" si="2"/>
        <v>0</v>
      </c>
      <c r="D33" s="151" t="str">
        <f t="shared" si="1"/>
        <v>Bon</v>
      </c>
      <c r="E33" s="211"/>
      <c r="F33" s="211"/>
      <c r="G33" s="211"/>
      <c r="H33" s="211"/>
      <c r="I33" s="211"/>
      <c r="J33" s="230"/>
      <c r="K33" s="230"/>
      <c r="L33" s="211"/>
      <c r="M33" s="211"/>
      <c r="N33" s="211"/>
      <c r="O33" s="211"/>
      <c r="P33" s="211"/>
      <c r="Q33" s="230"/>
      <c r="R33" s="230"/>
      <c r="S33" s="211"/>
      <c r="T33" s="211"/>
      <c r="U33" s="211"/>
      <c r="V33" s="211"/>
      <c r="W33" s="211"/>
      <c r="X33" s="230"/>
      <c r="Y33" s="230"/>
      <c r="Z33" s="211"/>
      <c r="AA33" s="211"/>
      <c r="AB33" s="211"/>
      <c r="AC33" s="211"/>
      <c r="AD33" s="211"/>
      <c r="AE33" s="230"/>
      <c r="AF33" s="230"/>
      <c r="AG33" s="211"/>
      <c r="AH33" s="211"/>
      <c r="AI33" s="211"/>
      <c r="AJ33" s="164" t="s">
        <v>152</v>
      </c>
      <c r="AL33" s="212">
        <v>0</v>
      </c>
    </row>
    <row r="34" spans="1:38" ht="18" x14ac:dyDescent="0.25">
      <c r="A34" s="164" t="str">
        <f t="shared" si="0"/>
        <v>-21 chauffeur 33</v>
      </c>
      <c r="B34" s="151">
        <v>21</v>
      </c>
      <c r="C34" s="231">
        <f t="shared" si="2"/>
        <v>0</v>
      </c>
      <c r="D34" s="151" t="str">
        <f t="shared" si="1"/>
        <v>Bon</v>
      </c>
      <c r="E34" s="211"/>
      <c r="F34" s="211"/>
      <c r="G34" s="211"/>
      <c r="H34" s="211"/>
      <c r="I34" s="211"/>
      <c r="J34" s="230"/>
      <c r="K34" s="230"/>
      <c r="L34" s="211"/>
      <c r="M34" s="211"/>
      <c r="N34" s="211"/>
      <c r="O34" s="211"/>
      <c r="P34" s="211"/>
      <c r="Q34" s="230"/>
      <c r="R34" s="230"/>
      <c r="S34" s="211"/>
      <c r="T34" s="211"/>
      <c r="U34" s="211"/>
      <c r="V34" s="211"/>
      <c r="W34" s="211"/>
      <c r="X34" s="230"/>
      <c r="Y34" s="230"/>
      <c r="Z34" s="211"/>
      <c r="AA34" s="211"/>
      <c r="AB34" s="211"/>
      <c r="AC34" s="211"/>
      <c r="AD34" s="211"/>
      <c r="AE34" s="230"/>
      <c r="AF34" s="230"/>
      <c r="AG34" s="211"/>
      <c r="AH34" s="211"/>
      <c r="AI34" s="211"/>
      <c r="AJ34" s="164" t="s">
        <v>153</v>
      </c>
      <c r="AL34" s="212">
        <v>0</v>
      </c>
    </row>
    <row r="35" spans="1:38" ht="18" x14ac:dyDescent="0.25">
      <c r="A35" s="164" t="str">
        <f t="shared" si="0"/>
        <v>-21 chauffeur 34</v>
      </c>
      <c r="B35" s="151">
        <v>21</v>
      </c>
      <c r="C35" s="231">
        <f t="shared" si="2"/>
        <v>0</v>
      </c>
      <c r="D35" s="151" t="str">
        <f t="shared" si="1"/>
        <v>Bon</v>
      </c>
      <c r="E35" s="211"/>
      <c r="F35" s="211"/>
      <c r="G35" s="211"/>
      <c r="H35" s="211"/>
      <c r="I35" s="211"/>
      <c r="J35" s="230"/>
      <c r="K35" s="230"/>
      <c r="L35" s="211"/>
      <c r="M35" s="211"/>
      <c r="N35" s="211"/>
      <c r="O35" s="211"/>
      <c r="P35" s="211"/>
      <c r="Q35" s="230"/>
      <c r="R35" s="230"/>
      <c r="S35" s="211"/>
      <c r="T35" s="211"/>
      <c r="U35" s="211"/>
      <c r="V35" s="211"/>
      <c r="W35" s="211"/>
      <c r="X35" s="230"/>
      <c r="Y35" s="230"/>
      <c r="Z35" s="211"/>
      <c r="AA35" s="211"/>
      <c r="AB35" s="211"/>
      <c r="AC35" s="211"/>
      <c r="AD35" s="211"/>
      <c r="AE35" s="230"/>
      <c r="AF35" s="230"/>
      <c r="AG35" s="211"/>
      <c r="AH35" s="211"/>
      <c r="AI35" s="211"/>
      <c r="AJ35" s="164" t="s">
        <v>154</v>
      </c>
      <c r="AL35" s="212">
        <v>0</v>
      </c>
    </row>
    <row r="36" spans="1:38" ht="18" x14ac:dyDescent="0.25">
      <c r="A36" s="164" t="str">
        <f t="shared" si="0"/>
        <v>-19 chauffeur 35</v>
      </c>
      <c r="B36" s="151">
        <v>19</v>
      </c>
      <c r="C36" s="231">
        <f t="shared" si="2"/>
        <v>0</v>
      </c>
      <c r="D36" s="151" t="str">
        <f t="shared" si="1"/>
        <v>Bon</v>
      </c>
      <c r="E36" s="211"/>
      <c r="F36" s="211"/>
      <c r="G36" s="211"/>
      <c r="H36" s="211"/>
      <c r="I36" s="211"/>
      <c r="J36" s="230"/>
      <c r="K36" s="230"/>
      <c r="L36" s="211"/>
      <c r="M36" s="211"/>
      <c r="N36" s="211"/>
      <c r="O36" s="211"/>
      <c r="P36" s="211"/>
      <c r="Q36" s="230"/>
      <c r="R36" s="230"/>
      <c r="S36" s="211"/>
      <c r="T36" s="211"/>
      <c r="U36" s="211"/>
      <c r="V36" s="211"/>
      <c r="W36" s="211"/>
      <c r="X36" s="230"/>
      <c r="Y36" s="230"/>
      <c r="Z36" s="228"/>
      <c r="AA36" s="211"/>
      <c r="AB36" s="211"/>
      <c r="AC36" s="211"/>
      <c r="AD36" s="211"/>
      <c r="AE36" s="230"/>
      <c r="AF36" s="230"/>
      <c r="AG36" s="211"/>
      <c r="AH36" s="211"/>
      <c r="AI36" s="211"/>
      <c r="AJ36" s="164" t="s">
        <v>155</v>
      </c>
      <c r="AL36" s="212">
        <v>0</v>
      </c>
    </row>
    <row r="37" spans="1:38" ht="18" x14ac:dyDescent="0.25">
      <c r="A37" s="164" t="str">
        <f t="shared" si="0"/>
        <v>-21 chauffeur 36</v>
      </c>
      <c r="B37" s="151">
        <v>21</v>
      </c>
      <c r="C37" s="231">
        <f t="shared" si="2"/>
        <v>0</v>
      </c>
      <c r="D37" s="151" t="str">
        <f t="shared" si="1"/>
        <v>Bon</v>
      </c>
      <c r="E37" s="211"/>
      <c r="F37" s="211"/>
      <c r="G37" s="211"/>
      <c r="H37" s="211"/>
      <c r="I37" s="211"/>
      <c r="J37" s="230"/>
      <c r="K37" s="230"/>
      <c r="L37" s="211"/>
      <c r="M37" s="211"/>
      <c r="N37" s="211"/>
      <c r="O37" s="211"/>
      <c r="P37" s="211"/>
      <c r="Q37" s="230"/>
      <c r="R37" s="230"/>
      <c r="S37" s="211"/>
      <c r="T37" s="211"/>
      <c r="U37" s="211"/>
      <c r="V37" s="211"/>
      <c r="W37" s="211"/>
      <c r="X37" s="230"/>
      <c r="Y37" s="230"/>
      <c r="Z37" s="211"/>
      <c r="AA37" s="211"/>
      <c r="AB37" s="211"/>
      <c r="AC37" s="211"/>
      <c r="AD37" s="211"/>
      <c r="AE37" s="230"/>
      <c r="AF37" s="230"/>
      <c r="AG37" s="211"/>
      <c r="AH37" s="211"/>
      <c r="AI37" s="211"/>
      <c r="AJ37" s="164" t="s">
        <v>156</v>
      </c>
      <c r="AL37" s="212">
        <v>0</v>
      </c>
    </row>
    <row r="38" spans="1:38" ht="18" x14ac:dyDescent="0.25">
      <c r="A38" s="164" t="str">
        <f t="shared" si="0"/>
        <v>-19 chauffeur 37</v>
      </c>
      <c r="B38" s="151">
        <v>19</v>
      </c>
      <c r="C38" s="231">
        <f t="shared" si="2"/>
        <v>0</v>
      </c>
      <c r="D38" s="151" t="str">
        <f t="shared" si="1"/>
        <v>Bon</v>
      </c>
      <c r="E38" s="211"/>
      <c r="F38" s="211"/>
      <c r="G38" s="211"/>
      <c r="H38" s="211"/>
      <c r="I38" s="211"/>
      <c r="J38" s="230"/>
      <c r="K38" s="230"/>
      <c r="L38" s="211"/>
      <c r="M38" s="211"/>
      <c r="N38" s="211"/>
      <c r="O38" s="211"/>
      <c r="P38" s="211"/>
      <c r="Q38" s="230"/>
      <c r="R38" s="230"/>
      <c r="S38" s="211"/>
      <c r="T38" s="211"/>
      <c r="U38" s="211"/>
      <c r="V38" s="211"/>
      <c r="W38" s="211"/>
      <c r="X38" s="230"/>
      <c r="Y38" s="230"/>
      <c r="Z38" s="211"/>
      <c r="AA38" s="211"/>
      <c r="AB38" s="211"/>
      <c r="AC38" s="211"/>
      <c r="AD38" s="211"/>
      <c r="AE38" s="230"/>
      <c r="AF38" s="230"/>
      <c r="AG38" s="211"/>
      <c r="AH38" s="211"/>
      <c r="AI38" s="211"/>
      <c r="AJ38" s="164" t="s">
        <v>157</v>
      </c>
      <c r="AL38" s="212">
        <v>0</v>
      </c>
    </row>
    <row r="39" spans="1:38" ht="18" x14ac:dyDescent="0.25">
      <c r="A39" s="164" t="str">
        <f t="shared" si="0"/>
        <v>-19 chauffeur 38</v>
      </c>
      <c r="B39" s="151">
        <v>19</v>
      </c>
      <c r="C39" s="231">
        <f t="shared" si="2"/>
        <v>0</v>
      </c>
      <c r="D39" s="151" t="str">
        <f t="shared" si="1"/>
        <v>Bon</v>
      </c>
      <c r="E39" s="211"/>
      <c r="F39" s="211"/>
      <c r="G39" s="211"/>
      <c r="H39" s="211"/>
      <c r="I39" s="211"/>
      <c r="J39" s="230"/>
      <c r="K39" s="230"/>
      <c r="L39" s="211"/>
      <c r="M39" s="211"/>
      <c r="N39" s="211"/>
      <c r="O39" s="211"/>
      <c r="P39" s="211"/>
      <c r="Q39" s="230"/>
      <c r="R39" s="230"/>
      <c r="S39" s="211"/>
      <c r="T39" s="211"/>
      <c r="U39" s="211"/>
      <c r="V39" s="211"/>
      <c r="W39" s="211"/>
      <c r="X39" s="230"/>
      <c r="Y39" s="230"/>
      <c r="Z39" s="211"/>
      <c r="AA39" s="211"/>
      <c r="AB39" s="211"/>
      <c r="AC39" s="211"/>
      <c r="AD39" s="211"/>
      <c r="AE39" s="230"/>
      <c r="AF39" s="230"/>
      <c r="AG39" s="211"/>
      <c r="AH39" s="211"/>
      <c r="AI39" s="211"/>
      <c r="AJ39" s="164" t="s">
        <v>158</v>
      </c>
      <c r="AL39" s="212">
        <v>0</v>
      </c>
    </row>
    <row r="40" spans="1:38" ht="18" x14ac:dyDescent="0.25">
      <c r="A40" s="164" t="str">
        <f t="shared" si="0"/>
        <v>-19 chauffeur 39</v>
      </c>
      <c r="B40" s="151">
        <v>19</v>
      </c>
      <c r="C40" s="231">
        <f t="shared" si="2"/>
        <v>0</v>
      </c>
      <c r="D40" s="151" t="str">
        <f t="shared" si="1"/>
        <v>Bon</v>
      </c>
      <c r="E40" s="211"/>
      <c r="F40" s="211"/>
      <c r="G40" s="211"/>
      <c r="H40" s="211"/>
      <c r="I40" s="211"/>
      <c r="J40" s="230"/>
      <c r="K40" s="230"/>
      <c r="L40" s="211"/>
      <c r="M40" s="211"/>
      <c r="N40" s="211"/>
      <c r="O40" s="211"/>
      <c r="P40" s="211"/>
      <c r="Q40" s="230"/>
      <c r="R40" s="230"/>
      <c r="S40" s="211"/>
      <c r="T40" s="211"/>
      <c r="U40" s="211"/>
      <c r="V40" s="211"/>
      <c r="W40" s="211"/>
      <c r="X40" s="230"/>
      <c r="Y40" s="230"/>
      <c r="Z40" s="211"/>
      <c r="AA40" s="211"/>
      <c r="AB40" s="211"/>
      <c r="AC40" s="211"/>
      <c r="AD40" s="211"/>
      <c r="AE40" s="230"/>
      <c r="AF40" s="230"/>
      <c r="AG40" s="211"/>
      <c r="AH40" s="211"/>
      <c r="AI40" s="211"/>
      <c r="AJ40" s="164" t="s">
        <v>159</v>
      </c>
      <c r="AL40" s="212">
        <v>0</v>
      </c>
    </row>
    <row r="41" spans="1:38" ht="18" x14ac:dyDescent="0.25">
      <c r="A41" s="164" t="str">
        <f t="shared" si="0"/>
        <v>-21 chauffeur 40</v>
      </c>
      <c r="B41" s="151">
        <v>21</v>
      </c>
      <c r="C41" s="231">
        <f t="shared" si="2"/>
        <v>0</v>
      </c>
      <c r="D41" s="151" t="str">
        <f t="shared" si="1"/>
        <v>Bon</v>
      </c>
      <c r="E41" s="211"/>
      <c r="F41" s="211"/>
      <c r="G41" s="211"/>
      <c r="H41" s="211"/>
      <c r="I41" s="211"/>
      <c r="J41" s="230"/>
      <c r="K41" s="230"/>
      <c r="L41" s="211"/>
      <c r="M41" s="211"/>
      <c r="N41" s="211"/>
      <c r="O41" s="211"/>
      <c r="P41" s="211"/>
      <c r="Q41" s="230"/>
      <c r="R41" s="230"/>
      <c r="S41" s="211"/>
      <c r="T41" s="211"/>
      <c r="U41" s="211"/>
      <c r="V41" s="211"/>
      <c r="W41" s="211"/>
      <c r="X41" s="230"/>
      <c r="Y41" s="230"/>
      <c r="Z41" s="211"/>
      <c r="AA41" s="211"/>
      <c r="AB41" s="211"/>
      <c r="AC41" s="211"/>
      <c r="AD41" s="211"/>
      <c r="AE41" s="230"/>
      <c r="AF41" s="230"/>
      <c r="AG41" s="211"/>
      <c r="AH41" s="211"/>
      <c r="AI41" s="211"/>
      <c r="AJ41" s="164" t="s">
        <v>160</v>
      </c>
      <c r="AL41" s="212">
        <v>0</v>
      </c>
    </row>
    <row r="42" spans="1:38" ht="18" x14ac:dyDescent="0.25">
      <c r="A42" s="164" t="str">
        <f t="shared" si="0"/>
        <v>-17 chauffeur 41</v>
      </c>
      <c r="B42" s="151">
        <v>17</v>
      </c>
      <c r="C42" s="231">
        <f t="shared" si="2"/>
        <v>0</v>
      </c>
      <c r="D42" s="151" t="str">
        <f t="shared" si="1"/>
        <v>Bon</v>
      </c>
      <c r="E42" s="211"/>
      <c r="F42" s="211"/>
      <c r="G42" s="211"/>
      <c r="H42" s="211"/>
      <c r="I42" s="211"/>
      <c r="J42" s="230"/>
      <c r="K42" s="230"/>
      <c r="L42" s="211"/>
      <c r="M42" s="211"/>
      <c r="N42" s="211"/>
      <c r="O42" s="211"/>
      <c r="P42" s="211"/>
      <c r="Q42" s="230"/>
      <c r="R42" s="230"/>
      <c r="S42" s="211"/>
      <c r="T42" s="211"/>
      <c r="U42" s="211"/>
      <c r="V42" s="211"/>
      <c r="W42" s="211"/>
      <c r="X42" s="230"/>
      <c r="Y42" s="230"/>
      <c r="Z42" s="211"/>
      <c r="AA42" s="211"/>
      <c r="AB42" s="211"/>
      <c r="AC42" s="211"/>
      <c r="AD42" s="211"/>
      <c r="AE42" s="230"/>
      <c r="AF42" s="230"/>
      <c r="AG42" s="211"/>
      <c r="AH42" s="211"/>
      <c r="AI42" s="211"/>
      <c r="AJ42" s="164" t="s">
        <v>161</v>
      </c>
      <c r="AL42" s="212">
        <v>0</v>
      </c>
    </row>
    <row r="43" spans="1:38" ht="18" x14ac:dyDescent="0.25">
      <c r="A43" s="164" t="str">
        <f t="shared" si="0"/>
        <v>-21 chauffeur 42</v>
      </c>
      <c r="B43" s="151">
        <v>21</v>
      </c>
      <c r="C43" s="231">
        <f t="shared" si="2"/>
        <v>0</v>
      </c>
      <c r="D43" s="151" t="str">
        <f t="shared" si="1"/>
        <v>Bon</v>
      </c>
      <c r="E43" s="211"/>
      <c r="F43" s="211"/>
      <c r="G43" s="211"/>
      <c r="H43" s="211"/>
      <c r="I43" s="211"/>
      <c r="J43" s="230"/>
      <c r="K43" s="230"/>
      <c r="L43" s="211"/>
      <c r="M43" s="211"/>
      <c r="N43" s="211"/>
      <c r="O43" s="211"/>
      <c r="P43" s="211"/>
      <c r="Q43" s="230"/>
      <c r="R43" s="230"/>
      <c r="S43" s="211"/>
      <c r="T43" s="211"/>
      <c r="U43" s="211"/>
      <c r="V43" s="211"/>
      <c r="W43" s="211"/>
      <c r="X43" s="230"/>
      <c r="Y43" s="230"/>
      <c r="Z43" s="211"/>
      <c r="AA43" s="211"/>
      <c r="AB43" s="211"/>
      <c r="AC43" s="211"/>
      <c r="AD43" s="211"/>
      <c r="AE43" s="230"/>
      <c r="AF43" s="230"/>
      <c r="AG43" s="211"/>
      <c r="AH43" s="211"/>
      <c r="AI43" s="211"/>
      <c r="AJ43" s="164" t="s">
        <v>162</v>
      </c>
      <c r="AL43" s="212">
        <v>0</v>
      </c>
    </row>
    <row r="44" spans="1:38" ht="18" x14ac:dyDescent="0.25">
      <c r="A44" s="164" t="str">
        <f t="shared" si="0"/>
        <v>-20 chauffeur 43</v>
      </c>
      <c r="B44" s="151">
        <v>20</v>
      </c>
      <c r="C44" s="231">
        <f>SUM(E44:AI44)</f>
        <v>0</v>
      </c>
      <c r="D44" s="151" t="str">
        <f t="shared" si="1"/>
        <v>Bon</v>
      </c>
      <c r="E44" s="211"/>
      <c r="F44" s="211"/>
      <c r="G44" s="211"/>
      <c r="H44" s="211"/>
      <c r="I44" s="211"/>
      <c r="J44" s="230"/>
      <c r="K44" s="230"/>
      <c r="L44" s="211"/>
      <c r="M44" s="211"/>
      <c r="N44" s="211"/>
      <c r="O44" s="211"/>
      <c r="P44" s="211"/>
      <c r="Q44" s="230"/>
      <c r="R44" s="230"/>
      <c r="S44" s="211"/>
      <c r="T44" s="211"/>
      <c r="U44" s="211"/>
      <c r="V44" s="211"/>
      <c r="W44" s="211"/>
      <c r="X44" s="230"/>
      <c r="Y44" s="230"/>
      <c r="Z44" s="211"/>
      <c r="AA44" s="211"/>
      <c r="AB44" s="211"/>
      <c r="AC44" s="211"/>
      <c r="AD44" s="211"/>
      <c r="AE44" s="230"/>
      <c r="AF44" s="230"/>
      <c r="AG44" s="211"/>
      <c r="AH44" s="211"/>
      <c r="AI44" s="211"/>
      <c r="AJ44" s="164" t="s">
        <v>163</v>
      </c>
      <c r="AL44" s="212">
        <v>0</v>
      </c>
    </row>
    <row r="45" spans="1:38" ht="18" x14ac:dyDescent="0.25">
      <c r="A45" s="164" t="str">
        <f t="shared" si="0"/>
        <v>-21 chauffeur 44</v>
      </c>
      <c r="B45" s="151">
        <v>21</v>
      </c>
      <c r="C45" s="231">
        <f t="shared" si="2"/>
        <v>0</v>
      </c>
      <c r="D45" s="151" t="str">
        <f t="shared" si="1"/>
        <v>Bon</v>
      </c>
      <c r="E45" s="211"/>
      <c r="F45" s="211"/>
      <c r="G45" s="211"/>
      <c r="H45" s="211"/>
      <c r="I45" s="211"/>
      <c r="J45" s="230"/>
      <c r="K45" s="230"/>
      <c r="L45" s="211"/>
      <c r="M45" s="211"/>
      <c r="N45" s="211"/>
      <c r="O45" s="211"/>
      <c r="P45" s="211"/>
      <c r="Q45" s="230"/>
      <c r="R45" s="230"/>
      <c r="S45" s="211"/>
      <c r="T45" s="211"/>
      <c r="U45" s="211"/>
      <c r="V45" s="211"/>
      <c r="W45" s="211"/>
      <c r="X45" s="230"/>
      <c r="Y45" s="230"/>
      <c r="Z45" s="211"/>
      <c r="AA45" s="211"/>
      <c r="AB45" s="211"/>
      <c r="AC45" s="211"/>
      <c r="AD45" s="211"/>
      <c r="AE45" s="230"/>
      <c r="AF45" s="230"/>
      <c r="AG45" s="211"/>
      <c r="AH45" s="211"/>
      <c r="AI45" s="211"/>
      <c r="AJ45" s="164" t="s">
        <v>164</v>
      </c>
      <c r="AL45" s="212">
        <v>0</v>
      </c>
    </row>
    <row r="46" spans="1:38" ht="18" x14ac:dyDescent="0.25">
      <c r="A46" s="164" t="str">
        <f t="shared" si="0"/>
        <v>-17 chauffeur 45</v>
      </c>
      <c r="B46" s="151">
        <v>17</v>
      </c>
      <c r="C46" s="231">
        <f t="shared" si="2"/>
        <v>0</v>
      </c>
      <c r="D46" s="151" t="str">
        <f t="shared" si="1"/>
        <v>Bon</v>
      </c>
      <c r="E46" s="211"/>
      <c r="F46" s="211"/>
      <c r="G46" s="211"/>
      <c r="H46" s="211"/>
      <c r="I46" s="211"/>
      <c r="J46" s="230"/>
      <c r="K46" s="230"/>
      <c r="L46" s="211"/>
      <c r="M46" s="211"/>
      <c r="N46" s="211"/>
      <c r="O46" s="211"/>
      <c r="P46" s="211"/>
      <c r="Q46" s="230"/>
      <c r="R46" s="230"/>
      <c r="S46" s="211"/>
      <c r="T46" s="211"/>
      <c r="U46" s="211"/>
      <c r="V46" s="211"/>
      <c r="W46" s="211"/>
      <c r="X46" s="230"/>
      <c r="Y46" s="230"/>
      <c r="Z46" s="211"/>
      <c r="AA46" s="211"/>
      <c r="AB46" s="211"/>
      <c r="AC46" s="211"/>
      <c r="AD46" s="211"/>
      <c r="AE46" s="230"/>
      <c r="AF46" s="230"/>
      <c r="AG46" s="211"/>
      <c r="AH46" s="211"/>
      <c r="AI46" s="211"/>
      <c r="AJ46" s="164" t="s">
        <v>165</v>
      </c>
      <c r="AL46" s="212">
        <v>0</v>
      </c>
    </row>
    <row r="47" spans="1:38" ht="18" x14ac:dyDescent="0.25">
      <c r="A47" s="164" t="str">
        <f t="shared" si="0"/>
        <v>-21 chauffeur 46</v>
      </c>
      <c r="B47" s="151">
        <v>21</v>
      </c>
      <c r="C47" s="231">
        <f t="shared" si="2"/>
        <v>0</v>
      </c>
      <c r="D47" s="151" t="str">
        <f t="shared" si="1"/>
        <v>Bon</v>
      </c>
      <c r="E47" s="211"/>
      <c r="F47" s="211"/>
      <c r="G47" s="211"/>
      <c r="H47" s="211"/>
      <c r="I47" s="211"/>
      <c r="J47" s="230"/>
      <c r="K47" s="230"/>
      <c r="L47" s="211"/>
      <c r="M47" s="211"/>
      <c r="N47" s="211"/>
      <c r="O47" s="211"/>
      <c r="P47" s="211"/>
      <c r="Q47" s="230"/>
      <c r="R47" s="230"/>
      <c r="S47" s="211"/>
      <c r="T47" s="211"/>
      <c r="U47" s="211"/>
      <c r="V47" s="211"/>
      <c r="W47" s="211"/>
      <c r="X47" s="230"/>
      <c r="Y47" s="230"/>
      <c r="Z47" s="211"/>
      <c r="AA47" s="211"/>
      <c r="AB47" s="211"/>
      <c r="AC47" s="211"/>
      <c r="AD47" s="211"/>
      <c r="AE47" s="230"/>
      <c r="AF47" s="230"/>
      <c r="AG47" s="211"/>
      <c r="AH47" s="211"/>
      <c r="AI47" s="211"/>
      <c r="AJ47" s="164" t="s">
        <v>166</v>
      </c>
      <c r="AL47" s="212">
        <v>0</v>
      </c>
    </row>
    <row r="48" spans="1:38" ht="18" x14ac:dyDescent="0.25">
      <c r="A48" s="164" t="str">
        <f t="shared" si="0"/>
        <v>-21 chauffeur 47</v>
      </c>
      <c r="B48" s="151">
        <v>21</v>
      </c>
      <c r="C48" s="231">
        <f t="shared" si="2"/>
        <v>0</v>
      </c>
      <c r="D48" s="151" t="str">
        <f t="shared" si="1"/>
        <v>Bon</v>
      </c>
      <c r="E48" s="211"/>
      <c r="F48" s="211"/>
      <c r="G48" s="211"/>
      <c r="H48" s="211"/>
      <c r="I48" s="211"/>
      <c r="J48" s="230"/>
      <c r="K48" s="230"/>
      <c r="L48" s="211"/>
      <c r="M48" s="211"/>
      <c r="N48" s="211"/>
      <c r="O48" s="211"/>
      <c r="P48" s="211"/>
      <c r="Q48" s="230"/>
      <c r="R48" s="230"/>
      <c r="S48" s="211"/>
      <c r="T48" s="211"/>
      <c r="U48" s="211"/>
      <c r="V48" s="211"/>
      <c r="W48" s="211"/>
      <c r="X48" s="230"/>
      <c r="Y48" s="230"/>
      <c r="Z48" s="211"/>
      <c r="AA48" s="211"/>
      <c r="AB48" s="211"/>
      <c r="AC48" s="211"/>
      <c r="AD48" s="211"/>
      <c r="AE48" s="230"/>
      <c r="AF48" s="230"/>
      <c r="AG48" s="211"/>
      <c r="AH48" s="211"/>
      <c r="AI48" s="211"/>
      <c r="AJ48" s="164" t="s">
        <v>167</v>
      </c>
      <c r="AL48" s="212">
        <v>0</v>
      </c>
    </row>
    <row r="49" spans="1:38" ht="18" x14ac:dyDescent="0.25">
      <c r="A49" s="164" t="str">
        <f t="shared" si="0"/>
        <v>-19 chauffeur 48</v>
      </c>
      <c r="B49" s="151">
        <v>19</v>
      </c>
      <c r="C49" s="231">
        <f t="shared" si="2"/>
        <v>0</v>
      </c>
      <c r="D49" s="151" t="str">
        <f t="shared" si="1"/>
        <v>Bon</v>
      </c>
      <c r="E49" s="211"/>
      <c r="F49" s="211"/>
      <c r="G49" s="211"/>
      <c r="H49" s="211"/>
      <c r="I49" s="211"/>
      <c r="J49" s="230"/>
      <c r="K49" s="230"/>
      <c r="L49" s="211"/>
      <c r="M49" s="211"/>
      <c r="N49" s="211"/>
      <c r="O49" s="211"/>
      <c r="P49" s="211"/>
      <c r="Q49" s="230"/>
      <c r="R49" s="230"/>
      <c r="S49" s="211"/>
      <c r="T49" s="211"/>
      <c r="U49" s="211"/>
      <c r="V49" s="211"/>
      <c r="W49" s="211"/>
      <c r="X49" s="230"/>
      <c r="Y49" s="230"/>
      <c r="Z49" s="211"/>
      <c r="AA49" s="211"/>
      <c r="AB49" s="211"/>
      <c r="AC49" s="211"/>
      <c r="AD49" s="211"/>
      <c r="AE49" s="230"/>
      <c r="AF49" s="230"/>
      <c r="AG49" s="211"/>
      <c r="AH49" s="211"/>
      <c r="AI49" s="211"/>
      <c r="AJ49" s="164" t="s">
        <v>168</v>
      </c>
      <c r="AL49" s="212">
        <v>0</v>
      </c>
    </row>
    <row r="50" spans="1:38" ht="18" x14ac:dyDescent="0.25">
      <c r="A50" s="164" t="str">
        <f t="shared" si="0"/>
        <v>-20 chauffeur 49</v>
      </c>
      <c r="B50" s="151">
        <v>20</v>
      </c>
      <c r="C50" s="231">
        <f t="shared" si="2"/>
        <v>0</v>
      </c>
      <c r="D50" s="151" t="str">
        <f t="shared" si="1"/>
        <v>Bon</v>
      </c>
      <c r="E50" s="211"/>
      <c r="F50" s="211"/>
      <c r="G50" s="211"/>
      <c r="H50" s="211"/>
      <c r="I50" s="211"/>
      <c r="J50" s="230"/>
      <c r="K50" s="230"/>
      <c r="L50" s="211"/>
      <c r="M50" s="211"/>
      <c r="N50" s="211"/>
      <c r="O50" s="211"/>
      <c r="P50" s="211"/>
      <c r="Q50" s="230"/>
      <c r="R50" s="230"/>
      <c r="S50" s="211"/>
      <c r="T50" s="211"/>
      <c r="U50" s="211"/>
      <c r="V50" s="211"/>
      <c r="W50" s="211"/>
      <c r="X50" s="230"/>
      <c r="Y50" s="230"/>
      <c r="Z50" s="211"/>
      <c r="AA50" s="211"/>
      <c r="AB50" s="211"/>
      <c r="AC50" s="211"/>
      <c r="AD50" s="211"/>
      <c r="AE50" s="230"/>
      <c r="AF50" s="230"/>
      <c r="AG50" s="211"/>
      <c r="AH50" s="211"/>
      <c r="AI50" s="211"/>
      <c r="AJ50" s="164" t="s">
        <v>169</v>
      </c>
      <c r="AL50" s="212">
        <v>0</v>
      </c>
    </row>
    <row r="51" spans="1:38" ht="18" x14ac:dyDescent="0.25">
      <c r="A51" s="164" t="str">
        <f t="shared" si="0"/>
        <v>-21 chauffeur 50</v>
      </c>
      <c r="B51" s="151">
        <v>21</v>
      </c>
      <c r="C51" s="231">
        <f t="shared" si="2"/>
        <v>0</v>
      </c>
      <c r="D51" s="151" t="str">
        <f t="shared" si="1"/>
        <v>Bon</v>
      </c>
      <c r="E51" s="211"/>
      <c r="F51" s="211"/>
      <c r="G51" s="211"/>
      <c r="H51" s="211"/>
      <c r="I51" s="211"/>
      <c r="J51" s="230"/>
      <c r="K51" s="230"/>
      <c r="L51" s="211"/>
      <c r="M51" s="211"/>
      <c r="N51" s="211"/>
      <c r="O51" s="211"/>
      <c r="P51" s="211"/>
      <c r="Q51" s="230"/>
      <c r="R51" s="230"/>
      <c r="S51" s="211"/>
      <c r="T51" s="211"/>
      <c r="U51" s="211"/>
      <c r="V51" s="211"/>
      <c r="W51" s="211"/>
      <c r="X51" s="230"/>
      <c r="Y51" s="230"/>
      <c r="Z51" s="211"/>
      <c r="AA51" s="211"/>
      <c r="AB51" s="211"/>
      <c r="AC51" s="211"/>
      <c r="AD51" s="211"/>
      <c r="AE51" s="230"/>
      <c r="AF51" s="230"/>
      <c r="AG51" s="211"/>
      <c r="AH51" s="211"/>
      <c r="AI51" s="211"/>
      <c r="AJ51" s="164" t="s">
        <v>170</v>
      </c>
      <c r="AL51" s="212">
        <v>0</v>
      </c>
    </row>
    <row r="52" spans="1:38" ht="19.5" customHeight="1" x14ac:dyDescent="0.25">
      <c r="A52" s="164"/>
      <c r="B52" s="151"/>
      <c r="C52" s="231"/>
      <c r="D52" s="151"/>
      <c r="E52" s="211"/>
      <c r="F52" s="211"/>
      <c r="G52" s="211"/>
      <c r="H52" s="211"/>
      <c r="I52" s="211"/>
      <c r="J52" s="230"/>
      <c r="K52" s="230"/>
      <c r="L52" s="211"/>
      <c r="M52" s="211"/>
      <c r="N52" s="211"/>
      <c r="O52" s="211"/>
      <c r="P52" s="211"/>
      <c r="Q52" s="230"/>
      <c r="R52" s="230"/>
      <c r="S52" s="211"/>
      <c r="T52" s="211"/>
      <c r="U52" s="211"/>
      <c r="V52" s="211"/>
      <c r="W52" s="211"/>
      <c r="X52" s="230"/>
      <c r="Y52" s="230"/>
      <c r="Z52" s="211"/>
      <c r="AA52" s="211"/>
      <c r="AB52" s="211"/>
      <c r="AC52" s="211"/>
      <c r="AD52" s="211"/>
      <c r="AE52" s="230"/>
      <c r="AF52" s="230"/>
      <c r="AG52" s="211"/>
      <c r="AH52" s="211"/>
      <c r="AI52" s="211"/>
      <c r="AJ52" s="164" t="s">
        <v>171</v>
      </c>
      <c r="AL52" s="212"/>
    </row>
    <row r="53" spans="1:38" ht="18" x14ac:dyDescent="0.25">
      <c r="A53" s="164" t="str">
        <f t="shared" si="0"/>
        <v>-21 chauffeur 1A</v>
      </c>
      <c r="B53" s="151">
        <v>21</v>
      </c>
      <c r="C53" s="231">
        <f t="shared" ref="C53:C61" si="3">SUM(E53:AI53)</f>
        <v>0</v>
      </c>
      <c r="D53" s="151" t="str">
        <f t="shared" ref="D53:D61" si="4">IF(C53&gt;B53,"Heure trop","Bon")</f>
        <v>Bon</v>
      </c>
      <c r="E53" s="229"/>
      <c r="F53" s="229"/>
      <c r="G53" s="229"/>
      <c r="H53" s="229"/>
      <c r="I53" s="229"/>
      <c r="J53" s="230"/>
      <c r="K53" s="230"/>
      <c r="L53" s="229"/>
      <c r="M53" s="229"/>
      <c r="N53" s="229"/>
      <c r="O53" s="229"/>
      <c r="P53" s="229"/>
      <c r="Q53" s="230"/>
      <c r="R53" s="230"/>
      <c r="S53" s="229"/>
      <c r="T53" s="229"/>
      <c r="U53" s="229"/>
      <c r="V53" s="229"/>
      <c r="W53" s="229"/>
      <c r="X53" s="230"/>
      <c r="Y53" s="230"/>
      <c r="Z53" s="229"/>
      <c r="AA53" s="229"/>
      <c r="AB53" s="229"/>
      <c r="AC53" s="229"/>
      <c r="AD53" s="229"/>
      <c r="AE53" s="230"/>
      <c r="AF53" s="230"/>
      <c r="AG53" s="229"/>
      <c r="AH53" s="211"/>
      <c r="AI53" s="211"/>
      <c r="AJ53" s="164" t="s">
        <v>120</v>
      </c>
      <c r="AL53" s="212">
        <v>0</v>
      </c>
    </row>
    <row r="54" spans="1:38" ht="18" x14ac:dyDescent="0.25">
      <c r="A54" s="164" t="str">
        <f t="shared" si="0"/>
        <v>-21 chauffeur 2A</v>
      </c>
      <c r="B54" s="151">
        <v>21</v>
      </c>
      <c r="C54" s="231">
        <f t="shared" si="3"/>
        <v>0</v>
      </c>
      <c r="D54" s="151" t="str">
        <f t="shared" si="4"/>
        <v>Bon</v>
      </c>
      <c r="E54" s="229"/>
      <c r="F54" s="229"/>
      <c r="G54" s="229"/>
      <c r="H54" s="229"/>
      <c r="I54" s="229"/>
      <c r="J54" s="230"/>
      <c r="K54" s="230"/>
      <c r="L54" s="229"/>
      <c r="M54" s="229"/>
      <c r="N54" s="229"/>
      <c r="O54" s="229"/>
      <c r="P54" s="229"/>
      <c r="Q54" s="230"/>
      <c r="R54" s="230"/>
      <c r="S54" s="229"/>
      <c r="T54" s="229"/>
      <c r="U54" s="229"/>
      <c r="V54" s="229"/>
      <c r="W54" s="229"/>
      <c r="X54" s="230"/>
      <c r="Y54" s="230"/>
      <c r="Z54" s="229"/>
      <c r="AA54" s="229"/>
      <c r="AB54" s="229"/>
      <c r="AC54" s="229"/>
      <c r="AD54" s="229"/>
      <c r="AE54" s="230"/>
      <c r="AF54" s="230"/>
      <c r="AG54" s="229"/>
      <c r="AH54" s="211"/>
      <c r="AI54" s="211"/>
      <c r="AJ54" s="164" t="s">
        <v>172</v>
      </c>
      <c r="AL54" s="212">
        <v>0</v>
      </c>
    </row>
    <row r="55" spans="1:38" ht="18" x14ac:dyDescent="0.25">
      <c r="A55" s="164" t="str">
        <f t="shared" si="0"/>
        <v>-21 chauffeur 3A</v>
      </c>
      <c r="B55" s="151">
        <v>21</v>
      </c>
      <c r="C55" s="231">
        <f t="shared" si="3"/>
        <v>0</v>
      </c>
      <c r="D55" s="151" t="str">
        <f t="shared" si="4"/>
        <v>Bon</v>
      </c>
      <c r="E55" s="229"/>
      <c r="F55" s="229"/>
      <c r="G55" s="229"/>
      <c r="H55" s="229"/>
      <c r="I55" s="229"/>
      <c r="J55" s="230"/>
      <c r="K55" s="230"/>
      <c r="L55" s="229"/>
      <c r="M55" s="229"/>
      <c r="N55" s="229"/>
      <c r="O55" s="229"/>
      <c r="P55" s="229"/>
      <c r="Q55" s="230"/>
      <c r="R55" s="230"/>
      <c r="S55" s="229"/>
      <c r="T55" s="229"/>
      <c r="U55" s="229"/>
      <c r="V55" s="229"/>
      <c r="W55" s="229"/>
      <c r="X55" s="230"/>
      <c r="Y55" s="230"/>
      <c r="Z55" s="229"/>
      <c r="AA55" s="229"/>
      <c r="AB55" s="229"/>
      <c r="AC55" s="229"/>
      <c r="AD55" s="229"/>
      <c r="AE55" s="230"/>
      <c r="AF55" s="230"/>
      <c r="AG55" s="229"/>
      <c r="AH55" s="211"/>
      <c r="AI55" s="211"/>
      <c r="AJ55" s="164" t="s">
        <v>173</v>
      </c>
      <c r="AL55" s="212">
        <v>0</v>
      </c>
    </row>
    <row r="56" spans="1:38" ht="18" x14ac:dyDescent="0.25">
      <c r="A56" s="164" t="str">
        <f t="shared" si="0"/>
        <v>-21 chauffeur 4A</v>
      </c>
      <c r="B56" s="151">
        <v>21</v>
      </c>
      <c r="C56" s="231">
        <f t="shared" si="3"/>
        <v>0</v>
      </c>
      <c r="D56" s="151" t="str">
        <f t="shared" si="4"/>
        <v>Bon</v>
      </c>
      <c r="E56" s="229"/>
      <c r="F56" s="229"/>
      <c r="G56" s="229"/>
      <c r="H56" s="229"/>
      <c r="I56" s="229"/>
      <c r="J56" s="230"/>
      <c r="K56" s="230"/>
      <c r="L56" s="229"/>
      <c r="M56" s="229"/>
      <c r="N56" s="229"/>
      <c r="O56" s="229"/>
      <c r="P56" s="229"/>
      <c r="Q56" s="230"/>
      <c r="R56" s="230"/>
      <c r="S56" s="229"/>
      <c r="T56" s="229"/>
      <c r="U56" s="229"/>
      <c r="V56" s="229"/>
      <c r="W56" s="229"/>
      <c r="X56" s="230"/>
      <c r="Y56" s="230"/>
      <c r="Z56" s="229"/>
      <c r="AA56" s="229"/>
      <c r="AB56" s="229"/>
      <c r="AC56" s="229"/>
      <c r="AD56" s="229"/>
      <c r="AE56" s="230"/>
      <c r="AF56" s="230"/>
      <c r="AG56" s="229"/>
      <c r="AH56" s="211"/>
      <c r="AI56" s="211"/>
      <c r="AJ56" s="164" t="s">
        <v>174</v>
      </c>
      <c r="AL56" s="212">
        <v>0</v>
      </c>
    </row>
    <row r="57" spans="1:38" ht="18" x14ac:dyDescent="0.25">
      <c r="A57" s="164" t="str">
        <f t="shared" si="0"/>
        <v>-21 chauffeur 5A</v>
      </c>
      <c r="B57" s="151">
        <v>21</v>
      </c>
      <c r="C57" s="231">
        <f t="shared" si="3"/>
        <v>0</v>
      </c>
      <c r="D57" s="151" t="str">
        <f t="shared" si="4"/>
        <v>Bon</v>
      </c>
      <c r="E57" s="229"/>
      <c r="F57" s="229"/>
      <c r="G57" s="229"/>
      <c r="H57" s="229"/>
      <c r="I57" s="229"/>
      <c r="J57" s="230"/>
      <c r="K57" s="230"/>
      <c r="L57" s="229"/>
      <c r="M57" s="229"/>
      <c r="N57" s="229"/>
      <c r="O57" s="229"/>
      <c r="P57" s="229"/>
      <c r="Q57" s="230"/>
      <c r="R57" s="230"/>
      <c r="S57" s="229"/>
      <c r="T57" s="229"/>
      <c r="U57" s="229"/>
      <c r="V57" s="229"/>
      <c r="W57" s="229"/>
      <c r="X57" s="230"/>
      <c r="Y57" s="230"/>
      <c r="Z57" s="229"/>
      <c r="AA57" s="229"/>
      <c r="AB57" s="229"/>
      <c r="AC57" s="229"/>
      <c r="AD57" s="229"/>
      <c r="AE57" s="230"/>
      <c r="AF57" s="230"/>
      <c r="AG57" s="229"/>
      <c r="AH57" s="211"/>
      <c r="AI57" s="211"/>
      <c r="AJ57" s="164" t="s">
        <v>175</v>
      </c>
      <c r="AL57" s="212">
        <v>0</v>
      </c>
    </row>
    <row r="58" spans="1:38" ht="18" x14ac:dyDescent="0.25">
      <c r="A58" s="164" t="str">
        <f t="shared" si="0"/>
        <v>-21 chauffeur 6A</v>
      </c>
      <c r="B58" s="151">
        <v>21</v>
      </c>
      <c r="C58" s="231">
        <f>SUM(E58:AI58)</f>
        <v>0</v>
      </c>
      <c r="D58" s="151" t="str">
        <f>IF(C58&gt;B58,"Heure trop","Bon")</f>
        <v>Bon</v>
      </c>
      <c r="E58" s="229"/>
      <c r="F58" s="229"/>
      <c r="G58" s="229"/>
      <c r="H58" s="229"/>
      <c r="I58" s="229"/>
      <c r="J58" s="230"/>
      <c r="K58" s="230"/>
      <c r="L58" s="229"/>
      <c r="M58" s="229"/>
      <c r="N58" s="229"/>
      <c r="O58" s="229"/>
      <c r="P58" s="229"/>
      <c r="Q58" s="230"/>
      <c r="R58" s="230"/>
      <c r="S58" s="229"/>
      <c r="T58" s="229"/>
      <c r="U58" s="229"/>
      <c r="V58" s="229"/>
      <c r="W58" s="229"/>
      <c r="X58" s="230"/>
      <c r="Y58" s="230"/>
      <c r="Z58" s="229"/>
      <c r="AA58" s="229"/>
      <c r="AB58" s="229"/>
      <c r="AC58" s="229"/>
      <c r="AD58" s="229"/>
      <c r="AE58" s="230"/>
      <c r="AF58" s="230"/>
      <c r="AG58" s="229"/>
      <c r="AH58" s="211"/>
      <c r="AI58" s="211"/>
      <c r="AJ58" s="164" t="s">
        <v>176</v>
      </c>
      <c r="AL58" s="212">
        <v>0</v>
      </c>
    </row>
    <row r="59" spans="1:38" ht="18" x14ac:dyDescent="0.25">
      <c r="A59" s="164" t="str">
        <f t="shared" si="0"/>
        <v>-21 chauffeur 7A</v>
      </c>
      <c r="B59" s="151">
        <v>21</v>
      </c>
      <c r="C59" s="231">
        <f t="shared" si="3"/>
        <v>0</v>
      </c>
      <c r="D59" s="151" t="str">
        <f t="shared" si="4"/>
        <v>Bon</v>
      </c>
      <c r="E59" s="229"/>
      <c r="F59" s="229"/>
      <c r="G59" s="229"/>
      <c r="H59" s="229"/>
      <c r="I59" s="229"/>
      <c r="J59" s="230"/>
      <c r="K59" s="230"/>
      <c r="L59" s="229"/>
      <c r="M59" s="229"/>
      <c r="N59" s="229"/>
      <c r="O59" s="229"/>
      <c r="P59" s="229"/>
      <c r="Q59" s="230"/>
      <c r="R59" s="230"/>
      <c r="S59" s="229"/>
      <c r="T59" s="229"/>
      <c r="U59" s="229"/>
      <c r="V59" s="229"/>
      <c r="W59" s="229"/>
      <c r="X59" s="230"/>
      <c r="Y59" s="230"/>
      <c r="Z59" s="229"/>
      <c r="AA59" s="229"/>
      <c r="AB59" s="229"/>
      <c r="AC59" s="229"/>
      <c r="AD59" s="229"/>
      <c r="AE59" s="230"/>
      <c r="AF59" s="230"/>
      <c r="AG59" s="229"/>
      <c r="AH59" s="211"/>
      <c r="AI59" s="211"/>
      <c r="AJ59" s="164" t="s">
        <v>177</v>
      </c>
      <c r="AL59" s="212">
        <v>0</v>
      </c>
    </row>
    <row r="60" spans="1:38" ht="18" x14ac:dyDescent="0.25">
      <c r="A60" s="164" t="str">
        <f t="shared" si="0"/>
        <v>-21 chauffeur 8A</v>
      </c>
      <c r="B60" s="151">
        <v>21</v>
      </c>
      <c r="C60" s="231">
        <f t="shared" si="3"/>
        <v>0</v>
      </c>
      <c r="D60" s="151" t="str">
        <f t="shared" si="4"/>
        <v>Bon</v>
      </c>
      <c r="E60" s="229"/>
      <c r="F60" s="229"/>
      <c r="G60" s="229"/>
      <c r="H60" s="229"/>
      <c r="I60" s="229"/>
      <c r="J60" s="230"/>
      <c r="K60" s="230"/>
      <c r="L60" s="229"/>
      <c r="M60" s="229"/>
      <c r="N60" s="229"/>
      <c r="O60" s="229"/>
      <c r="P60" s="229"/>
      <c r="Q60" s="230"/>
      <c r="R60" s="230"/>
      <c r="S60" s="229"/>
      <c r="T60" s="229"/>
      <c r="U60" s="229"/>
      <c r="V60" s="229"/>
      <c r="W60" s="229"/>
      <c r="X60" s="230"/>
      <c r="Y60" s="230"/>
      <c r="Z60" s="229"/>
      <c r="AA60" s="229"/>
      <c r="AB60" s="229"/>
      <c r="AC60" s="229"/>
      <c r="AD60" s="229"/>
      <c r="AE60" s="230"/>
      <c r="AF60" s="230"/>
      <c r="AG60" s="229"/>
      <c r="AH60" s="211"/>
      <c r="AI60" s="211"/>
      <c r="AJ60" s="164" t="s">
        <v>178</v>
      </c>
      <c r="AL60" s="212">
        <v>0</v>
      </c>
    </row>
    <row r="61" spans="1:38" ht="18" x14ac:dyDescent="0.25">
      <c r="A61" s="164" t="str">
        <f t="shared" si="0"/>
        <v>-21 chauffeur 9A</v>
      </c>
      <c r="B61" s="151">
        <v>21</v>
      </c>
      <c r="C61" s="231">
        <f t="shared" si="3"/>
        <v>0</v>
      </c>
      <c r="D61" s="151" t="str">
        <f t="shared" si="4"/>
        <v>Bon</v>
      </c>
      <c r="E61" s="229"/>
      <c r="F61" s="229"/>
      <c r="G61" s="229"/>
      <c r="H61" s="229"/>
      <c r="I61" s="229"/>
      <c r="J61" s="230"/>
      <c r="K61" s="230"/>
      <c r="L61" s="229"/>
      <c r="M61" s="229"/>
      <c r="N61" s="229"/>
      <c r="O61" s="229"/>
      <c r="P61" s="229"/>
      <c r="Q61" s="230"/>
      <c r="R61" s="230"/>
      <c r="S61" s="229"/>
      <c r="T61" s="229"/>
      <c r="U61" s="229"/>
      <c r="V61" s="229"/>
      <c r="W61" s="229"/>
      <c r="X61" s="230"/>
      <c r="Y61" s="230"/>
      <c r="Z61" s="229"/>
      <c r="AA61" s="229"/>
      <c r="AB61" s="229"/>
      <c r="AC61" s="229"/>
      <c r="AD61" s="229"/>
      <c r="AE61" s="230"/>
      <c r="AF61" s="230"/>
      <c r="AG61" s="229"/>
      <c r="AH61" s="211"/>
      <c r="AI61" s="211"/>
      <c r="AJ61" s="164" t="s">
        <v>179</v>
      </c>
      <c r="AL61" s="212">
        <v>0</v>
      </c>
    </row>
    <row r="62" spans="1:38" ht="18" x14ac:dyDescent="0.25">
      <c r="A62" s="164" t="str">
        <f t="shared" si="0"/>
        <v>-21 chauffeur 10A</v>
      </c>
      <c r="B62" s="151">
        <v>21</v>
      </c>
      <c r="C62" s="231">
        <f t="shared" ref="C62" si="5">SUM(E62:AI62)</f>
        <v>0</v>
      </c>
      <c r="D62" s="151" t="str">
        <f t="shared" ref="D62" si="6">IF(C62&gt;B62,"Heure trop","Bon")</f>
        <v>Bon</v>
      </c>
      <c r="E62" s="229"/>
      <c r="F62" s="229"/>
      <c r="G62" s="229"/>
      <c r="H62" s="229"/>
      <c r="I62" s="229"/>
      <c r="J62" s="230"/>
      <c r="K62" s="230"/>
      <c r="L62" s="229"/>
      <c r="M62" s="229"/>
      <c r="N62" s="229"/>
      <c r="O62" s="229"/>
      <c r="P62" s="229"/>
      <c r="Q62" s="230"/>
      <c r="R62" s="230"/>
      <c r="S62" s="229"/>
      <c r="T62" s="229"/>
      <c r="U62" s="229"/>
      <c r="V62" s="229"/>
      <c r="W62" s="229"/>
      <c r="X62" s="230"/>
      <c r="Y62" s="230"/>
      <c r="Z62" s="229"/>
      <c r="AA62" s="229"/>
      <c r="AB62" s="229"/>
      <c r="AC62" s="229"/>
      <c r="AD62" s="229"/>
      <c r="AE62" s="230"/>
      <c r="AF62" s="230"/>
      <c r="AG62" s="229"/>
      <c r="AH62" s="211"/>
      <c r="AI62" s="211"/>
      <c r="AJ62" s="164" t="s">
        <v>180</v>
      </c>
      <c r="AL62" s="212">
        <v>0</v>
      </c>
    </row>
    <row r="63" spans="1:38" ht="18" x14ac:dyDescent="0.25">
      <c r="A63" s="164" t="str">
        <f t="shared" si="0"/>
        <v>-21 chauffeur 11A</v>
      </c>
      <c r="B63" s="151">
        <v>21</v>
      </c>
      <c r="C63" s="231">
        <f t="shared" si="2"/>
        <v>0</v>
      </c>
      <c r="D63" s="151" t="str">
        <f t="shared" si="1"/>
        <v>Bon</v>
      </c>
      <c r="E63" s="229"/>
      <c r="F63" s="229"/>
      <c r="G63" s="229"/>
      <c r="H63" s="229"/>
      <c r="I63" s="229"/>
      <c r="J63" s="230"/>
      <c r="K63" s="230"/>
      <c r="L63" s="229"/>
      <c r="M63" s="229"/>
      <c r="N63" s="229"/>
      <c r="O63" s="229"/>
      <c r="P63" s="229"/>
      <c r="Q63" s="230"/>
      <c r="R63" s="230"/>
      <c r="S63" s="229"/>
      <c r="T63" s="229"/>
      <c r="U63" s="229"/>
      <c r="V63" s="229"/>
      <c r="W63" s="229"/>
      <c r="X63" s="230"/>
      <c r="Y63" s="230"/>
      <c r="Z63" s="229"/>
      <c r="AA63" s="229"/>
      <c r="AB63" s="229"/>
      <c r="AC63" s="229"/>
      <c r="AD63" s="229"/>
      <c r="AE63" s="230"/>
      <c r="AF63" s="230"/>
      <c r="AG63" s="229"/>
      <c r="AH63" s="211"/>
      <c r="AI63" s="211"/>
      <c r="AJ63" s="164" t="s">
        <v>181</v>
      </c>
      <c r="AL63" s="212">
        <v>0</v>
      </c>
    </row>
    <row r="64" spans="1:38" ht="18" x14ac:dyDescent="0.25">
      <c r="A64" s="164" t="str">
        <f t="shared" si="0"/>
        <v>-21 chauffeur 12A</v>
      </c>
      <c r="B64" s="151">
        <v>21</v>
      </c>
      <c r="C64" s="231">
        <f t="shared" si="2"/>
        <v>0</v>
      </c>
      <c r="D64" s="151" t="str">
        <f t="shared" si="1"/>
        <v>Bon</v>
      </c>
      <c r="E64" s="229"/>
      <c r="F64" s="229"/>
      <c r="G64" s="229"/>
      <c r="H64" s="229"/>
      <c r="I64" s="229"/>
      <c r="J64" s="230"/>
      <c r="K64" s="230"/>
      <c r="L64" s="229"/>
      <c r="M64" s="229"/>
      <c r="N64" s="229"/>
      <c r="O64" s="229"/>
      <c r="P64" s="229"/>
      <c r="Q64" s="230"/>
      <c r="R64" s="230"/>
      <c r="S64" s="229"/>
      <c r="T64" s="229"/>
      <c r="U64" s="229"/>
      <c r="V64" s="229"/>
      <c r="W64" s="229"/>
      <c r="X64" s="230"/>
      <c r="Y64" s="230"/>
      <c r="Z64" s="229"/>
      <c r="AA64" s="229"/>
      <c r="AB64" s="229"/>
      <c r="AC64" s="229"/>
      <c r="AD64" s="229"/>
      <c r="AE64" s="230"/>
      <c r="AF64" s="230"/>
      <c r="AG64" s="229"/>
      <c r="AH64" s="211"/>
      <c r="AI64" s="211"/>
      <c r="AJ64" s="164" t="s">
        <v>182</v>
      </c>
      <c r="AL64" s="212">
        <v>0</v>
      </c>
    </row>
    <row r="65" spans="1:38" ht="18" x14ac:dyDescent="0.25">
      <c r="A65" s="164" t="str">
        <f t="shared" si="0"/>
        <v>-21 chauffeur 13A</v>
      </c>
      <c r="B65" s="151">
        <v>21</v>
      </c>
      <c r="C65" s="231">
        <f t="shared" si="2"/>
        <v>0</v>
      </c>
      <c r="D65" s="151" t="str">
        <f t="shared" si="1"/>
        <v>Bon</v>
      </c>
      <c r="E65" s="229"/>
      <c r="F65" s="229"/>
      <c r="G65" s="229"/>
      <c r="H65" s="229"/>
      <c r="I65" s="229"/>
      <c r="J65" s="230"/>
      <c r="K65" s="230"/>
      <c r="L65" s="229"/>
      <c r="M65" s="229"/>
      <c r="N65" s="229"/>
      <c r="O65" s="229"/>
      <c r="P65" s="229"/>
      <c r="Q65" s="230"/>
      <c r="R65" s="230"/>
      <c r="S65" s="229"/>
      <c r="T65" s="229"/>
      <c r="U65" s="229"/>
      <c r="V65" s="229"/>
      <c r="W65" s="229"/>
      <c r="X65" s="230"/>
      <c r="Y65" s="230"/>
      <c r="Z65" s="229"/>
      <c r="AA65" s="229"/>
      <c r="AB65" s="229"/>
      <c r="AC65" s="229"/>
      <c r="AD65" s="229"/>
      <c r="AE65" s="230"/>
      <c r="AF65" s="230"/>
      <c r="AG65" s="229"/>
      <c r="AH65" s="211"/>
      <c r="AI65" s="211"/>
      <c r="AJ65" s="164" t="s">
        <v>183</v>
      </c>
      <c r="AL65" s="212">
        <v>0</v>
      </c>
    </row>
    <row r="66" spans="1:38" ht="18" x14ac:dyDescent="0.25">
      <c r="A66" s="164" t="str">
        <f t="shared" si="0"/>
        <v>-21 chauffeur 14A</v>
      </c>
      <c r="B66" s="151">
        <v>21</v>
      </c>
      <c r="C66" s="231">
        <f t="shared" si="2"/>
        <v>0</v>
      </c>
      <c r="D66" s="151" t="str">
        <f t="shared" si="1"/>
        <v>Bon</v>
      </c>
      <c r="E66" s="229"/>
      <c r="F66" s="229"/>
      <c r="G66" s="229"/>
      <c r="H66" s="229"/>
      <c r="I66" s="229"/>
      <c r="J66" s="230"/>
      <c r="K66" s="230"/>
      <c r="L66" s="229"/>
      <c r="M66" s="229"/>
      <c r="N66" s="229"/>
      <c r="O66" s="229"/>
      <c r="P66" s="229"/>
      <c r="Q66" s="230"/>
      <c r="R66" s="230"/>
      <c r="S66" s="229"/>
      <c r="T66" s="229"/>
      <c r="U66" s="229"/>
      <c r="V66" s="229"/>
      <c r="W66" s="229"/>
      <c r="X66" s="230"/>
      <c r="Y66" s="230"/>
      <c r="Z66" s="229"/>
      <c r="AA66" s="229"/>
      <c r="AB66" s="229"/>
      <c r="AC66" s="229"/>
      <c r="AD66" s="229"/>
      <c r="AE66" s="230"/>
      <c r="AF66" s="230"/>
      <c r="AG66" s="229"/>
      <c r="AH66" s="211"/>
      <c r="AI66" s="211"/>
      <c r="AJ66" s="164" t="s">
        <v>184</v>
      </c>
      <c r="AL66" s="212">
        <v>0</v>
      </c>
    </row>
    <row r="67" spans="1:38" x14ac:dyDescent="0.25">
      <c r="A67" s="165"/>
      <c r="B67" s="232"/>
      <c r="C67" s="233"/>
      <c r="D67" s="234"/>
      <c r="E67" s="235"/>
      <c r="F67" s="235"/>
      <c r="G67" s="235"/>
      <c r="H67" s="235"/>
      <c r="I67" s="235"/>
      <c r="J67" s="235"/>
      <c r="K67" s="235"/>
      <c r="L67" s="235"/>
      <c r="M67" s="235"/>
      <c r="N67" s="235"/>
      <c r="O67" s="235"/>
      <c r="P67" s="235"/>
      <c r="Q67" s="235"/>
      <c r="R67" s="235"/>
      <c r="S67" s="235"/>
      <c r="T67" s="235"/>
      <c r="U67" s="235"/>
      <c r="V67" s="235"/>
      <c r="W67" s="235"/>
      <c r="X67" s="235"/>
      <c r="Y67" s="235"/>
      <c r="Z67" s="235"/>
      <c r="AA67" s="235"/>
      <c r="AB67" s="235"/>
      <c r="AC67" s="235"/>
      <c r="AD67" s="235"/>
      <c r="AE67" s="235"/>
      <c r="AF67" s="235"/>
      <c r="AG67" s="235"/>
      <c r="AH67" s="235"/>
      <c r="AI67" s="235"/>
      <c r="AJ67" s="165"/>
    </row>
    <row r="68" spans="1:38" s="237" customFormat="1" x14ac:dyDescent="0.25">
      <c r="A68" s="236"/>
      <c r="C68" s="238"/>
      <c r="AC68" s="239"/>
      <c r="AD68" s="239"/>
      <c r="AH68" s="239"/>
      <c r="AI68" s="239"/>
      <c r="AJ68" s="236"/>
    </row>
    <row r="69" spans="1:38" s="237" customFormat="1" x14ac:dyDescent="0.25">
      <c r="A69" s="236"/>
      <c r="C69" s="238"/>
      <c r="E69" s="245"/>
      <c r="G69" s="237" t="s">
        <v>116</v>
      </c>
      <c r="AC69" s="239"/>
      <c r="AD69" s="239"/>
      <c r="AH69" s="239"/>
      <c r="AI69" s="239"/>
      <c r="AJ69" s="236"/>
    </row>
    <row r="70" spans="1:38" s="237" customFormat="1" ht="18" x14ac:dyDescent="0.25">
      <c r="A70" s="236"/>
      <c r="C70" s="238"/>
      <c r="E70" s="230"/>
      <c r="G70" s="237" t="s">
        <v>117</v>
      </c>
      <c r="AC70" s="239"/>
      <c r="AD70" s="239"/>
      <c r="AH70" s="239"/>
      <c r="AI70" s="239"/>
      <c r="AJ70" s="236"/>
    </row>
    <row r="71" spans="1:38" s="237" customFormat="1" x14ac:dyDescent="0.25">
      <c r="AC71" s="239"/>
      <c r="AD71" s="239"/>
      <c r="AH71" s="239"/>
      <c r="AI71" s="239"/>
    </row>
    <row r="72" spans="1:38" s="237" customFormat="1" x14ac:dyDescent="0.25">
      <c r="AH72" s="239"/>
      <c r="AI72" s="239"/>
    </row>
    <row r="73" spans="1:38" s="237" customFormat="1" x14ac:dyDescent="0.25">
      <c r="AH73" s="239"/>
      <c r="AI73" s="239"/>
    </row>
    <row r="74" spans="1:38" s="237" customFormat="1" x14ac:dyDescent="0.25">
      <c r="AH74" s="239"/>
      <c r="AI74" s="239"/>
    </row>
    <row r="75" spans="1:38" s="237" customFormat="1" x14ac:dyDescent="0.25">
      <c r="AH75" s="239"/>
      <c r="AI75" s="239"/>
    </row>
    <row r="76" spans="1:38" s="237" customFormat="1" x14ac:dyDescent="0.25">
      <c r="AH76" s="239"/>
      <c r="AI76" s="239"/>
    </row>
    <row r="77" spans="1:38" s="237" customFormat="1" x14ac:dyDescent="0.25">
      <c r="AH77" s="239"/>
      <c r="AI77" s="239"/>
    </row>
    <row r="78" spans="1:38" s="237" customFormat="1" x14ac:dyDescent="0.25">
      <c r="AH78" s="239"/>
      <c r="AI78" s="239"/>
    </row>
    <row r="79" spans="1:38" s="237" customFormat="1" x14ac:dyDescent="0.25">
      <c r="AH79" s="239"/>
      <c r="AI79" s="239"/>
    </row>
    <row r="80" spans="1:38" s="237" customFormat="1" x14ac:dyDescent="0.25">
      <c r="AH80" s="239"/>
      <c r="AI80" s="239"/>
    </row>
    <row r="81" spans="34:35" s="237" customFormat="1" x14ac:dyDescent="0.25">
      <c r="AH81" s="239"/>
      <c r="AI81" s="239"/>
    </row>
    <row r="82" spans="34:35" s="237" customFormat="1" x14ac:dyDescent="0.25">
      <c r="AH82" s="239"/>
      <c r="AI82" s="239"/>
    </row>
    <row r="83" spans="34:35" s="237" customFormat="1" x14ac:dyDescent="0.25">
      <c r="AH83" s="239"/>
      <c r="AI83" s="239"/>
    </row>
    <row r="84" spans="34:35" s="237" customFormat="1" x14ac:dyDescent="0.25">
      <c r="AH84" s="239"/>
      <c r="AI84" s="239"/>
    </row>
    <row r="85" spans="34:35" s="237" customFormat="1" x14ac:dyDescent="0.25">
      <c r="AH85" s="239"/>
      <c r="AI85" s="239"/>
    </row>
    <row r="86" spans="34:35" s="237" customFormat="1" x14ac:dyDescent="0.25">
      <c r="AH86" s="239"/>
      <c r="AI86" s="239"/>
    </row>
    <row r="87" spans="34:35" s="237" customFormat="1" x14ac:dyDescent="0.25">
      <c r="AH87" s="239"/>
      <c r="AI87" s="239"/>
    </row>
    <row r="88" spans="34:35" s="237" customFormat="1" x14ac:dyDescent="0.25">
      <c r="AH88" s="239"/>
      <c r="AI88" s="239"/>
    </row>
    <row r="89" spans="34:35" s="237" customFormat="1" x14ac:dyDescent="0.25">
      <c r="AH89" s="239"/>
      <c r="AI89" s="239"/>
    </row>
    <row r="90" spans="34:35" s="237" customFormat="1" x14ac:dyDescent="0.25">
      <c r="AH90" s="239"/>
      <c r="AI90" s="239"/>
    </row>
    <row r="91" spans="34:35" s="237" customFormat="1" x14ac:dyDescent="0.25">
      <c r="AH91" s="239"/>
      <c r="AI91" s="239"/>
    </row>
    <row r="92" spans="34:35" s="237" customFormat="1" x14ac:dyDescent="0.25">
      <c r="AH92" s="239"/>
      <c r="AI92" s="239"/>
    </row>
    <row r="93" spans="34:35" s="237" customFormat="1" x14ac:dyDescent="0.25">
      <c r="AH93" s="239"/>
      <c r="AI93" s="239"/>
    </row>
    <row r="94" spans="34:35" s="237" customFormat="1" x14ac:dyDescent="0.25">
      <c r="AH94" s="239"/>
      <c r="AI94" s="239"/>
    </row>
    <row r="95" spans="34:35" s="237" customFormat="1" x14ac:dyDescent="0.25">
      <c r="AH95" s="239"/>
      <c r="AI95" s="239"/>
    </row>
    <row r="96" spans="34:35" s="237" customFormat="1" x14ac:dyDescent="0.25">
      <c r="AH96" s="239"/>
      <c r="AI96" s="239"/>
    </row>
    <row r="97" spans="34:35" s="237" customFormat="1" x14ac:dyDescent="0.25">
      <c r="AH97" s="239"/>
      <c r="AI97" s="239"/>
    </row>
    <row r="98" spans="34:35" s="237" customFormat="1" x14ac:dyDescent="0.25">
      <c r="AH98" s="239"/>
      <c r="AI98" s="239"/>
    </row>
    <row r="99" spans="34:35" s="237" customFormat="1" x14ac:dyDescent="0.25">
      <c r="AH99" s="239"/>
      <c r="AI99" s="239"/>
    </row>
    <row r="100" spans="34:35" s="237" customFormat="1" x14ac:dyDescent="0.25">
      <c r="AH100" s="239"/>
      <c r="AI100" s="239"/>
    </row>
    <row r="101" spans="34:35" s="237" customFormat="1" x14ac:dyDescent="0.25">
      <c r="AH101" s="239"/>
      <c r="AI101" s="239"/>
    </row>
    <row r="102" spans="34:35" s="237" customFormat="1" x14ac:dyDescent="0.25">
      <c r="AH102" s="239"/>
      <c r="AI102" s="239"/>
    </row>
    <row r="103" spans="34:35" s="237" customFormat="1" x14ac:dyDescent="0.25">
      <c r="AH103" s="239"/>
      <c r="AI103" s="239"/>
    </row>
    <row r="104" spans="34:35" s="237" customFormat="1" x14ac:dyDescent="0.25">
      <c r="AH104" s="239"/>
      <c r="AI104" s="239"/>
    </row>
    <row r="105" spans="34:35" s="237" customFormat="1" x14ac:dyDescent="0.25">
      <c r="AH105" s="239"/>
      <c r="AI105" s="239"/>
    </row>
    <row r="106" spans="34:35" s="237" customFormat="1" x14ac:dyDescent="0.25">
      <c r="AH106" s="239"/>
      <c r="AI106" s="239"/>
    </row>
    <row r="107" spans="34:35" s="237" customFormat="1" x14ac:dyDescent="0.25">
      <c r="AH107" s="239"/>
      <c r="AI107" s="239"/>
    </row>
    <row r="108" spans="34:35" s="237" customFormat="1" x14ac:dyDescent="0.25">
      <c r="AH108" s="239"/>
      <c r="AI108" s="239"/>
    </row>
    <row r="109" spans="34:35" s="237" customFormat="1" x14ac:dyDescent="0.25">
      <c r="AH109" s="239"/>
      <c r="AI109" s="239"/>
    </row>
    <row r="110" spans="34:35" s="237" customFormat="1" x14ac:dyDescent="0.25">
      <c r="AH110" s="239"/>
      <c r="AI110" s="239"/>
    </row>
    <row r="111" spans="34:35" s="237" customFormat="1" x14ac:dyDescent="0.25">
      <c r="AH111" s="239"/>
      <c r="AI111" s="239"/>
    </row>
    <row r="112" spans="34:35" s="237" customFormat="1" x14ac:dyDescent="0.25">
      <c r="AH112" s="239"/>
      <c r="AI112" s="239"/>
    </row>
    <row r="113" spans="34:35" s="237" customFormat="1" x14ac:dyDescent="0.25">
      <c r="AH113" s="239"/>
      <c r="AI113" s="239"/>
    </row>
    <row r="114" spans="34:35" s="237" customFormat="1" x14ac:dyDescent="0.25">
      <c r="AH114" s="239"/>
      <c r="AI114" s="239"/>
    </row>
    <row r="115" spans="34:35" s="237" customFormat="1" x14ac:dyDescent="0.25">
      <c r="AH115" s="239"/>
      <c r="AI115" s="239"/>
    </row>
    <row r="116" spans="34:35" s="237" customFormat="1" x14ac:dyDescent="0.25">
      <c r="AH116" s="239"/>
      <c r="AI116" s="239"/>
    </row>
    <row r="117" spans="34:35" s="237" customFormat="1" x14ac:dyDescent="0.25">
      <c r="AH117" s="239"/>
      <c r="AI117" s="239"/>
    </row>
    <row r="118" spans="34:35" s="237" customFormat="1" x14ac:dyDescent="0.25">
      <c r="AH118" s="239"/>
      <c r="AI118" s="239"/>
    </row>
    <row r="119" spans="34:35" s="237" customFormat="1" x14ac:dyDescent="0.25">
      <c r="AH119" s="239"/>
      <c r="AI119" s="239"/>
    </row>
    <row r="120" spans="34:35" s="237" customFormat="1" x14ac:dyDescent="0.25">
      <c r="AH120" s="239"/>
      <c r="AI120" s="239"/>
    </row>
    <row r="121" spans="34:35" s="237" customFormat="1" x14ac:dyDescent="0.25">
      <c r="AH121" s="239"/>
      <c r="AI121" s="239"/>
    </row>
    <row r="122" spans="34:35" s="237" customFormat="1" x14ac:dyDescent="0.25">
      <c r="AH122" s="239"/>
      <c r="AI122" s="239"/>
    </row>
    <row r="123" spans="34:35" s="237" customFormat="1" x14ac:dyDescent="0.25">
      <c r="AH123" s="239"/>
      <c r="AI123" s="239"/>
    </row>
    <row r="124" spans="34:35" s="237" customFormat="1" x14ac:dyDescent="0.25">
      <c r="AH124" s="239"/>
      <c r="AI124" s="239"/>
    </row>
  </sheetData>
  <dataConsolidate/>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O102"/>
  <sheetViews>
    <sheetView tabSelected="1" zoomScale="80" zoomScaleNormal="80" workbookViewId="0">
      <selection activeCell="G19" sqref="G19"/>
    </sheetView>
  </sheetViews>
  <sheetFormatPr baseColWidth="10" defaultColWidth="11.42578125" defaultRowHeight="15" x14ac:dyDescent="0.25"/>
  <cols>
    <col min="1" max="1" width="15.5703125" customWidth="1"/>
    <col min="3" max="5" width="0" hidden="1" customWidth="1"/>
    <col min="7" max="7" width="28.7109375" customWidth="1"/>
    <col min="8" max="8" width="24.42578125" customWidth="1"/>
    <col min="9" max="9" width="24.140625" customWidth="1"/>
    <col min="10" max="18" width="20.85546875" customWidth="1"/>
    <col min="19" max="37" width="20.7109375" customWidth="1"/>
  </cols>
  <sheetData>
    <row r="1" spans="1:41" ht="21" thickBot="1" x14ac:dyDescent="0.35">
      <c r="A1" s="2"/>
      <c r="B1" s="3"/>
      <c r="C1" s="3"/>
      <c r="D1" s="3"/>
      <c r="E1" s="3"/>
      <c r="F1" s="4"/>
      <c r="G1" s="4"/>
      <c r="H1" s="4"/>
      <c r="I1" s="4"/>
      <c r="J1" s="246" t="s">
        <v>119</v>
      </c>
      <c r="K1" s="4"/>
      <c r="L1" s="4"/>
      <c r="M1" s="4"/>
      <c r="N1" s="4"/>
      <c r="O1" s="4"/>
      <c r="P1" s="4"/>
      <c r="Q1" s="4"/>
      <c r="R1" s="4"/>
      <c r="S1" s="4"/>
      <c r="T1" s="4"/>
      <c r="U1" s="5"/>
      <c r="V1" s="6"/>
      <c r="W1" s="4"/>
      <c r="X1" s="4"/>
      <c r="Y1" s="4"/>
      <c r="Z1" s="4"/>
      <c r="AA1" s="4"/>
      <c r="AB1" s="5"/>
      <c r="AC1" s="6"/>
      <c r="AD1" s="4"/>
      <c r="AE1" s="4"/>
      <c r="AF1" s="4"/>
      <c r="AG1" s="4"/>
      <c r="AH1" s="4"/>
      <c r="AI1" s="5"/>
      <c r="AJ1" s="6"/>
      <c r="AK1" s="4"/>
      <c r="AL1" s="1"/>
      <c r="AM1" s="1"/>
      <c r="AN1" s="1"/>
      <c r="AO1" s="1"/>
    </row>
    <row r="2" spans="1:41" ht="21" thickTop="1" x14ac:dyDescent="0.3">
      <c r="A2" s="7" t="s">
        <v>67</v>
      </c>
      <c r="B2" s="8"/>
      <c r="C2" s="8"/>
      <c r="D2" s="8"/>
      <c r="E2" s="8"/>
      <c r="F2" s="8"/>
      <c r="G2" s="8"/>
      <c r="H2" s="8"/>
      <c r="I2" s="8"/>
      <c r="J2" s="8"/>
      <c r="K2" s="8"/>
      <c r="L2" s="8"/>
      <c r="M2" s="8"/>
      <c r="N2" s="8"/>
      <c r="O2" s="8"/>
      <c r="P2" s="8"/>
      <c r="Q2" s="8"/>
      <c r="R2" s="8"/>
      <c r="S2" s="7"/>
      <c r="T2" s="9" t="s">
        <v>2</v>
      </c>
      <c r="U2" s="8"/>
      <c r="V2" s="10"/>
      <c r="W2" s="8"/>
      <c r="X2" s="7">
        <v>0</v>
      </c>
      <c r="Y2" s="8"/>
      <c r="Z2" s="7"/>
      <c r="AA2" s="9" t="s">
        <v>2</v>
      </c>
      <c r="AB2" s="8"/>
      <c r="AC2" s="10"/>
      <c r="AD2" s="8"/>
      <c r="AE2" s="7">
        <v>0</v>
      </c>
      <c r="AF2" s="8"/>
      <c r="AG2" s="7"/>
      <c r="AH2" s="9" t="s">
        <v>2</v>
      </c>
      <c r="AI2" s="8"/>
      <c r="AJ2" s="10"/>
      <c r="AK2" s="8"/>
      <c r="AL2" s="11"/>
      <c r="AM2" s="11"/>
      <c r="AN2" s="1"/>
      <c r="AO2" s="1"/>
    </row>
    <row r="3" spans="1:41" ht="16.5" thickBot="1" x14ac:dyDescent="0.3">
      <c r="A3" s="12"/>
      <c r="B3" s="5"/>
      <c r="C3" s="5"/>
      <c r="D3" s="5"/>
      <c r="E3" s="5"/>
      <c r="F3" s="5"/>
      <c r="G3" s="5"/>
      <c r="H3" s="5"/>
      <c r="I3" s="5"/>
      <c r="J3" s="5"/>
      <c r="K3" s="5"/>
      <c r="L3" s="5"/>
      <c r="M3" s="5"/>
      <c r="N3" s="5"/>
      <c r="O3" s="5"/>
      <c r="P3" s="5"/>
      <c r="Q3" s="5"/>
      <c r="R3" s="5"/>
      <c r="S3" s="42" t="s">
        <v>3</v>
      </c>
      <c r="T3" s="252" t="s">
        <v>4</v>
      </c>
      <c r="U3" s="253"/>
      <c r="V3" s="254"/>
      <c r="W3" s="254"/>
      <c r="X3" s="5"/>
      <c r="Y3" s="5"/>
      <c r="Z3" s="42" t="s">
        <v>3</v>
      </c>
      <c r="AA3" s="252" t="s">
        <v>4</v>
      </c>
      <c r="AB3" s="253"/>
      <c r="AC3" s="254"/>
      <c r="AD3" s="254"/>
      <c r="AE3" s="255"/>
      <c r="AF3" s="255"/>
      <c r="AG3" s="255"/>
      <c r="AH3" s="255"/>
      <c r="AI3" s="255"/>
      <c r="AJ3" s="255"/>
      <c r="AK3" s="255"/>
      <c r="AL3" s="255"/>
      <c r="AM3" s="1"/>
      <c r="AN3" s="1"/>
      <c r="AO3" s="1"/>
    </row>
    <row r="4" spans="1:41" ht="16.5" thickTop="1" thickBot="1" x14ac:dyDescent="0.3">
      <c r="A4" s="256" t="s">
        <v>5</v>
      </c>
      <c r="B4" s="13" t="s">
        <v>6</v>
      </c>
      <c r="C4" s="258" t="s">
        <v>7</v>
      </c>
      <c r="D4" s="259"/>
      <c r="E4" s="260"/>
      <c r="F4" s="13" t="s">
        <v>8</v>
      </c>
      <c r="G4" s="13" t="s">
        <v>68</v>
      </c>
      <c r="H4" s="13" t="s">
        <v>69</v>
      </c>
      <c r="I4" s="13" t="s">
        <v>70</v>
      </c>
      <c r="J4" s="13" t="s">
        <v>71</v>
      </c>
      <c r="K4" s="13" t="s">
        <v>72</v>
      </c>
      <c r="L4" s="215" t="s">
        <v>73</v>
      </c>
      <c r="M4" s="215" t="s">
        <v>74</v>
      </c>
      <c r="N4" s="13" t="s">
        <v>68</v>
      </c>
      <c r="O4" s="13" t="s">
        <v>69</v>
      </c>
      <c r="P4" s="13" t="s">
        <v>70</v>
      </c>
      <c r="Q4" s="13" t="s">
        <v>71</v>
      </c>
      <c r="R4" s="13" t="s">
        <v>72</v>
      </c>
      <c r="S4" s="215" t="s">
        <v>73</v>
      </c>
      <c r="T4" s="215" t="s">
        <v>74</v>
      </c>
      <c r="U4" s="13" t="s">
        <v>68</v>
      </c>
      <c r="V4" s="13" t="s">
        <v>69</v>
      </c>
      <c r="W4" s="13" t="s">
        <v>70</v>
      </c>
      <c r="X4" s="13" t="s">
        <v>71</v>
      </c>
      <c r="Y4" s="13" t="s">
        <v>72</v>
      </c>
      <c r="Z4" s="215" t="s">
        <v>73</v>
      </c>
      <c r="AA4" s="215" t="s">
        <v>74</v>
      </c>
      <c r="AB4" s="13" t="s">
        <v>68</v>
      </c>
      <c r="AC4" s="13" t="s">
        <v>69</v>
      </c>
      <c r="AD4" s="13" t="s">
        <v>70</v>
      </c>
      <c r="AE4" s="13" t="s">
        <v>71</v>
      </c>
      <c r="AF4" s="13" t="s">
        <v>72</v>
      </c>
      <c r="AG4" s="215" t="s">
        <v>73</v>
      </c>
      <c r="AH4" s="215" t="s">
        <v>74</v>
      </c>
      <c r="AI4" s="13" t="s">
        <v>68</v>
      </c>
      <c r="AJ4" s="13" t="s">
        <v>69</v>
      </c>
      <c r="AK4" s="13" t="s">
        <v>70</v>
      </c>
      <c r="AL4" s="261" t="s">
        <v>9</v>
      </c>
      <c r="AM4" s="262"/>
      <c r="AN4" s="1"/>
      <c r="AO4" s="1"/>
    </row>
    <row r="5" spans="1:41" ht="15.75" thickBot="1" x14ac:dyDescent="0.3">
      <c r="A5" s="257"/>
      <c r="B5" s="14" t="s">
        <v>10</v>
      </c>
      <c r="C5" s="14" t="s">
        <v>11</v>
      </c>
      <c r="D5" s="14" t="s">
        <v>12</v>
      </c>
      <c r="E5" s="14" t="s">
        <v>13</v>
      </c>
      <c r="F5" s="14" t="s">
        <v>14</v>
      </c>
      <c r="G5" s="84">
        <v>42401</v>
      </c>
      <c r="H5" s="84">
        <v>42402</v>
      </c>
      <c r="I5" s="84">
        <v>42403</v>
      </c>
      <c r="J5" s="84">
        <v>42404</v>
      </c>
      <c r="K5" s="84">
        <v>42405</v>
      </c>
      <c r="L5" s="84">
        <v>42406</v>
      </c>
      <c r="M5" s="84">
        <v>42407</v>
      </c>
      <c r="N5" s="84">
        <v>42408</v>
      </c>
      <c r="O5" s="84">
        <v>42409</v>
      </c>
      <c r="P5" s="84">
        <v>42410</v>
      </c>
      <c r="Q5" s="84">
        <v>42411</v>
      </c>
      <c r="R5" s="84">
        <v>42412</v>
      </c>
      <c r="S5" s="84">
        <v>42413</v>
      </c>
      <c r="T5" s="84">
        <v>42414</v>
      </c>
      <c r="U5" s="84">
        <v>42415</v>
      </c>
      <c r="V5" s="84">
        <v>42416</v>
      </c>
      <c r="W5" s="84">
        <v>42417</v>
      </c>
      <c r="X5" s="84">
        <v>42418</v>
      </c>
      <c r="Y5" s="84">
        <v>42419</v>
      </c>
      <c r="Z5" s="84">
        <v>42420</v>
      </c>
      <c r="AA5" s="84">
        <v>42421</v>
      </c>
      <c r="AB5" s="84">
        <v>42422</v>
      </c>
      <c r="AC5" s="84">
        <v>42423</v>
      </c>
      <c r="AD5" s="84">
        <v>42424</v>
      </c>
      <c r="AE5" s="84">
        <v>42425</v>
      </c>
      <c r="AF5" s="84">
        <v>42426</v>
      </c>
      <c r="AG5" s="84">
        <v>42427</v>
      </c>
      <c r="AH5" s="84">
        <v>42428</v>
      </c>
      <c r="AI5" s="84">
        <v>42429</v>
      </c>
      <c r="AJ5" s="84">
        <v>42430</v>
      </c>
      <c r="AK5" s="84">
        <v>42431</v>
      </c>
      <c r="AL5" s="263" t="s">
        <v>15</v>
      </c>
      <c r="AM5" s="264"/>
      <c r="AN5" s="1"/>
      <c r="AO5" s="1"/>
    </row>
    <row r="6" spans="1:41" ht="18" x14ac:dyDescent="0.25">
      <c r="A6" s="171" t="s">
        <v>63</v>
      </c>
      <c r="B6" s="172" t="s">
        <v>64</v>
      </c>
      <c r="C6" s="173"/>
      <c r="D6" s="173"/>
      <c r="E6" s="173"/>
      <c r="F6" s="173"/>
      <c r="G6" s="173"/>
      <c r="H6" s="173"/>
      <c r="I6" s="173"/>
      <c r="J6" s="173"/>
      <c r="K6" s="173"/>
      <c r="L6" s="216"/>
      <c r="M6" s="216"/>
      <c r="N6" s="173"/>
      <c r="O6" s="173"/>
      <c r="P6" s="173"/>
      <c r="Q6" s="173"/>
      <c r="R6" s="173"/>
      <c r="S6" s="216"/>
      <c r="T6" s="216"/>
      <c r="U6" s="173"/>
      <c r="V6" s="173"/>
      <c r="W6" s="173"/>
      <c r="X6" s="173"/>
      <c r="Y6" s="173"/>
      <c r="Z6" s="216"/>
      <c r="AA6" s="216"/>
      <c r="AB6" s="173"/>
      <c r="AC6" s="173"/>
      <c r="AD6" s="173"/>
      <c r="AE6" s="173"/>
      <c r="AF6" s="173"/>
      <c r="AG6" s="216"/>
      <c r="AH6" s="216"/>
      <c r="AI6" s="173"/>
      <c r="AJ6" s="173"/>
      <c r="AK6" s="173"/>
      <c r="AL6" s="161" t="s">
        <v>8</v>
      </c>
      <c r="AM6" s="161" t="s">
        <v>14</v>
      </c>
      <c r="AN6" s="1"/>
      <c r="AO6" s="1"/>
    </row>
    <row r="7" spans="1:41" ht="17.25" customHeight="1" x14ac:dyDescent="0.25">
      <c r="A7" s="249"/>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0"/>
      <c r="AL7" s="250"/>
      <c r="AM7" s="251"/>
      <c r="AN7" s="1"/>
      <c r="AO7" s="32"/>
    </row>
    <row r="8" spans="1:41" x14ac:dyDescent="0.25">
      <c r="A8" s="18">
        <v>1</v>
      </c>
      <c r="B8" s="176" t="s">
        <v>81</v>
      </c>
      <c r="C8" s="247">
        <v>10342</v>
      </c>
      <c r="D8" s="247">
        <v>4628</v>
      </c>
      <c r="E8" s="247">
        <v>1481</v>
      </c>
      <c r="F8" s="17" t="s">
        <v>16</v>
      </c>
      <c r="G8" s="207"/>
      <c r="H8" s="207"/>
      <c r="I8" s="207"/>
      <c r="J8" s="207"/>
      <c r="K8" s="207"/>
      <c r="L8" s="207"/>
      <c r="M8" s="207"/>
      <c r="N8" s="207"/>
      <c r="O8" s="207"/>
      <c r="P8" s="207"/>
      <c r="Q8" s="207"/>
      <c r="R8" s="207"/>
      <c r="S8" s="207"/>
      <c r="T8" s="218"/>
      <c r="U8" s="218"/>
      <c r="V8" s="218"/>
      <c r="W8" s="218"/>
      <c r="X8" s="218"/>
      <c r="Y8" s="218"/>
      <c r="Z8" s="218"/>
      <c r="AA8" s="43"/>
      <c r="AB8" s="207"/>
      <c r="AC8" s="207"/>
      <c r="AD8" s="207"/>
      <c r="AE8" s="207"/>
      <c r="AF8" s="207"/>
      <c r="AG8" s="218"/>
      <c r="AH8" s="43"/>
      <c r="AI8" s="43"/>
      <c r="AJ8" s="43"/>
      <c r="AK8" s="43"/>
      <c r="AL8" s="242">
        <v>4.1666666666666664E-2</v>
      </c>
      <c r="AM8" s="243">
        <v>0.58333333333333337</v>
      </c>
      <c r="AN8" s="1"/>
      <c r="AO8" s="1"/>
    </row>
    <row r="9" spans="1:41" x14ac:dyDescent="0.25">
      <c r="A9" s="20"/>
      <c r="B9" s="154" t="s">
        <v>82</v>
      </c>
      <c r="C9" s="248"/>
      <c r="D9" s="248"/>
      <c r="E9" s="248"/>
      <c r="F9" s="17" t="s">
        <v>17</v>
      </c>
      <c r="G9" s="207"/>
      <c r="H9" s="207"/>
      <c r="I9" s="207"/>
      <c r="J9" s="207"/>
      <c r="K9" s="207"/>
      <c r="L9" s="207"/>
      <c r="M9" s="207"/>
      <c r="N9" s="218"/>
      <c r="O9" s="218"/>
      <c r="P9" s="218"/>
      <c r="Q9" s="218"/>
      <c r="R9" s="218"/>
      <c r="S9" s="218"/>
      <c r="T9" s="218"/>
      <c r="U9" s="207"/>
      <c r="V9" s="207"/>
      <c r="W9" s="207"/>
      <c r="X9" s="207"/>
      <c r="Y9" s="207"/>
      <c r="Z9" s="17"/>
      <c r="AA9" s="207"/>
      <c r="AB9" s="218"/>
      <c r="AC9" s="218"/>
      <c r="AD9" s="218"/>
      <c r="AE9" s="218"/>
      <c r="AF9" s="218"/>
      <c r="AG9" s="43"/>
      <c r="AH9" s="207"/>
      <c r="AI9" s="43"/>
      <c r="AJ9" s="43"/>
      <c r="AK9" s="43"/>
      <c r="AL9" s="242">
        <v>4.1666666666666664E-2</v>
      </c>
      <c r="AM9" s="243">
        <v>0.58333333333333337</v>
      </c>
      <c r="AN9" s="1"/>
      <c r="AO9" s="1"/>
    </row>
    <row r="10" spans="1:41" x14ac:dyDescent="0.25">
      <c r="A10" s="152"/>
      <c r="B10" s="159"/>
      <c r="C10" s="100"/>
      <c r="D10" s="100"/>
      <c r="E10" s="100"/>
      <c r="F10" s="17" t="s">
        <v>65</v>
      </c>
      <c r="G10" s="207"/>
      <c r="H10" s="207"/>
      <c r="I10" s="207"/>
      <c r="J10" s="207"/>
      <c r="K10" s="207"/>
      <c r="L10" s="207"/>
      <c r="M10" s="207"/>
      <c r="N10" s="207"/>
      <c r="O10" s="207"/>
      <c r="P10" s="207"/>
      <c r="Q10" s="207"/>
      <c r="R10" s="218"/>
      <c r="S10" s="218"/>
      <c r="T10" s="218"/>
      <c r="U10" s="43"/>
      <c r="V10" s="43"/>
      <c r="W10" s="43"/>
      <c r="X10" s="43"/>
      <c r="Y10" s="43"/>
      <c r="Z10" s="43"/>
      <c r="AA10" s="43"/>
      <c r="AB10" s="43"/>
      <c r="AC10" s="43"/>
      <c r="AD10" s="43"/>
      <c r="AE10" s="43"/>
      <c r="AF10" s="43"/>
      <c r="AG10" s="43"/>
      <c r="AH10" s="43"/>
      <c r="AI10" s="43"/>
      <c r="AJ10" s="43"/>
      <c r="AK10" s="43"/>
      <c r="AL10" s="21"/>
      <c r="AM10" s="19"/>
      <c r="AN10" s="1"/>
      <c r="AO10" s="1"/>
    </row>
    <row r="11" spans="1:41" ht="18" x14ac:dyDescent="0.25">
      <c r="A11" s="60"/>
      <c r="B11" s="22"/>
      <c r="C11" s="22"/>
      <c r="D11" s="22"/>
      <c r="E11" s="22"/>
      <c r="F11" s="23"/>
      <c r="G11" s="219"/>
      <c r="H11" s="219"/>
      <c r="I11" s="219"/>
      <c r="J11" s="219"/>
      <c r="K11" s="219"/>
      <c r="L11" s="220"/>
      <c r="M11" s="220"/>
      <c r="N11" s="219"/>
      <c r="O11" s="219"/>
      <c r="P11" s="219"/>
      <c r="Q11" s="219"/>
      <c r="R11" s="219"/>
      <c r="S11" s="220"/>
      <c r="T11" s="220"/>
      <c r="U11" s="44"/>
      <c r="V11" s="44"/>
      <c r="W11" s="44"/>
      <c r="X11" s="44"/>
      <c r="Y11" s="44"/>
      <c r="Z11" s="216"/>
      <c r="AA11" s="216"/>
      <c r="AB11" s="44"/>
      <c r="AC11" s="44"/>
      <c r="AD11" s="44"/>
      <c r="AE11" s="44"/>
      <c r="AF11" s="44"/>
      <c r="AG11" s="216"/>
      <c r="AH11" s="216"/>
      <c r="AI11" s="44"/>
      <c r="AJ11" s="44"/>
      <c r="AK11" s="44"/>
      <c r="AL11" s="24"/>
      <c r="AM11" s="24"/>
      <c r="AN11" s="1"/>
      <c r="AO11" s="1"/>
    </row>
    <row r="12" spans="1:41" x14ac:dyDescent="0.25">
      <c r="A12" s="15">
        <v>2</v>
      </c>
      <c r="B12" s="153" t="s">
        <v>104</v>
      </c>
      <c r="C12" s="247">
        <v>10346</v>
      </c>
      <c r="D12" s="247">
        <v>6007</v>
      </c>
      <c r="E12" s="247">
        <v>1450</v>
      </c>
      <c r="F12" s="17" t="s">
        <v>16</v>
      </c>
      <c r="G12" s="218"/>
      <c r="H12" s="218"/>
      <c r="I12" s="218"/>
      <c r="J12" s="218"/>
      <c r="K12" s="218"/>
      <c r="L12" s="218"/>
      <c r="M12" s="207"/>
      <c r="N12" s="207"/>
      <c r="O12" s="207"/>
      <c r="P12" s="207"/>
      <c r="Q12" s="207"/>
      <c r="R12" s="207"/>
      <c r="S12" s="207"/>
      <c r="T12" s="218"/>
      <c r="U12" s="16"/>
      <c r="V12" s="16"/>
      <c r="W12" s="16"/>
      <c r="X12" s="16"/>
      <c r="Y12" s="16"/>
      <c r="Z12" s="16"/>
      <c r="AA12" s="43"/>
      <c r="AB12" s="17"/>
      <c r="AC12" s="17"/>
      <c r="AD12" s="17"/>
      <c r="AE12" s="174"/>
      <c r="AF12" s="17"/>
      <c r="AG12" s="17"/>
      <c r="AH12" s="43"/>
      <c r="AI12" s="17"/>
      <c r="AJ12" s="17"/>
      <c r="AK12" s="17"/>
      <c r="AL12" s="21"/>
      <c r="AM12" s="21"/>
      <c r="AN12" s="1"/>
      <c r="AO12" s="1"/>
    </row>
    <row r="13" spans="1:41" x14ac:dyDescent="0.25">
      <c r="A13" s="20"/>
      <c r="B13" s="154" t="s">
        <v>83</v>
      </c>
      <c r="C13" s="248"/>
      <c r="D13" s="248"/>
      <c r="E13" s="248"/>
      <c r="F13" s="17" t="s">
        <v>17</v>
      </c>
      <c r="G13" s="207"/>
      <c r="H13" s="207"/>
      <c r="I13" s="207"/>
      <c r="J13" s="207"/>
      <c r="K13" s="207"/>
      <c r="L13" s="207"/>
      <c r="M13" s="207"/>
      <c r="N13" s="207"/>
      <c r="O13" s="207"/>
      <c r="P13" s="207"/>
      <c r="Q13" s="207"/>
      <c r="R13" s="207"/>
      <c r="S13" s="218"/>
      <c r="T13" s="218"/>
      <c r="U13" s="16"/>
      <c r="V13" s="16"/>
      <c r="W13" s="16"/>
      <c r="X13" s="16"/>
      <c r="Y13" s="16"/>
      <c r="Z13" s="43"/>
      <c r="AA13" s="43"/>
      <c r="AB13" s="17"/>
      <c r="AC13" s="17"/>
      <c r="AD13" s="17"/>
      <c r="AE13" s="174"/>
      <c r="AF13" s="17"/>
      <c r="AG13" s="43"/>
      <c r="AH13" s="43"/>
      <c r="AI13" s="43"/>
      <c r="AJ13" s="43"/>
      <c r="AK13" s="174"/>
      <c r="AL13" s="21"/>
      <c r="AM13" s="21"/>
      <c r="AN13" s="1"/>
      <c r="AO13" s="1"/>
    </row>
    <row r="14" spans="1:41" x14ac:dyDescent="0.25">
      <c r="A14" s="152"/>
      <c r="B14" s="16"/>
      <c r="C14" s="100"/>
      <c r="D14" s="100"/>
      <c r="E14" s="100"/>
      <c r="F14" s="17" t="s">
        <v>65</v>
      </c>
      <c r="G14" s="207"/>
      <c r="H14" s="207"/>
      <c r="I14" s="207"/>
      <c r="J14" s="207"/>
      <c r="K14" s="207"/>
      <c r="L14" s="207"/>
      <c r="M14" s="207"/>
      <c r="N14" s="207"/>
      <c r="O14" s="207"/>
      <c r="P14" s="207"/>
      <c r="Q14" s="207"/>
      <c r="R14" s="218"/>
      <c r="S14" s="218"/>
      <c r="T14" s="218"/>
      <c r="U14" s="43"/>
      <c r="V14" s="43"/>
      <c r="W14" s="174"/>
      <c r="X14" s="174"/>
      <c r="Y14" s="43"/>
      <c r="Z14" s="43"/>
      <c r="AA14" s="43"/>
      <c r="AB14" s="43"/>
      <c r="AC14" s="43"/>
      <c r="AD14" s="174"/>
      <c r="AE14" s="174"/>
      <c r="AF14" s="43"/>
      <c r="AG14" s="43"/>
      <c r="AH14" s="43"/>
      <c r="AI14" s="43"/>
      <c r="AJ14" s="43"/>
      <c r="AK14" s="174"/>
      <c r="AL14" s="21"/>
      <c r="AM14" s="21"/>
      <c r="AN14" s="1"/>
      <c r="AO14" s="1"/>
    </row>
    <row r="15" spans="1:41" ht="18" x14ac:dyDescent="0.25">
      <c r="A15" s="61"/>
      <c r="B15" s="23"/>
      <c r="C15" s="23"/>
      <c r="D15" s="23"/>
      <c r="E15" s="23"/>
      <c r="F15" s="23"/>
      <c r="G15" s="221"/>
      <c r="H15" s="221"/>
      <c r="I15" s="221"/>
      <c r="J15" s="221"/>
      <c r="K15" s="221"/>
      <c r="L15" s="220"/>
      <c r="M15" s="220"/>
      <c r="N15" s="221"/>
      <c r="O15" s="221"/>
      <c r="P15" s="221"/>
      <c r="Q15" s="221"/>
      <c r="R15" s="221"/>
      <c r="S15" s="220"/>
      <c r="T15" s="220"/>
      <c r="U15" s="44"/>
      <c r="V15" s="44"/>
      <c r="W15" s="44"/>
      <c r="X15" s="45"/>
      <c r="Y15" s="89"/>
      <c r="Z15" s="216"/>
      <c r="AA15" s="216"/>
      <c r="AB15" s="44"/>
      <c r="AC15" s="44"/>
      <c r="AD15" s="44"/>
      <c r="AE15" s="44"/>
      <c r="AF15" s="44"/>
      <c r="AG15" s="216"/>
      <c r="AH15" s="216"/>
      <c r="AI15" s="44"/>
      <c r="AJ15" s="44"/>
      <c r="AK15" s="44"/>
      <c r="AL15" s="26"/>
      <c r="AM15" s="26"/>
      <c r="AN15" s="1"/>
      <c r="AO15" s="1"/>
    </row>
    <row r="16" spans="1:41" x14ac:dyDescent="0.25">
      <c r="A16" s="18">
        <v>3</v>
      </c>
      <c r="B16" s="153" t="s">
        <v>105</v>
      </c>
      <c r="C16" s="247">
        <v>7459</v>
      </c>
      <c r="D16" s="247">
        <v>3623</v>
      </c>
      <c r="E16" s="247">
        <v>1420</v>
      </c>
      <c r="F16" s="17" t="s">
        <v>16</v>
      </c>
      <c r="G16" s="218"/>
      <c r="H16" s="218"/>
      <c r="I16" s="218"/>
      <c r="J16" s="207"/>
      <c r="K16" s="207"/>
      <c r="L16" s="207"/>
      <c r="M16" s="207"/>
      <c r="N16" s="207"/>
      <c r="O16" s="207"/>
      <c r="P16" s="207"/>
      <c r="Q16" s="207"/>
      <c r="R16" s="207"/>
      <c r="S16" s="207"/>
      <c r="T16" s="218"/>
      <c r="U16" s="17"/>
      <c r="V16" s="17"/>
      <c r="W16" s="17"/>
      <c r="X16" s="17"/>
      <c r="Y16" s="17"/>
      <c r="Z16" s="17"/>
      <c r="AA16" s="43"/>
      <c r="AB16" s="16"/>
      <c r="AC16" s="16"/>
      <c r="AD16" s="16"/>
      <c r="AE16" s="174"/>
      <c r="AF16" s="43"/>
      <c r="AG16" s="43"/>
      <c r="AH16" s="17"/>
      <c r="AI16" s="17"/>
      <c r="AJ16" s="17"/>
      <c r="AK16" s="17"/>
      <c r="AL16" s="19"/>
      <c r="AM16" s="21"/>
      <c r="AN16" s="1"/>
      <c r="AO16" s="1"/>
    </row>
    <row r="17" spans="1:41" x14ac:dyDescent="0.25">
      <c r="A17" s="20"/>
      <c r="B17" s="154" t="s">
        <v>84</v>
      </c>
      <c r="C17" s="248"/>
      <c r="D17" s="248"/>
      <c r="E17" s="248"/>
      <c r="F17" s="17" t="s">
        <v>17</v>
      </c>
      <c r="G17" s="218"/>
      <c r="H17" s="218"/>
      <c r="I17" s="218"/>
      <c r="J17" s="207"/>
      <c r="K17" s="207"/>
      <c r="L17" s="207"/>
      <c r="M17" s="207"/>
      <c r="N17" s="207"/>
      <c r="O17" s="207"/>
      <c r="P17" s="207"/>
      <c r="Q17" s="207"/>
      <c r="R17" s="207"/>
      <c r="S17" s="218"/>
      <c r="T17" s="218"/>
      <c r="U17" s="17"/>
      <c r="V17" s="17"/>
      <c r="W17" s="17"/>
      <c r="X17" s="17"/>
      <c r="Y17" s="17"/>
      <c r="Z17" s="17"/>
      <c r="AA17" s="43"/>
      <c r="AB17" s="16"/>
      <c r="AC17" s="16"/>
      <c r="AD17" s="63"/>
      <c r="AE17" s="174"/>
      <c r="AF17" s="16"/>
      <c r="AG17" s="43"/>
      <c r="AH17" s="43"/>
      <c r="AI17" s="43"/>
      <c r="AJ17" s="43"/>
      <c r="AK17" s="63"/>
      <c r="AL17" s="21"/>
      <c r="AM17" s="19"/>
      <c r="AN17" s="1"/>
      <c r="AO17" s="1"/>
    </row>
    <row r="18" spans="1:41" x14ac:dyDescent="0.25">
      <c r="A18" s="152"/>
      <c r="B18" s="159"/>
      <c r="C18" s="209"/>
      <c r="D18" s="209"/>
      <c r="E18" s="209"/>
      <c r="F18" s="17" t="s">
        <v>65</v>
      </c>
      <c r="G18" s="207"/>
      <c r="H18" s="207"/>
      <c r="I18" s="207"/>
      <c r="J18" s="207"/>
      <c r="K18" s="207"/>
      <c r="L18" s="207"/>
      <c r="M18" s="207"/>
      <c r="N18" s="207"/>
      <c r="O18" s="207"/>
      <c r="P18" s="207"/>
      <c r="Q18" s="207"/>
      <c r="R18" s="218"/>
      <c r="S18" s="218"/>
      <c r="T18" s="218"/>
      <c r="U18" s="43"/>
      <c r="V18" s="43"/>
      <c r="W18" s="43"/>
      <c r="X18" s="43"/>
      <c r="Y18" s="43"/>
      <c r="Z18" s="43"/>
      <c r="AA18" s="43"/>
      <c r="AB18" s="43"/>
      <c r="AC18" s="43"/>
      <c r="AD18" s="43"/>
      <c r="AE18" s="174"/>
      <c r="AF18" s="43"/>
      <c r="AG18" s="43"/>
      <c r="AH18" s="43"/>
      <c r="AI18" s="43"/>
      <c r="AJ18" s="43"/>
      <c r="AK18" s="43"/>
      <c r="AL18" s="21"/>
      <c r="AM18" s="19"/>
      <c r="AN18" s="1"/>
      <c r="AO18" s="1"/>
    </row>
    <row r="19" spans="1:41" ht="18" x14ac:dyDescent="0.25">
      <c r="A19" s="61"/>
      <c r="B19" s="22"/>
      <c r="C19" s="22"/>
      <c r="D19" s="22"/>
      <c r="E19" s="22"/>
      <c r="F19" s="23"/>
      <c r="G19" s="219"/>
      <c r="H19" s="219"/>
      <c r="I19" s="219"/>
      <c r="J19" s="219"/>
      <c r="K19" s="219"/>
      <c r="L19" s="220"/>
      <c r="M19" s="220"/>
      <c r="N19" s="219"/>
      <c r="O19" s="219"/>
      <c r="P19" s="219"/>
      <c r="Q19" s="219"/>
      <c r="R19" s="219"/>
      <c r="S19" s="220"/>
      <c r="T19" s="220"/>
      <c r="U19" s="44"/>
      <c r="V19" s="44"/>
      <c r="W19" s="44"/>
      <c r="X19" s="45"/>
      <c r="Y19" s="44"/>
      <c r="Z19" s="216"/>
      <c r="AA19" s="216"/>
      <c r="AB19" s="44"/>
      <c r="AC19" s="44"/>
      <c r="AD19" s="44"/>
      <c r="AE19" s="44"/>
      <c r="AF19" s="44"/>
      <c r="AG19" s="216"/>
      <c r="AH19" s="216"/>
      <c r="AI19" s="44"/>
      <c r="AJ19" s="44"/>
      <c r="AK19" s="44"/>
      <c r="AL19" s="26"/>
      <c r="AM19" s="26"/>
      <c r="AN19" s="1"/>
      <c r="AO19" s="1"/>
    </row>
    <row r="20" spans="1:41" x14ac:dyDescent="0.25">
      <c r="A20" s="15">
        <v>4</v>
      </c>
      <c r="B20" s="153" t="s">
        <v>85</v>
      </c>
      <c r="C20" s="247">
        <v>329</v>
      </c>
      <c r="D20" s="265">
        <v>7737</v>
      </c>
      <c r="E20" s="247">
        <v>1457</v>
      </c>
      <c r="F20" s="17" t="s">
        <v>16</v>
      </c>
      <c r="G20" s="217"/>
      <c r="H20" s="217"/>
      <c r="I20" s="217"/>
      <c r="J20" s="217"/>
      <c r="K20" s="217"/>
      <c r="L20" s="217"/>
      <c r="M20" s="217"/>
      <c r="N20" s="218"/>
      <c r="O20" s="218"/>
      <c r="P20" s="218"/>
      <c r="Q20" s="218"/>
      <c r="R20" s="218"/>
      <c r="S20" s="222"/>
      <c r="T20" s="207"/>
      <c r="U20" s="217"/>
      <c r="V20" s="217"/>
      <c r="W20" s="217"/>
      <c r="X20" s="217"/>
      <c r="Y20" s="217"/>
      <c r="Z20" s="217"/>
      <c r="AA20" s="63"/>
      <c r="AB20" s="218"/>
      <c r="AC20" s="218"/>
      <c r="AD20" s="218"/>
      <c r="AE20" s="174"/>
      <c r="AF20" s="63"/>
      <c r="AG20" s="63"/>
      <c r="AH20" s="207"/>
      <c r="AI20" s="222"/>
      <c r="AJ20" s="222"/>
      <c r="AK20" s="222"/>
      <c r="AL20" s="19"/>
      <c r="AM20" s="21"/>
      <c r="AN20" s="1"/>
      <c r="AO20" s="1"/>
    </row>
    <row r="21" spans="1:41" x14ac:dyDescent="0.25">
      <c r="A21" s="20"/>
      <c r="B21" s="154" t="s">
        <v>86</v>
      </c>
      <c r="C21" s="248"/>
      <c r="D21" s="266"/>
      <c r="E21" s="248"/>
      <c r="F21" s="17" t="s">
        <v>17</v>
      </c>
      <c r="G21" s="218"/>
      <c r="H21" s="218"/>
      <c r="I21" s="207"/>
      <c r="J21" s="207"/>
      <c r="K21" s="207"/>
      <c r="L21" s="207"/>
      <c r="M21" s="207"/>
      <c r="N21" s="222"/>
      <c r="O21" s="222"/>
      <c r="P21" s="222"/>
      <c r="Q21" s="222"/>
      <c r="R21" s="222"/>
      <c r="S21" s="218"/>
      <c r="T21" s="218"/>
      <c r="U21" s="207"/>
      <c r="V21" s="207"/>
      <c r="W21" s="207"/>
      <c r="X21" s="207"/>
      <c r="Y21" s="207"/>
      <c r="Z21" s="43"/>
      <c r="AA21" s="43"/>
      <c r="AB21" s="222"/>
      <c r="AC21" s="222"/>
      <c r="AD21" s="174"/>
      <c r="AE21" s="174"/>
      <c r="AF21" s="222"/>
      <c r="AG21" s="43"/>
      <c r="AH21" s="43"/>
      <c r="AI21" s="43"/>
      <c r="AJ21" s="43"/>
      <c r="AK21" s="174"/>
      <c r="AL21" s="21"/>
      <c r="AM21" s="19"/>
      <c r="AN21" s="1"/>
      <c r="AO21" s="1"/>
    </row>
    <row r="22" spans="1:41" x14ac:dyDescent="0.25">
      <c r="A22" s="152"/>
      <c r="B22" s="16"/>
      <c r="C22" s="209"/>
      <c r="D22" s="209"/>
      <c r="E22" s="209"/>
      <c r="F22" s="17" t="s">
        <v>65</v>
      </c>
      <c r="G22" s="207"/>
      <c r="H22" s="207"/>
      <c r="I22" s="207"/>
      <c r="J22" s="207"/>
      <c r="K22" s="207"/>
      <c r="L22" s="207"/>
      <c r="M22" s="207"/>
      <c r="N22" s="207"/>
      <c r="O22" s="207"/>
      <c r="P22" s="207"/>
      <c r="Q22" s="207"/>
      <c r="R22" s="218"/>
      <c r="S22" s="218"/>
      <c r="T22" s="218"/>
      <c r="U22" s="43"/>
      <c r="V22" s="43"/>
      <c r="W22" s="174"/>
      <c r="X22" s="174"/>
      <c r="Y22" s="43"/>
      <c r="Z22" s="43"/>
      <c r="AA22" s="43"/>
      <c r="AB22" s="43"/>
      <c r="AC22" s="43"/>
      <c r="AD22" s="174"/>
      <c r="AE22" s="174"/>
      <c r="AF22" s="43"/>
      <c r="AG22" s="43"/>
      <c r="AH22" s="43"/>
      <c r="AI22" s="43"/>
      <c r="AJ22" s="43"/>
      <c r="AK22" s="174"/>
      <c r="AL22" s="21"/>
      <c r="AM22" s="21"/>
      <c r="AN22" s="1"/>
      <c r="AO22" s="1"/>
    </row>
    <row r="23" spans="1:41" ht="18" x14ac:dyDescent="0.25">
      <c r="A23" s="23"/>
      <c r="B23" s="22"/>
      <c r="C23" s="22"/>
      <c r="D23" s="22"/>
      <c r="E23" s="22"/>
      <c r="F23" s="23"/>
      <c r="G23" s="219"/>
      <c r="H23" s="219"/>
      <c r="I23" s="219"/>
      <c r="J23" s="219"/>
      <c r="K23" s="219"/>
      <c r="L23" s="220"/>
      <c r="M23" s="220"/>
      <c r="N23" s="219"/>
      <c r="O23" s="219"/>
      <c r="P23" s="219"/>
      <c r="Q23" s="219"/>
      <c r="R23" s="219"/>
      <c r="S23" s="220"/>
      <c r="T23" s="220"/>
      <c r="U23" s="44"/>
      <c r="V23" s="44"/>
      <c r="W23" s="44"/>
      <c r="X23" s="45"/>
      <c r="Y23" s="44"/>
      <c r="Z23" s="216"/>
      <c r="AA23" s="216"/>
      <c r="AB23" s="44"/>
      <c r="AC23" s="44"/>
      <c r="AD23" s="44"/>
      <c r="AE23" s="44"/>
      <c r="AF23" s="44"/>
      <c r="AG23" s="216"/>
      <c r="AH23" s="216"/>
      <c r="AI23" s="44"/>
      <c r="AJ23" s="44"/>
      <c r="AK23" s="44"/>
      <c r="AL23" s="26"/>
      <c r="AM23" s="26"/>
      <c r="AN23" s="1"/>
      <c r="AO23" s="1"/>
    </row>
    <row r="24" spans="1:41" x14ac:dyDescent="0.25">
      <c r="A24" s="15">
        <v>5</v>
      </c>
      <c r="B24" s="153" t="s">
        <v>87</v>
      </c>
      <c r="C24" s="247">
        <v>10343</v>
      </c>
      <c r="D24" s="247">
        <v>1583</v>
      </c>
      <c r="E24" s="247">
        <v>1572</v>
      </c>
      <c r="F24" s="17" t="s">
        <v>16</v>
      </c>
      <c r="G24" s="218"/>
      <c r="H24" s="218"/>
      <c r="I24" s="218"/>
      <c r="J24" s="218"/>
      <c r="K24" s="218"/>
      <c r="L24" s="207"/>
      <c r="M24" s="207"/>
      <c r="N24" s="207"/>
      <c r="O24" s="207"/>
      <c r="P24" s="207"/>
      <c r="Q24" s="207"/>
      <c r="R24" s="207"/>
      <c r="S24" s="218"/>
      <c r="T24" s="207"/>
      <c r="U24" s="218"/>
      <c r="V24" s="218"/>
      <c r="W24" s="43"/>
      <c r="X24" s="218"/>
      <c r="Y24" s="218"/>
      <c r="Z24" s="43"/>
      <c r="AA24" s="43"/>
      <c r="AB24" s="218"/>
      <c r="AC24" s="218"/>
      <c r="AD24" s="218"/>
      <c r="AE24" s="174"/>
      <c r="AF24" s="43"/>
      <c r="AG24" s="43"/>
      <c r="AH24" s="43"/>
      <c r="AI24" s="218"/>
      <c r="AJ24" s="218"/>
      <c r="AK24" s="218"/>
      <c r="AL24" s="21"/>
      <c r="AM24" s="21"/>
      <c r="AN24" s="1"/>
      <c r="AO24" s="1"/>
    </row>
    <row r="25" spans="1:41" x14ac:dyDescent="0.25">
      <c r="A25" s="20"/>
      <c r="B25" s="154" t="s">
        <v>88</v>
      </c>
      <c r="C25" s="248"/>
      <c r="D25" s="248"/>
      <c r="E25" s="248"/>
      <c r="F25" s="17" t="s">
        <v>17</v>
      </c>
      <c r="G25" s="240"/>
      <c r="H25" s="218"/>
      <c r="I25" s="218"/>
      <c r="J25" s="218"/>
      <c r="K25" s="218"/>
      <c r="L25" s="218"/>
      <c r="M25" s="207"/>
      <c r="N25" s="207"/>
      <c r="O25" s="207"/>
      <c r="P25" s="207"/>
      <c r="Q25" s="207"/>
      <c r="R25" s="207"/>
      <c r="S25" s="218"/>
      <c r="T25" s="218"/>
      <c r="U25" s="218"/>
      <c r="V25" s="218"/>
      <c r="W25" s="218"/>
      <c r="X25" s="218"/>
      <c r="Y25" s="218"/>
      <c r="Z25" s="43"/>
      <c r="AA25" s="207"/>
      <c r="AB25" s="218"/>
      <c r="AC25" s="218"/>
      <c r="AD25" s="218"/>
      <c r="AE25" s="174"/>
      <c r="AF25" s="218"/>
      <c r="AG25" s="207"/>
      <c r="AH25" s="43"/>
      <c r="AI25" s="218"/>
      <c r="AJ25" s="218"/>
      <c r="AK25" s="241"/>
      <c r="AL25" s="21"/>
      <c r="AM25" s="19"/>
      <c r="AN25" s="1"/>
      <c r="AO25" s="1"/>
    </row>
    <row r="26" spans="1:41" x14ac:dyDescent="0.25">
      <c r="A26" s="152"/>
      <c r="B26" s="16"/>
      <c r="C26" s="209"/>
      <c r="D26" s="209"/>
      <c r="E26" s="209"/>
      <c r="F26" s="17" t="s">
        <v>65</v>
      </c>
      <c r="G26" s="207"/>
      <c r="H26" s="207"/>
      <c r="I26" s="207"/>
      <c r="J26" s="207"/>
      <c r="K26" s="207"/>
      <c r="L26" s="207"/>
      <c r="M26" s="207"/>
      <c r="N26" s="207"/>
      <c r="O26" s="207"/>
      <c r="P26" s="207"/>
      <c r="Q26" s="207"/>
      <c r="R26" s="218"/>
      <c r="S26" s="218"/>
      <c r="T26" s="218"/>
      <c r="U26" s="43"/>
      <c r="V26" s="43"/>
      <c r="W26" s="174"/>
      <c r="X26" s="174"/>
      <c r="Y26" s="43"/>
      <c r="Z26" s="43"/>
      <c r="AA26" s="43"/>
      <c r="AB26" s="43"/>
      <c r="AC26" s="43"/>
      <c r="AD26" s="174"/>
      <c r="AE26" s="174"/>
      <c r="AF26" s="43"/>
      <c r="AG26" s="43"/>
      <c r="AH26" s="43"/>
      <c r="AI26" s="43"/>
      <c r="AJ26" s="43"/>
      <c r="AK26" s="174"/>
      <c r="AL26" s="21"/>
      <c r="AM26" s="21"/>
      <c r="AN26" s="1"/>
      <c r="AO26" s="1"/>
    </row>
    <row r="27" spans="1:41" ht="18" x14ac:dyDescent="0.25">
      <c r="A27" s="61"/>
      <c r="B27" s="22"/>
      <c r="C27" s="22"/>
      <c r="D27" s="22"/>
      <c r="E27" s="22"/>
      <c r="F27" s="23"/>
      <c r="G27" s="219"/>
      <c r="H27" s="219"/>
      <c r="I27" s="219"/>
      <c r="J27" s="219"/>
      <c r="K27" s="219"/>
      <c r="L27" s="220"/>
      <c r="M27" s="220"/>
      <c r="N27" s="219"/>
      <c r="O27" s="219"/>
      <c r="P27" s="219"/>
      <c r="Q27" s="219"/>
      <c r="R27" s="219"/>
      <c r="S27" s="220"/>
      <c r="T27" s="220"/>
      <c r="U27" s="44"/>
      <c r="V27" s="44"/>
      <c r="W27" s="44"/>
      <c r="X27" s="45"/>
      <c r="Y27" s="44"/>
      <c r="Z27" s="216"/>
      <c r="AA27" s="216"/>
      <c r="AB27" s="44"/>
      <c r="AC27" s="44"/>
      <c r="AD27" s="44"/>
      <c r="AE27" s="44"/>
      <c r="AF27" s="44"/>
      <c r="AG27" s="216"/>
      <c r="AH27" s="216"/>
      <c r="AI27" s="44"/>
      <c r="AJ27" s="44"/>
      <c r="AK27" s="44"/>
      <c r="AL27" s="26"/>
      <c r="AM27" s="26"/>
      <c r="AN27" s="1"/>
      <c r="AO27" s="1"/>
    </row>
    <row r="28" spans="1:41" x14ac:dyDescent="0.25">
      <c r="A28" s="18">
        <v>6</v>
      </c>
      <c r="B28" s="153" t="s">
        <v>89</v>
      </c>
      <c r="C28" s="247">
        <v>7457</v>
      </c>
      <c r="D28" s="247">
        <v>4963</v>
      </c>
      <c r="E28" s="247">
        <v>5477</v>
      </c>
      <c r="F28" s="17" t="s">
        <v>16</v>
      </c>
      <c r="G28" s="223"/>
      <c r="H28" s="223"/>
      <c r="I28" s="223"/>
      <c r="J28" s="223"/>
      <c r="K28" s="223"/>
      <c r="L28" s="223"/>
      <c r="M28" s="223"/>
      <c r="N28" s="17"/>
      <c r="O28" s="17"/>
      <c r="P28" s="17"/>
      <c r="Q28" s="17"/>
      <c r="R28" s="17"/>
      <c r="S28" s="17"/>
      <c r="T28" s="224"/>
      <c r="U28" s="88"/>
      <c r="V28" s="88"/>
      <c r="W28" s="241"/>
      <c r="X28" s="225"/>
      <c r="Y28" s="88"/>
      <c r="Z28" s="88"/>
      <c r="AA28" s="88"/>
      <c r="AB28" s="17"/>
      <c r="AC28" s="16"/>
      <c r="AD28" s="16"/>
      <c r="AE28" s="174"/>
      <c r="AF28" s="16"/>
      <c r="AG28" s="17"/>
      <c r="AH28" s="88"/>
      <c r="AI28" s="88"/>
      <c r="AJ28" s="88"/>
      <c r="AK28" s="241"/>
      <c r="AL28" s="19"/>
      <c r="AM28" s="21"/>
      <c r="AN28" s="1"/>
      <c r="AO28" s="1"/>
    </row>
    <row r="29" spans="1:41" x14ac:dyDescent="0.25">
      <c r="A29" s="62"/>
      <c r="B29" s="154" t="s">
        <v>82</v>
      </c>
      <c r="C29" s="248"/>
      <c r="D29" s="248"/>
      <c r="E29" s="248"/>
      <c r="F29" s="17" t="s">
        <v>17</v>
      </c>
      <c r="G29" s="17"/>
      <c r="H29" s="17"/>
      <c r="I29" s="17"/>
      <c r="J29" s="17"/>
      <c r="K29" s="17"/>
      <c r="L29" s="17"/>
      <c r="M29" s="17"/>
      <c r="N29" s="223"/>
      <c r="O29" s="223"/>
      <c r="P29" s="223"/>
      <c r="Q29" s="223"/>
      <c r="R29" s="223"/>
      <c r="S29" s="43"/>
      <c r="T29" s="43"/>
      <c r="U29" s="43"/>
      <c r="V29" s="43"/>
      <c r="W29" s="241"/>
      <c r="X29" s="241"/>
      <c r="Y29" s="43"/>
      <c r="Z29" s="43"/>
      <c r="AA29" s="43"/>
      <c r="AB29" s="43"/>
      <c r="AC29" s="88"/>
      <c r="AD29" s="241"/>
      <c r="AE29" s="174"/>
      <c r="AF29" s="43"/>
      <c r="AG29" s="43"/>
      <c r="AH29" s="43"/>
      <c r="AI29" s="43"/>
      <c r="AJ29" s="43"/>
      <c r="AK29" s="241"/>
      <c r="AL29" s="21"/>
      <c r="AM29" s="19"/>
      <c r="AN29" s="1"/>
    </row>
    <row r="30" spans="1:41" x14ac:dyDescent="0.25">
      <c r="A30" s="152"/>
      <c r="B30" s="16"/>
      <c r="C30" s="209"/>
      <c r="D30" s="209"/>
      <c r="E30" s="209"/>
      <c r="F30" s="17" t="s">
        <v>65</v>
      </c>
      <c r="G30" s="17"/>
      <c r="H30" s="17"/>
      <c r="I30" s="17"/>
      <c r="J30" s="17"/>
      <c r="K30" s="17"/>
      <c r="L30" s="17"/>
      <c r="M30" s="17"/>
      <c r="N30" s="17"/>
      <c r="O30" s="17"/>
      <c r="P30" s="17"/>
      <c r="Q30" s="17"/>
      <c r="R30" s="43"/>
      <c r="S30" s="43"/>
      <c r="T30" s="43"/>
      <c r="U30" s="43"/>
      <c r="V30" s="43"/>
      <c r="W30" s="174"/>
      <c r="X30" s="174"/>
      <c r="Y30" s="43"/>
      <c r="Z30" s="43"/>
      <c r="AA30" s="43"/>
      <c r="AB30" s="43"/>
      <c r="AC30" s="43"/>
      <c r="AD30" s="174"/>
      <c r="AE30" s="174"/>
      <c r="AF30" s="43"/>
      <c r="AG30" s="43"/>
      <c r="AH30" s="43"/>
      <c r="AI30" s="43"/>
      <c r="AJ30" s="43"/>
      <c r="AK30" s="174"/>
      <c r="AL30" s="21"/>
      <c r="AM30" s="21"/>
      <c r="AN30" s="1"/>
      <c r="AO30" s="1"/>
    </row>
    <row r="31" spans="1:41" ht="18" x14ac:dyDescent="0.25">
      <c r="A31" s="60"/>
      <c r="B31" s="22"/>
      <c r="C31" s="22"/>
      <c r="D31" s="22"/>
      <c r="E31" s="22"/>
      <c r="F31" s="23"/>
      <c r="G31" s="23"/>
      <c r="H31" s="23"/>
      <c r="I31" s="23"/>
      <c r="J31" s="23"/>
      <c r="K31" s="23"/>
      <c r="L31" s="216"/>
      <c r="M31" s="216"/>
      <c r="N31" s="23"/>
      <c r="O31" s="23"/>
      <c r="P31" s="23"/>
      <c r="Q31" s="23"/>
      <c r="R31" s="44"/>
      <c r="S31" s="216"/>
      <c r="T31" s="216"/>
      <c r="U31" s="44"/>
      <c r="V31" s="44"/>
      <c r="W31" s="44"/>
      <c r="X31" s="44"/>
      <c r="Y31" s="44"/>
      <c r="Z31" s="216"/>
      <c r="AA31" s="216"/>
      <c r="AB31" s="44"/>
      <c r="AC31" s="44"/>
      <c r="AD31" s="44"/>
      <c r="AE31" s="44"/>
      <c r="AF31" s="44"/>
      <c r="AG31" s="216"/>
      <c r="AH31" s="216"/>
      <c r="AI31" s="44"/>
      <c r="AJ31" s="44"/>
      <c r="AK31" s="44"/>
      <c r="AL31" s="24"/>
      <c r="AM31" s="24"/>
      <c r="AN31" s="1"/>
    </row>
    <row r="32" spans="1:41" x14ac:dyDescent="0.25">
      <c r="A32" s="18">
        <v>7</v>
      </c>
      <c r="B32" s="153" t="s">
        <v>90</v>
      </c>
      <c r="C32" s="247">
        <v>7633</v>
      </c>
      <c r="D32" s="247">
        <v>9186</v>
      </c>
      <c r="E32" s="247">
        <v>1020</v>
      </c>
      <c r="F32" s="25" t="s">
        <v>16</v>
      </c>
      <c r="G32" s="25"/>
      <c r="H32" s="25"/>
      <c r="I32" s="25"/>
      <c r="J32" s="25"/>
      <c r="K32" s="226"/>
      <c r="L32" s="25"/>
      <c r="M32" s="90"/>
      <c r="N32" s="25"/>
      <c r="O32" s="25"/>
      <c r="P32" s="25"/>
      <c r="Q32" s="226"/>
      <c r="R32" s="226"/>
      <c r="S32" s="43"/>
      <c r="T32" s="226"/>
      <c r="U32" s="226"/>
      <c r="V32" s="226"/>
      <c r="W32" s="226"/>
      <c r="X32" s="226"/>
      <c r="Y32" s="226"/>
      <c r="Z32" s="43"/>
      <c r="AA32" s="43"/>
      <c r="AB32" s="226"/>
      <c r="AC32" s="226"/>
      <c r="AD32" s="226"/>
      <c r="AE32" s="174"/>
      <c r="AF32" s="43"/>
      <c r="AG32" s="43"/>
      <c r="AH32" s="43"/>
      <c r="AI32" s="43"/>
      <c r="AJ32" s="43"/>
      <c r="AK32" s="174"/>
      <c r="AL32" s="19"/>
      <c r="AM32" s="21"/>
      <c r="AN32" s="1"/>
    </row>
    <row r="33" spans="1:41" x14ac:dyDescent="0.25">
      <c r="A33" s="62"/>
      <c r="B33" s="154" t="s">
        <v>91</v>
      </c>
      <c r="C33" s="248"/>
      <c r="D33" s="248"/>
      <c r="E33" s="248"/>
      <c r="F33" s="90" t="s">
        <v>17</v>
      </c>
      <c r="G33" s="90"/>
      <c r="H33" s="90"/>
      <c r="I33" s="90"/>
      <c r="J33" s="90"/>
      <c r="K33" s="90"/>
      <c r="L33" s="90"/>
      <c r="M33" s="240"/>
      <c r="N33" s="90"/>
      <c r="O33" s="90"/>
      <c r="P33" s="90"/>
      <c r="Q33" s="90"/>
      <c r="R33" s="90"/>
      <c r="S33" s="43"/>
      <c r="T33" s="43"/>
      <c r="U33" s="43"/>
      <c r="V33" s="43"/>
      <c r="W33" s="174"/>
      <c r="X33" s="174"/>
      <c r="Y33" s="43"/>
      <c r="Z33" s="90"/>
      <c r="AA33" s="43"/>
      <c r="AB33" s="90"/>
      <c r="AC33" s="90"/>
      <c r="AD33" s="90"/>
      <c r="AE33" s="174"/>
      <c r="AF33" s="90"/>
      <c r="AG33" s="43"/>
      <c r="AH33" s="43"/>
      <c r="AI33" s="90"/>
      <c r="AJ33" s="90"/>
      <c r="AK33" s="174"/>
      <c r="AL33" s="19"/>
      <c r="AM33" s="64"/>
      <c r="AN33" s="1"/>
    </row>
    <row r="34" spans="1:41" x14ac:dyDescent="0.25">
      <c r="A34" s="152"/>
      <c r="B34" s="16"/>
      <c r="C34" s="209"/>
      <c r="D34" s="209"/>
      <c r="E34" s="209"/>
      <c r="F34" s="17" t="s">
        <v>65</v>
      </c>
      <c r="G34" s="17"/>
      <c r="H34" s="17"/>
      <c r="I34" s="17"/>
      <c r="J34" s="17"/>
      <c r="K34" s="17"/>
      <c r="L34" s="17"/>
      <c r="M34" s="17"/>
      <c r="N34" s="17"/>
      <c r="O34" s="17"/>
      <c r="P34" s="17"/>
      <c r="Q34" s="17"/>
      <c r="R34" s="43"/>
      <c r="S34" s="43"/>
      <c r="T34" s="43"/>
      <c r="U34" s="43"/>
      <c r="V34" s="43"/>
      <c r="W34" s="174"/>
      <c r="X34" s="174"/>
      <c r="Y34" s="43"/>
      <c r="Z34" s="43"/>
      <c r="AA34" s="43"/>
      <c r="AB34" s="43"/>
      <c r="AC34" s="43"/>
      <c r="AD34" s="174"/>
      <c r="AE34" s="174"/>
      <c r="AF34" s="43"/>
      <c r="AG34" s="43"/>
      <c r="AH34" s="43"/>
      <c r="AI34" s="43"/>
      <c r="AJ34" s="43"/>
      <c r="AK34" s="174"/>
      <c r="AL34" s="21"/>
      <c r="AM34" s="21"/>
      <c r="AN34" s="1"/>
      <c r="AO34" s="1"/>
    </row>
    <row r="35" spans="1:41" ht="18" x14ac:dyDescent="0.25">
      <c r="A35" s="68"/>
      <c r="B35" s="69"/>
      <c r="C35" s="69"/>
      <c r="D35" s="69"/>
      <c r="E35" s="69"/>
      <c r="F35" s="69"/>
      <c r="G35" s="169"/>
      <c r="H35" s="169"/>
      <c r="I35" s="169"/>
      <c r="J35" s="169"/>
      <c r="K35" s="169"/>
      <c r="L35" s="216"/>
      <c r="M35" s="216"/>
      <c r="N35" s="169"/>
      <c r="O35" s="169"/>
      <c r="P35" s="169"/>
      <c r="Q35" s="169"/>
      <c r="R35" s="91"/>
      <c r="S35" s="216"/>
      <c r="T35" s="216"/>
      <c r="U35" s="70"/>
      <c r="V35" s="70"/>
      <c r="W35" s="70"/>
      <c r="X35" s="70"/>
      <c r="Y35" s="91"/>
      <c r="Z35" s="216"/>
      <c r="AA35" s="216"/>
      <c r="AB35" s="70"/>
      <c r="AC35" s="70"/>
      <c r="AD35" s="70"/>
      <c r="AE35" s="44"/>
      <c r="AF35" s="44"/>
      <c r="AG35" s="216"/>
      <c r="AH35" s="216"/>
      <c r="AI35" s="70"/>
      <c r="AJ35" s="70"/>
      <c r="AK35" s="70"/>
      <c r="AL35" s="71"/>
      <c r="AM35" s="71"/>
      <c r="AN35" s="1"/>
    </row>
    <row r="36" spans="1:41" x14ac:dyDescent="0.25">
      <c r="A36" s="15">
        <v>8</v>
      </c>
      <c r="B36" s="153" t="s">
        <v>92</v>
      </c>
      <c r="C36" s="247">
        <v>10345</v>
      </c>
      <c r="D36" s="247">
        <v>10299</v>
      </c>
      <c r="E36" s="247">
        <v>5352</v>
      </c>
      <c r="F36" s="17" t="s">
        <v>16</v>
      </c>
      <c r="G36" s="17"/>
      <c r="H36" s="17"/>
      <c r="I36" s="17"/>
      <c r="J36" s="17"/>
      <c r="K36" s="17"/>
      <c r="M36" s="16"/>
      <c r="N36" s="16"/>
      <c r="O36" s="16"/>
      <c r="P36" s="16"/>
      <c r="Q36" s="16"/>
      <c r="R36" s="43"/>
      <c r="S36" s="43"/>
      <c r="T36" s="43"/>
      <c r="U36" s="17"/>
      <c r="V36" s="17"/>
      <c r="W36" s="43"/>
      <c r="X36" s="43"/>
      <c r="Y36" s="43"/>
      <c r="Z36" s="43"/>
      <c r="AA36" s="43"/>
      <c r="AB36" s="25"/>
      <c r="AC36" s="25"/>
      <c r="AD36" s="25"/>
      <c r="AE36" s="174"/>
      <c r="AF36" s="25"/>
      <c r="AG36" s="43"/>
      <c r="AH36" s="43"/>
      <c r="AI36" s="43"/>
      <c r="AJ36" s="43"/>
      <c r="AK36" s="43"/>
      <c r="AL36" s="21"/>
      <c r="AM36" s="21"/>
      <c r="AN36" s="1"/>
    </row>
    <row r="37" spans="1:41" x14ac:dyDescent="0.25">
      <c r="A37" s="20"/>
      <c r="B37" s="154" t="s">
        <v>93</v>
      </c>
      <c r="C37" s="248"/>
      <c r="D37" s="248"/>
      <c r="E37" s="248"/>
      <c r="F37" s="87" t="s">
        <v>17</v>
      </c>
      <c r="G37" s="87"/>
      <c r="H37" s="87"/>
      <c r="I37" s="87"/>
      <c r="J37" s="87"/>
      <c r="K37" s="87"/>
      <c r="L37" s="87"/>
      <c r="M37" s="25"/>
      <c r="N37" s="16"/>
      <c r="O37" s="16"/>
      <c r="P37" s="16"/>
      <c r="Q37" s="16"/>
      <c r="R37" s="16"/>
      <c r="S37" s="25"/>
      <c r="T37" s="43"/>
      <c r="U37" s="87"/>
      <c r="V37" s="87"/>
      <c r="W37" s="87"/>
      <c r="X37" s="87"/>
      <c r="Y37" s="87"/>
      <c r="Z37" s="43"/>
      <c r="AA37" s="43"/>
      <c r="AB37" s="43"/>
      <c r="AC37" s="43"/>
      <c r="AD37" s="43"/>
      <c r="AE37" s="174"/>
      <c r="AF37" s="43"/>
      <c r="AG37" s="25"/>
      <c r="AH37" s="43"/>
      <c r="AI37" s="43"/>
      <c r="AJ37" s="43"/>
      <c r="AK37" s="43"/>
      <c r="AL37" s="21"/>
      <c r="AM37" s="21"/>
      <c r="AN37" s="1"/>
    </row>
    <row r="38" spans="1:41" x14ac:dyDescent="0.25">
      <c r="A38" s="152"/>
      <c r="B38" s="16"/>
      <c r="C38" s="209"/>
      <c r="D38" s="209"/>
      <c r="E38" s="209"/>
      <c r="F38" s="17" t="s">
        <v>65</v>
      </c>
      <c r="G38" s="17"/>
      <c r="H38" s="17"/>
      <c r="I38" s="17"/>
      <c r="J38" s="17"/>
      <c r="K38" s="17"/>
      <c r="L38" s="17"/>
      <c r="M38" s="17"/>
      <c r="N38" s="17"/>
      <c r="O38" s="17"/>
      <c r="P38" s="17"/>
      <c r="Q38" s="17"/>
      <c r="R38" s="43"/>
      <c r="S38" s="43"/>
      <c r="T38" s="43"/>
      <c r="U38" s="43"/>
      <c r="V38" s="43"/>
      <c r="W38" s="174"/>
      <c r="X38" s="174"/>
      <c r="Y38" s="43"/>
      <c r="Z38" s="43"/>
      <c r="AA38" s="43"/>
      <c r="AB38" s="43"/>
      <c r="AC38" s="43"/>
      <c r="AD38" s="174"/>
      <c r="AE38" s="174"/>
      <c r="AF38" s="43"/>
      <c r="AG38" s="43"/>
      <c r="AH38" s="43"/>
      <c r="AI38" s="43"/>
      <c r="AJ38" s="43"/>
      <c r="AK38" s="174"/>
      <c r="AL38" s="21"/>
      <c r="AM38" s="21"/>
      <c r="AN38" s="1"/>
      <c r="AO38" s="1"/>
    </row>
    <row r="39" spans="1:41" ht="18" x14ac:dyDescent="0.25">
      <c r="A39" s="94"/>
      <c r="B39" s="23"/>
      <c r="C39" s="23"/>
      <c r="D39" s="23"/>
      <c r="E39" s="23"/>
      <c r="F39" s="23"/>
      <c r="G39" s="168"/>
      <c r="H39" s="168"/>
      <c r="I39" s="168"/>
      <c r="J39" s="168"/>
      <c r="K39" s="168"/>
      <c r="L39" s="216"/>
      <c r="M39" s="216"/>
      <c r="N39" s="168"/>
      <c r="O39" s="168"/>
      <c r="P39" s="168"/>
      <c r="Q39" s="168"/>
      <c r="R39" s="89"/>
      <c r="S39" s="216"/>
      <c r="T39" s="216"/>
      <c r="U39" s="44"/>
      <c r="V39" s="44"/>
      <c r="W39" s="44"/>
      <c r="X39" s="45"/>
      <c r="Y39" s="89"/>
      <c r="Z39" s="216"/>
      <c r="AA39" s="216"/>
      <c r="AB39" s="44"/>
      <c r="AC39" s="44"/>
      <c r="AD39" s="44"/>
      <c r="AE39" s="44"/>
      <c r="AF39" s="44"/>
      <c r="AG39" s="216"/>
      <c r="AH39" s="216"/>
      <c r="AI39" s="44"/>
      <c r="AJ39" s="44"/>
      <c r="AK39" s="44"/>
      <c r="AL39" s="26"/>
      <c r="AM39" s="26"/>
      <c r="AN39" s="1"/>
    </row>
    <row r="40" spans="1:41" x14ac:dyDescent="0.25">
      <c r="A40" s="15">
        <v>9</v>
      </c>
      <c r="B40" s="153" t="s">
        <v>94</v>
      </c>
      <c r="C40" s="247">
        <v>7555</v>
      </c>
      <c r="D40" s="247">
        <v>10341</v>
      </c>
      <c r="E40" s="247">
        <v>1915</v>
      </c>
      <c r="F40" s="16" t="s">
        <v>16</v>
      </c>
      <c r="G40" s="218"/>
      <c r="H40" s="218"/>
      <c r="I40" s="218"/>
      <c r="J40" s="218"/>
      <c r="K40" s="218"/>
      <c r="L40" s="218"/>
      <c r="M40" s="16"/>
      <c r="N40" s="25"/>
      <c r="O40" s="25"/>
      <c r="P40" s="25"/>
      <c r="Q40" s="25"/>
      <c r="R40" s="25"/>
      <c r="S40" s="25"/>
      <c r="T40" s="93"/>
      <c r="U40" s="93"/>
      <c r="V40" s="93"/>
      <c r="W40" s="93"/>
      <c r="X40" s="93"/>
      <c r="Y40" s="93"/>
      <c r="AA40" s="93"/>
      <c r="AB40" s="93"/>
      <c r="AC40" s="93"/>
      <c r="AD40" s="43"/>
      <c r="AE40" s="174"/>
      <c r="AF40" s="93"/>
      <c r="AG40" s="93"/>
      <c r="AH40" s="93"/>
      <c r="AI40" s="93"/>
      <c r="AJ40" s="93"/>
      <c r="AK40" s="43"/>
      <c r="AL40" s="19"/>
      <c r="AM40" s="21"/>
      <c r="AN40" s="1"/>
    </row>
    <row r="41" spans="1:41" x14ac:dyDescent="0.25">
      <c r="A41" s="20"/>
      <c r="B41" s="154" t="s">
        <v>95</v>
      </c>
      <c r="C41" s="248"/>
      <c r="D41" s="248"/>
      <c r="E41" s="248"/>
      <c r="F41" s="25" t="s">
        <v>17</v>
      </c>
      <c r="G41" s="25"/>
      <c r="H41" s="25"/>
      <c r="I41" s="25"/>
      <c r="J41" s="25"/>
      <c r="K41" s="25"/>
      <c r="L41" s="25"/>
      <c r="M41" s="25"/>
      <c r="N41" s="25"/>
      <c r="O41" s="25"/>
      <c r="P41" s="25"/>
      <c r="Q41" s="25"/>
      <c r="R41" s="43"/>
      <c r="S41" s="93"/>
      <c r="T41" s="93"/>
      <c r="U41" s="93"/>
      <c r="V41" s="93"/>
      <c r="W41" s="93"/>
      <c r="X41" s="25"/>
      <c r="Y41" s="25"/>
      <c r="Z41" s="93"/>
      <c r="AA41" s="25"/>
      <c r="AB41" s="93"/>
      <c r="AC41" s="93"/>
      <c r="AD41" s="93"/>
      <c r="AE41" s="174"/>
      <c r="AF41" s="93"/>
      <c r="AG41" s="93"/>
      <c r="AH41" s="93"/>
      <c r="AI41" s="93"/>
      <c r="AJ41" s="93"/>
      <c r="AK41" s="93"/>
      <c r="AL41" s="19"/>
      <c r="AM41" s="64"/>
      <c r="AN41" s="1"/>
    </row>
    <row r="42" spans="1:41" x14ac:dyDescent="0.25">
      <c r="A42" s="152"/>
      <c r="B42" s="16"/>
      <c r="C42" s="209"/>
      <c r="D42" s="209"/>
      <c r="E42" s="209"/>
      <c r="F42" s="17" t="s">
        <v>65</v>
      </c>
      <c r="G42" s="17"/>
      <c r="H42" s="17"/>
      <c r="I42" s="17"/>
      <c r="J42" s="17"/>
      <c r="K42" s="17"/>
      <c r="L42" s="17"/>
      <c r="M42" s="17"/>
      <c r="N42" s="17"/>
      <c r="O42" s="17"/>
      <c r="P42" s="17"/>
      <c r="Q42" s="17"/>
      <c r="R42" s="43"/>
      <c r="S42" s="43"/>
      <c r="T42" s="43"/>
      <c r="U42" s="43"/>
      <c r="V42" s="43"/>
      <c r="W42" s="174"/>
      <c r="X42" s="174"/>
      <c r="Y42" s="43"/>
      <c r="Z42" s="43"/>
      <c r="AA42" s="43"/>
      <c r="AB42" s="43"/>
      <c r="AC42" s="43"/>
      <c r="AD42" s="174"/>
      <c r="AE42" s="174"/>
      <c r="AF42" s="43"/>
      <c r="AG42" s="43"/>
      <c r="AH42" s="43"/>
      <c r="AI42" s="43"/>
      <c r="AJ42" s="43"/>
      <c r="AK42" s="174"/>
      <c r="AL42" s="21"/>
      <c r="AM42" s="21"/>
      <c r="AN42" s="1"/>
      <c r="AO42" s="1"/>
    </row>
    <row r="43" spans="1:41" ht="18" x14ac:dyDescent="0.25">
      <c r="A43" s="23"/>
      <c r="B43" s="23"/>
      <c r="C43" s="23"/>
      <c r="D43" s="23"/>
      <c r="E43" s="23"/>
      <c r="F43" s="23"/>
      <c r="G43" s="168"/>
      <c r="H43" s="168"/>
      <c r="I43" s="168"/>
      <c r="J43" s="168"/>
      <c r="K43" s="168"/>
      <c r="L43" s="216"/>
      <c r="M43" s="216"/>
      <c r="N43" s="168"/>
      <c r="O43" s="168"/>
      <c r="P43" s="168"/>
      <c r="Q43" s="168"/>
      <c r="R43" s="89"/>
      <c r="S43" s="216"/>
      <c r="T43" s="216"/>
      <c r="U43" s="44"/>
      <c r="V43" s="44"/>
      <c r="W43" s="44"/>
      <c r="X43" s="44"/>
      <c r="Y43" s="89"/>
      <c r="Z43" s="216"/>
      <c r="AA43" s="216"/>
      <c r="AB43" s="44"/>
      <c r="AC43" s="44"/>
      <c r="AD43" s="44"/>
      <c r="AE43" s="44"/>
      <c r="AF43" s="44"/>
      <c r="AG43" s="216"/>
      <c r="AH43" s="216"/>
      <c r="AI43" s="44"/>
      <c r="AJ43" s="44"/>
      <c r="AK43" s="44"/>
      <c r="AL43" s="71"/>
      <c r="AM43" s="71"/>
      <c r="AN43" s="1"/>
    </row>
    <row r="44" spans="1:41" x14ac:dyDescent="0.25">
      <c r="A44" s="53">
        <v>10</v>
      </c>
      <c r="B44" s="153" t="s">
        <v>103</v>
      </c>
      <c r="C44" s="247">
        <v>10344</v>
      </c>
      <c r="D44" s="247">
        <v>7455</v>
      </c>
      <c r="E44" s="247">
        <v>1418</v>
      </c>
      <c r="F44" s="49" t="s">
        <v>16</v>
      </c>
      <c r="G44" s="49"/>
      <c r="H44" s="49"/>
      <c r="I44" s="49"/>
      <c r="J44" s="49"/>
      <c r="K44" s="49"/>
      <c r="L44" s="49"/>
      <c r="M44" s="49"/>
      <c r="N44" s="16"/>
      <c r="O44" s="16"/>
      <c r="P44" s="16"/>
      <c r="Q44" s="16"/>
      <c r="R44" s="16"/>
      <c r="S44" s="16"/>
      <c r="T44" s="43"/>
      <c r="U44" s="16"/>
      <c r="V44" s="16"/>
      <c r="W44" s="16"/>
      <c r="X44" s="16"/>
      <c r="Y44" s="16"/>
      <c r="Z44" s="16"/>
      <c r="AA44" s="43"/>
      <c r="AB44" s="16"/>
      <c r="AC44" s="16"/>
      <c r="AD44" s="16"/>
      <c r="AE44" s="16"/>
      <c r="AF44" s="16"/>
      <c r="AG44" s="16"/>
      <c r="AH44" s="43"/>
      <c r="AI44" s="16"/>
      <c r="AJ44" s="16"/>
      <c r="AK44" s="16"/>
      <c r="AL44" s="72"/>
      <c r="AM44" s="73"/>
      <c r="AN44" s="32"/>
    </row>
    <row r="45" spans="1:41" x14ac:dyDescent="0.25">
      <c r="A45" s="20"/>
      <c r="B45" s="154" t="s">
        <v>96</v>
      </c>
      <c r="C45" s="248"/>
      <c r="D45" s="248"/>
      <c r="E45" s="248"/>
      <c r="F45" s="16" t="s">
        <v>17</v>
      </c>
      <c r="G45" s="16"/>
      <c r="H45" s="16"/>
      <c r="I45" s="16"/>
      <c r="J45" s="16"/>
      <c r="K45" s="16"/>
      <c r="L45" s="16"/>
      <c r="M45" s="16"/>
      <c r="N45" s="16"/>
      <c r="O45" s="16"/>
      <c r="P45" s="16"/>
      <c r="Q45" s="16"/>
      <c r="R45" s="218"/>
      <c r="S45" s="43"/>
      <c r="T45" s="43"/>
      <c r="U45" s="16"/>
      <c r="V45" s="16"/>
      <c r="W45" s="16"/>
      <c r="X45" s="16"/>
      <c r="Y45" s="16"/>
      <c r="Z45" s="43"/>
      <c r="AA45" s="43"/>
      <c r="AB45" s="43"/>
      <c r="AC45" s="43"/>
      <c r="AD45" s="43"/>
      <c r="AE45" s="174"/>
      <c r="AF45" s="16"/>
      <c r="AG45" s="43"/>
      <c r="AH45" s="43"/>
      <c r="AI45" s="43"/>
      <c r="AJ45" s="43"/>
      <c r="AK45" s="43"/>
      <c r="AL45" s="21"/>
      <c r="AM45" s="19"/>
      <c r="AN45" s="1"/>
    </row>
    <row r="46" spans="1:41" x14ac:dyDescent="0.25">
      <c r="A46" s="152"/>
      <c r="B46" s="16"/>
      <c r="C46" s="209"/>
      <c r="D46" s="209"/>
      <c r="E46" s="209"/>
      <c r="F46" s="17" t="s">
        <v>65</v>
      </c>
      <c r="G46" s="17"/>
      <c r="H46" s="17"/>
      <c r="I46" s="17"/>
      <c r="J46" s="17"/>
      <c r="K46" s="17"/>
      <c r="L46" s="17"/>
      <c r="M46" s="17"/>
      <c r="N46" s="17"/>
      <c r="O46" s="17"/>
      <c r="P46" s="17"/>
      <c r="Q46" s="17"/>
      <c r="R46" s="43"/>
      <c r="S46" s="43"/>
      <c r="T46" s="43"/>
      <c r="U46" s="43"/>
      <c r="V46" s="43"/>
      <c r="W46" s="174"/>
      <c r="X46" s="174"/>
      <c r="Y46" s="43"/>
      <c r="Z46" s="43"/>
      <c r="AA46" s="43"/>
      <c r="AB46" s="43"/>
      <c r="AC46" s="43"/>
      <c r="AD46" s="174"/>
      <c r="AE46" s="174"/>
      <c r="AF46" s="43"/>
      <c r="AG46" s="43"/>
      <c r="AH46" s="43"/>
      <c r="AI46" s="43"/>
      <c r="AJ46" s="43"/>
      <c r="AK46" s="174"/>
      <c r="AL46" s="21"/>
      <c r="AM46" s="21"/>
      <c r="AN46" s="1"/>
      <c r="AO46" s="1"/>
    </row>
    <row r="47" spans="1:41" ht="18" x14ac:dyDescent="0.25">
      <c r="A47" s="61"/>
      <c r="B47" s="22"/>
      <c r="C47" s="22"/>
      <c r="D47" s="22"/>
      <c r="E47" s="22"/>
      <c r="F47" s="23"/>
      <c r="G47" s="23"/>
      <c r="H47" s="23"/>
      <c r="I47" s="23"/>
      <c r="J47" s="23"/>
      <c r="K47" s="23"/>
      <c r="L47" s="216"/>
      <c r="M47" s="216"/>
      <c r="N47" s="23"/>
      <c r="O47" s="23"/>
      <c r="P47" s="23"/>
      <c r="Q47" s="23"/>
      <c r="R47" s="44"/>
      <c r="S47" s="216"/>
      <c r="T47" s="216"/>
      <c r="U47" s="44"/>
      <c r="V47" s="44"/>
      <c r="W47" s="44"/>
      <c r="X47" s="45"/>
      <c r="Y47" s="44"/>
      <c r="Z47" s="216"/>
      <c r="AA47" s="216"/>
      <c r="AB47" s="44"/>
      <c r="AC47" s="44"/>
      <c r="AD47" s="44"/>
      <c r="AE47" s="44"/>
      <c r="AF47" s="44"/>
      <c r="AG47" s="216"/>
      <c r="AH47" s="216"/>
      <c r="AI47" s="44"/>
      <c r="AJ47" s="44"/>
      <c r="AK47" s="44"/>
      <c r="AL47" s="26"/>
      <c r="AM47" s="26"/>
      <c r="AN47" s="1"/>
    </row>
    <row r="48" spans="1:41" x14ac:dyDescent="0.25">
      <c r="A48" s="15">
        <v>11</v>
      </c>
      <c r="B48" s="153" t="s">
        <v>101</v>
      </c>
      <c r="C48" s="247">
        <v>10343</v>
      </c>
      <c r="D48" s="247">
        <v>1583</v>
      </c>
      <c r="E48" s="247">
        <v>1572</v>
      </c>
      <c r="F48" s="17" t="s">
        <v>16</v>
      </c>
      <c r="G48" s="207"/>
      <c r="H48" s="207"/>
      <c r="I48" s="207"/>
      <c r="J48" s="207"/>
      <c r="K48" s="207"/>
      <c r="L48" s="207"/>
      <c r="M48" s="17"/>
      <c r="N48" s="17"/>
      <c r="O48" s="17"/>
      <c r="P48" s="17"/>
      <c r="Q48" s="17"/>
      <c r="R48" s="17"/>
      <c r="S48" s="17"/>
      <c r="T48" s="43"/>
      <c r="U48" s="218"/>
      <c r="V48" s="218"/>
      <c r="W48" s="218"/>
      <c r="X48" s="218"/>
      <c r="Y48" s="218"/>
      <c r="Z48" s="218"/>
      <c r="AA48" s="43"/>
      <c r="AB48" s="218"/>
      <c r="AC48" s="218"/>
      <c r="AD48" s="218"/>
      <c r="AE48" s="174"/>
      <c r="AF48" s="43"/>
      <c r="AG48" s="218"/>
      <c r="AH48" s="218"/>
      <c r="AI48" s="218"/>
      <c r="AJ48" s="218"/>
      <c r="AK48" s="218"/>
      <c r="AL48" s="21"/>
      <c r="AM48" s="21"/>
      <c r="AN48" s="1"/>
      <c r="AO48" s="1"/>
    </row>
    <row r="49" spans="1:41" x14ac:dyDescent="0.25">
      <c r="A49" s="20"/>
      <c r="B49" s="154" t="s">
        <v>53</v>
      </c>
      <c r="C49" s="248"/>
      <c r="D49" s="248"/>
      <c r="E49" s="248"/>
      <c r="F49" s="17" t="s">
        <v>17</v>
      </c>
      <c r="G49" s="17"/>
      <c r="H49" s="17"/>
      <c r="I49" s="17"/>
      <c r="J49" s="17"/>
      <c r="K49" s="17"/>
      <c r="L49" s="17"/>
      <c r="M49" s="17"/>
      <c r="N49" s="207"/>
      <c r="O49" s="207"/>
      <c r="P49" s="207"/>
      <c r="Q49" s="207"/>
      <c r="R49" s="207"/>
      <c r="S49" s="43"/>
      <c r="T49" s="43"/>
      <c r="U49" s="43"/>
      <c r="V49" s="43"/>
      <c r="W49" s="241"/>
      <c r="X49" s="241"/>
      <c r="Y49" s="43"/>
      <c r="Z49" s="43"/>
      <c r="AA49" s="43"/>
      <c r="AB49" s="43"/>
      <c r="AC49" s="43"/>
      <c r="AD49" s="241"/>
      <c r="AE49" s="174"/>
      <c r="AF49" s="43"/>
      <c r="AG49" s="43"/>
      <c r="AH49" s="43"/>
      <c r="AI49" s="218"/>
      <c r="AJ49" s="43"/>
      <c r="AK49" s="241"/>
      <c r="AL49" s="21"/>
      <c r="AM49" s="19"/>
      <c r="AN49" s="1"/>
      <c r="AO49" s="1"/>
    </row>
    <row r="50" spans="1:41" x14ac:dyDescent="0.25">
      <c r="A50" s="152"/>
      <c r="B50" s="16"/>
      <c r="C50" s="209"/>
      <c r="D50" s="209"/>
      <c r="E50" s="209"/>
      <c r="F50" s="17" t="s">
        <v>65</v>
      </c>
      <c r="G50" s="17"/>
      <c r="H50" s="17"/>
      <c r="I50" s="17"/>
      <c r="J50" s="17"/>
      <c r="K50" s="17"/>
      <c r="L50" s="17"/>
      <c r="M50" s="17"/>
      <c r="N50" s="17"/>
      <c r="O50" s="17"/>
      <c r="P50" s="17"/>
      <c r="Q50" s="17"/>
      <c r="R50" s="43"/>
      <c r="S50" s="43"/>
      <c r="T50" s="43"/>
      <c r="U50" s="43"/>
      <c r="V50" s="43"/>
      <c r="W50" s="174"/>
      <c r="X50" s="174"/>
      <c r="Y50" s="43"/>
      <c r="Z50" s="43"/>
      <c r="AA50" s="43"/>
      <c r="AB50" s="43"/>
      <c r="AC50" s="43"/>
      <c r="AD50" s="174"/>
      <c r="AE50" s="174"/>
      <c r="AF50" s="43"/>
      <c r="AG50" s="43"/>
      <c r="AH50" s="43"/>
      <c r="AI50" s="43"/>
      <c r="AJ50" s="43"/>
      <c r="AK50" s="174"/>
      <c r="AL50" s="21"/>
      <c r="AM50" s="21"/>
      <c r="AN50" s="1"/>
      <c r="AO50" s="1"/>
    </row>
    <row r="51" spans="1:41" ht="18" x14ac:dyDescent="0.25">
      <c r="A51" s="61"/>
      <c r="B51" s="22"/>
      <c r="C51" s="22"/>
      <c r="D51" s="22"/>
      <c r="E51" s="22"/>
      <c r="F51" s="23"/>
      <c r="G51" s="23"/>
      <c r="H51" s="23"/>
      <c r="I51" s="23"/>
      <c r="J51" s="23"/>
      <c r="K51" s="23"/>
      <c r="L51" s="216"/>
      <c r="M51" s="216"/>
      <c r="N51" s="23"/>
      <c r="O51" s="23"/>
      <c r="P51" s="23"/>
      <c r="Q51" s="23"/>
      <c r="R51" s="44"/>
      <c r="S51" s="216"/>
      <c r="T51" s="216"/>
      <c r="U51" s="44"/>
      <c r="V51" s="44"/>
      <c r="W51" s="44"/>
      <c r="X51" s="45"/>
      <c r="Y51" s="44"/>
      <c r="Z51" s="216"/>
      <c r="AA51" s="216"/>
      <c r="AB51" s="44"/>
      <c r="AC51" s="44"/>
      <c r="AD51" s="44"/>
      <c r="AE51" s="44"/>
      <c r="AF51" s="44"/>
      <c r="AG51" s="216"/>
      <c r="AH51" s="216"/>
      <c r="AI51" s="44"/>
      <c r="AJ51" s="44"/>
      <c r="AK51" s="44"/>
      <c r="AL51" s="26"/>
      <c r="AM51" s="26"/>
      <c r="AN51" s="1"/>
      <c r="AO51" s="1"/>
    </row>
    <row r="52" spans="1:41" x14ac:dyDescent="0.25">
      <c r="A52" s="18">
        <v>12</v>
      </c>
      <c r="B52" s="153" t="s">
        <v>97</v>
      </c>
      <c r="C52" s="247">
        <v>7457</v>
      </c>
      <c r="D52" s="247">
        <v>4963</v>
      </c>
      <c r="E52" s="247">
        <v>5477</v>
      </c>
      <c r="F52" s="17" t="s">
        <v>16</v>
      </c>
      <c r="G52" s="18"/>
      <c r="H52" s="18"/>
      <c r="I52" s="18"/>
      <c r="J52" s="18"/>
      <c r="K52" s="18"/>
      <c r="L52" s="15"/>
      <c r="M52" s="15"/>
      <c r="N52" s="17"/>
      <c r="O52" s="17"/>
      <c r="P52" s="17"/>
      <c r="Q52" s="17"/>
      <c r="R52" s="17"/>
      <c r="S52" s="88"/>
      <c r="T52" s="88"/>
      <c r="U52" s="17"/>
      <c r="V52" s="17"/>
      <c r="W52" s="17"/>
      <c r="X52" s="17"/>
      <c r="Y52" s="17"/>
      <c r="Z52" s="88"/>
      <c r="AA52" s="88"/>
      <c r="AB52" s="18"/>
      <c r="AC52" s="18"/>
      <c r="AD52" s="18"/>
      <c r="AE52" s="174"/>
      <c r="AF52" s="88"/>
      <c r="AG52" s="88"/>
      <c r="AH52" s="88"/>
      <c r="AI52" s="16"/>
      <c r="AJ52" s="16"/>
      <c r="AK52" s="16"/>
      <c r="AL52" s="17"/>
      <c r="AM52" s="17"/>
      <c r="AN52" s="1"/>
      <c r="AO52" s="1"/>
    </row>
    <row r="53" spans="1:41" x14ac:dyDescent="0.25">
      <c r="A53" s="62"/>
      <c r="B53" s="154" t="s">
        <v>98</v>
      </c>
      <c r="C53" s="248"/>
      <c r="D53" s="248"/>
      <c r="E53" s="248"/>
      <c r="F53" s="17" t="s">
        <v>17</v>
      </c>
      <c r="G53" s="16"/>
      <c r="H53" s="16"/>
      <c r="I53" s="16"/>
      <c r="J53" s="16"/>
      <c r="K53" s="16"/>
      <c r="L53" s="16"/>
      <c r="M53" s="17"/>
      <c r="N53" s="15"/>
      <c r="O53" s="15"/>
      <c r="P53" s="15"/>
      <c r="Q53" s="15"/>
      <c r="R53" s="15"/>
      <c r="S53" s="15"/>
      <c r="T53" s="43"/>
      <c r="U53" s="17"/>
      <c r="V53" s="17"/>
      <c r="W53" s="17"/>
      <c r="X53" s="17"/>
      <c r="Y53" s="17"/>
      <c r="Z53" s="17"/>
      <c r="AA53" s="43"/>
      <c r="AB53" s="17"/>
      <c r="AC53" s="17"/>
      <c r="AD53" s="17"/>
      <c r="AE53" s="174"/>
      <c r="AF53" s="43"/>
      <c r="AG53" s="17"/>
      <c r="AH53" s="43"/>
      <c r="AI53" s="16"/>
      <c r="AJ53" s="16"/>
      <c r="AK53" s="241"/>
      <c r="AL53" s="15"/>
      <c r="AM53" s="15"/>
      <c r="AN53" s="1"/>
    </row>
    <row r="54" spans="1:41" x14ac:dyDescent="0.25">
      <c r="A54" s="152"/>
      <c r="B54" s="16"/>
      <c r="C54" s="209"/>
      <c r="D54" s="209"/>
      <c r="E54" s="209"/>
      <c r="F54" s="17" t="s">
        <v>65</v>
      </c>
      <c r="G54" s="16"/>
      <c r="H54" s="16"/>
      <c r="I54" s="16"/>
      <c r="J54" s="16"/>
      <c r="K54" s="16"/>
      <c r="L54" s="17"/>
      <c r="M54" s="17"/>
      <c r="N54" s="17"/>
      <c r="O54" s="17"/>
      <c r="P54" s="17"/>
      <c r="Q54" s="17"/>
      <c r="R54" s="17"/>
      <c r="S54" s="43"/>
      <c r="T54" s="43"/>
      <c r="U54" s="15"/>
      <c r="V54" s="15"/>
      <c r="W54" s="15"/>
      <c r="X54" s="15"/>
      <c r="Y54" s="15"/>
      <c r="Z54" s="43"/>
      <c r="AA54" s="43"/>
      <c r="AB54" s="17"/>
      <c r="AC54" s="17"/>
      <c r="AD54" s="16"/>
      <c r="AE54" s="174"/>
      <c r="AF54" s="43"/>
      <c r="AG54" s="43"/>
      <c r="AH54" s="43"/>
      <c r="AI54" s="16"/>
      <c r="AJ54" s="241"/>
      <c r="AK54" s="241"/>
      <c r="AL54" s="17"/>
      <c r="AM54" s="17"/>
      <c r="AN54" s="1"/>
      <c r="AO54" s="1"/>
    </row>
    <row r="55" spans="1:41" ht="18" x14ac:dyDescent="0.25">
      <c r="A55" s="60"/>
      <c r="B55" s="22"/>
      <c r="C55" s="22"/>
      <c r="D55" s="22"/>
      <c r="E55" s="22"/>
      <c r="F55" s="23"/>
      <c r="G55" s="23"/>
      <c r="H55" s="23"/>
      <c r="I55" s="23"/>
      <c r="J55" s="23"/>
      <c r="K55" s="23"/>
      <c r="L55" s="216"/>
      <c r="M55" s="216"/>
      <c r="N55" s="23"/>
      <c r="O55" s="23"/>
      <c r="P55" s="23"/>
      <c r="Q55" s="23"/>
      <c r="R55" s="44"/>
      <c r="S55" s="216"/>
      <c r="T55" s="216"/>
      <c r="U55" s="44"/>
      <c r="V55" s="44"/>
      <c r="W55" s="44"/>
      <c r="X55" s="44"/>
      <c r="Y55" s="44"/>
      <c r="Z55" s="216"/>
      <c r="AA55" s="216"/>
      <c r="AB55" s="44"/>
      <c r="AC55" s="44"/>
      <c r="AD55" s="44"/>
      <c r="AE55" s="44"/>
      <c r="AF55" s="44"/>
      <c r="AG55" s="216"/>
      <c r="AH55" s="216"/>
      <c r="AI55" s="44"/>
      <c r="AJ55" s="44"/>
      <c r="AK55" s="44"/>
      <c r="AL55" s="24"/>
      <c r="AM55" s="24"/>
      <c r="AN55" s="1"/>
    </row>
    <row r="56" spans="1:41" x14ac:dyDescent="0.25">
      <c r="A56" s="18">
        <v>13</v>
      </c>
      <c r="B56" s="153" t="s">
        <v>99</v>
      </c>
      <c r="C56" s="247">
        <v>7633</v>
      </c>
      <c r="D56" s="247">
        <v>9186</v>
      </c>
      <c r="E56" s="247">
        <v>1020</v>
      </c>
      <c r="F56" s="25" t="s">
        <v>16</v>
      </c>
      <c r="G56" s="25"/>
      <c r="H56" s="25"/>
      <c r="I56" s="25"/>
      <c r="J56" s="25"/>
      <c r="K56" s="25"/>
      <c r="L56" s="25"/>
      <c r="M56" s="25"/>
      <c r="N56" s="90"/>
      <c r="O56" s="90"/>
      <c r="P56" s="90"/>
      <c r="Q56" s="90"/>
      <c r="R56" s="90"/>
      <c r="S56" s="43"/>
      <c r="T56" s="43"/>
      <c r="U56" s="25"/>
      <c r="V56" s="25"/>
      <c r="W56" s="25"/>
      <c r="X56" s="25"/>
      <c r="Y56" s="25"/>
      <c r="Z56" s="25"/>
      <c r="AA56" s="43"/>
      <c r="AB56" s="43"/>
      <c r="AC56" s="43"/>
      <c r="AD56" s="174"/>
      <c r="AE56" s="174"/>
      <c r="AF56" s="43"/>
      <c r="AG56" s="43"/>
      <c r="AH56" s="43"/>
      <c r="AI56" s="25"/>
      <c r="AJ56" s="25"/>
      <c r="AK56" s="25"/>
      <c r="AL56" s="19"/>
      <c r="AM56" s="21"/>
      <c r="AN56" s="1"/>
    </row>
    <row r="57" spans="1:41" x14ac:dyDescent="0.25">
      <c r="A57" s="62"/>
      <c r="B57" s="154" t="s">
        <v>100</v>
      </c>
      <c r="C57" s="248"/>
      <c r="D57" s="248"/>
      <c r="E57" s="248"/>
      <c r="F57" s="90" t="s">
        <v>17</v>
      </c>
      <c r="G57" s="90"/>
      <c r="H57" s="90"/>
      <c r="I57" s="90"/>
      <c r="J57" s="90"/>
      <c r="K57" s="90"/>
      <c r="L57" s="25"/>
      <c r="M57" s="90"/>
      <c r="N57" s="25"/>
      <c r="O57" s="25"/>
      <c r="P57" s="25"/>
      <c r="Q57" s="25"/>
      <c r="R57" s="25"/>
      <c r="S57" s="90"/>
      <c r="T57" s="43"/>
      <c r="U57" s="90"/>
      <c r="V57" s="90"/>
      <c r="W57" s="90"/>
      <c r="X57" s="90"/>
      <c r="Y57" s="90"/>
      <c r="Z57" s="25"/>
      <c r="AA57" s="43"/>
      <c r="AB57" s="25"/>
      <c r="AC57" s="25"/>
      <c r="AD57" s="151"/>
      <c r="AE57" s="25"/>
      <c r="AF57" s="43"/>
      <c r="AG57" s="90"/>
      <c r="AH57" s="43"/>
      <c r="AI57" s="90"/>
      <c r="AJ57" s="90"/>
      <c r="AK57" s="174"/>
      <c r="AL57" s="19"/>
      <c r="AM57" s="64"/>
      <c r="AN57" s="1"/>
    </row>
    <row r="58" spans="1:41" x14ac:dyDescent="0.25">
      <c r="A58" s="152"/>
      <c r="B58" s="16"/>
      <c r="C58" s="209"/>
      <c r="D58" s="209"/>
      <c r="E58" s="209"/>
      <c r="F58" s="17" t="s">
        <v>65</v>
      </c>
      <c r="G58" s="17"/>
      <c r="H58" s="17"/>
      <c r="I58" s="17"/>
      <c r="J58" s="17"/>
      <c r="K58" s="17"/>
      <c r="L58" s="17"/>
      <c r="M58" s="17"/>
      <c r="N58" s="17"/>
      <c r="O58" s="17"/>
      <c r="P58" s="17"/>
      <c r="Q58" s="17"/>
      <c r="R58" s="43"/>
      <c r="S58" s="43"/>
      <c r="T58" s="43"/>
      <c r="U58" s="43"/>
      <c r="V58" s="43"/>
      <c r="W58" s="174"/>
      <c r="X58" s="174"/>
      <c r="Y58" s="43"/>
      <c r="Z58" s="43"/>
      <c r="AA58" s="43"/>
      <c r="AB58" s="43"/>
      <c r="AC58" s="43"/>
      <c r="AD58" s="174"/>
      <c r="AE58" s="174"/>
      <c r="AF58" s="43"/>
      <c r="AG58" s="43"/>
      <c r="AH58" s="43"/>
      <c r="AI58" s="43"/>
      <c r="AJ58" s="43"/>
      <c r="AK58" s="174"/>
      <c r="AL58" s="21"/>
      <c r="AM58" s="21"/>
      <c r="AN58" s="1"/>
      <c r="AO58" s="1"/>
    </row>
    <row r="59" spans="1:41" ht="18" x14ac:dyDescent="0.25">
      <c r="A59" s="68"/>
      <c r="B59" s="69"/>
      <c r="C59" s="69"/>
      <c r="D59" s="69"/>
      <c r="E59" s="69"/>
      <c r="F59" s="69"/>
      <c r="G59" s="169"/>
      <c r="H59" s="169"/>
      <c r="I59" s="169"/>
      <c r="J59" s="169"/>
      <c r="K59" s="169"/>
      <c r="L59" s="216"/>
      <c r="M59" s="216"/>
      <c r="N59" s="169"/>
      <c r="O59" s="169"/>
      <c r="P59" s="169"/>
      <c r="Q59" s="169"/>
      <c r="R59" s="91"/>
      <c r="S59" s="216"/>
      <c r="T59" s="216"/>
      <c r="U59" s="70"/>
      <c r="V59" s="70"/>
      <c r="W59" s="70"/>
      <c r="X59" s="70"/>
      <c r="Y59" s="91"/>
      <c r="Z59" s="216"/>
      <c r="AA59" s="216"/>
      <c r="AB59" s="70"/>
      <c r="AC59" s="70"/>
      <c r="AD59" s="70"/>
      <c r="AE59" s="44"/>
      <c r="AF59" s="44"/>
      <c r="AG59" s="216"/>
      <c r="AH59" s="216"/>
      <c r="AI59" s="70"/>
      <c r="AJ59" s="70"/>
      <c r="AK59" s="70"/>
      <c r="AL59" s="71"/>
      <c r="AM59" s="71"/>
      <c r="AN59" s="1"/>
    </row>
    <row r="60" spans="1:41" x14ac:dyDescent="0.25">
      <c r="A60" s="15">
        <v>14</v>
      </c>
      <c r="B60" s="153" t="s">
        <v>79</v>
      </c>
      <c r="C60" s="247">
        <v>10345</v>
      </c>
      <c r="D60" s="247">
        <v>10299</v>
      </c>
      <c r="E60" s="247">
        <v>5352</v>
      </c>
      <c r="F60" s="17" t="s">
        <v>16</v>
      </c>
      <c r="G60" s="16"/>
      <c r="H60" s="16"/>
      <c r="I60" s="16"/>
      <c r="J60" s="16"/>
      <c r="K60" s="16"/>
      <c r="L60" s="16"/>
      <c r="M60" s="17"/>
      <c r="N60" s="207"/>
      <c r="O60" s="207"/>
      <c r="P60" s="17"/>
      <c r="Q60" s="17"/>
      <c r="R60" s="17"/>
      <c r="S60" s="17"/>
      <c r="T60" s="43"/>
      <c r="U60" s="16"/>
      <c r="V60" s="43"/>
      <c r="W60" s="43"/>
      <c r="X60" s="43"/>
      <c r="Y60" s="43"/>
      <c r="Z60" s="43"/>
      <c r="AA60" s="43"/>
      <c r="AB60" s="17"/>
      <c r="AC60" s="17"/>
      <c r="AD60" s="16"/>
      <c r="AE60" s="174"/>
      <c r="AF60" s="17"/>
      <c r="AG60" s="17"/>
      <c r="AH60" s="43"/>
      <c r="AI60" s="43"/>
      <c r="AJ60" s="43"/>
      <c r="AK60" s="43"/>
      <c r="AL60" s="21"/>
      <c r="AM60" s="21"/>
      <c r="AN60" s="1"/>
    </row>
    <row r="61" spans="1:41" x14ac:dyDescent="0.25">
      <c r="A61" s="20"/>
      <c r="B61" s="154" t="s">
        <v>102</v>
      </c>
      <c r="C61" s="248"/>
      <c r="D61" s="248"/>
      <c r="E61" s="248"/>
      <c r="F61" s="87" t="s">
        <v>17</v>
      </c>
      <c r="G61" s="25"/>
      <c r="H61" s="25"/>
      <c r="I61" s="25"/>
      <c r="J61" s="25"/>
      <c r="K61" s="25"/>
      <c r="L61" s="87"/>
      <c r="M61" s="87"/>
      <c r="N61" s="17"/>
      <c r="O61" s="17"/>
      <c r="P61" s="17"/>
      <c r="Q61" s="17"/>
      <c r="R61" s="17"/>
      <c r="S61" s="43"/>
      <c r="T61" s="43"/>
      <c r="U61" s="218"/>
      <c r="V61" s="16"/>
      <c r="W61" s="16"/>
      <c r="X61" s="16"/>
      <c r="Y61" s="16"/>
      <c r="Z61" s="43"/>
      <c r="AA61" s="43"/>
      <c r="AB61" s="17"/>
      <c r="AC61" s="17"/>
      <c r="AD61" s="43"/>
      <c r="AE61" s="174"/>
      <c r="AF61" s="43"/>
      <c r="AG61" s="43"/>
      <c r="AH61" s="43"/>
      <c r="AI61" s="43"/>
      <c r="AJ61" s="43"/>
      <c r="AK61" s="43"/>
      <c r="AL61" s="21"/>
      <c r="AM61" s="21"/>
      <c r="AN61" s="1"/>
    </row>
    <row r="62" spans="1:41" x14ac:dyDescent="0.25">
      <c r="A62" s="152"/>
      <c r="B62" s="16"/>
      <c r="C62" s="209"/>
      <c r="D62" s="209"/>
      <c r="E62" s="209"/>
      <c r="F62" s="17" t="s">
        <v>65</v>
      </c>
      <c r="G62" s="17"/>
      <c r="H62" s="17"/>
      <c r="I62" s="17"/>
      <c r="J62" s="17"/>
      <c r="K62" s="17"/>
      <c r="L62" s="17"/>
      <c r="M62" s="17"/>
      <c r="N62" s="17"/>
      <c r="O62" s="17"/>
      <c r="P62" s="17"/>
      <c r="Q62" s="17"/>
      <c r="R62" s="43"/>
      <c r="S62" s="43"/>
      <c r="T62" s="43"/>
      <c r="U62" s="43"/>
      <c r="V62" s="43"/>
      <c r="W62" s="174"/>
      <c r="X62" s="174"/>
      <c r="Y62" s="43"/>
      <c r="Z62" s="43"/>
      <c r="AA62" s="43"/>
      <c r="AB62" s="43"/>
      <c r="AC62" s="43"/>
      <c r="AD62" s="174"/>
      <c r="AE62" s="174"/>
      <c r="AF62" s="43"/>
      <c r="AG62" s="43"/>
      <c r="AH62" s="43"/>
      <c r="AI62" s="43"/>
      <c r="AJ62" s="43"/>
      <c r="AK62" s="174"/>
      <c r="AL62" s="21"/>
      <c r="AM62" s="21"/>
      <c r="AN62" s="1"/>
      <c r="AO62" s="1"/>
    </row>
    <row r="63" spans="1:41" ht="18" x14ac:dyDescent="0.25">
      <c r="A63" s="94"/>
      <c r="B63" s="23"/>
      <c r="C63" s="23"/>
      <c r="D63" s="23"/>
      <c r="E63" s="23"/>
      <c r="F63" s="23"/>
      <c r="G63" s="168"/>
      <c r="H63" s="168"/>
      <c r="I63" s="168"/>
      <c r="J63" s="168"/>
      <c r="K63" s="168"/>
      <c r="L63" s="216"/>
      <c r="M63" s="216"/>
      <c r="N63" s="168"/>
      <c r="O63" s="168"/>
      <c r="P63" s="168"/>
      <c r="Q63" s="168"/>
      <c r="R63" s="89"/>
      <c r="S63" s="216"/>
      <c r="T63" s="216"/>
      <c r="U63" s="44"/>
      <c r="V63" s="44"/>
      <c r="W63" s="44"/>
      <c r="X63" s="45"/>
      <c r="Y63" s="89"/>
      <c r="Z63" s="216"/>
      <c r="AA63" s="216"/>
      <c r="AB63" s="44"/>
      <c r="AC63" s="44"/>
      <c r="AD63" s="44"/>
      <c r="AE63" s="44"/>
      <c r="AF63" s="44"/>
      <c r="AG63" s="216"/>
      <c r="AH63" s="216"/>
      <c r="AI63" s="44"/>
      <c r="AJ63" s="44"/>
      <c r="AK63" s="44"/>
      <c r="AL63" s="26"/>
      <c r="AM63" s="26"/>
      <c r="AN63" s="1"/>
    </row>
    <row r="64" spans="1:41" x14ac:dyDescent="0.25">
      <c r="A64" s="223" t="s">
        <v>113</v>
      </c>
      <c r="B64" s="153">
        <v>0</v>
      </c>
      <c r="C64" s="247">
        <v>7555</v>
      </c>
      <c r="D64" s="247">
        <v>10341</v>
      </c>
      <c r="E64" s="247">
        <v>1915</v>
      </c>
      <c r="F64" s="16" t="s">
        <v>16</v>
      </c>
      <c r="G64" s="16"/>
      <c r="H64" s="16"/>
      <c r="I64" s="16"/>
      <c r="J64" s="16"/>
      <c r="K64" s="16"/>
      <c r="L64" s="16"/>
      <c r="M64" s="16"/>
      <c r="N64" s="16"/>
      <c r="O64" s="16"/>
      <c r="P64" s="16"/>
      <c r="Q64" s="16"/>
      <c r="R64" s="93"/>
      <c r="S64" s="93"/>
      <c r="T64" s="93"/>
      <c r="U64" s="93"/>
      <c r="V64" s="93"/>
      <c r="W64" s="43"/>
      <c r="X64" s="43"/>
      <c r="Y64" s="93"/>
      <c r="Z64" s="93"/>
      <c r="AA64" s="93"/>
      <c r="AB64" s="93"/>
      <c r="AC64" s="93"/>
      <c r="AD64" s="43"/>
      <c r="AE64" s="174"/>
      <c r="AF64" s="93"/>
      <c r="AG64" s="93"/>
      <c r="AH64" s="93"/>
      <c r="AI64" s="93"/>
      <c r="AJ64" s="93"/>
      <c r="AK64" s="43"/>
      <c r="AL64" s="19"/>
      <c r="AM64" s="21"/>
      <c r="AN64" s="1"/>
    </row>
    <row r="65" spans="1:41" x14ac:dyDescent="0.25">
      <c r="A65" s="20"/>
      <c r="B65" s="154">
        <v>0</v>
      </c>
      <c r="C65" s="248"/>
      <c r="D65" s="248"/>
      <c r="E65" s="248"/>
      <c r="F65" s="25" t="s">
        <v>17</v>
      </c>
      <c r="G65" s="25"/>
      <c r="H65" s="25"/>
      <c r="I65" s="25"/>
      <c r="J65" s="25"/>
      <c r="K65" s="25"/>
      <c r="L65" s="25"/>
      <c r="M65" s="25"/>
      <c r="N65" s="25"/>
      <c r="O65" s="25"/>
      <c r="P65" s="25"/>
      <c r="Q65" s="25"/>
      <c r="R65" s="43"/>
      <c r="S65" s="93"/>
      <c r="T65" s="93"/>
      <c r="U65" s="93"/>
      <c r="V65" s="93"/>
      <c r="W65" s="93"/>
      <c r="X65" s="43"/>
      <c r="Y65" s="43"/>
      <c r="Z65" s="93"/>
      <c r="AA65" s="93"/>
      <c r="AB65" s="93"/>
      <c r="AC65" s="93"/>
      <c r="AD65" s="93"/>
      <c r="AE65" s="174"/>
      <c r="AF65" s="43"/>
      <c r="AG65" s="93"/>
      <c r="AH65" s="93"/>
      <c r="AI65" s="93"/>
      <c r="AJ65" s="93"/>
      <c r="AK65" s="93"/>
      <c r="AL65" s="19"/>
      <c r="AM65" s="64"/>
      <c r="AN65" s="1"/>
    </row>
    <row r="66" spans="1:41" x14ac:dyDescent="0.25">
      <c r="A66" s="152"/>
      <c r="B66" s="16"/>
      <c r="C66" s="209"/>
      <c r="D66" s="209"/>
      <c r="E66" s="209"/>
      <c r="F66" s="17" t="s">
        <v>65</v>
      </c>
      <c r="G66" s="17"/>
      <c r="H66" s="17"/>
      <c r="I66" s="17"/>
      <c r="J66" s="17"/>
      <c r="K66" s="17"/>
      <c r="L66" s="17"/>
      <c r="M66" s="17"/>
      <c r="N66" s="17"/>
      <c r="O66" s="17"/>
      <c r="P66" s="17"/>
      <c r="Q66" s="17"/>
      <c r="R66" s="43"/>
      <c r="S66" s="43"/>
      <c r="T66" s="43"/>
      <c r="U66" s="43"/>
      <c r="V66" s="43"/>
      <c r="W66" s="174"/>
      <c r="X66" s="174"/>
      <c r="Y66" s="43"/>
      <c r="Z66" s="43"/>
      <c r="AA66" s="43"/>
      <c r="AB66" s="43"/>
      <c r="AC66" s="43"/>
      <c r="AD66" s="174"/>
      <c r="AE66" s="174"/>
      <c r="AF66" s="43"/>
      <c r="AG66" s="43"/>
      <c r="AH66" s="43"/>
      <c r="AI66" s="43"/>
      <c r="AJ66" s="43"/>
      <c r="AK66" s="174"/>
      <c r="AL66" s="21"/>
      <c r="AM66" s="21"/>
      <c r="AN66" s="1"/>
      <c r="AO66" s="1"/>
    </row>
    <row r="67" spans="1:41" ht="18" x14ac:dyDescent="0.25">
      <c r="A67" s="23"/>
      <c r="B67" s="23"/>
      <c r="C67" s="23"/>
      <c r="D67" s="23"/>
      <c r="E67" s="23"/>
      <c r="F67" s="23"/>
      <c r="G67" s="168"/>
      <c r="H67" s="168"/>
      <c r="I67" s="168"/>
      <c r="J67" s="168"/>
      <c r="K67" s="168"/>
      <c r="L67" s="216"/>
      <c r="M67" s="216"/>
      <c r="N67" s="168"/>
      <c r="O67" s="168"/>
      <c r="P67" s="168"/>
      <c r="Q67" s="168"/>
      <c r="R67" s="89"/>
      <c r="S67" s="216"/>
      <c r="T67" s="216"/>
      <c r="U67" s="44"/>
      <c r="V67" s="44"/>
      <c r="W67" s="44"/>
      <c r="X67" s="44"/>
      <c r="Y67" s="89"/>
      <c r="Z67" s="216"/>
      <c r="AA67" s="216"/>
      <c r="AB67" s="44"/>
      <c r="AC67" s="44"/>
      <c r="AD67" s="44"/>
      <c r="AE67" s="44"/>
      <c r="AF67" s="44"/>
      <c r="AG67" s="216"/>
      <c r="AH67" s="216"/>
      <c r="AI67" s="44"/>
      <c r="AJ67" s="44"/>
      <c r="AK67" s="44"/>
      <c r="AL67" s="71"/>
      <c r="AM67" s="71"/>
      <c r="AN67" s="1"/>
    </row>
    <row r="68" spans="1:41" x14ac:dyDescent="0.25">
      <c r="A68" s="227" t="s">
        <v>114</v>
      </c>
      <c r="B68" s="153">
        <v>0</v>
      </c>
      <c r="C68" s="247">
        <v>10344</v>
      </c>
      <c r="D68" s="247">
        <v>7455</v>
      </c>
      <c r="E68" s="247">
        <v>1418</v>
      </c>
      <c r="F68" s="49" t="s">
        <v>16</v>
      </c>
      <c r="G68" s="49"/>
      <c r="H68" s="49"/>
      <c r="I68" s="49"/>
      <c r="J68" s="49"/>
      <c r="K68" s="49"/>
      <c r="L68" s="49"/>
      <c r="M68" s="49"/>
      <c r="N68" s="49"/>
      <c r="O68" s="49"/>
      <c r="P68" s="49"/>
      <c r="Q68" s="49"/>
      <c r="R68" s="43"/>
      <c r="S68" s="43"/>
      <c r="T68" s="43"/>
      <c r="U68" s="43"/>
      <c r="V68" s="43"/>
      <c r="W68" s="174"/>
      <c r="X68" s="174"/>
      <c r="Y68" s="43"/>
      <c r="Z68" s="43"/>
      <c r="AA68" s="43"/>
      <c r="AB68" s="43"/>
      <c r="AC68" s="43"/>
      <c r="AD68" s="174"/>
      <c r="AE68" s="174"/>
      <c r="AF68" s="43"/>
      <c r="AG68" s="43"/>
      <c r="AH68" s="43"/>
      <c r="AI68" s="43"/>
      <c r="AJ68" s="43"/>
      <c r="AK68" s="174"/>
      <c r="AL68" s="72"/>
      <c r="AM68" s="73"/>
      <c r="AN68" s="32"/>
    </row>
    <row r="69" spans="1:41" x14ac:dyDescent="0.25">
      <c r="A69" s="20"/>
      <c r="B69" s="154">
        <v>0</v>
      </c>
      <c r="C69" s="248"/>
      <c r="D69" s="248"/>
      <c r="E69" s="248"/>
      <c r="F69" s="16" t="s">
        <v>17</v>
      </c>
      <c r="G69" s="16"/>
      <c r="H69" s="16"/>
      <c r="I69" s="16"/>
      <c r="J69" s="16"/>
      <c r="K69" s="16"/>
      <c r="L69" s="16"/>
      <c r="M69" s="16"/>
      <c r="N69" s="16"/>
      <c r="O69" s="16"/>
      <c r="P69" s="16"/>
      <c r="Q69" s="16"/>
      <c r="R69" s="43"/>
      <c r="S69" s="43"/>
      <c r="T69" s="43"/>
      <c r="U69" s="43"/>
      <c r="V69" s="43"/>
      <c r="W69" s="43"/>
      <c r="X69" s="43"/>
      <c r="Y69" s="43"/>
      <c r="Z69" s="43"/>
      <c r="AA69" s="43"/>
      <c r="AB69" s="43"/>
      <c r="AC69" s="43"/>
      <c r="AD69" s="43"/>
      <c r="AE69" s="174"/>
      <c r="AF69" s="43"/>
      <c r="AG69" s="43"/>
      <c r="AH69" s="43"/>
      <c r="AI69" s="43"/>
      <c r="AJ69" s="43"/>
      <c r="AK69" s="43"/>
      <c r="AL69" s="21"/>
      <c r="AM69" s="19"/>
      <c r="AN69" s="1"/>
    </row>
    <row r="70" spans="1:41" x14ac:dyDescent="0.25">
      <c r="A70" s="152"/>
      <c r="B70" s="16"/>
      <c r="C70" s="209"/>
      <c r="D70" s="209"/>
      <c r="E70" s="209"/>
      <c r="F70" s="17" t="s">
        <v>65</v>
      </c>
      <c r="G70" s="17"/>
      <c r="H70" s="17"/>
      <c r="I70" s="17"/>
      <c r="J70" s="17"/>
      <c r="K70" s="17"/>
      <c r="L70" s="17"/>
      <c r="M70" s="17"/>
      <c r="N70" s="17"/>
      <c r="O70" s="17"/>
      <c r="P70" s="17"/>
      <c r="Q70" s="17"/>
      <c r="R70" s="43"/>
      <c r="S70" s="43"/>
      <c r="T70" s="43"/>
      <c r="U70" s="43"/>
      <c r="V70" s="43"/>
      <c r="W70" s="174"/>
      <c r="X70" s="174"/>
      <c r="Y70" s="43"/>
      <c r="Z70" s="43"/>
      <c r="AA70" s="43"/>
      <c r="AB70" s="43"/>
      <c r="AC70" s="43"/>
      <c r="AD70" s="174"/>
      <c r="AE70" s="174"/>
      <c r="AF70" s="43"/>
      <c r="AG70" s="43"/>
      <c r="AH70" s="43"/>
      <c r="AI70" s="43"/>
      <c r="AJ70" s="43"/>
      <c r="AK70" s="174"/>
      <c r="AL70" s="21"/>
      <c r="AM70" s="21"/>
      <c r="AN70" s="1"/>
      <c r="AO70" s="1"/>
    </row>
    <row r="71" spans="1:41" ht="18.75" thickBot="1" x14ac:dyDescent="0.3">
      <c r="A71" s="61"/>
      <c r="B71" s="22"/>
      <c r="C71" s="22"/>
      <c r="D71" s="22"/>
      <c r="E71" s="22"/>
      <c r="F71" s="23"/>
      <c r="G71" s="23"/>
      <c r="H71" s="23"/>
      <c r="I71" s="23"/>
      <c r="J71" s="23"/>
      <c r="K71" s="23"/>
      <c r="L71" s="216"/>
      <c r="M71" s="216"/>
      <c r="N71" s="23"/>
      <c r="O71" s="23"/>
      <c r="P71" s="23"/>
      <c r="Q71" s="23"/>
      <c r="R71" s="44"/>
      <c r="S71" s="216"/>
      <c r="T71" s="216"/>
      <c r="U71" s="44"/>
      <c r="V71" s="44"/>
      <c r="W71" s="44"/>
      <c r="X71" s="45"/>
      <c r="Y71" s="44"/>
      <c r="Z71" s="216"/>
      <c r="AA71" s="216"/>
      <c r="AB71" s="44"/>
      <c r="AC71" s="44"/>
      <c r="AD71" s="44"/>
      <c r="AE71" s="44"/>
      <c r="AF71" s="44"/>
      <c r="AG71" s="216"/>
      <c r="AH71" s="216"/>
      <c r="AI71" s="44"/>
      <c r="AJ71" s="44"/>
      <c r="AK71" s="44"/>
      <c r="AL71" s="26"/>
      <c r="AM71" s="26"/>
      <c r="AN71" s="1"/>
    </row>
    <row r="72" spans="1:41" ht="16.5" thickTop="1" thickBot="1" x14ac:dyDescent="0.3">
      <c r="A72" s="269" t="s">
        <v>21</v>
      </c>
      <c r="B72" s="270"/>
      <c r="C72" s="28"/>
      <c r="D72" s="28"/>
      <c r="E72" s="28"/>
      <c r="F72" s="28"/>
      <c r="G72" s="28"/>
      <c r="H72" s="28"/>
      <c r="I72" s="28"/>
      <c r="J72" s="28"/>
      <c r="K72" s="28"/>
      <c r="L72" s="28"/>
      <c r="M72" s="28"/>
      <c r="N72" s="28"/>
      <c r="O72" s="28"/>
      <c r="P72" s="28"/>
      <c r="Q72" s="28"/>
      <c r="R72" s="28">
        <v>0</v>
      </c>
      <c r="S72" s="28">
        <v>0</v>
      </c>
      <c r="T72" s="28">
        <v>0</v>
      </c>
      <c r="U72" s="28">
        <v>0</v>
      </c>
      <c r="V72" s="28">
        <v>0</v>
      </c>
      <c r="W72" s="28">
        <v>0</v>
      </c>
      <c r="X72" s="28">
        <v>0</v>
      </c>
      <c r="Y72" s="28">
        <v>0</v>
      </c>
      <c r="Z72" s="28">
        <v>0</v>
      </c>
      <c r="AA72" s="28">
        <v>0</v>
      </c>
      <c r="AB72" s="28">
        <v>0</v>
      </c>
      <c r="AC72" s="28">
        <v>0</v>
      </c>
      <c r="AD72" s="28">
        <v>0</v>
      </c>
      <c r="AE72" s="28">
        <v>0</v>
      </c>
      <c r="AF72" s="28">
        <v>0</v>
      </c>
      <c r="AG72" s="28">
        <v>0</v>
      </c>
      <c r="AH72" s="28">
        <v>0</v>
      </c>
      <c r="AI72" s="28">
        <v>0</v>
      </c>
      <c r="AJ72" s="28">
        <v>0</v>
      </c>
      <c r="AK72" s="28">
        <v>0</v>
      </c>
      <c r="AL72" s="28"/>
      <c r="AM72" s="28">
        <v>0</v>
      </c>
      <c r="AN72" s="1"/>
    </row>
    <row r="73" spans="1:41" ht="15.75" thickTop="1" x14ac:dyDescent="0.25">
      <c r="A73" s="5"/>
      <c r="C73" s="5"/>
      <c r="D73" s="5"/>
      <c r="E73" s="5"/>
      <c r="F73" s="156"/>
      <c r="G73" s="156"/>
      <c r="H73" s="156"/>
      <c r="I73" s="156"/>
      <c r="J73" s="156"/>
      <c r="K73" s="156"/>
      <c r="L73" s="156"/>
      <c r="M73" s="156"/>
      <c r="N73" s="156"/>
      <c r="O73" s="156"/>
      <c r="P73" s="156"/>
      <c r="Q73" s="156"/>
      <c r="R73" s="157"/>
      <c r="S73" s="158"/>
      <c r="T73" s="158"/>
      <c r="U73" s="158"/>
      <c r="V73" s="158"/>
      <c r="W73" s="158"/>
      <c r="X73" s="158"/>
      <c r="Y73" s="157"/>
      <c r="Z73" s="158"/>
      <c r="AA73" s="158"/>
      <c r="AB73" s="158"/>
      <c r="AC73" s="158"/>
      <c r="AD73" s="158"/>
      <c r="AE73" s="158"/>
      <c r="AF73" s="157"/>
      <c r="AG73" s="158"/>
      <c r="AH73" s="158"/>
      <c r="AI73" s="158"/>
      <c r="AJ73" s="158"/>
      <c r="AK73" s="158"/>
      <c r="AL73" s="1"/>
      <c r="AM73" s="1"/>
      <c r="AN73" s="1"/>
    </row>
    <row r="74" spans="1:41" x14ac:dyDescent="0.25">
      <c r="C74" s="5"/>
      <c r="D74" s="5"/>
      <c r="E74" s="5"/>
      <c r="F74" s="5"/>
      <c r="G74" s="5"/>
      <c r="H74" s="5"/>
      <c r="I74" s="5"/>
      <c r="J74" s="5"/>
      <c r="K74" s="5"/>
      <c r="L74" s="5"/>
      <c r="M74" s="5"/>
      <c r="N74" s="5"/>
      <c r="O74" s="5"/>
      <c r="P74" s="5"/>
      <c r="Q74" s="5"/>
      <c r="R74" s="29"/>
      <c r="S74" s="30"/>
      <c r="T74" s="30"/>
      <c r="U74" s="30"/>
      <c r="V74" s="30"/>
      <c r="Y74" s="29"/>
      <c r="Z74" s="30"/>
      <c r="AA74" s="30"/>
      <c r="AB74" s="30"/>
      <c r="AC74" s="30"/>
      <c r="AF74" s="29"/>
      <c r="AG74" s="30"/>
      <c r="AH74" s="30"/>
      <c r="AI74" s="30"/>
      <c r="AJ74" s="30"/>
      <c r="AL74" s="1"/>
      <c r="AM74" s="98"/>
    </row>
    <row r="75" spans="1:41" ht="15.75" thickBot="1" x14ac:dyDescent="0.3">
      <c r="A75" s="5"/>
      <c r="B75" s="5"/>
      <c r="C75" s="5"/>
      <c r="D75" s="5"/>
      <c r="E75" s="5"/>
      <c r="F75" s="5"/>
      <c r="G75" s="5"/>
      <c r="H75" s="5"/>
      <c r="I75" s="5"/>
      <c r="J75" s="5"/>
      <c r="K75" s="5"/>
      <c r="L75" s="5"/>
      <c r="M75" s="5"/>
      <c r="N75" s="5"/>
      <c r="O75" s="5"/>
      <c r="P75" s="5"/>
      <c r="Q75" s="5"/>
      <c r="R75" s="29"/>
      <c r="S75" s="30"/>
      <c r="T75" s="30"/>
      <c r="U75" s="30"/>
      <c r="V75" s="30"/>
      <c r="W75" s="29"/>
      <c r="X75" s="31"/>
      <c r="Y75" s="29"/>
      <c r="Z75" s="30"/>
      <c r="AA75" s="30"/>
      <c r="AB75" s="30"/>
      <c r="AC75" s="30"/>
      <c r="AD75" s="29"/>
      <c r="AE75" s="31"/>
      <c r="AF75" s="29"/>
      <c r="AG75" s="30"/>
      <c r="AH75" s="30"/>
      <c r="AI75" s="30"/>
      <c r="AJ75" s="30"/>
      <c r="AK75" s="29"/>
      <c r="AL75" s="1"/>
      <c r="AM75" s="98"/>
    </row>
    <row r="76" spans="1:41" ht="15.75" thickTop="1" x14ac:dyDescent="0.25">
      <c r="A76" s="27"/>
      <c r="B76" s="27"/>
      <c r="C76" s="27"/>
      <c r="D76" s="27"/>
      <c r="E76" s="27"/>
      <c r="F76" s="5"/>
      <c r="G76" s="5"/>
      <c r="H76" s="5"/>
      <c r="I76" s="5"/>
      <c r="J76" s="5"/>
      <c r="K76" s="5"/>
      <c r="L76" s="5"/>
      <c r="M76" s="5"/>
      <c r="N76" s="5"/>
      <c r="O76" s="5"/>
      <c r="P76" s="5"/>
      <c r="Q76" s="5"/>
      <c r="R76" s="267" t="s">
        <v>22</v>
      </c>
      <c r="S76" s="259"/>
      <c r="T76" s="259"/>
      <c r="U76" s="259"/>
      <c r="V76" s="268"/>
      <c r="W76" s="29"/>
      <c r="X76" s="1"/>
      <c r="Y76" s="267" t="s">
        <v>22</v>
      </c>
      <c r="Z76" s="259"/>
      <c r="AA76" s="259"/>
      <c r="AB76" s="259"/>
      <c r="AC76" s="268"/>
      <c r="AD76" s="29"/>
      <c r="AE76" s="1"/>
      <c r="AF76" s="267" t="s">
        <v>22</v>
      </c>
      <c r="AG76" s="259"/>
      <c r="AH76" s="259"/>
      <c r="AI76" s="259"/>
      <c r="AJ76" s="268"/>
      <c r="AK76" s="29"/>
      <c r="AL76" s="32"/>
      <c r="AM76" s="98"/>
    </row>
    <row r="77" spans="1:41" x14ac:dyDescent="0.25">
      <c r="A77" s="33"/>
      <c r="B77" s="5"/>
      <c r="C77" s="5"/>
      <c r="D77" s="5"/>
      <c r="E77" s="5"/>
      <c r="F77" s="5"/>
      <c r="G77" s="5"/>
      <c r="H77" s="5"/>
      <c r="I77" s="5"/>
      <c r="J77" s="5"/>
      <c r="K77" s="5"/>
      <c r="L77" s="5"/>
      <c r="M77" s="5"/>
      <c r="N77" s="5"/>
      <c r="O77" s="5"/>
      <c r="P77" s="5"/>
      <c r="Q77" s="5"/>
      <c r="R77" s="57" t="s">
        <v>23</v>
      </c>
      <c r="S77" s="53" t="s">
        <v>24</v>
      </c>
      <c r="T77" s="49" t="s">
        <v>24</v>
      </c>
      <c r="U77" s="34" t="s">
        <v>25</v>
      </c>
      <c r="V77" s="51" t="s">
        <v>25</v>
      </c>
      <c r="W77" s="29"/>
      <c r="X77" s="1"/>
      <c r="Y77" s="57" t="s">
        <v>23</v>
      </c>
      <c r="Z77" s="53" t="s">
        <v>24</v>
      </c>
      <c r="AA77" s="49" t="s">
        <v>24</v>
      </c>
      <c r="AB77" s="34" t="s">
        <v>25</v>
      </c>
      <c r="AC77" s="51" t="s">
        <v>25</v>
      </c>
      <c r="AD77" s="29"/>
      <c r="AE77" s="1"/>
      <c r="AF77" s="57" t="s">
        <v>23</v>
      </c>
      <c r="AG77" s="53" t="s">
        <v>24</v>
      </c>
      <c r="AH77" s="49" t="s">
        <v>24</v>
      </c>
      <c r="AI77" s="34" t="s">
        <v>25</v>
      </c>
      <c r="AJ77" s="51" t="s">
        <v>25</v>
      </c>
      <c r="AK77" s="29"/>
      <c r="AL77" s="29"/>
      <c r="AM77" s="98"/>
    </row>
    <row r="78" spans="1:41" x14ac:dyDescent="0.25">
      <c r="A78" s="5"/>
      <c r="B78" s="5"/>
      <c r="C78" s="5"/>
      <c r="D78" s="5"/>
      <c r="E78" s="5"/>
      <c r="F78" s="5"/>
      <c r="G78" s="5"/>
      <c r="H78" s="5"/>
      <c r="I78" s="5"/>
      <c r="J78" s="5"/>
      <c r="K78" s="5"/>
      <c r="L78" s="5"/>
      <c r="M78" s="5"/>
      <c r="N78" s="5"/>
      <c r="O78" s="5"/>
      <c r="P78" s="5"/>
      <c r="Q78" s="5"/>
      <c r="R78" s="57" t="s">
        <v>1</v>
      </c>
      <c r="S78" s="54"/>
      <c r="T78" s="34"/>
      <c r="U78" s="34"/>
      <c r="V78" s="52"/>
      <c r="W78" s="96"/>
      <c r="X78" s="97"/>
      <c r="Y78" s="57" t="s">
        <v>1</v>
      </c>
      <c r="Z78" s="54"/>
      <c r="AA78" s="34"/>
      <c r="AB78" s="34"/>
      <c r="AC78" s="52"/>
      <c r="AD78" s="96"/>
      <c r="AE78" s="97"/>
      <c r="AF78" s="57" t="s">
        <v>1</v>
      </c>
      <c r="AG78" s="54"/>
      <c r="AH78" s="34"/>
      <c r="AI78" s="34"/>
      <c r="AJ78" s="52"/>
      <c r="AK78" s="96"/>
      <c r="AL78" s="97"/>
      <c r="AM78" s="98"/>
    </row>
    <row r="79" spans="1:41" x14ac:dyDescent="0.25">
      <c r="A79" s="5"/>
      <c r="B79" s="5"/>
      <c r="C79" s="5"/>
      <c r="D79" s="5"/>
      <c r="E79" s="5"/>
      <c r="F79" s="5"/>
      <c r="G79" s="5"/>
      <c r="H79" s="5"/>
      <c r="I79" s="5"/>
      <c r="J79" s="5"/>
      <c r="K79" s="5"/>
      <c r="L79" s="5"/>
      <c r="M79" s="5"/>
      <c r="N79" s="5"/>
      <c r="O79" s="5"/>
      <c r="P79" s="5"/>
      <c r="Q79" s="5"/>
      <c r="R79" s="58" t="s">
        <v>0</v>
      </c>
      <c r="S79" s="55" t="s">
        <v>18</v>
      </c>
      <c r="T79" s="35"/>
      <c r="U79" s="92"/>
      <c r="V79" s="99" t="s">
        <v>19</v>
      </c>
      <c r="W79" s="30"/>
      <c r="X79" s="1"/>
      <c r="Y79" s="58" t="s">
        <v>0</v>
      </c>
      <c r="Z79" s="55" t="s">
        <v>18</v>
      </c>
      <c r="AA79" s="35"/>
      <c r="AB79" s="92"/>
      <c r="AC79" s="99" t="s">
        <v>19</v>
      </c>
      <c r="AD79" s="30"/>
      <c r="AE79" s="1"/>
      <c r="AF79" s="58" t="s">
        <v>0</v>
      </c>
      <c r="AG79" s="55" t="s">
        <v>18</v>
      </c>
      <c r="AH79" s="35"/>
      <c r="AI79" s="92"/>
      <c r="AJ79" s="99" t="s">
        <v>19</v>
      </c>
      <c r="AK79" s="30"/>
      <c r="AL79" s="32"/>
      <c r="AM79" s="98"/>
    </row>
    <row r="80" spans="1:41" ht="15.75" thickBot="1" x14ac:dyDescent="0.3">
      <c r="A80" s="5"/>
      <c r="B80" s="5"/>
      <c r="C80" s="5"/>
      <c r="D80" s="5"/>
      <c r="E80" s="5"/>
      <c r="F80" s="5"/>
      <c r="G80" s="5"/>
      <c r="H80" s="5"/>
      <c r="I80" s="5"/>
      <c r="J80" s="5"/>
      <c r="K80" s="5"/>
      <c r="L80" s="5"/>
      <c r="M80" s="5"/>
      <c r="N80" s="5"/>
      <c r="O80" s="5"/>
      <c r="P80" s="5"/>
      <c r="Q80" s="5"/>
      <c r="R80" s="59" t="s">
        <v>13</v>
      </c>
      <c r="S80" s="56"/>
      <c r="T80" s="37"/>
      <c r="U80" s="36"/>
      <c r="V80" s="50"/>
      <c r="W80" s="1"/>
      <c r="X80" s="1"/>
      <c r="Y80" s="59" t="s">
        <v>13</v>
      </c>
      <c r="Z80" s="56"/>
      <c r="AA80" s="37"/>
      <c r="AB80" s="36"/>
      <c r="AC80" s="50"/>
      <c r="AD80" s="1"/>
      <c r="AE80" s="1"/>
      <c r="AF80" s="59" t="s">
        <v>13</v>
      </c>
      <c r="AG80" s="56"/>
      <c r="AH80" s="37"/>
      <c r="AI80" s="36"/>
      <c r="AJ80" s="50"/>
      <c r="AK80" s="1"/>
      <c r="AL80" s="32"/>
      <c r="AM80" s="98"/>
    </row>
    <row r="81" spans="1:39" ht="15.75" thickTop="1" x14ac:dyDescent="0.25">
      <c r="A81" s="5"/>
      <c r="B81" s="5"/>
      <c r="C81" s="5"/>
      <c r="D81" s="5"/>
      <c r="E81" s="5"/>
      <c r="F81" s="5"/>
      <c r="G81" s="5"/>
      <c r="H81" s="5"/>
      <c r="I81" s="5"/>
      <c r="J81" s="5"/>
      <c r="K81" s="5"/>
      <c r="L81" s="5"/>
      <c r="M81" s="5"/>
      <c r="N81" s="5"/>
      <c r="O81" s="5"/>
      <c r="P81" s="5"/>
      <c r="Q81" s="5"/>
      <c r="R81" s="46"/>
      <c r="S81" s="46"/>
      <c r="T81" s="46"/>
      <c r="U81" s="5"/>
      <c r="V81" s="30"/>
      <c r="W81" s="30"/>
      <c r="X81" s="1"/>
      <c r="Y81" s="46"/>
      <c r="Z81" s="46"/>
      <c r="AA81" s="46"/>
      <c r="AB81" s="5"/>
      <c r="AC81" s="30"/>
      <c r="AD81" s="30"/>
      <c r="AE81" s="1"/>
      <c r="AF81" s="46"/>
      <c r="AG81" s="46"/>
      <c r="AH81" s="46"/>
      <c r="AI81" s="5"/>
      <c r="AJ81" s="30"/>
      <c r="AK81" s="30"/>
      <c r="AL81" s="32"/>
      <c r="AM81" s="98"/>
    </row>
    <row r="82" spans="1:39" ht="15.75" thickBot="1" x14ac:dyDescent="0.3">
      <c r="A82" s="5"/>
      <c r="B82" s="5"/>
      <c r="C82" s="5"/>
      <c r="D82" s="5"/>
      <c r="E82" s="5"/>
      <c r="F82" s="5"/>
      <c r="G82" s="5"/>
      <c r="H82" s="5"/>
      <c r="I82" s="5"/>
      <c r="J82" s="5"/>
      <c r="K82" s="5"/>
      <c r="L82" s="5"/>
      <c r="M82" s="5"/>
      <c r="N82" s="5"/>
      <c r="O82" s="5"/>
      <c r="P82" s="5"/>
      <c r="Q82" s="5"/>
      <c r="R82" s="163"/>
      <c r="S82" s="162"/>
      <c r="T82" s="163"/>
      <c r="U82" s="5"/>
      <c r="V82" s="30"/>
      <c r="W82" s="30"/>
      <c r="X82" s="1"/>
      <c r="Y82" s="47"/>
      <c r="Z82" s="48"/>
      <c r="AA82" s="47"/>
      <c r="AB82" s="5"/>
      <c r="AC82" s="30"/>
      <c r="AD82" s="30"/>
      <c r="AE82" s="1"/>
      <c r="AF82" s="163"/>
      <c r="AG82" s="162"/>
      <c r="AH82" s="163"/>
      <c r="AI82" s="5"/>
      <c r="AJ82" s="30"/>
      <c r="AK82" s="30"/>
      <c r="AL82" s="32"/>
      <c r="AM82" s="98"/>
    </row>
    <row r="83" spans="1:39" ht="16.5" thickTop="1" thickBot="1" x14ac:dyDescent="0.3">
      <c r="A83" s="5"/>
      <c r="B83" s="5"/>
      <c r="C83" s="5"/>
      <c r="D83" s="5"/>
      <c r="E83" s="5"/>
      <c r="F83" s="5"/>
      <c r="G83" s="5"/>
      <c r="H83" s="5"/>
      <c r="I83" s="5"/>
      <c r="J83" s="5"/>
      <c r="K83" s="5"/>
      <c r="L83" s="5"/>
      <c r="M83" s="5"/>
      <c r="N83" s="5"/>
      <c r="O83" s="5"/>
      <c r="P83" s="5"/>
      <c r="Q83" s="5"/>
      <c r="R83" s="38" t="s">
        <v>26</v>
      </c>
      <c r="S83" s="39" t="s">
        <v>27</v>
      </c>
      <c r="T83" s="84">
        <v>40805</v>
      </c>
      <c r="U83" s="84">
        <v>40806</v>
      </c>
      <c r="V83" s="84">
        <v>40807</v>
      </c>
      <c r="W83" s="84">
        <v>40808</v>
      </c>
      <c r="X83" s="84">
        <v>40809</v>
      </c>
      <c r="Y83" s="38" t="s">
        <v>26</v>
      </c>
      <c r="Z83" s="39" t="s">
        <v>27</v>
      </c>
      <c r="AA83" s="84">
        <v>40805</v>
      </c>
      <c r="AB83" s="84">
        <v>40806</v>
      </c>
      <c r="AC83" s="84">
        <v>40807</v>
      </c>
      <c r="AD83" s="84">
        <v>40808</v>
      </c>
      <c r="AE83" s="84">
        <v>40809</v>
      </c>
      <c r="AF83" s="38" t="s">
        <v>26</v>
      </c>
      <c r="AG83" s="39" t="s">
        <v>27</v>
      </c>
      <c r="AH83" s="84">
        <v>40805</v>
      </c>
      <c r="AI83" s="84">
        <v>40806</v>
      </c>
      <c r="AJ83" s="84">
        <v>40807</v>
      </c>
      <c r="AK83" s="84">
        <v>40808</v>
      </c>
      <c r="AL83" s="1"/>
      <c r="AM83" s="98"/>
    </row>
    <row r="84" spans="1:39" ht="16.5" thickTop="1" thickBot="1" x14ac:dyDescent="0.3">
      <c r="A84" s="271" t="s">
        <v>28</v>
      </c>
      <c r="B84" s="272"/>
      <c r="C84" s="80"/>
      <c r="D84" s="80"/>
      <c r="E84" s="80"/>
      <c r="F84" s="40" t="s">
        <v>16</v>
      </c>
      <c r="G84" s="170"/>
      <c r="H84" s="170"/>
      <c r="I84" s="170"/>
      <c r="J84" s="170"/>
      <c r="K84" s="170"/>
      <c r="L84" s="170"/>
      <c r="M84" s="170"/>
      <c r="N84" s="170"/>
      <c r="O84" s="170"/>
      <c r="P84" s="170"/>
      <c r="Q84" s="170"/>
      <c r="R84" s="86"/>
      <c r="S84" s="86"/>
      <c r="T84" s="86"/>
      <c r="U84" s="86"/>
      <c r="V84" s="86"/>
      <c r="W84" s="86"/>
      <c r="X84" s="86"/>
      <c r="Y84" s="86"/>
      <c r="Z84" s="86"/>
      <c r="AA84" s="86"/>
      <c r="AB84" s="86"/>
      <c r="AC84" s="86"/>
      <c r="AD84" s="86"/>
      <c r="AE84" s="86"/>
      <c r="AF84" s="86"/>
      <c r="AG84" s="86"/>
      <c r="AH84" s="86"/>
      <c r="AI84" s="86"/>
      <c r="AJ84" s="86"/>
      <c r="AK84" s="86"/>
      <c r="AL84" s="1"/>
      <c r="AM84" s="98"/>
    </row>
    <row r="85" spans="1:39" ht="15.75" thickBot="1" x14ac:dyDescent="0.3">
      <c r="A85" s="273"/>
      <c r="B85" s="274"/>
      <c r="C85" s="81"/>
      <c r="D85" s="81"/>
      <c r="E85" s="81"/>
      <c r="F85" s="41" t="s">
        <v>17</v>
      </c>
      <c r="G85" s="170"/>
      <c r="H85" s="170"/>
      <c r="I85" s="170"/>
      <c r="J85" s="170"/>
      <c r="K85" s="170"/>
      <c r="L85" s="170"/>
      <c r="M85" s="170"/>
      <c r="N85" s="170"/>
      <c r="O85" s="170"/>
      <c r="P85" s="170"/>
      <c r="Q85" s="170"/>
      <c r="R85" s="86"/>
      <c r="S85" s="86"/>
      <c r="T85" s="86"/>
      <c r="U85" s="86"/>
      <c r="V85" s="86"/>
      <c r="W85" s="86"/>
      <c r="X85" s="86"/>
      <c r="Y85" s="86"/>
      <c r="Z85" s="86"/>
      <c r="AA85" s="86"/>
      <c r="AB85" s="86"/>
      <c r="AC85" s="86"/>
      <c r="AD85" s="86"/>
      <c r="AE85" s="86"/>
      <c r="AF85" s="86"/>
      <c r="AG85" s="86"/>
      <c r="AH85" s="86"/>
      <c r="AI85" s="86"/>
      <c r="AJ85" s="86"/>
      <c r="AK85" s="86"/>
      <c r="AL85" s="1"/>
      <c r="AM85" s="98"/>
    </row>
    <row r="86" spans="1:39" ht="16.5" thickTop="1" thickBot="1" x14ac:dyDescent="0.3">
      <c r="A86" s="271" t="s">
        <v>28</v>
      </c>
      <c r="B86" s="272"/>
      <c r="C86" s="80"/>
      <c r="D86" s="80"/>
      <c r="E86" s="80"/>
      <c r="F86" s="40" t="s">
        <v>16</v>
      </c>
      <c r="G86" s="170"/>
      <c r="H86" s="170"/>
      <c r="I86" s="170"/>
      <c r="J86" s="170"/>
      <c r="K86" s="170"/>
      <c r="L86" s="170"/>
      <c r="M86" s="170"/>
      <c r="N86" s="170"/>
      <c r="O86" s="170"/>
      <c r="P86" s="170"/>
      <c r="Q86" s="170"/>
      <c r="R86" s="86"/>
      <c r="S86" s="86"/>
      <c r="T86" s="86"/>
      <c r="U86" s="86"/>
      <c r="V86" s="86"/>
      <c r="W86" s="86"/>
      <c r="X86" s="86"/>
      <c r="Y86" s="86"/>
      <c r="Z86" s="86"/>
      <c r="AA86" s="86"/>
      <c r="AB86" s="86"/>
      <c r="AC86" s="86"/>
      <c r="AD86" s="86"/>
      <c r="AE86" s="86"/>
      <c r="AF86" s="86"/>
      <c r="AG86" s="86"/>
      <c r="AH86" s="86"/>
      <c r="AI86" s="86"/>
      <c r="AJ86" s="86"/>
      <c r="AK86" s="86"/>
      <c r="AL86" s="1"/>
      <c r="AM86" s="98"/>
    </row>
    <row r="87" spans="1:39" ht="15.75" thickBot="1" x14ac:dyDescent="0.3">
      <c r="A87" s="273"/>
      <c r="B87" s="274"/>
      <c r="C87" s="81"/>
      <c r="D87" s="81"/>
      <c r="E87" s="81"/>
      <c r="F87" s="41" t="s">
        <v>17</v>
      </c>
      <c r="G87" s="170"/>
      <c r="H87" s="170"/>
      <c r="I87" s="170"/>
      <c r="J87" s="170"/>
      <c r="K87" s="170"/>
      <c r="L87" s="170"/>
      <c r="M87" s="170"/>
      <c r="N87" s="170"/>
      <c r="O87" s="170"/>
      <c r="P87" s="170"/>
      <c r="Q87" s="170"/>
      <c r="R87" s="86"/>
      <c r="S87" s="86"/>
      <c r="T87" s="86"/>
      <c r="U87" s="86"/>
      <c r="V87" s="86"/>
      <c r="W87" s="86"/>
      <c r="X87" s="86"/>
      <c r="Y87" s="86"/>
      <c r="Z87" s="86"/>
      <c r="AA87" s="86"/>
      <c r="AB87" s="86"/>
      <c r="AC87" s="86"/>
      <c r="AD87" s="86"/>
      <c r="AE87" s="86"/>
      <c r="AF87" s="86"/>
      <c r="AG87" s="86"/>
      <c r="AH87" s="86"/>
      <c r="AI87" s="86"/>
      <c r="AJ87" s="86"/>
      <c r="AK87" s="86"/>
      <c r="AL87" s="1"/>
      <c r="AM87" s="98"/>
    </row>
    <row r="88" spans="1:39" ht="16.5" thickTop="1" thickBot="1" x14ac:dyDescent="0.3">
      <c r="A88" s="271" t="s">
        <v>29</v>
      </c>
      <c r="B88" s="272"/>
      <c r="C88" s="78"/>
      <c r="D88" s="80"/>
      <c r="E88" s="79"/>
      <c r="F88" s="40" t="s">
        <v>16</v>
      </c>
      <c r="G88" s="170"/>
      <c r="H88" s="170"/>
      <c r="I88" s="170"/>
      <c r="J88" s="170"/>
      <c r="K88" s="170"/>
      <c r="L88" s="170"/>
      <c r="M88" s="170"/>
      <c r="N88" s="170"/>
      <c r="O88" s="170"/>
      <c r="P88" s="170"/>
      <c r="Q88" s="170"/>
      <c r="R88" s="86"/>
      <c r="S88" s="86"/>
      <c r="T88" s="86"/>
      <c r="U88" s="86"/>
      <c r="V88" s="86"/>
      <c r="W88" s="86"/>
      <c r="X88" s="86"/>
      <c r="Y88" s="86"/>
      <c r="Z88" s="86"/>
      <c r="AA88" s="86"/>
      <c r="AB88" s="86"/>
      <c r="AC88" s="86"/>
      <c r="AD88" s="86"/>
      <c r="AE88" s="86"/>
      <c r="AF88" s="86"/>
      <c r="AG88" s="86"/>
      <c r="AH88" s="86"/>
      <c r="AI88" s="86"/>
      <c r="AJ88" s="86"/>
      <c r="AK88" s="86"/>
      <c r="AL88" s="1"/>
      <c r="AM88" s="1"/>
    </row>
    <row r="89" spans="1:39" ht="15.75" thickBot="1" x14ac:dyDescent="0.3">
      <c r="A89" s="273"/>
      <c r="B89" s="274"/>
      <c r="C89" s="76"/>
      <c r="D89" s="81"/>
      <c r="E89" s="77"/>
      <c r="F89" s="83" t="s">
        <v>17</v>
      </c>
      <c r="G89" s="95"/>
      <c r="H89" s="95"/>
      <c r="I89" s="95"/>
      <c r="J89" s="95"/>
      <c r="K89" s="95"/>
      <c r="L89" s="95"/>
      <c r="M89" s="95"/>
      <c r="N89" s="95"/>
      <c r="O89" s="95"/>
      <c r="P89" s="95"/>
      <c r="Q89" s="95"/>
      <c r="R89" s="86"/>
      <c r="S89" s="86"/>
      <c r="T89" s="86"/>
      <c r="U89" s="86"/>
      <c r="V89" s="86"/>
      <c r="W89" s="86"/>
      <c r="X89" s="86"/>
      <c r="Y89" s="86"/>
      <c r="Z89" s="86"/>
      <c r="AA89" s="86"/>
      <c r="AB89" s="86"/>
      <c r="AC89" s="86"/>
      <c r="AD89" s="86"/>
      <c r="AE89" s="86"/>
      <c r="AF89" s="86"/>
      <c r="AG89" s="86"/>
      <c r="AH89" s="86"/>
      <c r="AI89" s="86"/>
      <c r="AJ89" s="86"/>
      <c r="AK89" s="86"/>
      <c r="AL89" s="1"/>
      <c r="AM89" s="1"/>
    </row>
    <row r="90" spans="1:39" ht="16.5" thickTop="1" thickBot="1" x14ac:dyDescent="0.3">
      <c r="A90" s="271" t="s">
        <v>29</v>
      </c>
      <c r="B90" s="272"/>
      <c r="C90" s="74"/>
      <c r="D90" s="82"/>
      <c r="E90" s="75"/>
      <c r="F90" s="95" t="s">
        <v>16</v>
      </c>
      <c r="G90" s="95"/>
      <c r="H90" s="95"/>
      <c r="I90" s="95"/>
      <c r="J90" s="95"/>
      <c r="K90" s="95"/>
      <c r="L90" s="95"/>
      <c r="M90" s="95"/>
      <c r="N90" s="95"/>
      <c r="O90" s="95"/>
      <c r="P90" s="95"/>
      <c r="Q90" s="95"/>
      <c r="R90" s="86"/>
      <c r="S90" s="86"/>
      <c r="T90" s="86"/>
      <c r="U90" s="86"/>
      <c r="V90" s="86"/>
      <c r="W90" s="86"/>
      <c r="X90" s="86"/>
      <c r="Y90" s="86"/>
      <c r="Z90" s="86"/>
      <c r="AA90" s="86"/>
      <c r="AB90" s="86"/>
      <c r="AC90" s="86"/>
      <c r="AD90" s="86"/>
      <c r="AE90" s="86"/>
      <c r="AF90" s="86"/>
      <c r="AG90" s="86"/>
      <c r="AH90" s="86"/>
      <c r="AI90" s="86"/>
      <c r="AJ90" s="86"/>
      <c r="AK90" s="86"/>
      <c r="AL90" s="1"/>
      <c r="AM90" s="1"/>
    </row>
    <row r="91" spans="1:39" ht="15.75" thickBot="1" x14ac:dyDescent="0.3">
      <c r="A91" s="273"/>
      <c r="B91" s="274"/>
      <c r="C91" s="76"/>
      <c r="D91" s="81"/>
      <c r="E91" s="77"/>
      <c r="F91" s="83" t="s">
        <v>17</v>
      </c>
      <c r="G91" s="95"/>
      <c r="H91" s="95"/>
      <c r="I91" s="95"/>
      <c r="J91" s="95"/>
      <c r="K91" s="95"/>
      <c r="L91" s="95"/>
      <c r="M91" s="95"/>
      <c r="N91" s="95"/>
      <c r="O91" s="95"/>
      <c r="P91" s="95"/>
      <c r="Q91" s="95"/>
      <c r="R91" s="86"/>
      <c r="S91" s="86"/>
      <c r="T91" s="86"/>
      <c r="U91" s="86"/>
      <c r="V91" s="86"/>
      <c r="W91" s="86"/>
      <c r="X91" s="86"/>
      <c r="Y91" s="86"/>
      <c r="Z91" s="86"/>
      <c r="AA91" s="86"/>
      <c r="AB91" s="86"/>
      <c r="AC91" s="86"/>
      <c r="AD91" s="86"/>
      <c r="AE91" s="86"/>
      <c r="AF91" s="86"/>
      <c r="AG91" s="86"/>
      <c r="AH91" s="86"/>
      <c r="AI91" s="86"/>
      <c r="AJ91" s="86"/>
      <c r="AK91" s="86"/>
      <c r="AL91" s="1"/>
      <c r="AM91" s="1"/>
    </row>
    <row r="92" spans="1:39" ht="15.75" thickTop="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x14ac:dyDescent="0.25">
      <c r="A93" s="1"/>
      <c r="B93" s="1"/>
      <c r="C93" s="1"/>
      <c r="D93" s="1"/>
      <c r="E93" s="1"/>
      <c r="F93" s="1"/>
      <c r="G93" s="1"/>
      <c r="H93" s="1"/>
      <c r="I93" s="1"/>
      <c r="J93" s="1"/>
      <c r="K93" s="1"/>
      <c r="L93" s="1"/>
      <c r="M93" s="1"/>
      <c r="N93" s="1"/>
      <c r="O93" s="1"/>
      <c r="P93" s="1"/>
      <c r="Q93" s="1"/>
      <c r="R93" s="1"/>
      <c r="S93" s="66" t="s">
        <v>30</v>
      </c>
      <c r="T93" s="67"/>
      <c r="U93" s="1"/>
      <c r="V93" s="1"/>
      <c r="W93" s="1"/>
      <c r="X93" s="1"/>
      <c r="Y93" s="1"/>
      <c r="Z93" s="66" t="s">
        <v>30</v>
      </c>
      <c r="AA93" s="67"/>
      <c r="AB93" s="275"/>
      <c r="AC93" s="275"/>
      <c r="AD93" s="275"/>
      <c r="AE93" s="275"/>
      <c r="AF93" s="275"/>
      <c r="AG93" s="275"/>
      <c r="AH93" s="275"/>
      <c r="AI93" s="275"/>
      <c r="AJ93" s="275"/>
      <c r="AK93" s="275"/>
      <c r="AL93" s="275"/>
      <c r="AM93" s="275"/>
    </row>
    <row r="94" spans="1:39" x14ac:dyDescent="0.25">
      <c r="A94" s="1"/>
      <c r="B94" s="1"/>
      <c r="C94" s="1"/>
      <c r="D94" s="1"/>
      <c r="E94" s="85"/>
      <c r="F94" s="85"/>
      <c r="G94" s="85"/>
      <c r="H94" s="85"/>
      <c r="I94" s="85"/>
      <c r="J94" s="85"/>
      <c r="K94" s="85"/>
      <c r="L94" s="85"/>
      <c r="M94" s="85"/>
      <c r="N94" s="85"/>
      <c r="O94" s="85"/>
      <c r="P94" s="85"/>
      <c r="Q94" s="85"/>
      <c r="R94" s="1"/>
      <c r="S94" s="65"/>
      <c r="T94" s="65"/>
      <c r="U94" s="85"/>
      <c r="V94" s="85"/>
      <c r="W94" s="85"/>
      <c r="X94" s="85"/>
      <c r="Y94" s="1"/>
      <c r="Z94" s="65"/>
      <c r="AA94" s="65"/>
      <c r="AB94" s="278"/>
      <c r="AC94" s="278"/>
      <c r="AD94" s="278"/>
      <c r="AE94" s="278"/>
      <c r="AF94" s="278"/>
      <c r="AG94" s="278"/>
      <c r="AH94" s="278"/>
      <c r="AI94" s="278"/>
      <c r="AJ94" s="278"/>
      <c r="AK94" s="278"/>
      <c r="AL94" s="278"/>
      <c r="AM94" s="278"/>
    </row>
    <row r="95" spans="1:39" x14ac:dyDescent="0.25">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279"/>
      <c r="AC95" s="279"/>
      <c r="AD95" s="279"/>
      <c r="AE95" s="279"/>
      <c r="AF95" s="279"/>
      <c r="AG95" s="279"/>
      <c r="AH95" s="279"/>
      <c r="AI95" s="279"/>
      <c r="AJ95" s="279"/>
      <c r="AK95" s="279"/>
      <c r="AL95" s="279"/>
      <c r="AM95" s="279"/>
    </row>
    <row r="96" spans="1:39" x14ac:dyDescent="0.25">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275"/>
      <c r="AC96" s="275"/>
      <c r="AD96" s="275"/>
      <c r="AE96" s="275"/>
      <c r="AF96" s="275"/>
      <c r="AG96" s="275"/>
      <c r="AH96" s="275"/>
      <c r="AI96" s="275"/>
      <c r="AJ96" s="275"/>
      <c r="AK96" s="275"/>
      <c r="AL96" s="275"/>
      <c r="AM96" s="275"/>
    </row>
    <row r="97" spans="1:39" x14ac:dyDescent="0.25">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275"/>
      <c r="AC97" s="275"/>
      <c r="AD97" s="275"/>
      <c r="AE97" s="275"/>
      <c r="AF97" s="275"/>
      <c r="AG97" s="275"/>
      <c r="AH97" s="275"/>
      <c r="AI97" s="275"/>
      <c r="AJ97" s="275"/>
      <c r="AK97" s="275"/>
      <c r="AL97" s="275"/>
      <c r="AM97" s="275"/>
    </row>
    <row r="99" spans="1:39" x14ac:dyDescent="0.25">
      <c r="A99" s="1"/>
      <c r="B99" s="1"/>
      <c r="C99" s="1"/>
      <c r="D99" s="1"/>
      <c r="E99" s="1"/>
      <c r="F99" s="1"/>
      <c r="G99" s="1"/>
      <c r="H99" s="1"/>
      <c r="I99" s="1"/>
      <c r="J99" s="1"/>
      <c r="K99" s="1"/>
      <c r="L99" s="1"/>
      <c r="M99" s="1"/>
      <c r="N99" s="1"/>
      <c r="O99" s="1"/>
      <c r="P99" s="1"/>
      <c r="Q99" s="1"/>
      <c r="R99" s="1"/>
      <c r="S99" s="1"/>
      <c r="T99" s="1"/>
      <c r="U99" s="1"/>
      <c r="V99" s="1"/>
      <c r="W99" s="1"/>
      <c r="X99" s="1"/>
      <c r="Y99" s="1"/>
      <c r="Z99" s="276" t="s">
        <v>31</v>
      </c>
      <c r="AA99" s="277"/>
      <c r="AB99" s="277"/>
      <c r="AC99" s="277"/>
      <c r="AD99" s="277"/>
      <c r="AE99" s="277"/>
      <c r="AF99" s="277"/>
      <c r="AG99" s="277"/>
      <c r="AH99" s="277"/>
      <c r="AI99" s="277"/>
      <c r="AJ99" s="277"/>
      <c r="AK99" s="277"/>
      <c r="AL99" s="277"/>
      <c r="AM99" s="1"/>
    </row>
    <row r="100" spans="1:39"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277"/>
      <c r="AA100" s="277"/>
      <c r="AB100" s="277"/>
      <c r="AC100" s="277"/>
      <c r="AD100" s="277"/>
      <c r="AE100" s="277"/>
      <c r="AF100" s="277"/>
      <c r="AG100" s="277"/>
      <c r="AH100" s="277"/>
      <c r="AI100" s="277"/>
      <c r="AJ100" s="277"/>
      <c r="AK100" s="277"/>
      <c r="AL100" s="277"/>
      <c r="AM100" s="1"/>
    </row>
    <row r="101" spans="1:39"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277"/>
      <c r="AA101" s="277"/>
      <c r="AB101" s="277"/>
      <c r="AC101" s="277"/>
      <c r="AD101" s="277"/>
      <c r="AE101" s="277"/>
      <c r="AF101" s="277"/>
      <c r="AG101" s="277"/>
      <c r="AH101" s="277"/>
      <c r="AI101" s="277"/>
      <c r="AJ101" s="277"/>
      <c r="AK101" s="277"/>
      <c r="AL101" s="277"/>
      <c r="AM101" s="1"/>
    </row>
    <row r="102" spans="1:39"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277"/>
      <c r="AA102" s="277"/>
      <c r="AB102" s="277"/>
      <c r="AC102" s="277"/>
      <c r="AD102" s="277"/>
      <c r="AE102" s="277"/>
      <c r="AF102" s="277"/>
      <c r="AG102" s="277"/>
      <c r="AH102" s="277"/>
      <c r="AI102" s="277"/>
      <c r="AJ102" s="277"/>
      <c r="AK102" s="277"/>
      <c r="AL102" s="277"/>
      <c r="AM102" s="1"/>
    </row>
  </sheetData>
  <mergeCells count="72">
    <mergeCell ref="AB96:AM96"/>
    <mergeCell ref="AB97:AM97"/>
    <mergeCell ref="Z99:AL102"/>
    <mergeCell ref="A90:B91"/>
    <mergeCell ref="AB93:AM93"/>
    <mergeCell ref="AB94:AM94"/>
    <mergeCell ref="AB95:AM95"/>
    <mergeCell ref="Y76:AC76"/>
    <mergeCell ref="A84:B85"/>
    <mergeCell ref="A86:B87"/>
    <mergeCell ref="A88:B89"/>
    <mergeCell ref="R76:V76"/>
    <mergeCell ref="AF76:AJ76"/>
    <mergeCell ref="C44:C45"/>
    <mergeCell ref="D44:D45"/>
    <mergeCell ref="E44:E45"/>
    <mergeCell ref="A72:B72"/>
    <mergeCell ref="C48:C49"/>
    <mergeCell ref="D48:D49"/>
    <mergeCell ref="E48:E49"/>
    <mergeCell ref="C52:C53"/>
    <mergeCell ref="D52:D53"/>
    <mergeCell ref="E52:E53"/>
    <mergeCell ref="C56:C57"/>
    <mergeCell ref="D56:D57"/>
    <mergeCell ref="C68:C69"/>
    <mergeCell ref="D68:D69"/>
    <mergeCell ref="E68:E69"/>
    <mergeCell ref="E56:E57"/>
    <mergeCell ref="C36:C37"/>
    <mergeCell ref="D36:D37"/>
    <mergeCell ref="E36:E37"/>
    <mergeCell ref="C40:C41"/>
    <mergeCell ref="D40:D41"/>
    <mergeCell ref="E40:E41"/>
    <mergeCell ref="C28:C29"/>
    <mergeCell ref="D28:D29"/>
    <mergeCell ref="E28:E29"/>
    <mergeCell ref="C32:C33"/>
    <mergeCell ref="D32:D33"/>
    <mergeCell ref="E32:E33"/>
    <mergeCell ref="C20:C21"/>
    <mergeCell ref="D20:D21"/>
    <mergeCell ref="E20:E21"/>
    <mergeCell ref="C24:C25"/>
    <mergeCell ref="D24:D25"/>
    <mergeCell ref="E24:E25"/>
    <mergeCell ref="C12:C13"/>
    <mergeCell ref="D12:D13"/>
    <mergeCell ref="E12:E13"/>
    <mergeCell ref="C16:C17"/>
    <mergeCell ref="D16:D17"/>
    <mergeCell ref="E16:E17"/>
    <mergeCell ref="A7:AM7"/>
    <mergeCell ref="C8:C9"/>
    <mergeCell ref="D8:D9"/>
    <mergeCell ref="E8:E9"/>
    <mergeCell ref="AA3:AB3"/>
    <mergeCell ref="AC3:AD3"/>
    <mergeCell ref="AE3:AL3"/>
    <mergeCell ref="A4:A5"/>
    <mergeCell ref="C4:E4"/>
    <mergeCell ref="AL4:AM4"/>
    <mergeCell ref="AL5:AM5"/>
    <mergeCell ref="T3:U3"/>
    <mergeCell ref="V3:W3"/>
    <mergeCell ref="C60:C61"/>
    <mergeCell ref="D60:D61"/>
    <mergeCell ref="E60:E61"/>
    <mergeCell ref="C64:C65"/>
    <mergeCell ref="D64:D65"/>
    <mergeCell ref="E64:E65"/>
  </mergeCells>
  <dataValidations count="3">
    <dataValidation type="list" allowBlank="1" showInputMessage="1" showErrorMessage="1" sqref="G44:AK46 N36:AK38 M36 G36:K38 L37:M38 G24:K24 G26 G48:AK50 M34:P34 G8:AK10 G60:AK62 Q32:AK34 G28:AK30 G68:AK70 G20:AK22 G16:AK18 L24:AK26 G64:AK66 G12:AK14 H25:K26 G32:L34 G52:AM54 N33:P33 M32:P32 G40:Y42 AA40:AK42 Z41:Z42 AF56:AK58 AE57 G56:AE56 G58:AE58 G57:AC57">
      <formula1>Chauffeur</formula1>
    </dataValidation>
    <dataValidation type="list" allowBlank="1" showInputMessage="1" showErrorMessage="1" sqref="B64 B24 B28 B32 B36 B40 B44 B48 B52 B56 B60 B68 B8 B12 B20 B16">
      <formula1>Camion</formula1>
    </dataValidation>
    <dataValidation type="list" allowBlank="1" showInputMessage="1" showErrorMessage="1" sqref="B61 B65 B25 B9 B33 B37 B41 B45 B49 B53 B57 B29 B13 B17 B21 B69">
      <formula1>Citerne</formula1>
    </dataValidation>
  </dataValidations>
  <hyperlinks>
    <hyperlink ref="J1"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S42"/>
  <sheetViews>
    <sheetView workbookViewId="0">
      <selection activeCell="B1" sqref="B1:C1"/>
    </sheetView>
  </sheetViews>
  <sheetFormatPr baseColWidth="10" defaultColWidth="11.42578125" defaultRowHeight="15" x14ac:dyDescent="0.25"/>
  <cols>
    <col min="2" max="2" width="16.85546875" customWidth="1"/>
  </cols>
  <sheetData>
    <row r="1" spans="1:19" ht="24" thickBot="1" x14ac:dyDescent="0.3">
      <c r="B1" s="294" t="s">
        <v>115</v>
      </c>
      <c r="C1" s="295"/>
      <c r="D1" s="102"/>
      <c r="E1" s="102">
        <v>5</v>
      </c>
      <c r="F1" s="103" t="s">
        <v>32</v>
      </c>
      <c r="G1" s="298">
        <f ca="1">TODAY(     )</f>
        <v>42382</v>
      </c>
      <c r="H1" s="298"/>
      <c r="I1" s="298"/>
      <c r="J1" s="298"/>
      <c r="K1" s="298"/>
      <c r="L1" s="298"/>
      <c r="M1" s="298"/>
      <c r="N1" s="298"/>
      <c r="O1" s="102"/>
      <c r="P1" s="102"/>
      <c r="Q1" s="102"/>
      <c r="R1" s="101"/>
      <c r="S1" s="101"/>
    </row>
    <row r="2" spans="1:19" ht="15.75" thickBot="1" x14ac:dyDescent="0.3">
      <c r="B2" s="155" t="s">
        <v>63</v>
      </c>
      <c r="C2" s="303" t="s">
        <v>33</v>
      </c>
      <c r="D2" s="301" t="s">
        <v>34</v>
      </c>
      <c r="E2" s="301" t="s">
        <v>35</v>
      </c>
      <c r="F2" s="306" t="s">
        <v>36</v>
      </c>
      <c r="G2" s="307"/>
      <c r="H2" s="307"/>
      <c r="I2" s="307"/>
      <c r="J2" s="308"/>
      <c r="K2" s="296" t="s">
        <v>37</v>
      </c>
      <c r="L2" s="313"/>
      <c r="M2" s="313"/>
      <c r="N2" s="313"/>
      <c r="O2" s="104"/>
      <c r="P2" s="104"/>
      <c r="Q2" s="301" t="s">
        <v>38</v>
      </c>
      <c r="R2" s="140"/>
      <c r="S2" s="140"/>
    </row>
    <row r="3" spans="1:19" ht="19.5" customHeight="1" thickBot="1" x14ac:dyDescent="0.3">
      <c r="B3" s="154" t="s">
        <v>64</v>
      </c>
      <c r="C3" s="304"/>
      <c r="D3" s="305"/>
      <c r="E3" s="302"/>
      <c r="F3" s="106" t="s">
        <v>39</v>
      </c>
      <c r="G3" s="105" t="s">
        <v>40</v>
      </c>
      <c r="H3" s="107" t="s">
        <v>41</v>
      </c>
      <c r="I3" s="182" t="s">
        <v>42</v>
      </c>
      <c r="J3" s="108" t="s">
        <v>43</v>
      </c>
      <c r="K3" s="296" t="s">
        <v>44</v>
      </c>
      <c r="L3" s="297"/>
      <c r="M3" s="296" t="s">
        <v>45</v>
      </c>
      <c r="N3" s="297"/>
      <c r="O3" s="296" t="s">
        <v>46</v>
      </c>
      <c r="P3" s="325"/>
      <c r="Q3" s="324"/>
      <c r="R3" s="140"/>
      <c r="S3" s="140"/>
    </row>
    <row r="4" spans="1:19" ht="61.5" customHeight="1" thickBot="1" x14ac:dyDescent="0.3">
      <c r="A4" s="175" t="s">
        <v>75</v>
      </c>
      <c r="B4" s="202" t="str">
        <f>'Planning mois'!B8&amp;"        " &amp;'Planning mois'!B9</f>
        <v>JB6815        LD6454</v>
      </c>
      <c r="C4" s="151"/>
      <c r="D4" s="110" t="s">
        <v>118</v>
      </c>
      <c r="E4" s="178" t="s">
        <v>11</v>
      </c>
      <c r="F4" s="109"/>
      <c r="G4" s="112"/>
      <c r="H4" s="111" t="s">
        <v>20</v>
      </c>
      <c r="I4" s="183">
        <v>38000</v>
      </c>
      <c r="J4" s="111"/>
      <c r="K4" s="282" t="s">
        <v>60</v>
      </c>
      <c r="L4" s="283"/>
      <c r="M4" s="299"/>
      <c r="N4" s="300"/>
      <c r="O4" s="326"/>
      <c r="P4" s="327"/>
      <c r="Q4" s="114"/>
      <c r="R4" s="141"/>
      <c r="S4" s="141"/>
    </row>
    <row r="5" spans="1:19" ht="61.5" customHeight="1" thickBot="1" x14ac:dyDescent="0.3">
      <c r="A5" s="175" t="s">
        <v>48</v>
      </c>
      <c r="B5" s="202"/>
      <c r="C5" s="181"/>
      <c r="D5" s="110" t="s">
        <v>118</v>
      </c>
      <c r="E5" s="178" t="s">
        <v>11</v>
      </c>
      <c r="F5" s="117"/>
      <c r="G5" s="115"/>
      <c r="H5" s="117"/>
      <c r="I5" s="183">
        <v>38000</v>
      </c>
      <c r="J5" s="117"/>
      <c r="K5" s="282" t="s">
        <v>60</v>
      </c>
      <c r="L5" s="283"/>
      <c r="M5" s="284"/>
      <c r="N5" s="285"/>
      <c r="O5" s="286"/>
      <c r="P5" s="287"/>
      <c r="Q5" s="118"/>
      <c r="R5" s="141"/>
      <c r="S5" s="141"/>
    </row>
    <row r="6" spans="1:19" ht="61.5" customHeight="1" thickBot="1" x14ac:dyDescent="0.3">
      <c r="A6" s="175" t="s">
        <v>61</v>
      </c>
      <c r="B6" s="202"/>
      <c r="C6" s="185"/>
      <c r="D6" s="110" t="s">
        <v>118</v>
      </c>
      <c r="E6" s="178" t="s">
        <v>11</v>
      </c>
      <c r="F6" s="186"/>
      <c r="G6" s="187"/>
      <c r="H6" s="186"/>
      <c r="I6" s="188">
        <v>38000</v>
      </c>
      <c r="J6" s="186"/>
      <c r="K6" s="288" t="s">
        <v>60</v>
      </c>
      <c r="L6" s="289"/>
      <c r="M6" s="290"/>
      <c r="N6" s="291"/>
      <c r="O6" s="292"/>
      <c r="P6" s="293"/>
      <c r="Q6" s="189"/>
      <c r="R6" s="141"/>
      <c r="S6" s="141"/>
    </row>
    <row r="7" spans="1:19" ht="9.75" customHeight="1" thickBot="1" x14ac:dyDescent="0.3">
      <c r="B7" s="192"/>
      <c r="C7" s="198"/>
      <c r="D7" s="193" t="s">
        <v>49</v>
      </c>
      <c r="E7" s="194"/>
      <c r="F7" s="320" t="s">
        <v>50</v>
      </c>
      <c r="G7" s="321"/>
      <c r="H7" s="195" t="s">
        <v>47</v>
      </c>
      <c r="I7" s="196"/>
      <c r="J7" s="195" t="s">
        <v>51</v>
      </c>
      <c r="K7" s="195"/>
      <c r="L7" s="195"/>
      <c r="M7" s="195"/>
      <c r="N7" s="195"/>
      <c r="O7" s="195"/>
      <c r="P7" s="195"/>
      <c r="Q7" s="197"/>
      <c r="R7" s="142"/>
      <c r="S7" s="142"/>
    </row>
    <row r="8" spans="1:19" ht="61.5" customHeight="1" thickBot="1" x14ac:dyDescent="0.3">
      <c r="A8" s="175" t="s">
        <v>75</v>
      </c>
      <c r="B8" s="202" t="str">
        <f>'Planning mois'!B12&amp;"        " &amp;'Planning mois'!B13</f>
        <v>JB6816
        EW6499</v>
      </c>
      <c r="C8" s="151"/>
      <c r="D8" s="110" t="s">
        <v>118</v>
      </c>
      <c r="E8" s="178" t="s">
        <v>11</v>
      </c>
      <c r="F8" s="109"/>
      <c r="G8" s="190"/>
      <c r="H8" s="111" t="s">
        <v>20</v>
      </c>
      <c r="I8" s="191">
        <v>38000</v>
      </c>
      <c r="J8" s="111"/>
      <c r="K8" s="322" t="s">
        <v>60</v>
      </c>
      <c r="L8" s="323"/>
      <c r="M8" s="318"/>
      <c r="N8" s="319"/>
      <c r="O8" s="280"/>
      <c r="P8" s="281"/>
      <c r="Q8" s="114"/>
      <c r="R8" s="141"/>
      <c r="S8" s="141"/>
    </row>
    <row r="9" spans="1:19" ht="61.5" customHeight="1" thickBot="1" x14ac:dyDescent="0.3">
      <c r="A9" s="175" t="s">
        <v>48</v>
      </c>
      <c r="B9" s="203"/>
      <c r="C9" s="181"/>
      <c r="D9" s="110" t="s">
        <v>118</v>
      </c>
      <c r="E9" s="178" t="s">
        <v>11</v>
      </c>
      <c r="F9" s="117"/>
      <c r="G9" s="177"/>
      <c r="H9" s="117"/>
      <c r="I9" s="179">
        <v>38000</v>
      </c>
      <c r="J9" s="117"/>
      <c r="K9" s="282" t="s">
        <v>60</v>
      </c>
      <c r="L9" s="283"/>
      <c r="M9" s="284"/>
      <c r="N9" s="285"/>
      <c r="O9" s="286"/>
      <c r="P9" s="287"/>
      <c r="Q9" s="118"/>
      <c r="R9" s="141"/>
      <c r="S9" s="141"/>
    </row>
    <row r="10" spans="1:19" ht="61.5" customHeight="1" thickBot="1" x14ac:dyDescent="0.3">
      <c r="A10" s="175" t="s">
        <v>61</v>
      </c>
      <c r="B10" s="184"/>
      <c r="C10" s="185"/>
      <c r="D10" s="110" t="s">
        <v>118</v>
      </c>
      <c r="E10" s="178" t="s">
        <v>11</v>
      </c>
      <c r="F10" s="186"/>
      <c r="G10" s="187"/>
      <c r="H10" s="186"/>
      <c r="I10" s="199">
        <v>38000</v>
      </c>
      <c r="J10" s="186"/>
      <c r="K10" s="288" t="s">
        <v>60</v>
      </c>
      <c r="L10" s="289"/>
      <c r="M10" s="290"/>
      <c r="N10" s="291"/>
      <c r="O10" s="292"/>
      <c r="P10" s="293"/>
      <c r="Q10" s="189"/>
      <c r="R10" s="141"/>
      <c r="S10" s="141"/>
    </row>
    <row r="11" spans="1:19" ht="10.5" customHeight="1" thickBot="1" x14ac:dyDescent="0.3">
      <c r="B11" s="192"/>
      <c r="C11" s="198"/>
      <c r="D11" s="193" t="s">
        <v>49</v>
      </c>
      <c r="E11" s="194"/>
      <c r="F11" s="320" t="s">
        <v>50</v>
      </c>
      <c r="G11" s="321"/>
      <c r="H11" s="195" t="s">
        <v>47</v>
      </c>
      <c r="I11" s="196"/>
      <c r="J11" s="195" t="s">
        <v>51</v>
      </c>
      <c r="K11" s="195"/>
      <c r="L11" s="195"/>
      <c r="M11" s="195"/>
      <c r="N11" s="195"/>
      <c r="O11" s="195"/>
      <c r="P11" s="195"/>
      <c r="Q11" s="197"/>
      <c r="R11" s="142"/>
      <c r="S11" s="142"/>
    </row>
    <row r="12" spans="1:19" ht="61.5" customHeight="1" x14ac:dyDescent="0.25">
      <c r="A12" s="175" t="s">
        <v>75</v>
      </c>
      <c r="B12" s="200"/>
      <c r="C12" s="181"/>
      <c r="D12" s="110" t="s">
        <v>118</v>
      </c>
      <c r="E12" s="178" t="s">
        <v>76</v>
      </c>
      <c r="F12" s="111"/>
      <c r="G12" s="180"/>
      <c r="H12" s="111"/>
      <c r="I12" s="111"/>
      <c r="J12" s="111"/>
      <c r="K12" s="318" t="s">
        <v>52</v>
      </c>
      <c r="L12" s="319"/>
      <c r="M12" s="318"/>
      <c r="N12" s="319"/>
      <c r="O12" s="332"/>
      <c r="P12" s="333"/>
      <c r="Q12" s="114"/>
      <c r="R12" s="141"/>
      <c r="S12" s="141"/>
    </row>
    <row r="13" spans="1:19" ht="61.5" customHeight="1" x14ac:dyDescent="0.25">
      <c r="A13" s="175" t="s">
        <v>48</v>
      </c>
      <c r="B13" s="116"/>
      <c r="C13" s="181"/>
      <c r="D13" s="110" t="s">
        <v>118</v>
      </c>
      <c r="E13" s="178" t="s">
        <v>76</v>
      </c>
      <c r="F13" s="117"/>
      <c r="G13" s="115"/>
      <c r="H13" s="117"/>
      <c r="I13" s="117"/>
      <c r="J13" s="117"/>
      <c r="K13" s="314"/>
      <c r="L13" s="315"/>
      <c r="M13" s="309"/>
      <c r="N13" s="310"/>
      <c r="O13" s="286"/>
      <c r="P13" s="287"/>
      <c r="Q13" s="118"/>
      <c r="R13" s="141"/>
      <c r="S13" s="141"/>
    </row>
    <row r="14" spans="1:19" ht="15.75" thickBot="1" x14ac:dyDescent="0.3">
      <c r="B14" s="131"/>
      <c r="C14" s="119"/>
      <c r="D14" s="133" t="s">
        <v>49</v>
      </c>
      <c r="E14" s="122"/>
      <c r="F14" s="328" t="s">
        <v>50</v>
      </c>
      <c r="G14" s="329"/>
      <c r="H14" s="134" t="s">
        <v>47</v>
      </c>
      <c r="I14" s="135">
        <v>7.75</v>
      </c>
      <c r="J14" s="134" t="s">
        <v>51</v>
      </c>
      <c r="K14" s="134"/>
      <c r="L14" s="134"/>
      <c r="M14" s="134"/>
      <c r="N14" s="134"/>
      <c r="O14" s="134"/>
      <c r="P14" s="134"/>
      <c r="Q14" s="123"/>
      <c r="R14" s="142"/>
      <c r="S14" s="142"/>
    </row>
    <row r="15" spans="1:19" ht="61.5" customHeight="1" x14ac:dyDescent="0.25">
      <c r="A15" s="175" t="s">
        <v>75</v>
      </c>
      <c r="B15" s="127"/>
      <c r="C15" s="181"/>
      <c r="D15" s="110" t="s">
        <v>118</v>
      </c>
      <c r="E15" s="178" t="s">
        <v>12</v>
      </c>
      <c r="F15" s="129"/>
      <c r="G15" s="113"/>
      <c r="H15" s="129"/>
      <c r="I15" s="129"/>
      <c r="J15" s="129"/>
      <c r="K15" s="316"/>
      <c r="L15" s="317"/>
      <c r="M15" s="299"/>
      <c r="N15" s="300"/>
      <c r="O15" s="330"/>
      <c r="P15" s="331"/>
      <c r="Q15" s="130"/>
      <c r="R15" s="141"/>
      <c r="S15" s="141"/>
    </row>
    <row r="16" spans="1:19" ht="61.5" customHeight="1" x14ac:dyDescent="0.25">
      <c r="A16" s="175" t="s">
        <v>48</v>
      </c>
      <c r="B16" s="116"/>
      <c r="C16" s="181"/>
      <c r="D16" s="110" t="s">
        <v>118</v>
      </c>
      <c r="E16" s="178" t="s">
        <v>12</v>
      </c>
      <c r="F16" s="117"/>
      <c r="G16" s="115"/>
      <c r="H16" s="117"/>
      <c r="I16" s="117"/>
      <c r="J16" s="117"/>
      <c r="K16" s="334"/>
      <c r="L16" s="315"/>
      <c r="M16" s="309"/>
      <c r="N16" s="310"/>
      <c r="O16" s="286"/>
      <c r="P16" s="287"/>
      <c r="Q16" s="118"/>
      <c r="R16" s="141"/>
      <c r="S16" s="141"/>
    </row>
    <row r="17" spans="1:19" ht="15.75" thickBot="1" x14ac:dyDescent="0.3">
      <c r="B17" s="131"/>
      <c r="C17" s="132">
        <v>126</v>
      </c>
      <c r="D17" s="133" t="s">
        <v>49</v>
      </c>
      <c r="E17" s="122"/>
      <c r="F17" s="328" t="s">
        <v>50</v>
      </c>
      <c r="G17" s="329"/>
      <c r="H17" s="134" t="s">
        <v>47</v>
      </c>
      <c r="I17" s="135">
        <v>7.65</v>
      </c>
      <c r="J17" s="134" t="s">
        <v>51</v>
      </c>
      <c r="K17" s="134"/>
      <c r="L17" s="134"/>
      <c r="M17" s="134"/>
      <c r="N17" s="134"/>
      <c r="O17" s="134"/>
      <c r="P17" s="134"/>
      <c r="Q17" s="123"/>
      <c r="R17" s="142"/>
      <c r="S17" s="142"/>
    </row>
    <row r="18" spans="1:19" ht="61.5" customHeight="1" x14ac:dyDescent="0.25">
      <c r="A18" s="175" t="s">
        <v>75</v>
      </c>
      <c r="B18" s="127"/>
      <c r="C18" s="136"/>
      <c r="D18" s="110" t="s">
        <v>118</v>
      </c>
      <c r="E18" s="178" t="s">
        <v>11</v>
      </c>
      <c r="F18" s="129"/>
      <c r="G18" s="113"/>
      <c r="H18" s="129"/>
      <c r="I18" s="129"/>
      <c r="J18" s="129"/>
      <c r="K18" s="316"/>
      <c r="L18" s="317"/>
      <c r="M18" s="299"/>
      <c r="N18" s="300"/>
      <c r="O18" s="330"/>
      <c r="P18" s="331"/>
      <c r="Q18" s="130"/>
      <c r="R18" s="141"/>
      <c r="S18" s="141"/>
    </row>
    <row r="19" spans="1:19" ht="61.5" customHeight="1" x14ac:dyDescent="0.25">
      <c r="A19" s="175" t="s">
        <v>48</v>
      </c>
      <c r="B19" s="116"/>
      <c r="C19" s="136"/>
      <c r="D19" s="110" t="s">
        <v>118</v>
      </c>
      <c r="E19" s="178" t="s">
        <v>11</v>
      </c>
      <c r="F19" s="117"/>
      <c r="G19" s="115"/>
      <c r="H19" s="117"/>
      <c r="I19" s="117"/>
      <c r="J19" s="117"/>
      <c r="K19" s="309"/>
      <c r="L19" s="310"/>
      <c r="M19" s="309"/>
      <c r="N19" s="310"/>
      <c r="O19" s="286"/>
      <c r="P19" s="287"/>
      <c r="Q19" s="118"/>
      <c r="R19" s="141"/>
      <c r="S19" s="141"/>
    </row>
    <row r="20" spans="1:19" ht="15.75" thickBot="1" x14ac:dyDescent="0.3">
      <c r="B20" s="131"/>
      <c r="C20" s="119"/>
      <c r="D20" s="133" t="s">
        <v>49</v>
      </c>
      <c r="E20" s="122"/>
      <c r="F20" s="328" t="s">
        <v>50</v>
      </c>
      <c r="G20" s="329"/>
      <c r="H20" s="134" t="s">
        <v>47</v>
      </c>
      <c r="I20" s="135">
        <v>7.16</v>
      </c>
      <c r="J20" s="134" t="s">
        <v>51</v>
      </c>
      <c r="K20" s="137"/>
      <c r="L20" s="134"/>
      <c r="M20" s="134"/>
      <c r="N20" s="134"/>
      <c r="O20" s="134"/>
      <c r="P20" s="134"/>
      <c r="Q20" s="123"/>
      <c r="R20" s="142"/>
      <c r="S20" s="142"/>
    </row>
    <row r="21" spans="1:19" ht="61.5" customHeight="1" x14ac:dyDescent="0.25">
      <c r="A21" s="175" t="s">
        <v>75</v>
      </c>
      <c r="B21" s="144"/>
      <c r="C21" s="181"/>
      <c r="D21" s="110" t="s">
        <v>118</v>
      </c>
      <c r="E21" s="178" t="s">
        <v>11</v>
      </c>
      <c r="F21" s="145"/>
      <c r="G21" s="146"/>
      <c r="H21" s="145"/>
      <c r="I21" s="145"/>
      <c r="J21" s="145"/>
      <c r="K21" s="311"/>
      <c r="L21" s="312"/>
      <c r="M21" s="343"/>
      <c r="N21" s="344"/>
      <c r="O21" s="339"/>
      <c r="P21" s="340"/>
      <c r="Q21" s="145"/>
      <c r="R21" s="141"/>
      <c r="S21" s="141"/>
    </row>
    <row r="22" spans="1:19" ht="61.5" customHeight="1" x14ac:dyDescent="0.25">
      <c r="A22" s="175" t="s">
        <v>48</v>
      </c>
      <c r="B22" s="147"/>
      <c r="C22" s="181"/>
      <c r="D22" s="110" t="s">
        <v>118</v>
      </c>
      <c r="E22" s="178" t="s">
        <v>11</v>
      </c>
      <c r="F22" s="148"/>
      <c r="G22" s="149"/>
      <c r="H22" s="148"/>
      <c r="I22" s="148"/>
      <c r="J22" s="148"/>
      <c r="K22" s="335"/>
      <c r="L22" s="336"/>
      <c r="M22" s="335"/>
      <c r="N22" s="336"/>
      <c r="O22" s="341"/>
      <c r="P22" s="342"/>
      <c r="Q22" s="148"/>
      <c r="R22" s="141"/>
      <c r="S22" s="141"/>
    </row>
    <row r="23" spans="1:19" ht="15.75" thickBot="1" x14ac:dyDescent="0.3">
      <c r="B23" s="131"/>
      <c r="C23" s="119" t="s">
        <v>54</v>
      </c>
      <c r="D23" s="138" t="s">
        <v>49</v>
      </c>
      <c r="E23" s="122"/>
      <c r="F23" s="328" t="s">
        <v>55</v>
      </c>
      <c r="G23" s="329"/>
      <c r="H23" s="134" t="s">
        <v>47</v>
      </c>
      <c r="I23" s="135">
        <v>7.36</v>
      </c>
      <c r="J23" s="134" t="s">
        <v>51</v>
      </c>
      <c r="K23" s="137" t="s">
        <v>56</v>
      </c>
      <c r="L23" s="134"/>
      <c r="M23" s="134"/>
      <c r="N23" s="134"/>
      <c r="O23" s="134"/>
      <c r="P23" s="134"/>
      <c r="Q23" s="123"/>
      <c r="R23" s="142"/>
      <c r="S23" s="142"/>
    </row>
    <row r="24" spans="1:19" ht="61.5" customHeight="1" x14ac:dyDescent="0.25">
      <c r="A24" s="175" t="s">
        <v>75</v>
      </c>
      <c r="B24" s="127"/>
      <c r="C24" s="181"/>
      <c r="D24" s="110" t="s">
        <v>118</v>
      </c>
      <c r="E24" s="178" t="s">
        <v>11</v>
      </c>
      <c r="F24" s="128"/>
      <c r="G24" s="113"/>
      <c r="H24" s="129"/>
      <c r="I24" s="129"/>
      <c r="J24" s="129"/>
      <c r="K24" s="316"/>
      <c r="L24" s="317"/>
      <c r="M24" s="299"/>
      <c r="N24" s="300"/>
      <c r="O24" s="330"/>
      <c r="P24" s="331"/>
      <c r="Q24" s="130"/>
      <c r="R24" s="141"/>
      <c r="S24" s="141"/>
    </row>
    <row r="25" spans="1:19" ht="61.5" customHeight="1" x14ac:dyDescent="0.25">
      <c r="A25" s="175" t="s">
        <v>48</v>
      </c>
      <c r="B25" s="116"/>
      <c r="C25" s="181"/>
      <c r="D25" s="110" t="s">
        <v>118</v>
      </c>
      <c r="E25" s="178" t="s">
        <v>11</v>
      </c>
      <c r="F25" s="117"/>
      <c r="G25" s="115"/>
      <c r="H25" s="117"/>
      <c r="I25" s="117"/>
      <c r="J25" s="117"/>
      <c r="K25" s="334"/>
      <c r="L25" s="315"/>
      <c r="M25" s="309"/>
      <c r="N25" s="310"/>
      <c r="O25" s="286"/>
      <c r="P25" s="287"/>
      <c r="Q25" s="118"/>
      <c r="R25" s="141"/>
      <c r="S25" s="141"/>
    </row>
    <row r="26" spans="1:19" ht="15.75" thickBot="1" x14ac:dyDescent="0.3">
      <c r="B26" s="131"/>
      <c r="C26" s="119">
        <v>114</v>
      </c>
      <c r="D26" s="133" t="s">
        <v>49</v>
      </c>
      <c r="E26" s="122"/>
      <c r="F26" s="328" t="s">
        <v>50</v>
      </c>
      <c r="G26" s="329"/>
      <c r="H26" s="134" t="s">
        <v>47</v>
      </c>
      <c r="I26" s="135">
        <v>7.87</v>
      </c>
      <c r="J26" s="134" t="s">
        <v>51</v>
      </c>
      <c r="K26" s="134"/>
      <c r="L26" s="134"/>
      <c r="M26" s="134"/>
      <c r="N26" s="134"/>
      <c r="O26" s="134"/>
      <c r="P26" s="134"/>
      <c r="Q26" s="123"/>
      <c r="R26" s="142"/>
      <c r="S26" s="142"/>
    </row>
    <row r="27" spans="1:19" ht="61.5" customHeight="1" x14ac:dyDescent="0.25">
      <c r="A27" s="175" t="s">
        <v>75</v>
      </c>
      <c r="B27" s="127"/>
      <c r="C27" s="181"/>
      <c r="D27" s="110" t="s">
        <v>118</v>
      </c>
      <c r="E27" s="178" t="s">
        <v>11</v>
      </c>
      <c r="F27" s="129"/>
      <c r="G27" s="113"/>
      <c r="H27" s="129"/>
      <c r="I27" s="129"/>
      <c r="J27" s="129"/>
      <c r="K27" s="316"/>
      <c r="L27" s="317"/>
      <c r="M27" s="337"/>
      <c r="N27" s="338"/>
      <c r="O27" s="347"/>
      <c r="P27" s="348"/>
      <c r="Q27" s="130"/>
      <c r="R27" s="141"/>
      <c r="S27" s="141"/>
    </row>
    <row r="28" spans="1:19" ht="51.75" x14ac:dyDescent="0.25">
      <c r="A28" s="175" t="s">
        <v>48</v>
      </c>
      <c r="B28" s="116"/>
      <c r="C28" s="181"/>
      <c r="D28" s="110" t="s">
        <v>118</v>
      </c>
      <c r="E28" s="178" t="s">
        <v>11</v>
      </c>
      <c r="F28" s="117"/>
      <c r="G28" s="115"/>
      <c r="H28" s="117"/>
      <c r="I28" s="117"/>
      <c r="J28" s="117"/>
      <c r="K28" s="334"/>
      <c r="L28" s="315"/>
      <c r="M28" s="309"/>
      <c r="N28" s="310"/>
      <c r="O28" s="286"/>
      <c r="P28" s="287"/>
      <c r="Q28" s="118"/>
      <c r="R28" s="141"/>
      <c r="S28" s="143"/>
    </row>
    <row r="29" spans="1:19" ht="15.75" thickBot="1" x14ac:dyDescent="0.3">
      <c r="B29" s="131"/>
      <c r="C29" s="119">
        <v>125</v>
      </c>
      <c r="D29" s="133" t="s">
        <v>49</v>
      </c>
      <c r="E29" s="122"/>
      <c r="F29" s="328" t="s">
        <v>50</v>
      </c>
      <c r="G29" s="329"/>
      <c r="H29" s="134" t="s">
        <v>47</v>
      </c>
      <c r="I29" s="135">
        <v>7.65</v>
      </c>
      <c r="J29" s="134" t="s">
        <v>51</v>
      </c>
      <c r="K29" s="134"/>
      <c r="L29" s="134"/>
      <c r="M29" s="134"/>
      <c r="N29" s="134"/>
      <c r="O29" s="134"/>
      <c r="P29" s="134"/>
      <c r="Q29" s="123"/>
      <c r="R29" s="142"/>
      <c r="S29" s="142"/>
    </row>
    <row r="30" spans="1:19" ht="61.5" customHeight="1" x14ac:dyDescent="0.25">
      <c r="A30" s="175" t="s">
        <v>75</v>
      </c>
      <c r="B30" s="127"/>
      <c r="C30" s="181"/>
      <c r="D30" s="110" t="s">
        <v>118</v>
      </c>
      <c r="E30" s="178" t="s">
        <v>11</v>
      </c>
      <c r="F30" s="129"/>
      <c r="G30" s="113"/>
      <c r="H30" s="129"/>
      <c r="I30" s="129"/>
      <c r="J30" s="129"/>
      <c r="K30" s="316"/>
      <c r="L30" s="317"/>
      <c r="M30" s="299"/>
      <c r="N30" s="300"/>
      <c r="O30" s="330"/>
      <c r="P30" s="331"/>
      <c r="Q30" s="130"/>
      <c r="R30" s="141"/>
      <c r="S30" s="141"/>
    </row>
    <row r="31" spans="1:19" ht="61.5" customHeight="1" x14ac:dyDescent="0.25">
      <c r="A31" s="175" t="s">
        <v>48</v>
      </c>
      <c r="B31" s="116"/>
      <c r="C31" s="181"/>
      <c r="D31" s="110" t="s">
        <v>118</v>
      </c>
      <c r="E31" s="178" t="s">
        <v>11</v>
      </c>
      <c r="F31" s="117"/>
      <c r="G31" s="115"/>
      <c r="H31" s="117"/>
      <c r="I31" s="117"/>
      <c r="J31" s="117"/>
      <c r="K31" s="334"/>
      <c r="L31" s="315"/>
      <c r="M31" s="309"/>
      <c r="N31" s="310"/>
      <c r="O31" s="286"/>
      <c r="P31" s="287"/>
      <c r="Q31" s="118"/>
      <c r="R31" s="141"/>
      <c r="S31" s="141"/>
    </row>
    <row r="32" spans="1:19" ht="15.75" thickBot="1" x14ac:dyDescent="0.3">
      <c r="B32" s="131"/>
      <c r="C32" s="119">
        <v>92</v>
      </c>
      <c r="D32" s="133" t="s">
        <v>57</v>
      </c>
      <c r="E32" s="122"/>
      <c r="F32" s="328" t="s">
        <v>55</v>
      </c>
      <c r="G32" s="329"/>
      <c r="H32" s="134" t="s">
        <v>47</v>
      </c>
      <c r="I32" s="135">
        <v>7.28</v>
      </c>
      <c r="J32" s="134" t="s">
        <v>51</v>
      </c>
      <c r="K32" s="134"/>
      <c r="L32" s="134"/>
      <c r="M32" s="134"/>
      <c r="N32" s="134"/>
      <c r="O32" s="134"/>
      <c r="P32" s="134"/>
      <c r="Q32" s="123"/>
      <c r="R32" s="142"/>
      <c r="S32" s="142"/>
    </row>
    <row r="33" spans="1:19" ht="61.5" customHeight="1" x14ac:dyDescent="0.25">
      <c r="A33" s="175" t="s">
        <v>75</v>
      </c>
      <c r="B33" s="127"/>
      <c r="C33" s="181"/>
      <c r="D33" s="110" t="s">
        <v>118</v>
      </c>
      <c r="E33" s="178" t="s">
        <v>11</v>
      </c>
      <c r="F33" s="129"/>
      <c r="G33" s="113"/>
      <c r="H33" s="129"/>
      <c r="I33" s="129"/>
      <c r="J33" s="129"/>
      <c r="K33" s="316"/>
      <c r="L33" s="317"/>
      <c r="M33" s="299"/>
      <c r="N33" s="300"/>
      <c r="O33" s="330"/>
      <c r="P33" s="331"/>
      <c r="Q33" s="130"/>
      <c r="R33" s="141"/>
      <c r="S33" s="141"/>
    </row>
    <row r="34" spans="1:19" ht="61.5" customHeight="1" x14ac:dyDescent="0.25">
      <c r="A34" s="175" t="s">
        <v>48</v>
      </c>
      <c r="B34" s="116"/>
      <c r="C34" s="181"/>
      <c r="D34" s="110" t="s">
        <v>118</v>
      </c>
      <c r="E34" s="178" t="s">
        <v>11</v>
      </c>
      <c r="F34" s="117"/>
      <c r="G34" s="115"/>
      <c r="H34" s="117"/>
      <c r="I34" s="117"/>
      <c r="J34" s="117"/>
      <c r="K34" s="334"/>
      <c r="L34" s="315"/>
      <c r="M34" s="309"/>
      <c r="N34" s="310"/>
      <c r="O34" s="286"/>
      <c r="P34" s="287"/>
      <c r="Q34" s="118"/>
      <c r="R34" s="141"/>
      <c r="S34" s="141"/>
    </row>
    <row r="35" spans="1:19" ht="15.75" thickBot="1" x14ac:dyDescent="0.3">
      <c r="B35" s="131"/>
      <c r="C35" s="119">
        <v>98</v>
      </c>
      <c r="D35" s="138" t="s">
        <v>49</v>
      </c>
      <c r="E35" s="122"/>
      <c r="F35" s="328" t="s">
        <v>50</v>
      </c>
      <c r="G35" s="329"/>
      <c r="H35" s="134" t="s">
        <v>47</v>
      </c>
      <c r="I35" s="135">
        <v>7.36</v>
      </c>
      <c r="J35" s="134" t="s">
        <v>51</v>
      </c>
      <c r="K35" s="134"/>
      <c r="L35" s="134"/>
      <c r="M35" s="134"/>
      <c r="N35" s="134"/>
      <c r="O35" s="134"/>
      <c r="P35" s="134"/>
      <c r="Q35" s="123"/>
      <c r="R35" s="142"/>
      <c r="S35" s="142"/>
    </row>
    <row r="36" spans="1:19" ht="56.25" customHeight="1" x14ac:dyDescent="0.25">
      <c r="A36" s="175" t="s">
        <v>75</v>
      </c>
      <c r="B36" s="127"/>
      <c r="C36" s="181"/>
      <c r="D36" s="110" t="s">
        <v>118</v>
      </c>
      <c r="E36" s="178" t="s">
        <v>11</v>
      </c>
      <c r="F36" s="129"/>
      <c r="G36" s="113"/>
      <c r="H36" s="129"/>
      <c r="I36" s="129"/>
      <c r="J36" s="129"/>
      <c r="K36" s="316"/>
      <c r="L36" s="317"/>
      <c r="M36" s="345"/>
      <c r="N36" s="346"/>
      <c r="O36" s="349"/>
      <c r="P36" s="350"/>
      <c r="Q36" s="130"/>
      <c r="R36" s="141"/>
      <c r="S36" s="141"/>
    </row>
    <row r="37" spans="1:19" ht="53.25" customHeight="1" x14ac:dyDescent="0.25">
      <c r="A37" s="175" t="s">
        <v>48</v>
      </c>
      <c r="B37" s="116"/>
      <c r="C37" s="181"/>
      <c r="D37" s="110" t="s">
        <v>118</v>
      </c>
      <c r="E37" s="178" t="s">
        <v>11</v>
      </c>
      <c r="F37" s="117"/>
      <c r="G37" s="115"/>
      <c r="H37" s="117"/>
      <c r="I37" s="117"/>
      <c r="J37" s="117"/>
      <c r="K37" s="334"/>
      <c r="L37" s="315"/>
      <c r="M37" s="309"/>
      <c r="N37" s="310"/>
      <c r="O37" s="286"/>
      <c r="P37" s="287"/>
      <c r="Q37" s="118"/>
      <c r="R37" s="141"/>
      <c r="S37" s="141"/>
    </row>
    <row r="38" spans="1:19" ht="15.75" thickBot="1" x14ac:dyDescent="0.3">
      <c r="B38" s="131"/>
      <c r="C38" s="119">
        <v>127</v>
      </c>
      <c r="D38" s="133" t="s">
        <v>49</v>
      </c>
      <c r="E38" s="122"/>
      <c r="F38" s="328" t="s">
        <v>50</v>
      </c>
      <c r="G38" s="329"/>
      <c r="H38" s="134" t="s">
        <v>47</v>
      </c>
      <c r="I38" s="135">
        <v>7.65</v>
      </c>
      <c r="J38" s="134" t="s">
        <v>51</v>
      </c>
      <c r="K38" s="134"/>
      <c r="L38" s="134"/>
      <c r="M38" s="134"/>
      <c r="N38" s="134"/>
      <c r="O38" s="134"/>
      <c r="P38" s="134"/>
      <c r="Q38" s="123"/>
      <c r="R38" s="142"/>
      <c r="S38" s="142"/>
    </row>
    <row r="39" spans="1:19" ht="51.75" x14ac:dyDescent="0.25">
      <c r="A39" s="175" t="s">
        <v>75</v>
      </c>
      <c r="B39" s="127"/>
      <c r="C39" s="181"/>
      <c r="D39" s="110" t="s">
        <v>118</v>
      </c>
      <c r="E39" s="178" t="s">
        <v>11</v>
      </c>
      <c r="F39" s="129"/>
      <c r="G39" s="113"/>
      <c r="H39" s="129"/>
      <c r="I39" s="129"/>
      <c r="J39" s="129"/>
      <c r="K39" s="316"/>
      <c r="L39" s="317"/>
      <c r="M39" s="299"/>
      <c r="N39" s="300"/>
      <c r="O39" s="330"/>
      <c r="P39" s="331"/>
      <c r="Q39" s="130"/>
      <c r="R39" s="141"/>
      <c r="S39" s="141"/>
    </row>
    <row r="40" spans="1:19" ht="51.75" x14ac:dyDescent="0.25">
      <c r="A40" s="175" t="s">
        <v>48</v>
      </c>
      <c r="B40" s="116"/>
      <c r="C40" s="181"/>
      <c r="D40" s="110" t="s">
        <v>118</v>
      </c>
      <c r="E40" s="178" t="s">
        <v>11</v>
      </c>
      <c r="F40" s="117"/>
      <c r="G40" s="115"/>
      <c r="H40" s="117"/>
      <c r="I40" s="117"/>
      <c r="J40" s="117"/>
      <c r="K40" s="334"/>
      <c r="L40" s="351"/>
      <c r="M40" s="309"/>
      <c r="N40" s="310"/>
      <c r="O40" s="286"/>
      <c r="P40" s="287"/>
      <c r="Q40" s="118"/>
      <c r="R40" s="141"/>
      <c r="S40" s="141"/>
    </row>
    <row r="41" spans="1:19" ht="15.75" thickBot="1" x14ac:dyDescent="0.3">
      <c r="B41" s="139" t="s">
        <v>58</v>
      </c>
      <c r="C41" s="119"/>
      <c r="D41" s="120" t="s">
        <v>57</v>
      </c>
      <c r="E41" s="121"/>
      <c r="F41" s="328" t="s">
        <v>59</v>
      </c>
      <c r="G41" s="329"/>
      <c r="H41" s="124" t="s">
        <v>47</v>
      </c>
      <c r="I41" s="125">
        <v>7.87</v>
      </c>
      <c r="J41" s="124" t="s">
        <v>51</v>
      </c>
      <c r="K41" s="124"/>
      <c r="L41" s="124"/>
      <c r="M41" s="124"/>
      <c r="N41" s="124"/>
      <c r="O41" s="124"/>
      <c r="P41" s="124"/>
      <c r="Q41" s="126"/>
      <c r="R41" s="142"/>
      <c r="S41" s="142"/>
    </row>
    <row r="42" spans="1:19" x14ac:dyDescent="0.25">
      <c r="B42" s="101"/>
      <c r="C42" s="101"/>
      <c r="D42" s="101"/>
      <c r="E42" s="101"/>
      <c r="F42" s="101"/>
      <c r="G42" s="101"/>
      <c r="H42" s="101"/>
      <c r="I42" s="101"/>
      <c r="J42" s="101"/>
      <c r="K42" s="101"/>
      <c r="L42" s="101"/>
      <c r="M42" s="101"/>
      <c r="N42" s="101"/>
      <c r="O42" s="101"/>
      <c r="P42" s="101"/>
      <c r="Q42" s="101"/>
      <c r="R42" s="101"/>
      <c r="S42" s="101"/>
    </row>
  </sheetData>
  <mergeCells count="101">
    <mergeCell ref="M36:N36"/>
    <mergeCell ref="O39:P39"/>
    <mergeCell ref="O40:P40"/>
    <mergeCell ref="K12:L12"/>
    <mergeCell ref="O27:P27"/>
    <mergeCell ref="O28:P28"/>
    <mergeCell ref="O30:P30"/>
    <mergeCell ref="O31:P31"/>
    <mergeCell ref="O33:P33"/>
    <mergeCell ref="O34:P34"/>
    <mergeCell ref="O36:P36"/>
    <mergeCell ref="O37:P37"/>
    <mergeCell ref="M34:N34"/>
    <mergeCell ref="K33:L33"/>
    <mergeCell ref="M33:N33"/>
    <mergeCell ref="M37:N37"/>
    <mergeCell ref="K39:L39"/>
    <mergeCell ref="M39:N39"/>
    <mergeCell ref="K37:L37"/>
    <mergeCell ref="K40:L40"/>
    <mergeCell ref="K31:L31"/>
    <mergeCell ref="K28:L28"/>
    <mergeCell ref="M31:N31"/>
    <mergeCell ref="K30:L30"/>
    <mergeCell ref="F14:G14"/>
    <mergeCell ref="K22:L22"/>
    <mergeCell ref="F41:G41"/>
    <mergeCell ref="K36:L36"/>
    <mergeCell ref="K34:L34"/>
    <mergeCell ref="M27:N27"/>
    <mergeCell ref="O21:P21"/>
    <mergeCell ref="O22:P22"/>
    <mergeCell ref="M18:N18"/>
    <mergeCell ref="O24:P24"/>
    <mergeCell ref="O25:P25"/>
    <mergeCell ref="F38:G38"/>
    <mergeCell ref="F35:G35"/>
    <mergeCell ref="F32:G32"/>
    <mergeCell ref="F26:G26"/>
    <mergeCell ref="F29:G29"/>
    <mergeCell ref="K27:L27"/>
    <mergeCell ref="K25:L25"/>
    <mergeCell ref="K24:L24"/>
    <mergeCell ref="M21:N21"/>
    <mergeCell ref="M25:N25"/>
    <mergeCell ref="M22:N22"/>
    <mergeCell ref="M24:N24"/>
    <mergeCell ref="M40:N40"/>
    <mergeCell ref="F11:G11"/>
    <mergeCell ref="K8:L8"/>
    <mergeCell ref="Q2:Q3"/>
    <mergeCell ref="O3:P3"/>
    <mergeCell ref="M3:N3"/>
    <mergeCell ref="O4:P4"/>
    <mergeCell ref="F23:G23"/>
    <mergeCell ref="O15:P15"/>
    <mergeCell ref="O16:P16"/>
    <mergeCell ref="O18:P18"/>
    <mergeCell ref="O19:P19"/>
    <mergeCell ref="O5:P5"/>
    <mergeCell ref="O12:P12"/>
    <mergeCell ref="O13:P13"/>
    <mergeCell ref="M13:N13"/>
    <mergeCell ref="F7:G7"/>
    <mergeCell ref="M5:N5"/>
    <mergeCell ref="K18:L18"/>
    <mergeCell ref="M12:N12"/>
    <mergeCell ref="F17:G17"/>
    <mergeCell ref="K16:L16"/>
    <mergeCell ref="M16:N16"/>
    <mergeCell ref="F20:G20"/>
    <mergeCell ref="K19:L19"/>
    <mergeCell ref="M30:N30"/>
    <mergeCell ref="M28:N28"/>
    <mergeCell ref="K21:L21"/>
    <mergeCell ref="K5:L5"/>
    <mergeCell ref="K2:N2"/>
    <mergeCell ref="M19:N19"/>
    <mergeCell ref="M15:N15"/>
    <mergeCell ref="K13:L13"/>
    <mergeCell ref="K15:L15"/>
    <mergeCell ref="K6:L6"/>
    <mergeCell ref="M6:N6"/>
    <mergeCell ref="M8:N8"/>
    <mergeCell ref="O8:P8"/>
    <mergeCell ref="K9:L9"/>
    <mergeCell ref="M9:N9"/>
    <mergeCell ref="O9:P9"/>
    <mergeCell ref="K10:L10"/>
    <mergeCell ref="M10:N10"/>
    <mergeCell ref="O10:P10"/>
    <mergeCell ref="B1:C1"/>
    <mergeCell ref="K3:L3"/>
    <mergeCell ref="G1:N1"/>
    <mergeCell ref="K4:L4"/>
    <mergeCell ref="M4:N4"/>
    <mergeCell ref="E2:E3"/>
    <mergeCell ref="C2:C3"/>
    <mergeCell ref="D2:D3"/>
    <mergeCell ref="F2:J2"/>
    <mergeCell ref="O6:P6"/>
  </mergeCells>
  <dataValidations count="1">
    <dataValidation type="list" allowBlank="1" showInputMessage="1" showErrorMessage="1" sqref="E36:E37 E39:E40 E30:E31 E24:E25 E18:E19 E4:E6 E8:E10 E12:E13 E15:E16 E21:E22 E27:E28 E33:E34">
      <formula1>Depots</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00"/>
  <sheetViews>
    <sheetView workbookViewId="0">
      <selection activeCell="D2" sqref="D2"/>
    </sheetView>
  </sheetViews>
  <sheetFormatPr baseColWidth="10" defaultColWidth="11.42578125" defaultRowHeight="15" x14ac:dyDescent="0.25"/>
  <cols>
    <col min="1" max="1" width="13.42578125" customWidth="1"/>
    <col min="4" max="4" width="15.7109375" customWidth="1"/>
  </cols>
  <sheetData>
    <row r="1" spans="1:4" ht="15.75" thickBot="1" x14ac:dyDescent="0.3">
      <c r="A1" s="155" t="s">
        <v>63</v>
      </c>
      <c r="B1" s="154" t="s">
        <v>64</v>
      </c>
      <c r="D1" s="201" t="s">
        <v>26</v>
      </c>
    </row>
    <row r="2" spans="1:4" x14ac:dyDescent="0.25">
      <c r="A2" s="213" t="s">
        <v>81</v>
      </c>
      <c r="B2" s="213" t="s">
        <v>82</v>
      </c>
      <c r="D2" s="204" t="s">
        <v>11</v>
      </c>
    </row>
    <row r="3" spans="1:4" x14ac:dyDescent="0.25">
      <c r="A3" s="213" t="s">
        <v>104</v>
      </c>
      <c r="B3" s="213" t="s">
        <v>83</v>
      </c>
      <c r="D3" s="205" t="s">
        <v>76</v>
      </c>
    </row>
    <row r="4" spans="1:4" x14ac:dyDescent="0.25">
      <c r="A4" s="213" t="s">
        <v>105</v>
      </c>
      <c r="B4" s="213" t="s">
        <v>84</v>
      </c>
      <c r="D4" s="205" t="s">
        <v>12</v>
      </c>
    </row>
    <row r="5" spans="1:4" x14ac:dyDescent="0.25">
      <c r="A5" s="213" t="s">
        <v>85</v>
      </c>
      <c r="B5" s="213" t="s">
        <v>86</v>
      </c>
      <c r="D5" s="205" t="s">
        <v>106</v>
      </c>
    </row>
    <row r="6" spans="1:4" ht="15.75" thickBot="1" x14ac:dyDescent="0.3">
      <c r="A6" s="213" t="s">
        <v>87</v>
      </c>
      <c r="B6" s="214" t="s">
        <v>88</v>
      </c>
      <c r="D6" s="206" t="s">
        <v>107</v>
      </c>
    </row>
    <row r="7" spans="1:4" x14ac:dyDescent="0.25">
      <c r="A7" s="213" t="s">
        <v>89</v>
      </c>
      <c r="B7" s="214" t="s">
        <v>82</v>
      </c>
    </row>
    <row r="8" spans="1:4" x14ac:dyDescent="0.25">
      <c r="A8" s="213" t="s">
        <v>90</v>
      </c>
      <c r="B8" s="213" t="s">
        <v>91</v>
      </c>
    </row>
    <row r="9" spans="1:4" x14ac:dyDescent="0.25">
      <c r="A9" s="213" t="s">
        <v>92</v>
      </c>
      <c r="B9" s="213" t="s">
        <v>93</v>
      </c>
    </row>
    <row r="10" spans="1:4" x14ac:dyDescent="0.25">
      <c r="A10" s="213" t="s">
        <v>94</v>
      </c>
      <c r="B10" s="213" t="s">
        <v>95</v>
      </c>
    </row>
    <row r="11" spans="1:4" x14ac:dyDescent="0.25">
      <c r="A11" s="213" t="s">
        <v>103</v>
      </c>
      <c r="B11" s="213" t="s">
        <v>96</v>
      </c>
    </row>
    <row r="12" spans="1:4" x14ac:dyDescent="0.25">
      <c r="A12" s="213" t="s">
        <v>101</v>
      </c>
      <c r="B12" s="213" t="s">
        <v>53</v>
      </c>
    </row>
    <row r="13" spans="1:4" x14ac:dyDescent="0.25">
      <c r="A13" s="213" t="s">
        <v>97</v>
      </c>
      <c r="B13" s="213" t="s">
        <v>98</v>
      </c>
    </row>
    <row r="14" spans="1:4" x14ac:dyDescent="0.25">
      <c r="A14" s="213" t="s">
        <v>99</v>
      </c>
      <c r="B14" s="213" t="s">
        <v>100</v>
      </c>
    </row>
    <row r="15" spans="1:4" x14ac:dyDescent="0.25">
      <c r="A15" s="213" t="s">
        <v>79</v>
      </c>
      <c r="B15" s="213" t="s">
        <v>102</v>
      </c>
    </row>
    <row r="16" spans="1:4" x14ac:dyDescent="0.25">
      <c r="A16" s="160" t="s">
        <v>112</v>
      </c>
      <c r="B16" s="160" t="s">
        <v>108</v>
      </c>
    </row>
    <row r="17" spans="1:2" x14ac:dyDescent="0.25">
      <c r="A17" s="151"/>
      <c r="B17" s="160" t="s">
        <v>109</v>
      </c>
    </row>
    <row r="18" spans="1:2" x14ac:dyDescent="0.25">
      <c r="A18" s="151"/>
      <c r="B18" s="160" t="s">
        <v>110</v>
      </c>
    </row>
    <row r="19" spans="1:2" x14ac:dyDescent="0.25">
      <c r="A19" s="151"/>
      <c r="B19" s="160" t="s">
        <v>58</v>
      </c>
    </row>
    <row r="20" spans="1:2" x14ac:dyDescent="0.25">
      <c r="A20" s="151"/>
      <c r="B20" s="160" t="s">
        <v>111</v>
      </c>
    </row>
    <row r="21" spans="1:2" x14ac:dyDescent="0.25">
      <c r="A21" s="151"/>
      <c r="B21" s="151"/>
    </row>
    <row r="22" spans="1:2" x14ac:dyDescent="0.25">
      <c r="A22" s="151"/>
      <c r="B22" s="151"/>
    </row>
    <row r="23" spans="1:2" x14ac:dyDescent="0.25">
      <c r="A23" s="151"/>
      <c r="B23" s="151"/>
    </row>
    <row r="24" spans="1:2" x14ac:dyDescent="0.25">
      <c r="A24" s="151"/>
      <c r="B24" s="151"/>
    </row>
    <row r="25" spans="1:2" x14ac:dyDescent="0.25">
      <c r="A25" s="151"/>
      <c r="B25" s="151"/>
    </row>
    <row r="26" spans="1:2" x14ac:dyDescent="0.25">
      <c r="A26" s="151"/>
      <c r="B26" s="151"/>
    </row>
    <row r="27" spans="1:2" x14ac:dyDescent="0.25">
      <c r="A27" s="151"/>
      <c r="B27" s="151"/>
    </row>
    <row r="28" spans="1:2" x14ac:dyDescent="0.25">
      <c r="A28" s="151"/>
      <c r="B28" s="151"/>
    </row>
    <row r="29" spans="1:2" x14ac:dyDescent="0.25">
      <c r="A29" s="151"/>
      <c r="B29" s="151"/>
    </row>
    <row r="30" spans="1:2" x14ac:dyDescent="0.25">
      <c r="A30" s="151"/>
      <c r="B30" s="151"/>
    </row>
    <row r="31" spans="1:2" x14ac:dyDescent="0.25">
      <c r="A31" s="151"/>
      <c r="B31" s="151"/>
    </row>
    <row r="32" spans="1:2" x14ac:dyDescent="0.25">
      <c r="A32" s="151"/>
      <c r="B32" s="151"/>
    </row>
    <row r="33" spans="1:2" x14ac:dyDescent="0.25">
      <c r="A33" s="151"/>
      <c r="B33" s="151"/>
    </row>
    <row r="34" spans="1:2" x14ac:dyDescent="0.25">
      <c r="A34" s="151"/>
      <c r="B34" s="151"/>
    </row>
    <row r="35" spans="1:2" x14ac:dyDescent="0.25">
      <c r="A35" s="151"/>
      <c r="B35" s="151"/>
    </row>
    <row r="36" spans="1:2" x14ac:dyDescent="0.25">
      <c r="A36" s="151"/>
      <c r="B36" s="151"/>
    </row>
    <row r="37" spans="1:2" x14ac:dyDescent="0.25">
      <c r="A37" s="151"/>
      <c r="B37" s="151"/>
    </row>
    <row r="38" spans="1:2" x14ac:dyDescent="0.25">
      <c r="A38" s="151"/>
      <c r="B38" s="151"/>
    </row>
    <row r="39" spans="1:2" x14ac:dyDescent="0.25">
      <c r="A39" s="151"/>
      <c r="B39" s="151"/>
    </row>
    <row r="40" spans="1:2" x14ac:dyDescent="0.25">
      <c r="A40" s="151"/>
      <c r="B40" s="151"/>
    </row>
    <row r="41" spans="1:2" x14ac:dyDescent="0.25">
      <c r="A41" s="151"/>
      <c r="B41" s="151"/>
    </row>
    <row r="42" spans="1:2" x14ac:dyDescent="0.25">
      <c r="A42" s="151"/>
      <c r="B42" s="151"/>
    </row>
    <row r="43" spans="1:2" x14ac:dyDescent="0.25">
      <c r="A43" s="151"/>
      <c r="B43" s="151"/>
    </row>
    <row r="44" spans="1:2" x14ac:dyDescent="0.25">
      <c r="A44" s="151"/>
      <c r="B44" s="151"/>
    </row>
    <row r="45" spans="1:2" x14ac:dyDescent="0.25">
      <c r="A45" s="151"/>
      <c r="B45" s="151"/>
    </row>
    <row r="46" spans="1:2" x14ac:dyDescent="0.25">
      <c r="A46" s="151"/>
      <c r="B46" s="151"/>
    </row>
    <row r="47" spans="1:2" x14ac:dyDescent="0.25">
      <c r="A47" s="151"/>
      <c r="B47" s="151"/>
    </row>
    <row r="48" spans="1:2" x14ac:dyDescent="0.25">
      <c r="A48" s="151"/>
      <c r="B48" s="151"/>
    </row>
    <row r="49" spans="1:2" x14ac:dyDescent="0.25">
      <c r="A49" s="151"/>
      <c r="B49" s="151"/>
    </row>
    <row r="50" spans="1:2" x14ac:dyDescent="0.25">
      <c r="A50" s="151"/>
      <c r="B50" s="151"/>
    </row>
    <row r="51" spans="1:2" x14ac:dyDescent="0.25">
      <c r="A51" s="151"/>
      <c r="B51" s="151"/>
    </row>
    <row r="52" spans="1:2" x14ac:dyDescent="0.25">
      <c r="A52" s="151"/>
      <c r="B52" s="151"/>
    </row>
    <row r="53" spans="1:2" x14ac:dyDescent="0.25">
      <c r="A53" s="151"/>
      <c r="B53" s="151"/>
    </row>
    <row r="54" spans="1:2" x14ac:dyDescent="0.25">
      <c r="A54" s="151"/>
      <c r="B54" s="151"/>
    </row>
    <row r="55" spans="1:2" x14ac:dyDescent="0.25">
      <c r="A55" s="151"/>
      <c r="B55" s="151"/>
    </row>
    <row r="56" spans="1:2" x14ac:dyDescent="0.25">
      <c r="A56" s="151"/>
      <c r="B56" s="151"/>
    </row>
    <row r="57" spans="1:2" x14ac:dyDescent="0.25">
      <c r="A57" s="151"/>
      <c r="B57" s="151"/>
    </row>
    <row r="58" spans="1:2" x14ac:dyDescent="0.25">
      <c r="A58" s="151"/>
      <c r="B58" s="151"/>
    </row>
    <row r="59" spans="1:2" x14ac:dyDescent="0.25">
      <c r="A59" s="151"/>
      <c r="B59" s="151"/>
    </row>
    <row r="60" spans="1:2" x14ac:dyDescent="0.25">
      <c r="A60" s="151"/>
      <c r="B60" s="151"/>
    </row>
    <row r="61" spans="1:2" x14ac:dyDescent="0.25">
      <c r="A61" s="151"/>
      <c r="B61" s="151"/>
    </row>
    <row r="62" spans="1:2" x14ac:dyDescent="0.25">
      <c r="A62" s="151"/>
      <c r="B62" s="151"/>
    </row>
    <row r="63" spans="1:2" x14ac:dyDescent="0.25">
      <c r="A63" s="151"/>
      <c r="B63" s="151"/>
    </row>
    <row r="64" spans="1:2" x14ac:dyDescent="0.25">
      <c r="A64" s="151"/>
      <c r="B64" s="151"/>
    </row>
    <row r="65" spans="1:2" x14ac:dyDescent="0.25">
      <c r="A65" s="151"/>
      <c r="B65" s="151"/>
    </row>
    <row r="66" spans="1:2" x14ac:dyDescent="0.25">
      <c r="A66" s="151"/>
      <c r="B66" s="151"/>
    </row>
    <row r="67" spans="1:2" x14ac:dyDescent="0.25">
      <c r="A67" s="151"/>
      <c r="B67" s="151"/>
    </row>
    <row r="68" spans="1:2" x14ac:dyDescent="0.25">
      <c r="A68" s="151"/>
      <c r="B68" s="151"/>
    </row>
    <row r="69" spans="1:2" x14ac:dyDescent="0.25">
      <c r="A69" s="151"/>
      <c r="B69" s="151"/>
    </row>
    <row r="70" spans="1:2" x14ac:dyDescent="0.25">
      <c r="A70" s="151"/>
      <c r="B70" s="151"/>
    </row>
    <row r="71" spans="1:2" x14ac:dyDescent="0.25">
      <c r="A71" s="151"/>
      <c r="B71" s="151"/>
    </row>
    <row r="72" spans="1:2" x14ac:dyDescent="0.25">
      <c r="A72" s="151"/>
      <c r="B72" s="151"/>
    </row>
    <row r="73" spans="1:2" x14ac:dyDescent="0.25">
      <c r="A73" s="151"/>
      <c r="B73" s="151"/>
    </row>
    <row r="74" spans="1:2" x14ac:dyDescent="0.25">
      <c r="A74" s="151"/>
      <c r="B74" s="151"/>
    </row>
    <row r="75" spans="1:2" x14ac:dyDescent="0.25">
      <c r="A75" s="151"/>
      <c r="B75" s="151"/>
    </row>
    <row r="76" spans="1:2" x14ac:dyDescent="0.25">
      <c r="A76" s="151"/>
      <c r="B76" s="151"/>
    </row>
    <row r="77" spans="1:2" x14ac:dyDescent="0.25">
      <c r="A77" s="151"/>
      <c r="B77" s="151"/>
    </row>
    <row r="78" spans="1:2" x14ac:dyDescent="0.25">
      <c r="A78" s="151"/>
      <c r="B78" s="151"/>
    </row>
    <row r="79" spans="1:2" x14ac:dyDescent="0.25">
      <c r="A79" s="151"/>
      <c r="B79" s="151"/>
    </row>
    <row r="80" spans="1:2" x14ac:dyDescent="0.25">
      <c r="A80" s="151"/>
      <c r="B80" s="151"/>
    </row>
    <row r="81" spans="1:2" x14ac:dyDescent="0.25">
      <c r="A81" s="151"/>
      <c r="B81" s="151"/>
    </row>
    <row r="82" spans="1:2" x14ac:dyDescent="0.25">
      <c r="A82" s="151"/>
      <c r="B82" s="151"/>
    </row>
    <row r="83" spans="1:2" x14ac:dyDescent="0.25">
      <c r="A83" s="151"/>
      <c r="B83" s="151"/>
    </row>
    <row r="84" spans="1:2" x14ac:dyDescent="0.25">
      <c r="A84" s="151"/>
      <c r="B84" s="151"/>
    </row>
    <row r="85" spans="1:2" x14ac:dyDescent="0.25">
      <c r="A85" s="151"/>
      <c r="B85" s="151"/>
    </row>
    <row r="86" spans="1:2" x14ac:dyDescent="0.25">
      <c r="A86" s="151"/>
      <c r="B86" s="151"/>
    </row>
    <row r="87" spans="1:2" x14ac:dyDescent="0.25">
      <c r="A87" s="151"/>
      <c r="B87" s="151"/>
    </row>
    <row r="88" spans="1:2" x14ac:dyDescent="0.25">
      <c r="A88" s="151"/>
      <c r="B88" s="151"/>
    </row>
    <row r="89" spans="1:2" x14ac:dyDescent="0.25">
      <c r="A89" s="151"/>
      <c r="B89" s="151"/>
    </row>
    <row r="90" spans="1:2" x14ac:dyDescent="0.25">
      <c r="A90" s="151"/>
      <c r="B90" s="151"/>
    </row>
    <row r="91" spans="1:2" x14ac:dyDescent="0.25">
      <c r="A91" s="151"/>
      <c r="B91" s="151"/>
    </row>
    <row r="92" spans="1:2" x14ac:dyDescent="0.25">
      <c r="A92" s="151"/>
      <c r="B92" s="151"/>
    </row>
    <row r="93" spans="1:2" x14ac:dyDescent="0.25">
      <c r="A93" s="151"/>
      <c r="B93" s="151"/>
    </row>
    <row r="94" spans="1:2" x14ac:dyDescent="0.25">
      <c r="A94" s="151"/>
      <c r="B94" s="151"/>
    </row>
    <row r="95" spans="1:2" x14ac:dyDescent="0.25">
      <c r="A95" s="151"/>
      <c r="B95" s="151"/>
    </row>
    <row r="96" spans="1:2" x14ac:dyDescent="0.25">
      <c r="A96" s="151"/>
      <c r="B96" s="151"/>
    </row>
    <row r="97" spans="1:2" x14ac:dyDescent="0.25">
      <c r="A97" s="151"/>
      <c r="B97" s="151"/>
    </row>
    <row r="98" spans="1:2" x14ac:dyDescent="0.25">
      <c r="A98" s="151"/>
      <c r="B98" s="151"/>
    </row>
    <row r="99" spans="1:2" x14ac:dyDescent="0.25">
      <c r="A99" s="151"/>
      <c r="B99" s="151"/>
    </row>
    <row r="100" spans="1:2" x14ac:dyDescent="0.25">
      <c r="A100" s="151"/>
      <c r="B100" s="151"/>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Chauffeur</vt:lpstr>
      <vt:lpstr>Planning mois</vt:lpstr>
      <vt:lpstr>Pla J cli 1</vt:lpstr>
      <vt:lpstr>INFO</vt:lpstr>
      <vt:lpstr>CamB8</vt:lpstr>
      <vt:lpstr>Camion</vt:lpstr>
      <vt:lpstr>Chauffeur</vt:lpstr>
      <vt:lpstr>Citerne</vt:lpstr>
      <vt:lpstr>Depot</vt:lpstr>
      <vt:lpstr>Depots</vt:lpstr>
      <vt:lpstr>InfoB8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Jessica</dc:creator>
  <cp:lastModifiedBy>Michel Zombaï</cp:lastModifiedBy>
  <dcterms:created xsi:type="dcterms:W3CDTF">2011-08-09T20:33:22Z</dcterms:created>
  <dcterms:modified xsi:type="dcterms:W3CDTF">2016-01-13T15:13:49Z</dcterms:modified>
</cp:coreProperties>
</file>