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5320" windowHeight="12390"/>
  </bookViews>
  <sheets>
    <sheet name="Gamertag" sheetId="1" r:id="rId1"/>
    <sheet name="Statistic" sheetId="2" r:id="rId2"/>
  </sheets>
  <definedNames>
    <definedName name="_xlnm._FilterDatabase" localSheetId="0" hidden="1">Gamertag!$A$10:$M$79</definedName>
    <definedName name="Dead_Rising_3">Gamertag!$E$88:$E$89</definedName>
    <definedName name="Forza5">Gamertag!$D$88:$D$89</definedName>
    <definedName name="Killer_Instinct">Gamertag!$C$88</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86" i="1" l="1"/>
  <c r="C86" i="1"/>
  <c r="B85" i="1"/>
  <c r="C88" i="1" l="1"/>
  <c r="D88" i="1"/>
  <c r="E86" i="1"/>
  <c r="F86" i="1"/>
  <c r="M86" i="1"/>
  <c r="L86" i="1"/>
  <c r="K86" i="1"/>
  <c r="J86" i="1"/>
  <c r="I86" i="1"/>
  <c r="H86" i="1"/>
  <c r="G86" i="1"/>
  <c r="B86" i="1" l="1"/>
  <c r="G88" i="1"/>
  <c r="M88" i="1"/>
  <c r="F88" i="1"/>
  <c r="H88" i="1"/>
  <c r="I88" i="1"/>
  <c r="E88" i="1"/>
  <c r="J88" i="1"/>
  <c r="K88" i="1"/>
  <c r="L88" i="1"/>
  <c r="I87" i="1" l="1"/>
  <c r="I89" i="1" s="1"/>
  <c r="C87" i="1"/>
  <c r="C89" i="1" s="1"/>
  <c r="J87" i="1"/>
  <c r="J89" i="1" s="1"/>
  <c r="D87" i="1"/>
  <c r="D89" i="1" s="1"/>
  <c r="H87" i="1"/>
  <c r="H89" i="1" s="1"/>
  <c r="M87" i="1"/>
  <c r="M89" i="1" s="1"/>
  <c r="G87" i="1"/>
  <c r="G89" i="1" s="1"/>
  <c r="K87" i="1"/>
  <c r="K89" i="1" s="1"/>
  <c r="E87" i="1"/>
  <c r="E89" i="1" s="1"/>
  <c r="L87" i="1"/>
  <c r="L89" i="1" s="1"/>
  <c r="F87" i="1"/>
  <c r="F89" i="1" s="1"/>
</calcChain>
</file>

<file path=xl/sharedStrings.xml><?xml version="1.0" encoding="utf-8"?>
<sst xmlns="http://schemas.openxmlformats.org/spreadsheetml/2006/main" count="18" uniqueCount="18">
  <si>
    <t>Pseudo Gamekyo</t>
  </si>
  <si>
    <t>Battlefields 4</t>
  </si>
  <si>
    <t>Watch Dogs</t>
  </si>
  <si>
    <t>Fifa 2014</t>
  </si>
  <si>
    <t>Call Of Duty Ghost</t>
  </si>
  <si>
    <t>Killer Instinct</t>
  </si>
  <si>
    <t>Forza 5</t>
  </si>
  <si>
    <t>Dead Rising 3</t>
  </si>
  <si>
    <t>Ryse</t>
  </si>
  <si>
    <t>Gamertag</t>
  </si>
  <si>
    <t>Titan Fall</t>
  </si>
  <si>
    <t>JEUX</t>
  </si>
  <si>
    <t>Assassin's Creed</t>
  </si>
  <si>
    <t>Final Fantasy XV</t>
  </si>
  <si>
    <t>Nombre de membres ayant la Xone</t>
  </si>
  <si>
    <t xml:space="preserve">Nombre de jeux achetés </t>
  </si>
  <si>
    <t xml:space="preserve">  </t>
  </si>
  <si>
    <t>http://forum.excel-pratique.com/excel/doublon-cellule-et-textbox-t41983.html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</si>
</sst>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2"/>
      <color theme="1"/>
      <name val="Segoe UI"/>
      <family val="2"/>
    </font>
    <font>
      <b/>
      <sz val="14"/>
      <color theme="0"/>
      <name val="Segoe UI"/>
      <family val="2"/>
    </font>
    <font>
      <b/>
      <sz val="14"/>
      <color rgb="FFFFFF00"/>
      <name val="Segoe UI"/>
      <family val="2"/>
    </font>
    <font>
      <b/>
      <sz val="12"/>
      <color theme="0"/>
      <name val="Segoe UI"/>
      <family val="2"/>
    </font>
    <font>
      <b/>
      <sz val="12"/>
      <color rgb="FFFFFF00"/>
      <name val="Segoe UI"/>
      <family val="2"/>
    </font>
    <font>
      <b/>
      <sz val="14"/>
      <color rgb="FF7030A0"/>
      <name val="Segoe UI"/>
      <family val="2"/>
    </font>
    <font>
      <b/>
      <sz val="12"/>
      <color rgb="FF7030A0"/>
      <name val="Segoe UI"/>
      <family val="2"/>
    </font>
    <font>
      <sz val="12"/>
      <color theme="0"/>
      <name val="Segoe UI"/>
      <family val="2"/>
    </font>
    <font>
      <u/>
      <sz val="12"/>
      <color theme="10"/>
      <name val="Segoe UI"/>
      <family val="2"/>
    </font>
  </fonts>
  <fills count="6">
    <fill>
      <patternFill patternType="none"/>
    </fill>
    <fill>
      <patternFill patternType="gray125"/>
    </fill>
    <fill>
      <patternFill patternType="solid">
        <fgColor rgb="FF0070C0"/>
        <bgColor indexed="64"/>
      </patternFill>
    </fill>
    <fill>
      <patternFill patternType="solid">
        <fgColor theme="4" tint="-0.249977111117893"/>
        <bgColor indexed="64"/>
      </patternFill>
    </fill>
    <fill>
      <patternFill patternType="solid">
        <fgColor rgb="FF00B050"/>
        <bgColor indexed="64"/>
      </patternFill>
    </fill>
    <fill>
      <patternFill patternType="solid">
        <fgColor rgb="FFFFC000"/>
        <bgColor indexed="64"/>
      </patternFill>
    </fill>
  </fills>
  <borders count="1">
    <border>
      <left/>
      <right/>
      <top/>
      <bottom/>
      <diagonal/>
    </border>
  </borders>
  <cellStyleXfs count="2">
    <xf numFmtId="0" fontId="0" fillId="0" borderId="0"/>
    <xf numFmtId="0" fontId="8" fillId="0" borderId="0" applyNumberFormat="0" applyFill="0" applyBorder="0" applyAlignment="0" applyProtection="0"/>
  </cellStyleXfs>
  <cellXfs count="12">
    <xf numFmtId="0" fontId="0" fillId="0" borderId="0" xfId="0"/>
    <xf numFmtId="0" fontId="2" fillId="3" borderId="0" xfId="0" applyFont="1" applyFill="1" applyAlignment="1">
      <alignment horizontal="center" vertical="center"/>
    </xf>
    <xf numFmtId="0" fontId="4" fillId="2" borderId="0" xfId="0" applyFont="1" applyFill="1"/>
    <xf numFmtId="0" fontId="1" fillId="4" borderId="0" xfId="0" applyFont="1" applyFill="1" applyAlignment="1">
      <alignment horizontal="center" vertical="center"/>
    </xf>
    <xf numFmtId="0" fontId="3" fillId="4" borderId="0" xfId="0" applyFont="1" applyFill="1"/>
    <xf numFmtId="0" fontId="6" fillId="5" borderId="0" xfId="0" applyFont="1" applyFill="1"/>
    <xf numFmtId="10" fontId="0" fillId="0" borderId="0" xfId="0" applyNumberFormat="1"/>
    <xf numFmtId="1" fontId="4" fillId="2" borderId="0" xfId="0" applyNumberFormat="1" applyFont="1" applyFill="1"/>
    <xf numFmtId="0" fontId="7" fillId="0" borderId="0" xfId="0" applyFont="1"/>
    <xf numFmtId="1" fontId="7" fillId="0" borderId="0" xfId="0" applyNumberFormat="1" applyFont="1"/>
    <xf numFmtId="0" fontId="5" fillId="5" borderId="0" xfId="0" applyFont="1" applyFill="1" applyAlignment="1">
      <alignment horizontal="center"/>
    </xf>
    <xf numFmtId="0" fontId="8"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lang="fr-FR" sz="1400" b="0" i="0" u="none" strike="noStrike" kern="1200" spc="0" baseline="0">
                <a:solidFill>
                  <a:schemeClr val="tx1">
                    <a:lumMod val="65000"/>
                    <a:lumOff val="35000"/>
                  </a:schemeClr>
                </a:solidFill>
                <a:latin typeface="+mn-lt"/>
                <a:ea typeface="+mn-ea"/>
                <a:cs typeface="+mn-cs"/>
              </a:defRPr>
            </a:pPr>
            <a:r>
              <a:rPr lang="en-US" sz="1800" b="1" i="0" baseline="0">
                <a:solidFill>
                  <a:srgbClr val="0070C0"/>
                </a:solidFill>
                <a:effectLst/>
              </a:rPr>
              <a:t>Taux d'attachement</a:t>
            </a:r>
            <a:endParaRPr lang="fr-FR">
              <a:solidFill>
                <a:srgbClr val="0070C0"/>
              </a:solidFill>
              <a:effectLst/>
            </a:endParaRPr>
          </a:p>
        </c:rich>
      </c:tx>
      <c:layout/>
      <c:overlay val="0"/>
      <c:spPr>
        <a:noFill/>
        <a:ln>
          <a:noFill/>
        </a:ln>
        <a:effectLst/>
      </c:spPr>
    </c:title>
    <c:autoTitleDeleted val="0"/>
    <c:view3D>
      <c:rotX val="30"/>
      <c:rotY val="0"/>
      <c:depthPercent val="100"/>
      <c:rAngAx val="0"/>
      <c:perspective val="3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manualLayout>
          <c:layoutTarget val="inner"/>
          <c:xMode val="edge"/>
          <c:yMode val="edge"/>
          <c:x val="8.4840338212416724E-2"/>
          <c:y val="0.1317066830284106"/>
          <c:w val="0.83989379125926489"/>
          <c:h val="0.7232131083854082"/>
        </c:manualLayout>
      </c:layout>
      <c:pie3DChart>
        <c:varyColors val="1"/>
        <c:ser>
          <c:idx val="0"/>
          <c:order val="0"/>
          <c:dPt>
            <c:idx val="0"/>
            <c:bubble3D val="0"/>
            <c:spPr>
              <a:solidFill>
                <a:schemeClr val="accent1"/>
              </a:solidFill>
              <a:ln w="25400">
                <a:solidFill>
                  <a:schemeClr val="lt1"/>
                </a:solidFill>
              </a:ln>
              <a:effectLst/>
              <a:sp3d contourW="25400">
                <a:contourClr>
                  <a:schemeClr val="lt1"/>
                </a:contourClr>
              </a:sp3d>
            </c:spPr>
          </c:dPt>
          <c:dPt>
            <c:idx val="1"/>
            <c:bubble3D val="0"/>
            <c:spPr>
              <a:solidFill>
                <a:schemeClr val="accent2"/>
              </a:solidFill>
              <a:ln w="25400">
                <a:solidFill>
                  <a:schemeClr val="lt1"/>
                </a:solidFill>
              </a:ln>
              <a:effectLst/>
              <a:sp3d contourW="25400">
                <a:contourClr>
                  <a:schemeClr val="lt1"/>
                </a:contourClr>
              </a:sp3d>
            </c:spPr>
          </c:dPt>
          <c:dPt>
            <c:idx val="2"/>
            <c:bubble3D val="0"/>
            <c:spPr>
              <a:solidFill>
                <a:schemeClr val="accent3"/>
              </a:solidFill>
              <a:ln w="25400">
                <a:solidFill>
                  <a:schemeClr val="lt1"/>
                </a:solidFill>
              </a:ln>
              <a:effectLst/>
              <a:sp3d contourW="25400">
                <a:contourClr>
                  <a:schemeClr val="lt1"/>
                </a:contourClr>
              </a:sp3d>
            </c:spPr>
          </c:dPt>
          <c:dPt>
            <c:idx val="3"/>
            <c:bubble3D val="0"/>
            <c:spPr>
              <a:solidFill>
                <a:schemeClr val="accent4"/>
              </a:solidFill>
              <a:ln w="25400">
                <a:solidFill>
                  <a:schemeClr val="lt1"/>
                </a:solidFill>
              </a:ln>
              <a:effectLst/>
              <a:sp3d contourW="25400">
                <a:contourClr>
                  <a:schemeClr val="lt1"/>
                </a:contourClr>
              </a:sp3d>
            </c:spPr>
          </c:dPt>
          <c:dPt>
            <c:idx val="4"/>
            <c:bubble3D val="0"/>
            <c:spPr>
              <a:solidFill>
                <a:schemeClr val="accent5"/>
              </a:solidFill>
              <a:ln w="25400">
                <a:solidFill>
                  <a:schemeClr val="lt1"/>
                </a:solidFill>
              </a:ln>
              <a:effectLst/>
              <a:sp3d contourW="25400">
                <a:contourClr>
                  <a:schemeClr val="lt1"/>
                </a:contourClr>
              </a:sp3d>
            </c:spPr>
          </c:dPt>
          <c:dPt>
            <c:idx val="5"/>
            <c:bubble3D val="0"/>
            <c:spPr>
              <a:solidFill>
                <a:schemeClr val="accent6"/>
              </a:solidFill>
              <a:ln w="25400">
                <a:solidFill>
                  <a:schemeClr val="lt1"/>
                </a:solidFill>
              </a:ln>
              <a:effectLst/>
              <a:sp3d contourW="25400">
                <a:contourClr>
                  <a:schemeClr val="lt1"/>
                </a:contourClr>
              </a:sp3d>
            </c:spPr>
          </c:dPt>
          <c:dPt>
            <c:idx val="6"/>
            <c:bubble3D val="0"/>
            <c:spPr>
              <a:solidFill>
                <a:schemeClr val="accent1">
                  <a:lumMod val="60000"/>
                </a:schemeClr>
              </a:solidFill>
              <a:ln w="25400">
                <a:solidFill>
                  <a:schemeClr val="lt1"/>
                </a:solidFill>
              </a:ln>
              <a:effectLst/>
              <a:sp3d contourW="25400">
                <a:contourClr>
                  <a:schemeClr val="lt1"/>
                </a:contourClr>
              </a:sp3d>
            </c:spPr>
          </c:dPt>
          <c:dPt>
            <c:idx val="7"/>
            <c:bubble3D val="0"/>
            <c:spPr>
              <a:solidFill>
                <a:schemeClr val="accent2">
                  <a:lumMod val="60000"/>
                </a:schemeClr>
              </a:solidFill>
              <a:ln w="25400">
                <a:solidFill>
                  <a:schemeClr val="lt1"/>
                </a:solidFill>
              </a:ln>
              <a:effectLst/>
              <a:sp3d contourW="25400">
                <a:contourClr>
                  <a:schemeClr val="lt1"/>
                </a:contourClr>
              </a:sp3d>
            </c:spPr>
          </c:dPt>
          <c:dPt>
            <c:idx val="8"/>
            <c:bubble3D val="0"/>
            <c:spPr>
              <a:solidFill>
                <a:schemeClr val="accent3">
                  <a:lumMod val="60000"/>
                </a:schemeClr>
              </a:solidFill>
              <a:ln w="25400">
                <a:solidFill>
                  <a:schemeClr val="lt1"/>
                </a:solidFill>
              </a:ln>
              <a:effectLst/>
              <a:sp3d contourW="25400">
                <a:contourClr>
                  <a:schemeClr val="lt1"/>
                </a:contourClr>
              </a:sp3d>
            </c:spPr>
          </c:dPt>
          <c:dPt>
            <c:idx val="9"/>
            <c:bubble3D val="0"/>
            <c:spPr>
              <a:solidFill>
                <a:schemeClr val="accent4">
                  <a:lumMod val="60000"/>
                </a:schemeClr>
              </a:solidFill>
              <a:ln w="25400">
                <a:solidFill>
                  <a:schemeClr val="lt1"/>
                </a:solidFill>
              </a:ln>
              <a:effectLst/>
              <a:sp3d contourW="25400">
                <a:contourClr>
                  <a:schemeClr val="lt1"/>
                </a:contourClr>
              </a:sp3d>
            </c:spPr>
          </c:dPt>
          <c:dPt>
            <c:idx val="10"/>
            <c:bubble3D val="0"/>
            <c:spPr>
              <a:solidFill>
                <a:schemeClr val="accent5">
                  <a:lumMod val="60000"/>
                </a:schemeClr>
              </a:solidFill>
              <a:ln w="25400">
                <a:solidFill>
                  <a:schemeClr val="lt1"/>
                </a:solidFill>
              </a:ln>
              <a:effectLst/>
              <a:sp3d contourW="25400">
                <a:contourClr>
                  <a:schemeClr val="lt1"/>
                </a:contourClr>
              </a:sp3d>
            </c:spPr>
          </c:dPt>
          <c:dLbls>
            <c:dLbl>
              <c:idx val="0"/>
              <c:layout>
                <c:manualLayout>
                  <c:x val="3.9435435607495586E-2"/>
                  <c:y val="-0.10320266952331369"/>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1"/>
              <c:layout>
                <c:manualLayout>
                  <c:x val="-3.2494323484071011E-2"/>
                  <c:y val="-0.16622512827482747"/>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2"/>
              <c:layout>
                <c:manualLayout>
                  <c:x val="-7.7027534887437826E-2"/>
                  <c:y val="0.10150193977274487"/>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3"/>
              <c:layout>
                <c:manualLayout>
                  <c:x val="-4.2755275475151816E-2"/>
                  <c:y val="2.4410972153047154E-2"/>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4"/>
              <c:layout>
                <c:manualLayout>
                  <c:x val="1.5444169230852355E-2"/>
                  <c:y val="6.0635647382417703E-2"/>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5"/>
              <c:layout>
                <c:manualLayout>
                  <c:x val="1.6440755719519373E-2"/>
                  <c:y val="-0.14519448315112374"/>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6"/>
              <c:layout>
                <c:manualLayout>
                  <c:x val="-6.785533306017201E-2"/>
                  <c:y val="-0.1663018420423"/>
                </c:manualLayout>
              </c:layout>
              <c:showLegendKey val="0"/>
              <c:showVal val="1"/>
              <c:showCatName val="1"/>
              <c:showSerName val="0"/>
              <c:showPercent val="0"/>
              <c:showBubbleSize val="0"/>
              <c:separator>
</c:separator>
              <c:extLst>
                <c:ext xmlns:c15="http://schemas.microsoft.com/office/drawing/2012/chart" uri="{CE6537A1-D6FC-4f65-9D91-7224C49458BB}"/>
              </c:extLst>
            </c:dLbl>
            <c:dLbl>
              <c:idx val="7"/>
              <c:layout>
                <c:manualLayout>
                  <c:x val="-0.1136373088608934"/>
                  <c:y val="-0.16748504334834463"/>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8"/>
              <c:layout>
                <c:manualLayout>
                  <c:x val="1.5670714706369802E-2"/>
                  <c:y val="-8.6393886983830367E-2"/>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9"/>
              <c:layout>
                <c:manualLayout>
                  <c:x val="-2.0744679982213136E-2"/>
                  <c:y val="-0.14237887077044795"/>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dLbl>
              <c:idx val="10"/>
              <c:layout>
                <c:manualLayout>
                  <c:x val="0.10123334724269784"/>
                  <c:y val="-6.4718411984485316E-2"/>
                </c:manualLayout>
              </c:layout>
              <c:numFmt formatCode="0.00%" sourceLinked="0"/>
              <c:spPr>
                <a:noFill/>
                <a:ln>
                  <a:solidFill>
                    <a:schemeClr val="accent1"/>
                  </a:solidFill>
                </a:ln>
                <a:effectLst/>
              </c:spPr>
              <c:txPr>
                <a:bodyPr rot="0" spcFirstLastPara="1" vertOverflow="ellipsis" vert="horz" wrap="square" lIns="38100" tIns="19050" rIns="38100" bIns="19050" anchor="ctr" anchorCtr="1">
                  <a:no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manualLayout>
                      <c:w val="0.11760763454483018"/>
                      <c:h val="5.210746469827824E-2"/>
                    </c:manualLayout>
                  </c15:layout>
                </c:ext>
              </c:extLst>
            </c:dLbl>
            <c:numFmt formatCode="0.00%" sourceLinked="0"/>
            <c:spPr>
              <a:noFill/>
              <a:ln>
                <a:solidFill>
                  <a:schemeClr val="accent1"/>
                </a:solidFill>
              </a:ln>
              <a:effectLst/>
            </c:spPr>
            <c:txPr>
              <a:bodyPr rot="0" spcFirstLastPara="1" vertOverflow="ellipsis" vert="horz" wrap="square" lIns="38100" tIns="19050" rIns="38100" bIns="19050" anchor="ctr" anchorCtr="1">
                <a:sp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1"/>
            <c:showSerName val="0"/>
            <c:showPercent val="0"/>
            <c:showBubbleSize val="0"/>
            <c:separator>
</c:separator>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Gamertag!$C$85:$M$85</c:f>
              <c:strCache>
                <c:ptCount val="11"/>
                <c:pt idx="0">
                  <c:v>Killer Instinct</c:v>
                </c:pt>
                <c:pt idx="1">
                  <c:v>Forza 5</c:v>
                </c:pt>
                <c:pt idx="2">
                  <c:v>Dead Rising 3</c:v>
                </c:pt>
                <c:pt idx="3">
                  <c:v>Ryse</c:v>
                </c:pt>
                <c:pt idx="4">
                  <c:v>Battlefields 4</c:v>
                </c:pt>
                <c:pt idx="5">
                  <c:v>Call Of Duty Ghost</c:v>
                </c:pt>
                <c:pt idx="6">
                  <c:v>Watch Dogs</c:v>
                </c:pt>
                <c:pt idx="7">
                  <c:v>Assassin's Creed</c:v>
                </c:pt>
                <c:pt idx="8">
                  <c:v>Fifa 2014</c:v>
                </c:pt>
                <c:pt idx="9">
                  <c:v>Final Fantasy XV</c:v>
                </c:pt>
                <c:pt idx="10">
                  <c:v>Titan Fall</c:v>
                </c:pt>
              </c:strCache>
            </c:strRef>
          </c:cat>
          <c:val>
            <c:numRef>
              <c:f>Gamertag!$C$89:$M$89</c:f>
              <c:numCache>
                <c:formatCode>0.00%</c:formatCode>
                <c:ptCount val="11"/>
                <c:pt idx="0">
                  <c:v>0</c:v>
                </c:pt>
                <c:pt idx="1">
                  <c:v>0</c:v>
                </c:pt>
                <c:pt idx="2">
                  <c:v>0</c:v>
                </c:pt>
                <c:pt idx="3">
                  <c:v>0</c:v>
                </c:pt>
                <c:pt idx="4">
                  <c:v>0</c:v>
                </c:pt>
                <c:pt idx="5">
                  <c:v>0</c:v>
                </c:pt>
                <c:pt idx="6">
                  <c:v>0</c:v>
                </c:pt>
                <c:pt idx="7">
                  <c:v>0</c:v>
                </c:pt>
                <c:pt idx="8">
                  <c:v>0</c:v>
                </c:pt>
                <c:pt idx="9">
                  <c:v>0</c:v>
                </c:pt>
                <c:pt idx="10">
                  <c:v>0</c:v>
                </c:pt>
              </c:numCache>
            </c:numRef>
          </c:val>
        </c:ser>
        <c:dLbls>
          <c:showLegendKey val="0"/>
          <c:showVal val="0"/>
          <c:showCatName val="0"/>
          <c:showSerName val="0"/>
          <c:showPercent val="0"/>
          <c:showBubbleSize val="0"/>
          <c:showLeaderLines val="1"/>
        </c:dLbls>
      </c:pie3DChart>
      <c:spPr>
        <a:noFill/>
        <a:ln>
          <a:noFill/>
        </a:ln>
        <a:effectLst/>
      </c:spPr>
    </c:plotArea>
    <c:legend>
      <c:legendPos val="b"/>
      <c:layout/>
      <c:overlay val="0"/>
      <c:spPr>
        <a:noFill/>
        <a:ln>
          <a:noFill/>
        </a:ln>
        <a:effectLst/>
      </c:spPr>
      <c:txPr>
        <a:bodyPr rot="0" spcFirstLastPara="1" vertOverflow="ellipsis" vert="horz" wrap="square" anchor="ctr" anchorCtr="1"/>
        <a:lstStyle/>
        <a:p>
          <a:pPr>
            <a:defRPr lang="fr-FR" sz="9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lang="fr-FR" sz="1400" b="0" i="0" u="none" strike="noStrike" kern="1200" spc="0" baseline="0">
                <a:solidFill>
                  <a:schemeClr val="tx1">
                    <a:lumMod val="65000"/>
                    <a:lumOff val="35000"/>
                  </a:schemeClr>
                </a:solidFill>
                <a:latin typeface="+mn-lt"/>
                <a:ea typeface="+mn-ea"/>
                <a:cs typeface="+mn-cs"/>
              </a:defRPr>
            </a:pPr>
            <a:r>
              <a:rPr lang="fr-FR" sz="1800" b="1" i="0" baseline="0">
                <a:solidFill>
                  <a:srgbClr val="00B050"/>
                </a:solidFill>
                <a:effectLst/>
              </a:rPr>
              <a:t>Jeux le plus plebiscité à l'achat</a:t>
            </a:r>
            <a:endParaRPr lang="fr-FR" sz="1800">
              <a:solidFill>
                <a:srgbClr val="00B050"/>
              </a:solidFill>
              <a:effectLst/>
            </a:endParaRPr>
          </a:p>
        </c:rich>
      </c:tx>
      <c:layout/>
      <c:overlay val="0"/>
      <c:spPr>
        <a:noFill/>
        <a:ln>
          <a:noFill/>
        </a:ln>
        <a:effectLst/>
      </c:spPr>
    </c:title>
    <c:autoTitleDeleted val="0"/>
    <c:plotArea>
      <c:layout/>
      <c:barChart>
        <c:barDir val="col"/>
        <c:grouping val="clustered"/>
        <c:varyColors val="0"/>
        <c:ser>
          <c:idx val="0"/>
          <c:order val="0"/>
          <c:spPr>
            <a:solidFill>
              <a:schemeClr val="accent1"/>
            </a:solidFill>
            <a:ln>
              <a:noFill/>
            </a:ln>
            <a:effectLst/>
          </c:spPr>
          <c:invertIfNegative val="0"/>
          <c:dLbls>
            <c:numFmt formatCode="0.00%" sourceLinked="0"/>
            <c:spPr>
              <a:noFill/>
              <a:ln>
                <a:noFill/>
              </a:ln>
              <a:effectLst/>
            </c:spPr>
            <c:txPr>
              <a:bodyPr rot="0" spcFirstLastPara="1" vertOverflow="ellipsis" vert="horz" wrap="square" lIns="38100" tIns="19050" rIns="38100" bIns="19050" anchor="ctr" anchorCtr="1">
                <a:spAutoFit/>
              </a:bodyPr>
              <a:lstStyle/>
              <a:p>
                <a:pPr>
                  <a:defRPr lang="fr-F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eparator>
</c:separator>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Gamertag!$C$85:$M$85</c:f>
              <c:strCache>
                <c:ptCount val="11"/>
                <c:pt idx="0">
                  <c:v>Killer Instinct</c:v>
                </c:pt>
                <c:pt idx="1">
                  <c:v>Forza 5</c:v>
                </c:pt>
                <c:pt idx="2">
                  <c:v>Dead Rising 3</c:v>
                </c:pt>
                <c:pt idx="3">
                  <c:v>Ryse</c:v>
                </c:pt>
                <c:pt idx="4">
                  <c:v>Battlefields 4</c:v>
                </c:pt>
                <c:pt idx="5">
                  <c:v>Call Of Duty Ghost</c:v>
                </c:pt>
                <c:pt idx="6">
                  <c:v>Watch Dogs</c:v>
                </c:pt>
                <c:pt idx="7">
                  <c:v>Assassin's Creed</c:v>
                </c:pt>
                <c:pt idx="8">
                  <c:v>Fifa 2014</c:v>
                </c:pt>
                <c:pt idx="9">
                  <c:v>Final Fantasy XV</c:v>
                </c:pt>
                <c:pt idx="10">
                  <c:v>Titan Fall</c:v>
                </c:pt>
              </c:strCache>
            </c:strRef>
          </c:cat>
          <c:val>
            <c:numRef>
              <c:f>Gamertag!$C$88:$M$88</c:f>
              <c:numCache>
                <c:formatCode>0.00%</c:formatCode>
                <c:ptCount val="11"/>
                <c:pt idx="0">
                  <c:v>0</c:v>
                </c:pt>
                <c:pt idx="1">
                  <c:v>0</c:v>
                </c:pt>
                <c:pt idx="2">
                  <c:v>0</c:v>
                </c:pt>
                <c:pt idx="3">
                  <c:v>0</c:v>
                </c:pt>
                <c:pt idx="4">
                  <c:v>0</c:v>
                </c:pt>
                <c:pt idx="5">
                  <c:v>0</c:v>
                </c:pt>
                <c:pt idx="6">
                  <c:v>0</c:v>
                </c:pt>
                <c:pt idx="7">
                  <c:v>0</c:v>
                </c:pt>
                <c:pt idx="8">
                  <c:v>0</c:v>
                </c:pt>
                <c:pt idx="9">
                  <c:v>0</c:v>
                </c:pt>
                <c:pt idx="10">
                  <c:v>0</c:v>
                </c:pt>
              </c:numCache>
            </c:numRef>
          </c:val>
        </c:ser>
        <c:dLbls>
          <c:showLegendKey val="0"/>
          <c:showVal val="0"/>
          <c:showCatName val="0"/>
          <c:showSerName val="0"/>
          <c:showPercent val="0"/>
          <c:showBubbleSize val="0"/>
        </c:dLbls>
        <c:gapWidth val="219"/>
        <c:overlap val="-27"/>
        <c:axId val="74212480"/>
        <c:axId val="74214016"/>
      </c:barChart>
      <c:catAx>
        <c:axId val="7421248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lang="fr-FR" sz="900" b="0" i="0" u="none" strike="noStrike" kern="1200" baseline="0">
                <a:solidFill>
                  <a:schemeClr val="tx1">
                    <a:lumMod val="65000"/>
                    <a:lumOff val="35000"/>
                  </a:schemeClr>
                </a:solidFill>
                <a:latin typeface="+mn-lt"/>
                <a:ea typeface="+mn-ea"/>
                <a:cs typeface="+mn-cs"/>
              </a:defRPr>
            </a:pPr>
            <a:endParaRPr lang="fr-FR"/>
          </a:p>
        </c:txPr>
        <c:crossAx val="74214016"/>
        <c:crosses val="autoZero"/>
        <c:auto val="1"/>
        <c:lblAlgn val="ctr"/>
        <c:lblOffset val="100"/>
        <c:noMultiLvlLbl val="0"/>
      </c:catAx>
      <c:valAx>
        <c:axId val="7421401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lang="fr-FR" sz="900" b="0" i="0" u="none" strike="noStrike" kern="1200" baseline="0">
                <a:solidFill>
                  <a:schemeClr val="tx1">
                    <a:lumMod val="65000"/>
                    <a:lumOff val="35000"/>
                  </a:schemeClr>
                </a:solidFill>
                <a:latin typeface="+mn-lt"/>
                <a:ea typeface="+mn-ea"/>
                <a:cs typeface="+mn-cs"/>
              </a:defRPr>
            </a:pPr>
            <a:endParaRPr lang="fr-FR"/>
          </a:p>
        </c:txPr>
        <c:crossAx val="74212480"/>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6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13</xdr:col>
      <xdr:colOff>11906</xdr:colOff>
      <xdr:row>8</xdr:row>
      <xdr:rowOff>198664</xdr:rowOff>
    </xdr:to>
    <xdr:sp macro="[0]!lancer" textlink="">
      <xdr:nvSpPr>
        <xdr:cNvPr id="4" name="Rectangle à coins arrondis 3"/>
        <xdr:cNvSpPr/>
      </xdr:nvSpPr>
      <xdr:spPr>
        <a:xfrm>
          <a:off x="0" y="0"/>
          <a:ext cx="17097375" cy="1913164"/>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3600" b="1">
              <a:solidFill>
                <a:srgbClr val="00B050"/>
              </a:solidFill>
            </a:rPr>
            <a:t>Nouvelle</a:t>
          </a:r>
          <a:r>
            <a:rPr lang="fr-FR" sz="3600" b="1" baseline="0">
              <a:solidFill>
                <a:srgbClr val="00B050"/>
              </a:solidFill>
            </a:rPr>
            <a:t> entrée</a:t>
          </a:r>
          <a:endParaRPr lang="fr-FR" sz="3600" b="1">
            <a:solidFill>
              <a:srgbClr val="00B050"/>
            </a:solidFill>
          </a:endParaRPr>
        </a:p>
      </xdr:txBody>
    </xdr:sp>
    <xdr:clientData/>
  </xdr:twoCellAnchor>
  <xdr:twoCellAnchor>
    <xdr:from>
      <xdr:col>7</xdr:col>
      <xdr:colOff>1006929</xdr:colOff>
      <xdr:row>24</xdr:row>
      <xdr:rowOff>13607</xdr:rowOff>
    </xdr:from>
    <xdr:to>
      <xdr:col>14</xdr:col>
      <xdr:colOff>748393</xdr:colOff>
      <xdr:row>32</xdr:row>
      <xdr:rowOff>217714</xdr:rowOff>
    </xdr:to>
    <xdr:sp macro="" textlink="">
      <xdr:nvSpPr>
        <xdr:cNvPr id="2" name="ZoneTexte 1"/>
        <xdr:cNvSpPr txBox="1"/>
      </xdr:nvSpPr>
      <xdr:spPr>
        <a:xfrm>
          <a:off x="12083143" y="5810250"/>
          <a:ext cx="7905750" cy="227239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voudrais un coup de main car malgré mes recherches je n'ai trouvé aucune solution à ma problématique.</a:t>
          </a:r>
          <a:br>
            <a:rPr lang="fr-FR"/>
          </a:br>
          <a:r>
            <a:rPr lang="fr-FR"/>
            <a:t/>
          </a:r>
          <a:br>
            <a:rPr lang="fr-FR"/>
          </a:br>
          <a:r>
            <a:rPr lang="fr-FR"/>
            <a:t>Voilà, j'ai mon fichier ou en cliquant sur "nouvelle entrée", on demande via deux textbox un Gamertag et un identifiant d'un site de jeu vidéo.</a:t>
          </a:r>
          <a:br>
            <a:rPr lang="fr-FR"/>
          </a:br>
          <a:r>
            <a:rPr lang="fr-FR"/>
            <a:t>Je voudrais, que lorsque je tape ces deux valeurs sont entrées, une analyse se fasse dans chaque colonne concernée pour voir si le gamertag et le Pseudo du site de jeu vidéo n'existe déjà pas et ce peu importa la syntaxe (Majuscule , minuscule).</a:t>
          </a:r>
          <a:br>
            <a:rPr lang="fr-FR"/>
          </a:br>
          <a:r>
            <a:rPr lang="fr-FR"/>
            <a:t/>
          </a:r>
          <a:br>
            <a:rPr lang="fr-FR"/>
          </a:br>
          <a:r>
            <a:rPr lang="fr-FR"/>
            <a:t>Merci d'avance à ceux qui m'aideront.</a:t>
          </a:r>
          <a:br>
            <a:rPr lang="fr-FR"/>
          </a:br>
          <a:r>
            <a:rPr lang="fr-FR"/>
            <a:t/>
          </a:r>
          <a:br>
            <a:rPr lang="fr-FR"/>
          </a:br>
          <a:r>
            <a:rPr lang="fr-FR"/>
            <a:t>Ps: je joint le fichier.</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8</xdr:col>
      <xdr:colOff>0</xdr:colOff>
      <xdr:row>31</xdr:row>
      <xdr:rowOff>19049</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990599</xdr:colOff>
      <xdr:row>0</xdr:row>
      <xdr:rowOff>0</xdr:rowOff>
    </xdr:from>
    <xdr:to>
      <xdr:col>16</xdr:col>
      <xdr:colOff>0</xdr:colOff>
      <xdr:row>30</xdr:row>
      <xdr:rowOff>219074</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doublon-cellule-et-textbox-t41983.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89"/>
  <sheetViews>
    <sheetView tabSelected="1" zoomScale="70" zoomScaleNormal="70" workbookViewId="0">
      <selection activeCell="A18" sqref="A18"/>
    </sheetView>
  </sheetViews>
  <sheetFormatPr baseColWidth="10" defaultRowHeight="17.25" x14ac:dyDescent="0.3"/>
  <cols>
    <col min="1" max="1" width="37.5546875" bestFit="1" customWidth="1"/>
    <col min="2" max="2" width="29" customWidth="1"/>
    <col min="3" max="3" width="16.5546875" bestFit="1" customWidth="1"/>
    <col min="4" max="4" width="10.88671875" customWidth="1"/>
    <col min="5" max="5" width="12.77734375" bestFit="1" customWidth="1"/>
    <col min="6" max="6" width="10" customWidth="1"/>
    <col min="7" max="7" width="12.21875" bestFit="1" customWidth="1"/>
    <col min="8" max="8" width="17.21875" bestFit="1" customWidth="1"/>
    <col min="9" max="9" width="11.33203125" bestFit="1" customWidth="1"/>
    <col min="10" max="10" width="16.109375" bestFit="1" customWidth="1"/>
    <col min="12" max="12" width="15.21875" customWidth="1"/>
    <col min="13" max="13" width="12.109375" bestFit="1" customWidth="1"/>
  </cols>
  <sheetData>
    <row r="1" spans="1:15" x14ac:dyDescent="0.3">
      <c r="O1" s="11" t="s">
        <v>17</v>
      </c>
    </row>
    <row r="10" spans="1:15" ht="20.25" x14ac:dyDescent="0.35">
      <c r="A10" s="3" t="s">
        <v>9</v>
      </c>
      <c r="B10" s="1" t="s">
        <v>0</v>
      </c>
      <c r="C10" s="10" t="s">
        <v>11</v>
      </c>
      <c r="D10" s="10"/>
      <c r="E10" s="10"/>
      <c r="F10" s="10"/>
      <c r="G10" s="10"/>
      <c r="H10" s="10"/>
      <c r="I10" s="10"/>
      <c r="J10" s="10"/>
      <c r="K10" s="10"/>
      <c r="L10" s="10"/>
      <c r="M10" s="10"/>
    </row>
    <row r="11" spans="1:15" ht="17.25" customHeight="1" x14ac:dyDescent="0.3">
      <c r="A11" s="4"/>
      <c r="B11" s="2"/>
      <c r="C11" s="5"/>
      <c r="D11" s="5"/>
      <c r="E11" s="5"/>
      <c r="F11" s="5"/>
      <c r="G11" s="5"/>
      <c r="H11" s="5"/>
      <c r="I11" s="5"/>
      <c r="J11" s="5"/>
      <c r="K11" s="5"/>
      <c r="L11" s="5"/>
      <c r="M11" s="5"/>
    </row>
    <row r="12" spans="1:15" ht="20.25" customHeight="1" x14ac:dyDescent="0.3">
      <c r="A12" s="4"/>
      <c r="B12" s="2"/>
      <c r="C12" s="5"/>
      <c r="D12" s="5"/>
      <c r="E12" s="5"/>
      <c r="F12" s="5"/>
      <c r="G12" s="5"/>
      <c r="H12" s="5"/>
      <c r="I12" s="5"/>
      <c r="J12" s="5"/>
      <c r="K12" s="5"/>
      <c r="L12" s="5"/>
      <c r="M12" s="5"/>
    </row>
    <row r="13" spans="1:15" ht="20.25" customHeight="1" x14ac:dyDescent="0.3">
      <c r="A13" s="4"/>
      <c r="B13" s="2"/>
      <c r="C13" s="5"/>
      <c r="D13" s="5"/>
      <c r="E13" s="5"/>
      <c r="F13" s="5"/>
      <c r="G13" s="5"/>
      <c r="H13" s="5"/>
      <c r="I13" s="5"/>
      <c r="J13" s="5"/>
      <c r="K13" s="5"/>
      <c r="L13" s="5"/>
      <c r="M13" s="5"/>
    </row>
    <row r="14" spans="1:15" ht="20.25" customHeight="1" x14ac:dyDescent="0.3">
      <c r="A14" s="4"/>
      <c r="B14" s="2"/>
      <c r="C14" s="5"/>
      <c r="D14" s="5"/>
      <c r="E14" s="5"/>
      <c r="F14" s="5"/>
      <c r="G14" s="5"/>
      <c r="H14" s="5"/>
      <c r="I14" s="5"/>
      <c r="J14" s="5"/>
      <c r="K14" s="5"/>
      <c r="L14" s="5"/>
      <c r="M14" s="5"/>
    </row>
    <row r="15" spans="1:15" ht="20.25" customHeight="1" x14ac:dyDescent="0.3">
      <c r="A15" s="4"/>
      <c r="B15" s="2"/>
      <c r="C15" s="5"/>
      <c r="D15" s="5"/>
      <c r="E15" s="5"/>
      <c r="F15" s="5"/>
      <c r="G15" s="5"/>
      <c r="H15" s="5"/>
      <c r="I15" s="5"/>
      <c r="J15" s="5"/>
      <c r="K15" s="5"/>
      <c r="L15" s="5"/>
      <c r="M15" s="5"/>
    </row>
    <row r="16" spans="1:15" ht="20.25" customHeight="1" x14ac:dyDescent="0.3">
      <c r="A16" s="4"/>
      <c r="B16" s="2"/>
      <c r="C16" s="5"/>
      <c r="D16" s="5"/>
      <c r="E16" s="5"/>
      <c r="F16" s="5"/>
      <c r="G16" s="5"/>
      <c r="H16" s="5"/>
      <c r="I16" s="5"/>
      <c r="J16" s="5"/>
      <c r="K16" s="5"/>
      <c r="L16" s="5"/>
      <c r="M16" s="5"/>
    </row>
    <row r="17" spans="1:13" ht="20.25" customHeight="1" x14ac:dyDescent="0.3">
      <c r="A17" s="4"/>
      <c r="B17" s="2"/>
      <c r="C17" s="5"/>
      <c r="D17" s="5"/>
      <c r="E17" s="5"/>
      <c r="F17" s="5"/>
      <c r="G17" s="5"/>
      <c r="H17" s="5"/>
      <c r="I17" s="5"/>
      <c r="J17" s="5"/>
      <c r="K17" s="5"/>
      <c r="L17" s="5"/>
      <c r="M17" s="5"/>
    </row>
    <row r="18" spans="1:13" ht="20.25" customHeight="1" x14ac:dyDescent="0.3">
      <c r="A18" s="4"/>
      <c r="B18" s="2"/>
      <c r="C18" s="5"/>
      <c r="D18" s="5"/>
      <c r="E18" s="5"/>
      <c r="F18" s="5"/>
      <c r="G18" s="5"/>
      <c r="H18" s="5"/>
      <c r="I18" s="5"/>
      <c r="J18" s="5"/>
      <c r="K18" s="5"/>
      <c r="L18" s="5"/>
      <c r="M18" s="5"/>
    </row>
    <row r="19" spans="1:13" ht="20.25" customHeight="1" x14ac:dyDescent="0.3">
      <c r="A19" s="4"/>
      <c r="B19" s="2"/>
      <c r="C19" s="5"/>
      <c r="D19" s="5"/>
      <c r="E19" s="5"/>
      <c r="F19" s="5"/>
      <c r="G19" s="5"/>
      <c r="H19" s="5"/>
      <c r="I19" s="5"/>
      <c r="J19" s="5"/>
      <c r="K19" s="5"/>
      <c r="L19" s="5"/>
      <c r="M19" s="5"/>
    </row>
    <row r="20" spans="1:13" ht="20.25" customHeight="1" x14ac:dyDescent="0.3">
      <c r="A20" s="4"/>
      <c r="B20" s="2"/>
      <c r="C20" s="5"/>
      <c r="D20" s="5"/>
      <c r="E20" s="5"/>
      <c r="F20" s="5"/>
      <c r="G20" s="5"/>
      <c r="H20" s="5"/>
      <c r="I20" s="5"/>
      <c r="J20" s="5"/>
      <c r="K20" s="5"/>
      <c r="L20" s="5"/>
      <c r="M20" s="5"/>
    </row>
    <row r="21" spans="1:13" ht="20.25" customHeight="1" x14ac:dyDescent="0.3">
      <c r="A21" s="4"/>
      <c r="B21" s="2"/>
      <c r="C21" s="5"/>
      <c r="D21" s="5"/>
      <c r="E21" s="5"/>
      <c r="F21" s="5"/>
      <c r="G21" s="5"/>
      <c r="H21" s="5"/>
      <c r="I21" s="5"/>
      <c r="J21" s="5"/>
      <c r="K21" s="5"/>
      <c r="L21" s="5"/>
      <c r="M21" s="5"/>
    </row>
    <row r="22" spans="1:13" ht="20.25" customHeight="1" x14ac:dyDescent="0.3">
      <c r="A22" s="4"/>
      <c r="B22" s="2"/>
      <c r="C22" s="5"/>
      <c r="D22" s="5"/>
      <c r="E22" s="5"/>
      <c r="F22" s="5"/>
      <c r="G22" s="5"/>
      <c r="H22" s="5"/>
      <c r="I22" s="5"/>
      <c r="J22" s="5"/>
      <c r="K22" s="5"/>
      <c r="L22" s="5"/>
      <c r="M22" s="5"/>
    </row>
    <row r="23" spans="1:13" ht="20.25" customHeight="1" x14ac:dyDescent="0.3">
      <c r="A23" s="4"/>
      <c r="B23" s="2"/>
      <c r="C23" s="5"/>
      <c r="D23" s="5"/>
      <c r="E23" s="5"/>
      <c r="F23" s="5"/>
      <c r="G23" s="5"/>
      <c r="H23" s="5"/>
      <c r="I23" s="5"/>
      <c r="J23" s="5"/>
      <c r="K23" s="5"/>
      <c r="L23" s="5"/>
      <c r="M23" s="5"/>
    </row>
    <row r="24" spans="1:13" ht="20.25" customHeight="1" x14ac:dyDescent="0.3">
      <c r="A24" s="4"/>
      <c r="B24" s="2"/>
      <c r="C24" s="5"/>
      <c r="D24" s="5"/>
      <c r="E24" s="5"/>
      <c r="F24" s="5"/>
      <c r="G24" s="5"/>
      <c r="H24" s="5"/>
      <c r="I24" s="5"/>
      <c r="J24" s="5"/>
      <c r="K24" s="5"/>
      <c r="L24" s="5"/>
      <c r="M24" s="5"/>
    </row>
    <row r="25" spans="1:13" ht="20.25" customHeight="1" x14ac:dyDescent="0.3">
      <c r="A25" s="4"/>
      <c r="B25" s="2"/>
      <c r="C25" s="5"/>
      <c r="D25" s="5"/>
      <c r="E25" s="5"/>
      <c r="F25" s="5"/>
      <c r="G25" s="5"/>
      <c r="H25" s="5"/>
      <c r="I25" s="5"/>
      <c r="J25" s="5"/>
      <c r="K25" s="5"/>
      <c r="L25" s="5"/>
      <c r="M25" s="5"/>
    </row>
    <row r="26" spans="1:13" ht="20.25" customHeight="1" x14ac:dyDescent="0.3">
      <c r="A26" s="4"/>
      <c r="B26" s="2"/>
      <c r="C26" s="5"/>
      <c r="D26" s="5"/>
      <c r="E26" s="5"/>
      <c r="F26" s="5"/>
      <c r="G26" s="5"/>
      <c r="H26" s="5"/>
      <c r="I26" s="5"/>
      <c r="J26" s="5"/>
      <c r="K26" s="5"/>
      <c r="L26" s="5"/>
      <c r="M26" s="5"/>
    </row>
    <row r="27" spans="1:13" ht="20.25" customHeight="1" x14ac:dyDescent="0.3">
      <c r="A27" s="4"/>
      <c r="B27" s="2"/>
      <c r="C27" s="5"/>
      <c r="D27" s="5"/>
      <c r="E27" s="5"/>
      <c r="F27" s="5"/>
      <c r="G27" s="5"/>
      <c r="H27" s="5"/>
      <c r="I27" s="5"/>
      <c r="J27" s="5"/>
      <c r="K27" s="5"/>
      <c r="L27" s="5"/>
      <c r="M27" s="5"/>
    </row>
    <row r="28" spans="1:13" ht="20.25" customHeight="1" x14ac:dyDescent="0.3">
      <c r="A28" s="4"/>
      <c r="B28" s="2"/>
      <c r="C28" s="5"/>
      <c r="D28" s="5"/>
      <c r="E28" s="5"/>
      <c r="F28" s="5"/>
      <c r="G28" s="5"/>
      <c r="H28" s="5"/>
      <c r="I28" s="5"/>
      <c r="J28" s="5"/>
      <c r="K28" s="5"/>
      <c r="L28" s="5"/>
      <c r="M28" s="5"/>
    </row>
    <row r="29" spans="1:13" ht="20.25" customHeight="1" x14ac:dyDescent="0.3">
      <c r="A29" s="4"/>
      <c r="B29" s="2"/>
      <c r="C29" s="5"/>
      <c r="D29" s="5"/>
      <c r="E29" s="5"/>
      <c r="F29" s="5"/>
      <c r="G29" s="5"/>
      <c r="H29" s="5"/>
      <c r="I29" s="5"/>
      <c r="J29" s="5"/>
      <c r="K29" s="5"/>
      <c r="L29" s="5"/>
      <c r="M29" s="5"/>
    </row>
    <row r="30" spans="1:13" ht="20.25" customHeight="1" x14ac:dyDescent="0.3">
      <c r="A30" s="4"/>
      <c r="B30" s="2"/>
      <c r="C30" s="5"/>
      <c r="D30" s="5"/>
      <c r="E30" s="5"/>
      <c r="F30" s="5"/>
      <c r="G30" s="5"/>
      <c r="H30" s="5"/>
      <c r="I30" s="5"/>
      <c r="J30" s="5"/>
      <c r="K30" s="5"/>
      <c r="L30" s="5"/>
      <c r="M30" s="5"/>
    </row>
    <row r="31" spans="1:13" ht="20.25" customHeight="1" x14ac:dyDescent="0.3">
      <c r="A31" s="4"/>
      <c r="B31" s="2"/>
      <c r="C31" s="5"/>
      <c r="D31" s="5"/>
      <c r="E31" s="5"/>
      <c r="F31" s="5"/>
      <c r="G31" s="5"/>
      <c r="H31" s="5"/>
      <c r="I31" s="5"/>
      <c r="J31" s="5"/>
      <c r="K31" s="5"/>
      <c r="L31" s="5"/>
      <c r="M31" s="5"/>
    </row>
    <row r="32" spans="1:13" ht="20.25" customHeight="1" x14ac:dyDescent="0.3">
      <c r="A32" s="4"/>
      <c r="B32" s="2"/>
      <c r="C32" s="5"/>
      <c r="D32" s="5"/>
      <c r="E32" s="5"/>
      <c r="F32" s="5"/>
      <c r="G32" s="5"/>
      <c r="H32" s="5"/>
      <c r="I32" s="5"/>
      <c r="J32" s="5"/>
      <c r="K32" s="5"/>
      <c r="L32" s="5"/>
      <c r="M32" s="5"/>
    </row>
    <row r="33" spans="1:13" ht="20.25" customHeight="1" x14ac:dyDescent="0.3">
      <c r="A33" s="4"/>
      <c r="B33" s="2"/>
      <c r="C33" s="5"/>
      <c r="D33" s="5"/>
      <c r="E33" s="5"/>
      <c r="F33" s="5"/>
      <c r="G33" s="5"/>
      <c r="H33" s="5"/>
      <c r="I33" s="5"/>
      <c r="J33" s="5"/>
      <c r="K33" s="5"/>
      <c r="L33" s="5"/>
      <c r="M33" s="5"/>
    </row>
    <row r="34" spans="1:13" ht="20.25" customHeight="1" x14ac:dyDescent="0.3">
      <c r="A34" s="4"/>
      <c r="B34" s="2"/>
      <c r="C34" s="5"/>
      <c r="D34" s="5"/>
      <c r="E34" s="5"/>
      <c r="F34" s="5"/>
      <c r="G34" s="5"/>
      <c r="H34" s="5"/>
      <c r="I34" s="5"/>
      <c r="J34" s="5"/>
      <c r="K34" s="5"/>
      <c r="L34" s="5"/>
      <c r="M34" s="5"/>
    </row>
    <row r="35" spans="1:13" ht="20.25" customHeight="1" x14ac:dyDescent="0.3">
      <c r="A35" s="4"/>
      <c r="B35" s="2"/>
      <c r="C35" s="5"/>
      <c r="D35" s="5"/>
      <c r="E35" s="5"/>
      <c r="F35" s="5"/>
      <c r="G35" s="5"/>
      <c r="H35" s="5"/>
      <c r="I35" s="5"/>
      <c r="J35" s="5"/>
      <c r="K35" s="5"/>
      <c r="L35" s="5"/>
      <c r="M35" s="5"/>
    </row>
    <row r="36" spans="1:13" ht="20.25" customHeight="1" x14ac:dyDescent="0.3">
      <c r="A36" s="4"/>
      <c r="B36" s="2"/>
      <c r="C36" s="5"/>
      <c r="D36" s="5"/>
      <c r="E36" s="5"/>
      <c r="F36" s="5"/>
      <c r="G36" s="5"/>
      <c r="H36" s="5"/>
      <c r="I36" s="5"/>
      <c r="J36" s="5"/>
      <c r="K36" s="5"/>
      <c r="L36" s="5"/>
      <c r="M36" s="5"/>
    </row>
    <row r="37" spans="1:13" ht="20.25" customHeight="1" x14ac:dyDescent="0.3">
      <c r="A37" s="4"/>
      <c r="B37" s="2"/>
      <c r="C37" s="5"/>
      <c r="D37" s="5"/>
      <c r="E37" s="5"/>
      <c r="F37" s="5"/>
      <c r="G37" s="5"/>
      <c r="H37" s="5"/>
      <c r="I37" s="5"/>
      <c r="J37" s="5"/>
      <c r="K37" s="5"/>
      <c r="L37" s="5"/>
      <c r="M37" s="5"/>
    </row>
    <row r="38" spans="1:13" ht="20.25" customHeight="1" x14ac:dyDescent="0.3">
      <c r="A38" s="4"/>
      <c r="B38" s="2"/>
      <c r="C38" s="5"/>
      <c r="D38" s="5"/>
      <c r="E38" s="5"/>
      <c r="F38" s="5"/>
      <c r="G38" s="5"/>
      <c r="H38" s="5"/>
      <c r="I38" s="5"/>
      <c r="J38" s="5"/>
      <c r="K38" s="5"/>
      <c r="L38" s="5"/>
      <c r="M38" s="5"/>
    </row>
    <row r="39" spans="1:13" ht="20.25" customHeight="1" x14ac:dyDescent="0.3">
      <c r="A39" s="4"/>
      <c r="B39" s="2"/>
      <c r="C39" s="5"/>
      <c r="D39" s="5"/>
      <c r="E39" s="5"/>
      <c r="F39" s="5"/>
      <c r="G39" s="5"/>
      <c r="H39" s="5"/>
      <c r="I39" s="5"/>
      <c r="J39" s="5"/>
      <c r="K39" s="5"/>
      <c r="L39" s="5"/>
      <c r="M39" s="5"/>
    </row>
    <row r="40" spans="1:13" ht="20.25" customHeight="1" x14ac:dyDescent="0.3">
      <c r="A40" s="4"/>
      <c r="B40" s="2"/>
      <c r="C40" s="5"/>
      <c r="D40" s="5"/>
      <c r="E40" s="5"/>
      <c r="F40" s="5"/>
      <c r="G40" s="5"/>
      <c r="H40" s="5"/>
      <c r="I40" s="5"/>
      <c r="J40" s="5"/>
      <c r="K40" s="5"/>
      <c r="L40" s="5"/>
      <c r="M40" s="5"/>
    </row>
    <row r="41" spans="1:13" ht="20.25" customHeight="1" x14ac:dyDescent="0.3">
      <c r="A41" s="4"/>
      <c r="B41" s="2"/>
      <c r="C41" s="5"/>
      <c r="D41" s="5"/>
      <c r="E41" s="5"/>
      <c r="F41" s="5"/>
      <c r="G41" s="5"/>
      <c r="H41" s="5"/>
      <c r="I41" s="5"/>
      <c r="J41" s="5"/>
      <c r="K41" s="5"/>
      <c r="L41" s="5"/>
      <c r="M41" s="5"/>
    </row>
    <row r="42" spans="1:13" ht="20.25" customHeight="1" x14ac:dyDescent="0.3">
      <c r="A42" s="4"/>
      <c r="B42" s="2"/>
      <c r="C42" s="5"/>
      <c r="D42" s="5"/>
      <c r="E42" s="5"/>
      <c r="F42" s="5"/>
      <c r="G42" s="5"/>
      <c r="H42" s="5"/>
      <c r="I42" s="5"/>
      <c r="J42" s="5"/>
      <c r="K42" s="5"/>
      <c r="L42" s="5"/>
      <c r="M42" s="5"/>
    </row>
    <row r="43" spans="1:13" ht="20.25" customHeight="1" x14ac:dyDescent="0.3">
      <c r="A43" s="4"/>
      <c r="B43" s="2"/>
      <c r="C43" s="5"/>
      <c r="D43" s="5"/>
      <c r="E43" s="5"/>
      <c r="F43" s="5"/>
      <c r="G43" s="5"/>
      <c r="H43" s="5"/>
      <c r="I43" s="5"/>
      <c r="J43" s="5"/>
      <c r="K43" s="5"/>
      <c r="L43" s="5"/>
      <c r="M43" s="5"/>
    </row>
    <row r="44" spans="1:13" ht="20.25" customHeight="1" x14ac:dyDescent="0.3">
      <c r="A44" s="4"/>
      <c r="B44" s="2"/>
      <c r="C44" s="5"/>
      <c r="D44" s="5"/>
      <c r="E44" s="5"/>
      <c r="F44" s="5"/>
      <c r="G44" s="5"/>
      <c r="H44" s="5"/>
      <c r="I44" s="5"/>
      <c r="J44" s="5"/>
      <c r="K44" s="5"/>
      <c r="L44" s="5"/>
      <c r="M44" s="5"/>
    </row>
    <row r="45" spans="1:13" ht="20.25" customHeight="1" x14ac:dyDescent="0.3">
      <c r="A45" s="4"/>
      <c r="B45" s="2"/>
      <c r="C45" s="5"/>
      <c r="D45" s="5"/>
      <c r="E45" s="5"/>
      <c r="F45" s="5"/>
      <c r="G45" s="5"/>
      <c r="H45" s="5"/>
      <c r="I45" s="5"/>
      <c r="J45" s="5"/>
      <c r="K45" s="5"/>
      <c r="L45" s="5"/>
      <c r="M45" s="5"/>
    </row>
    <row r="46" spans="1:13" ht="20.25" customHeight="1" x14ac:dyDescent="0.3">
      <c r="A46" s="4"/>
      <c r="B46" s="2"/>
      <c r="C46" s="5"/>
      <c r="D46" s="5"/>
      <c r="E46" s="5"/>
      <c r="F46" s="5"/>
      <c r="G46" s="5"/>
      <c r="H46" s="5"/>
      <c r="I46" s="5"/>
      <c r="J46" s="5"/>
      <c r="K46" s="5"/>
      <c r="L46" s="5"/>
      <c r="M46" s="5"/>
    </row>
    <row r="47" spans="1:13" ht="20.25" customHeight="1" x14ac:dyDescent="0.3">
      <c r="A47" s="4"/>
      <c r="B47" s="2"/>
      <c r="C47" s="5"/>
      <c r="D47" s="5"/>
      <c r="E47" s="5"/>
      <c r="F47" s="5"/>
      <c r="G47" s="5"/>
      <c r="H47" s="5"/>
      <c r="I47" s="5"/>
      <c r="J47" s="5"/>
      <c r="K47" s="5"/>
      <c r="L47" s="5"/>
      <c r="M47" s="5"/>
    </row>
    <row r="48" spans="1:13" ht="20.25" customHeight="1" x14ac:dyDescent="0.3">
      <c r="A48" s="4"/>
      <c r="B48" s="2"/>
      <c r="C48" s="5"/>
      <c r="D48" s="5"/>
      <c r="E48" s="5"/>
      <c r="F48" s="5"/>
      <c r="G48" s="5"/>
      <c r="H48" s="5"/>
      <c r="I48" s="5"/>
      <c r="J48" s="5"/>
      <c r="K48" s="5"/>
      <c r="L48" s="5"/>
      <c r="M48" s="5"/>
    </row>
    <row r="49" spans="1:13" ht="20.25" customHeight="1" x14ac:dyDescent="0.3">
      <c r="A49" s="4"/>
      <c r="B49" s="2"/>
      <c r="C49" s="5"/>
      <c r="D49" s="5"/>
      <c r="E49" s="5"/>
      <c r="F49" s="5"/>
      <c r="G49" s="5"/>
      <c r="H49" s="5"/>
      <c r="I49" s="5"/>
      <c r="J49" s="5"/>
      <c r="K49" s="5"/>
      <c r="L49" s="5"/>
      <c r="M49" s="5"/>
    </row>
    <row r="50" spans="1:13" ht="20.25" customHeight="1" x14ac:dyDescent="0.3">
      <c r="A50" s="4"/>
      <c r="B50" s="2"/>
      <c r="C50" s="5"/>
      <c r="D50" s="5"/>
      <c r="E50" s="5"/>
      <c r="F50" s="5"/>
      <c r="G50" s="5"/>
      <c r="H50" s="5"/>
      <c r="I50" s="5"/>
      <c r="J50" s="5"/>
      <c r="K50" s="5"/>
      <c r="L50" s="5"/>
      <c r="M50" s="5"/>
    </row>
    <row r="51" spans="1:13" ht="20.25" customHeight="1" x14ac:dyDescent="0.3">
      <c r="A51" s="4"/>
      <c r="B51" s="2"/>
      <c r="C51" s="5"/>
      <c r="D51" s="5"/>
      <c r="E51" s="5"/>
      <c r="F51" s="5"/>
      <c r="G51" s="5"/>
      <c r="H51" s="5"/>
      <c r="I51" s="5"/>
      <c r="J51" s="5"/>
      <c r="K51" s="5"/>
      <c r="L51" s="5"/>
      <c r="M51" s="5"/>
    </row>
    <row r="52" spans="1:13" ht="20.25" customHeight="1" x14ac:dyDescent="0.3">
      <c r="A52" s="4"/>
      <c r="B52" s="2"/>
      <c r="C52" s="5"/>
      <c r="D52" s="5"/>
      <c r="E52" s="5"/>
      <c r="F52" s="5"/>
      <c r="G52" s="5"/>
      <c r="H52" s="5"/>
      <c r="I52" s="5"/>
      <c r="J52" s="5"/>
      <c r="K52" s="5"/>
      <c r="L52" s="5"/>
      <c r="M52" s="5"/>
    </row>
    <row r="53" spans="1:13" ht="20.25" customHeight="1" x14ac:dyDescent="0.3">
      <c r="A53" s="4"/>
      <c r="B53" s="2"/>
      <c r="C53" s="5"/>
      <c r="D53" s="5"/>
      <c r="E53" s="5"/>
      <c r="F53" s="5"/>
      <c r="G53" s="5"/>
      <c r="H53" s="5"/>
      <c r="I53" s="5"/>
      <c r="J53" s="5"/>
      <c r="K53" s="5"/>
      <c r="L53" s="5"/>
      <c r="M53" s="5"/>
    </row>
    <row r="54" spans="1:13" ht="20.25" customHeight="1" x14ac:dyDescent="0.3">
      <c r="A54" s="4"/>
      <c r="B54" s="2"/>
      <c r="C54" s="5"/>
      <c r="D54" s="5"/>
      <c r="E54" s="5"/>
      <c r="F54" s="5"/>
      <c r="G54" s="5"/>
      <c r="H54" s="5"/>
      <c r="I54" s="5"/>
      <c r="J54" s="5"/>
      <c r="K54" s="5"/>
      <c r="L54" s="5"/>
      <c r="M54" s="5"/>
    </row>
    <row r="55" spans="1:13" ht="20.25" customHeight="1" x14ac:dyDescent="0.3">
      <c r="A55" s="4"/>
      <c r="B55" s="2"/>
      <c r="C55" s="5"/>
      <c r="D55" s="5"/>
      <c r="E55" s="5"/>
      <c r="F55" s="5"/>
      <c r="G55" s="5"/>
      <c r="H55" s="5"/>
      <c r="I55" s="5"/>
      <c r="J55" s="5"/>
      <c r="K55" s="5"/>
      <c r="L55" s="5"/>
      <c r="M55" s="5"/>
    </row>
    <row r="56" spans="1:13" ht="20.25" customHeight="1" x14ac:dyDescent="0.3">
      <c r="A56" s="4"/>
      <c r="B56" s="2"/>
      <c r="C56" s="5"/>
      <c r="D56" s="5"/>
      <c r="E56" s="5"/>
      <c r="F56" s="5"/>
      <c r="G56" s="5"/>
      <c r="H56" s="5"/>
      <c r="I56" s="5"/>
      <c r="J56" s="5"/>
      <c r="K56" s="5"/>
      <c r="L56" s="5"/>
      <c r="M56" s="5"/>
    </row>
    <row r="57" spans="1:13" ht="20.25" customHeight="1" x14ac:dyDescent="0.3">
      <c r="A57" s="4"/>
      <c r="B57" s="2"/>
      <c r="C57" s="5"/>
      <c r="D57" s="5"/>
      <c r="E57" s="5"/>
      <c r="F57" s="5"/>
      <c r="G57" s="5"/>
      <c r="H57" s="5"/>
      <c r="I57" s="5"/>
      <c r="J57" s="5"/>
      <c r="K57" s="5"/>
      <c r="L57" s="5"/>
      <c r="M57" s="5"/>
    </row>
    <row r="58" spans="1:13" ht="20.25" customHeight="1" x14ac:dyDescent="0.3">
      <c r="A58" s="4"/>
      <c r="B58" s="2"/>
      <c r="C58" s="5"/>
      <c r="D58" s="5"/>
      <c r="E58" s="5"/>
      <c r="F58" s="5"/>
      <c r="G58" s="5"/>
      <c r="H58" s="5"/>
      <c r="I58" s="5"/>
      <c r="J58" s="5"/>
      <c r="K58" s="5"/>
      <c r="L58" s="5"/>
      <c r="M58" s="5"/>
    </row>
    <row r="59" spans="1:13" ht="20.25" customHeight="1" x14ac:dyDescent="0.3">
      <c r="A59" s="4"/>
      <c r="B59" s="2"/>
      <c r="C59" s="5"/>
      <c r="D59" s="5"/>
      <c r="E59" s="5"/>
      <c r="F59" s="5"/>
      <c r="G59" s="5"/>
      <c r="H59" s="5"/>
      <c r="I59" s="5"/>
      <c r="J59" s="5"/>
      <c r="K59" s="5"/>
      <c r="L59" s="5"/>
      <c r="M59" s="5"/>
    </row>
    <row r="60" spans="1:13" ht="20.25" customHeight="1" x14ac:dyDescent="0.3">
      <c r="A60" s="4"/>
      <c r="B60" s="2"/>
      <c r="C60" s="5"/>
      <c r="D60" s="5"/>
      <c r="E60" s="5"/>
      <c r="F60" s="5"/>
      <c r="G60" s="5"/>
      <c r="H60" s="5"/>
      <c r="I60" s="5"/>
      <c r="J60" s="5"/>
      <c r="K60" s="5"/>
      <c r="L60" s="5"/>
      <c r="M60" s="5"/>
    </row>
    <row r="61" spans="1:13" ht="20.25" customHeight="1" x14ac:dyDescent="0.3">
      <c r="A61" s="4"/>
      <c r="B61" s="2"/>
      <c r="C61" s="5"/>
      <c r="D61" s="5"/>
      <c r="E61" s="5"/>
      <c r="F61" s="5"/>
      <c r="G61" s="5"/>
      <c r="H61" s="5"/>
      <c r="I61" s="5"/>
      <c r="J61" s="5"/>
      <c r="K61" s="5"/>
      <c r="L61" s="5"/>
      <c r="M61" s="5"/>
    </row>
    <row r="62" spans="1:13" ht="20.25" customHeight="1" x14ac:dyDescent="0.3">
      <c r="A62" s="4"/>
      <c r="B62" s="2"/>
      <c r="C62" s="5"/>
      <c r="D62" s="5"/>
      <c r="E62" s="5"/>
      <c r="F62" s="5"/>
      <c r="G62" s="5"/>
      <c r="H62" s="5"/>
      <c r="I62" s="5"/>
      <c r="J62" s="5"/>
      <c r="K62" s="5"/>
      <c r="L62" s="5"/>
      <c r="M62" s="5"/>
    </row>
    <row r="63" spans="1:13" ht="20.25" customHeight="1" x14ac:dyDescent="0.3">
      <c r="A63" s="4"/>
      <c r="B63" s="2"/>
      <c r="C63" s="5"/>
      <c r="D63" s="5"/>
      <c r="E63" s="5"/>
      <c r="F63" s="5"/>
      <c r="G63" s="5"/>
      <c r="H63" s="5"/>
      <c r="I63" s="5"/>
      <c r="J63" s="5"/>
      <c r="K63" s="5"/>
      <c r="L63" s="5"/>
      <c r="M63" s="5"/>
    </row>
    <row r="64" spans="1:13" ht="20.25" customHeight="1" x14ac:dyDescent="0.3">
      <c r="A64" s="4"/>
      <c r="B64" s="2"/>
      <c r="C64" s="5"/>
      <c r="D64" s="5"/>
      <c r="E64" s="5"/>
      <c r="F64" s="5"/>
      <c r="G64" s="5"/>
      <c r="H64" s="5"/>
      <c r="I64" s="5"/>
      <c r="J64" s="5"/>
      <c r="K64" s="5"/>
      <c r="L64" s="5"/>
      <c r="M64" s="5"/>
    </row>
    <row r="65" spans="1:13" ht="20.25" customHeight="1" x14ac:dyDescent="0.3">
      <c r="A65" s="4"/>
      <c r="B65" s="2"/>
      <c r="C65" s="5"/>
      <c r="D65" s="5"/>
      <c r="E65" s="5"/>
      <c r="F65" s="5"/>
      <c r="G65" s="5"/>
      <c r="H65" s="5"/>
      <c r="I65" s="5"/>
      <c r="J65" s="5"/>
      <c r="K65" s="5"/>
      <c r="L65" s="5"/>
      <c r="M65" s="5"/>
    </row>
    <row r="66" spans="1:13" ht="20.25" customHeight="1" x14ac:dyDescent="0.3">
      <c r="A66" s="4"/>
      <c r="B66" s="2"/>
      <c r="C66" s="5"/>
      <c r="D66" s="5"/>
      <c r="E66" s="5"/>
      <c r="F66" s="5"/>
      <c r="G66" s="5"/>
      <c r="H66" s="5"/>
      <c r="I66" s="5"/>
      <c r="J66" s="5"/>
      <c r="K66" s="5"/>
      <c r="L66" s="5"/>
      <c r="M66" s="5"/>
    </row>
    <row r="67" spans="1:13" ht="20.25" customHeight="1" x14ac:dyDescent="0.3">
      <c r="A67" s="4"/>
      <c r="B67" s="2"/>
      <c r="C67" s="5"/>
      <c r="D67" s="5"/>
      <c r="E67" s="5"/>
      <c r="F67" s="5"/>
      <c r="G67" s="5"/>
      <c r="H67" s="5"/>
      <c r="I67" s="5"/>
      <c r="J67" s="5"/>
      <c r="K67" s="5"/>
      <c r="L67" s="5"/>
      <c r="M67" s="5"/>
    </row>
    <row r="68" spans="1:13" ht="20.25" customHeight="1" x14ac:dyDescent="0.3">
      <c r="A68" s="4"/>
      <c r="B68" s="2"/>
      <c r="C68" s="5"/>
      <c r="D68" s="5"/>
      <c r="E68" s="5"/>
      <c r="F68" s="5"/>
      <c r="G68" s="5"/>
      <c r="H68" s="5"/>
      <c r="I68" s="5"/>
      <c r="J68" s="5"/>
      <c r="K68" s="5"/>
      <c r="L68" s="5"/>
      <c r="M68" s="5"/>
    </row>
    <row r="69" spans="1:13" ht="20.25" customHeight="1" x14ac:dyDescent="0.3">
      <c r="A69" s="4"/>
      <c r="B69" s="2"/>
      <c r="C69" s="5"/>
      <c r="D69" s="5"/>
      <c r="E69" s="5"/>
      <c r="F69" s="5"/>
      <c r="G69" s="5"/>
      <c r="H69" s="5"/>
      <c r="I69" s="5"/>
      <c r="J69" s="5"/>
      <c r="K69" s="5"/>
      <c r="L69" s="5"/>
      <c r="M69" s="5"/>
    </row>
    <row r="70" spans="1:13" ht="20.25" customHeight="1" x14ac:dyDescent="0.3">
      <c r="A70" s="4"/>
      <c r="B70" s="2"/>
      <c r="C70" s="5" t="s">
        <v>16</v>
      </c>
      <c r="D70" s="5"/>
      <c r="E70" s="5"/>
      <c r="F70" s="5"/>
      <c r="G70" s="5"/>
      <c r="H70" s="5"/>
      <c r="I70" s="5"/>
      <c r="J70" s="5"/>
      <c r="K70" s="5"/>
      <c r="L70" s="5"/>
      <c r="M70" s="5"/>
    </row>
    <row r="71" spans="1:13" ht="20.25" customHeight="1" x14ac:dyDescent="0.3">
      <c r="A71" s="4"/>
      <c r="B71" s="2"/>
      <c r="C71" s="5"/>
      <c r="D71" s="5"/>
      <c r="E71" s="5"/>
      <c r="F71" s="5"/>
      <c r="G71" s="5"/>
      <c r="H71" s="5"/>
      <c r="I71" s="5"/>
      <c r="J71" s="5"/>
      <c r="K71" s="5"/>
      <c r="L71" s="5"/>
      <c r="M71" s="5"/>
    </row>
    <row r="72" spans="1:13" ht="20.25" customHeight="1" x14ac:dyDescent="0.3">
      <c r="A72" s="4"/>
      <c r="B72" s="2"/>
      <c r="C72" s="5"/>
      <c r="D72" s="5"/>
      <c r="E72" s="5"/>
      <c r="F72" s="5"/>
      <c r="G72" s="5"/>
      <c r="H72" s="5"/>
      <c r="I72" s="5"/>
      <c r="J72" s="5"/>
      <c r="K72" s="5"/>
      <c r="L72" s="5"/>
      <c r="M72" s="5"/>
    </row>
    <row r="73" spans="1:13" ht="20.25" customHeight="1" x14ac:dyDescent="0.3">
      <c r="A73" s="4"/>
      <c r="B73" s="2"/>
      <c r="C73" s="5"/>
      <c r="D73" s="5"/>
      <c r="E73" s="5"/>
      <c r="F73" s="5"/>
      <c r="G73" s="5"/>
      <c r="H73" s="5"/>
      <c r="I73" s="5"/>
      <c r="J73" s="5"/>
      <c r="K73" s="5"/>
      <c r="L73" s="5"/>
      <c r="M73" s="5"/>
    </row>
    <row r="74" spans="1:13" ht="20.25" customHeight="1" x14ac:dyDescent="0.3">
      <c r="A74" s="4"/>
      <c r="B74" s="2"/>
      <c r="C74" s="5"/>
      <c r="D74" s="5"/>
      <c r="E74" s="5"/>
      <c r="F74" s="5"/>
      <c r="G74" s="5"/>
      <c r="H74" s="5"/>
      <c r="I74" s="5"/>
      <c r="J74" s="5"/>
      <c r="K74" s="5"/>
      <c r="L74" s="5"/>
      <c r="M74" s="5"/>
    </row>
    <row r="75" spans="1:13" ht="20.25" customHeight="1" x14ac:dyDescent="0.3">
      <c r="A75" s="4"/>
      <c r="B75" s="2"/>
      <c r="C75" s="5"/>
      <c r="D75" s="5"/>
      <c r="E75" s="5"/>
      <c r="F75" s="5"/>
      <c r="G75" s="5"/>
      <c r="H75" s="5"/>
      <c r="I75" s="5"/>
      <c r="J75" s="5"/>
      <c r="K75" s="5"/>
      <c r="L75" s="5"/>
      <c r="M75" s="5"/>
    </row>
    <row r="76" spans="1:13" ht="20.25" customHeight="1" x14ac:dyDescent="0.3">
      <c r="A76" s="4"/>
      <c r="B76" s="2"/>
      <c r="C76" s="5"/>
      <c r="D76" s="5"/>
      <c r="E76" s="5"/>
      <c r="F76" s="5"/>
      <c r="G76" s="5"/>
      <c r="H76" s="5"/>
      <c r="I76" s="5"/>
      <c r="J76" s="5"/>
      <c r="K76" s="5"/>
      <c r="L76" s="5"/>
      <c r="M76" s="5"/>
    </row>
    <row r="77" spans="1:13" ht="20.25" customHeight="1" x14ac:dyDescent="0.3">
      <c r="A77" s="4"/>
      <c r="B77" s="2"/>
      <c r="C77" s="5"/>
      <c r="D77" s="5"/>
      <c r="E77" s="5"/>
      <c r="F77" s="5"/>
      <c r="G77" s="5"/>
      <c r="H77" s="5"/>
      <c r="I77" s="5"/>
      <c r="J77" s="5"/>
      <c r="K77" s="5"/>
      <c r="L77" s="5"/>
      <c r="M77" s="5"/>
    </row>
    <row r="78" spans="1:13" ht="20.25" customHeight="1" x14ac:dyDescent="0.3">
      <c r="A78" s="4"/>
      <c r="B78" s="2"/>
      <c r="C78" s="5"/>
      <c r="D78" s="5"/>
      <c r="E78" s="5"/>
      <c r="F78" s="5"/>
      <c r="G78" s="5"/>
      <c r="H78" s="5"/>
      <c r="I78" s="5"/>
      <c r="J78" s="5"/>
      <c r="K78" s="5"/>
      <c r="L78" s="5"/>
      <c r="M78" s="5"/>
    </row>
    <row r="79" spans="1:13" ht="20.25" customHeight="1" x14ac:dyDescent="0.3">
      <c r="A79" s="4"/>
      <c r="B79" s="2"/>
      <c r="C79" s="5"/>
      <c r="D79" s="5"/>
      <c r="E79" s="5"/>
      <c r="F79" s="5"/>
      <c r="G79" s="5"/>
      <c r="H79" s="5"/>
      <c r="I79" s="5"/>
      <c r="J79" s="5"/>
      <c r="K79" s="5"/>
      <c r="L79" s="5"/>
      <c r="M79" s="5"/>
    </row>
    <row r="80" spans="1:13" ht="20.25" customHeight="1" x14ac:dyDescent="0.3"/>
    <row r="81" spans="1:13" ht="20.25" customHeight="1" x14ac:dyDescent="0.3"/>
    <row r="82" spans="1:13" ht="20.25" customHeight="1" x14ac:dyDescent="0.3"/>
    <row r="83" spans="1:13" ht="20.25" customHeight="1" x14ac:dyDescent="0.3"/>
    <row r="84" spans="1:13" ht="20.25" customHeight="1" x14ac:dyDescent="0.3"/>
    <row r="85" spans="1:13" x14ac:dyDescent="0.3">
      <c r="A85" s="4" t="s">
        <v>14</v>
      </c>
      <c r="B85" s="7">
        <f>COUNTA(B11:B79)</f>
        <v>0</v>
      </c>
      <c r="C85" s="5" t="s">
        <v>5</v>
      </c>
      <c r="D85" s="5" t="s">
        <v>6</v>
      </c>
      <c r="E85" s="5" t="s">
        <v>7</v>
      </c>
      <c r="F85" s="5" t="s">
        <v>8</v>
      </c>
      <c r="G85" s="5" t="s">
        <v>1</v>
      </c>
      <c r="H85" s="5" t="s">
        <v>4</v>
      </c>
      <c r="I85" s="5" t="s">
        <v>2</v>
      </c>
      <c r="J85" s="5" t="s">
        <v>12</v>
      </c>
      <c r="K85" s="5" t="s">
        <v>3</v>
      </c>
      <c r="L85" s="5" t="s">
        <v>13</v>
      </c>
      <c r="M85" s="5" t="s">
        <v>10</v>
      </c>
    </row>
    <row r="86" spans="1:13" x14ac:dyDescent="0.3">
      <c r="A86" s="4" t="s">
        <v>15</v>
      </c>
      <c r="B86" s="7">
        <f>SUM(C86:M86)</f>
        <v>0</v>
      </c>
      <c r="C86" s="8">
        <f>COUNTIF(C11:C79,"Killer Instinct")</f>
        <v>0</v>
      </c>
      <c r="D86" s="8">
        <f>COUNTIF(D11:D79,"Forza 5")</f>
        <v>0</v>
      </c>
      <c r="E86" s="8">
        <f>COUNTIF(E12:E84,"Dead Rising 3")</f>
        <v>0</v>
      </c>
      <c r="F86" s="8">
        <f>COUNTIF(F12:F84,"Ryse")</f>
        <v>0</v>
      </c>
      <c r="G86" s="8">
        <f>COUNTIF(G12:G84,"Battlefields 4")</f>
        <v>0</v>
      </c>
      <c r="H86" s="8">
        <f>COUNTIF(H12:H84,"Call Of Duty Ghost")</f>
        <v>0</v>
      </c>
      <c r="I86" s="8">
        <f>COUNTIF(I12:I84,"Watch Dogs")</f>
        <v>0</v>
      </c>
      <c r="J86" s="8">
        <f>COUNTIF(J12:J84,"Assassin's Creed 4")</f>
        <v>0</v>
      </c>
      <c r="K86" s="8">
        <f>COUNTIF(K12:K84,"Fifa 2014")</f>
        <v>0</v>
      </c>
      <c r="L86" s="8">
        <f>COUNTIF(L12:L84,"Final Fantasy XV")</f>
        <v>0</v>
      </c>
      <c r="M86" s="8">
        <f>COUNTIF(M12:M84,"Titan Fall")</f>
        <v>0</v>
      </c>
    </row>
    <row r="87" spans="1:13" x14ac:dyDescent="0.3">
      <c r="C87" s="9">
        <f>B86</f>
        <v>0</v>
      </c>
      <c r="D87" s="9">
        <f>B86</f>
        <v>0</v>
      </c>
      <c r="E87" s="9">
        <f>B86</f>
        <v>0</v>
      </c>
      <c r="F87" s="9">
        <f>B86</f>
        <v>0</v>
      </c>
      <c r="G87" s="9">
        <f>B86</f>
        <v>0</v>
      </c>
      <c r="H87" s="9">
        <f>B86</f>
        <v>0</v>
      </c>
      <c r="I87" s="9">
        <f>B86</f>
        <v>0</v>
      </c>
      <c r="J87" s="9">
        <f>B86</f>
        <v>0</v>
      </c>
      <c r="K87" s="9">
        <f>B86</f>
        <v>0</v>
      </c>
      <c r="L87" s="9">
        <f>B86</f>
        <v>0</v>
      </c>
      <c r="M87" s="9">
        <f>B86</f>
        <v>0</v>
      </c>
    </row>
    <row r="88" spans="1:13" x14ac:dyDescent="0.3">
      <c r="C88" s="6" t="e">
        <f>C86/B85</f>
        <v>#DIV/0!</v>
      </c>
      <c r="D88" s="6" t="e">
        <f>D86/B85</f>
        <v>#DIV/0!</v>
      </c>
      <c r="E88" s="6" t="e">
        <f>E86/B85</f>
        <v>#DIV/0!</v>
      </c>
      <c r="F88" s="6" t="e">
        <f>F86/B85</f>
        <v>#DIV/0!</v>
      </c>
      <c r="G88" s="6" t="e">
        <f>G86/B85</f>
        <v>#DIV/0!</v>
      </c>
      <c r="H88" s="6" t="e">
        <f>H86/B85</f>
        <v>#DIV/0!</v>
      </c>
      <c r="I88" s="6" t="e">
        <f>I86/B85</f>
        <v>#DIV/0!</v>
      </c>
      <c r="J88" s="6" t="e">
        <f>J86/B85</f>
        <v>#DIV/0!</v>
      </c>
      <c r="K88" s="6" t="e">
        <f>K86/B85</f>
        <v>#DIV/0!</v>
      </c>
      <c r="L88" s="6" t="e">
        <f>L86/B85</f>
        <v>#DIV/0!</v>
      </c>
      <c r="M88" s="6" t="e">
        <f>M86/B85</f>
        <v>#DIV/0!</v>
      </c>
    </row>
    <row r="89" spans="1:13" x14ac:dyDescent="0.3">
      <c r="C89" s="6" t="e">
        <f>C86/C87</f>
        <v>#DIV/0!</v>
      </c>
      <c r="D89" s="6" t="e">
        <f t="shared" ref="D89:M89" si="0">D86/D87</f>
        <v>#DIV/0!</v>
      </c>
      <c r="E89" s="6" t="e">
        <f t="shared" si="0"/>
        <v>#DIV/0!</v>
      </c>
      <c r="F89" s="6" t="e">
        <f t="shared" si="0"/>
        <v>#DIV/0!</v>
      </c>
      <c r="G89" s="6" t="e">
        <f t="shared" si="0"/>
        <v>#DIV/0!</v>
      </c>
      <c r="H89" s="6" t="e">
        <f t="shared" si="0"/>
        <v>#DIV/0!</v>
      </c>
      <c r="I89" s="6" t="e">
        <f t="shared" si="0"/>
        <v>#DIV/0!</v>
      </c>
      <c r="J89" s="6" t="e">
        <f t="shared" si="0"/>
        <v>#DIV/0!</v>
      </c>
      <c r="K89" s="6" t="e">
        <f t="shared" si="0"/>
        <v>#DIV/0!</v>
      </c>
      <c r="L89" s="6" t="e">
        <f t="shared" si="0"/>
        <v>#DIV/0!</v>
      </c>
      <c r="M89" s="6" t="e">
        <f t="shared" si="0"/>
        <v>#DIV/0!</v>
      </c>
    </row>
  </sheetData>
  <autoFilter ref="A10:M79">
    <filterColumn colId="2" showButton="0"/>
    <filterColumn colId="3" showButton="0"/>
    <filterColumn colId="4" showButton="0"/>
    <filterColumn colId="5" showButton="0"/>
    <filterColumn colId="6" showButton="0"/>
    <filterColumn colId="7" showButton="0"/>
    <filterColumn colId="8" showButton="0"/>
    <filterColumn colId="9" showButton="0"/>
    <filterColumn colId="10" showButton="0"/>
    <filterColumn colId="11" showButton="0"/>
    <sortState ref="A11:M79">
      <sortCondition ref="A10:A79"/>
    </sortState>
  </autoFilter>
  <mergeCells count="1">
    <mergeCell ref="C10:M10"/>
  </mergeCells>
  <hyperlinks>
    <hyperlink ref="O1" r:id="rId1"/>
  </hyperlinks>
  <pageMargins left="0.7" right="0.7" top="0.75" bottom="0.75" header="0.3" footer="0.3"/>
  <pageSetup paperSize="9" orientation="portrait" r:id="rId2"/>
  <ignoredErrors>
    <ignoredError sqref="D88" formula="1"/>
  </ignoredErrors>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zoomScale="90" zoomScaleNormal="90" workbookViewId="0">
      <selection activeCell="Q34" sqref="Q34"/>
    </sheetView>
  </sheetViews>
  <sheetFormatPr baseColWidth="10" defaultRowHeight="17.25" x14ac:dyDescent="0.3"/>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Gamertag</vt:lpstr>
      <vt:lpstr>Statistic</vt:lpstr>
      <vt:lpstr>Dead_Rising_3</vt:lpstr>
      <vt:lpstr>Forza5</vt:lpstr>
      <vt:lpstr>Killer_Instinct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2013-07-21T07:55:24Z</dcterms:created>
  <dcterms:modified xsi:type="dcterms:W3CDTF">2013-07-29T19:44:34Z</dcterms:modified>
</cp:coreProperties>
</file>