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5.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240" yWindow="120" windowWidth="18795" windowHeight="8445" activeTab="4"/>
  </bookViews>
  <sheets>
    <sheet name="PAGE DE GARDE" sheetId="10" r:id="rId1"/>
    <sheet name="PROSPECTS" sheetId="2" r:id="rId2"/>
    <sheet name="PLAN" sheetId="5" r:id="rId3"/>
    <sheet name="DEVIS" sheetId="6" r:id="rId4"/>
    <sheet name="VALIDATION" sheetId="9" r:id="rId5"/>
    <sheet name="RELANCES" sheetId="3" r:id="rId6"/>
  </sheets>
  <definedNames>
    <definedName name="code_postal">#REF!</definedName>
    <definedName name="date">#REF!</definedName>
  </definedNames>
  <calcPr calcId="145621"/>
</workbook>
</file>

<file path=xl/calcChain.xml><?xml version="1.0" encoding="utf-8"?>
<calcChain xmlns="http://schemas.openxmlformats.org/spreadsheetml/2006/main">
  <c r="F65" i="6" l="1"/>
  <c r="F51" i="6"/>
  <c r="A3" i="5"/>
  <c r="A3" i="6" s="1"/>
  <c r="A4" i="5"/>
  <c r="A4" i="6" s="1"/>
  <c r="A5" i="5"/>
  <c r="A5" i="6" s="1"/>
  <c r="A6" i="5"/>
  <c r="A6" i="6" s="1"/>
  <c r="A7" i="5"/>
  <c r="A7" i="6" s="1"/>
  <c r="A8" i="5"/>
  <c r="A8" i="6" s="1"/>
  <c r="A9" i="5"/>
  <c r="A9" i="6" s="1"/>
  <c r="A10" i="5"/>
  <c r="A10" i="6" s="1"/>
  <c r="A11" i="5"/>
  <c r="A11" i="6" s="1"/>
  <c r="A12" i="5"/>
  <c r="A12" i="6" s="1"/>
  <c r="A13" i="5"/>
  <c r="A13" i="6" s="1"/>
  <c r="A14" i="5"/>
  <c r="A14" i="6" s="1"/>
  <c r="A15" i="5"/>
  <c r="A15" i="6" s="1"/>
  <c r="A16" i="5"/>
  <c r="A16" i="6" s="1"/>
  <c r="A17" i="5"/>
  <c r="A17" i="6" s="1"/>
  <c r="A18" i="5"/>
  <c r="A18" i="6" s="1"/>
  <c r="A19" i="5"/>
  <c r="A19" i="6" s="1"/>
  <c r="A20" i="5"/>
  <c r="A20" i="6" s="1"/>
  <c r="A21" i="5"/>
  <c r="A21" i="6" s="1"/>
  <c r="A22" i="5"/>
  <c r="A22" i="6" s="1"/>
  <c r="A23" i="5"/>
  <c r="A23" i="6" s="1"/>
  <c r="A24" i="5"/>
  <c r="A24" i="6" s="1"/>
  <c r="A25" i="5"/>
  <c r="A25" i="6" s="1"/>
  <c r="A26" i="5"/>
  <c r="A26" i="6" s="1"/>
  <c r="A27" i="5"/>
  <c r="A27" i="6" s="1"/>
  <c r="A28" i="5"/>
  <c r="A28" i="6" s="1"/>
  <c r="A29" i="5"/>
  <c r="A29" i="6" s="1"/>
  <c r="A30" i="5"/>
  <c r="A30" i="6" s="1"/>
  <c r="A31" i="5"/>
  <c r="A31" i="6" s="1"/>
  <c r="A32" i="5"/>
  <c r="A32" i="6" s="1"/>
  <c r="A33" i="5"/>
  <c r="A33" i="6" s="1"/>
  <c r="A34" i="5"/>
  <c r="A34" i="6" s="1"/>
  <c r="A35" i="5"/>
  <c r="A35" i="6" s="1"/>
  <c r="A36" i="5"/>
  <c r="A36" i="6" s="1"/>
  <c r="A37" i="5"/>
  <c r="A37" i="6" s="1"/>
  <c r="A38" i="5"/>
  <c r="A38" i="6" s="1"/>
  <c r="A39" i="5"/>
  <c r="A39" i="6" s="1"/>
  <c r="A40" i="5"/>
  <c r="A40" i="6" s="1"/>
  <c r="A41" i="5"/>
  <c r="A41" i="6" s="1"/>
  <c r="A42" i="5"/>
  <c r="A42" i="6" s="1"/>
  <c r="A43" i="5"/>
  <c r="A43" i="6" s="1"/>
  <c r="A44" i="5"/>
  <c r="A44" i="6" s="1"/>
  <c r="A45" i="5"/>
  <c r="A45" i="6" s="1"/>
  <c r="A46" i="5"/>
  <c r="A46" i="6" s="1"/>
  <c r="A47" i="5"/>
  <c r="A47" i="6" s="1"/>
  <c r="A48" i="5"/>
  <c r="A48" i="6" s="1"/>
  <c r="A49" i="5"/>
  <c r="A49" i="6" s="1"/>
  <c r="A50" i="5"/>
  <c r="A50" i="6" s="1"/>
  <c r="A51" i="5"/>
  <c r="A51" i="6" s="1"/>
  <c r="A52" i="5"/>
  <c r="A52" i="6" s="1"/>
  <c r="A53" i="5"/>
  <c r="A53" i="6" s="1"/>
  <c r="A54" i="5"/>
  <c r="A54" i="6" s="1"/>
  <c r="A55" i="5"/>
  <c r="A55" i="6" s="1"/>
  <c r="A56" i="5"/>
  <c r="A56" i="6" s="1"/>
  <c r="A57" i="5"/>
  <c r="A57" i="6" s="1"/>
  <c r="A58" i="5"/>
  <c r="A58" i="6" s="1"/>
  <c r="A59" i="5"/>
  <c r="A59" i="6" s="1"/>
  <c r="A60" i="5"/>
  <c r="A60" i="6" s="1"/>
  <c r="A61" i="5"/>
  <c r="A61" i="6" s="1"/>
  <c r="A62" i="5"/>
  <c r="A62" i="6" s="1"/>
  <c r="A63" i="5"/>
  <c r="A63" i="6" s="1"/>
  <c r="A64" i="5"/>
  <c r="A64" i="6" s="1"/>
  <c r="A65" i="5"/>
  <c r="A65" i="6" s="1"/>
  <c r="A66" i="5"/>
  <c r="A66" i="6" s="1"/>
  <c r="A67" i="5"/>
  <c r="A67" i="6" s="1"/>
  <c r="A68" i="5"/>
  <c r="A68" i="6" s="1"/>
  <c r="A69" i="5"/>
  <c r="A69" i="6" s="1"/>
  <c r="F2" i="6"/>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3" i="3"/>
  <c r="D4" i="3"/>
  <c r="D5" i="3"/>
  <c r="D6" i="3"/>
  <c r="D7" i="3"/>
  <c r="D8" i="3"/>
  <c r="D9" i="3"/>
  <c r="D10" i="3"/>
  <c r="D11" i="3"/>
  <c r="D12" i="3"/>
  <c r="D13" i="3"/>
  <c r="D14" i="3"/>
  <c r="D15" i="3"/>
  <c r="D16" i="3"/>
  <c r="D17" i="3"/>
  <c r="D18" i="3"/>
  <c r="D2" i="3"/>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2" i="9"/>
  <c r="F3" i="6" l="1"/>
  <c r="F4" i="6"/>
  <c r="F5" i="6"/>
  <c r="F6" i="6"/>
  <c r="F8" i="6"/>
  <c r="F9" i="6"/>
  <c r="F10" i="6"/>
  <c r="F11" i="6"/>
  <c r="F12" i="6"/>
  <c r="F13" i="6"/>
  <c r="F14" i="6"/>
  <c r="F15" i="6"/>
  <c r="F16" i="6"/>
  <c r="F17" i="6"/>
  <c r="F18" i="6"/>
  <c r="F19" i="6"/>
  <c r="F20" i="6"/>
  <c r="F21" i="6"/>
  <c r="F22" i="6"/>
  <c r="F23" i="6"/>
  <c r="F24" i="6"/>
  <c r="F25" i="6"/>
  <c r="F26" i="6"/>
  <c r="F27" i="6"/>
  <c r="F28" i="6"/>
  <c r="F29" i="6"/>
  <c r="F30" i="6"/>
  <c r="F31" i="6"/>
  <c r="F32" i="6"/>
  <c r="F33" i="6"/>
  <c r="F35" i="6"/>
  <c r="F36" i="6"/>
  <c r="F37" i="6"/>
  <c r="F38" i="6"/>
  <c r="F39" i="6"/>
  <c r="F40" i="6"/>
  <c r="F41" i="6"/>
  <c r="F42" i="6"/>
  <c r="F43" i="6"/>
  <c r="F44" i="6"/>
  <c r="F45" i="6"/>
  <c r="F46" i="6"/>
  <c r="F47" i="6"/>
  <c r="F48" i="6"/>
  <c r="F49" i="6"/>
  <c r="F50" i="6"/>
  <c r="F52" i="6"/>
  <c r="F53" i="6"/>
  <c r="F54" i="6"/>
  <c r="F55" i="6"/>
  <c r="F56" i="6"/>
  <c r="F57" i="6"/>
  <c r="F58" i="6"/>
  <c r="F59" i="6"/>
  <c r="F60" i="6"/>
  <c r="F61" i="6"/>
  <c r="F62" i="6"/>
  <c r="F63" i="6"/>
  <c r="F64" i="6"/>
  <c r="F66" i="6"/>
  <c r="F67" i="6"/>
  <c r="F68" i="6"/>
  <c r="F69" i="6"/>
  <c r="E3"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2" i="5"/>
  <c r="A74" i="5" l="1"/>
  <c r="A75" i="5"/>
  <c r="A76" i="5"/>
  <c r="A77" i="5"/>
  <c r="A78" i="5"/>
  <c r="A79" i="5"/>
  <c r="A80" i="5"/>
  <c r="A81" i="5"/>
  <c r="A82" i="5"/>
  <c r="A83" i="5"/>
  <c r="A84" i="5"/>
  <c r="A85" i="5"/>
  <c r="A86" i="5"/>
  <c r="A87" i="5"/>
  <c r="A88" i="5"/>
  <c r="A89" i="5"/>
  <c r="A90" i="5"/>
  <c r="A91" i="5"/>
  <c r="A92" i="5"/>
  <c r="A93" i="5"/>
  <c r="A94" i="5"/>
  <c r="A95" i="5"/>
  <c r="A96" i="5"/>
  <c r="A97" i="5"/>
  <c r="A98" i="5"/>
  <c r="A99" i="5"/>
  <c r="A2" i="5" l="1"/>
  <c r="A2" i="6" s="1"/>
  <c r="A2" i="9" s="1"/>
  <c r="A81" i="6"/>
  <c r="A39" i="9"/>
  <c r="A37" i="9"/>
  <c r="A33" i="9"/>
  <c r="A31" i="9"/>
  <c r="A29" i="9"/>
  <c r="A27" i="9"/>
  <c r="A25" i="9"/>
  <c r="A23" i="9"/>
  <c r="A19" i="9"/>
  <c r="A17" i="9"/>
  <c r="A16" i="9"/>
  <c r="A14" i="9"/>
  <c r="A12" i="9"/>
  <c r="A10" i="9"/>
  <c r="A6" i="9"/>
  <c r="A3" i="9"/>
  <c r="A80" i="6"/>
  <c r="A44" i="9"/>
  <c r="A36" i="9"/>
  <c r="A34" i="9"/>
  <c r="A28" i="9"/>
  <c r="A24" i="9"/>
  <c r="A22" i="9"/>
  <c r="A20" i="9"/>
  <c r="A13" i="9"/>
  <c r="A11" i="9"/>
  <c r="A5" i="9"/>
  <c r="A9" i="9" l="1"/>
  <c r="A56" i="9"/>
  <c r="A18" i="9"/>
  <c r="A54" i="9"/>
  <c r="A21" i="9"/>
  <c r="A61" i="9"/>
  <c r="A35" i="9"/>
  <c r="A63" i="9"/>
  <c r="A46" i="9"/>
  <c r="A4" i="9"/>
  <c r="A7" i="9"/>
  <c r="A15" i="9"/>
  <c r="A53" i="9"/>
  <c r="A26" i="9"/>
  <c r="A30" i="9"/>
  <c r="A41" i="9"/>
  <c r="A2" i="3"/>
  <c r="A47" i="9"/>
  <c r="A27" i="3"/>
  <c r="A31" i="3"/>
  <c r="A40" i="9"/>
  <c r="A43" i="9"/>
  <c r="A78" i="6"/>
  <c r="A48" i="9"/>
  <c r="A32" i="9"/>
  <c r="A38" i="9"/>
  <c r="A10" i="3"/>
  <c r="A8" i="9"/>
  <c r="A42" i="9"/>
  <c r="A75" i="6"/>
  <c r="A45" i="9"/>
  <c r="A79" i="6"/>
  <c r="A49" i="9"/>
  <c r="A69" i="9"/>
  <c r="A51" i="9"/>
  <c r="A58" i="9"/>
  <c r="A65" i="9"/>
  <c r="A67" i="9"/>
  <c r="A74" i="6"/>
  <c r="A77" i="6"/>
  <c r="A76" i="6"/>
  <c r="A55" i="9"/>
  <c r="A60" i="9"/>
  <c r="A66" i="9"/>
  <c r="A64" i="9"/>
  <c r="A57" i="9"/>
  <c r="A59" i="9"/>
  <c r="A52" i="9"/>
  <c r="A50" i="9"/>
  <c r="A62" i="9"/>
  <c r="A68" i="9"/>
  <c r="A47" i="3" l="1"/>
  <c r="A49" i="3"/>
  <c r="A8" i="3"/>
  <c r="A37" i="3"/>
  <c r="A46" i="3"/>
  <c r="A42" i="3"/>
  <c r="A44" i="3"/>
  <c r="A21" i="3"/>
  <c r="A30" i="3"/>
  <c r="A38" i="3"/>
  <c r="A52" i="3"/>
  <c r="A17" i="3"/>
  <c r="A59" i="3"/>
  <c r="A41" i="3"/>
  <c r="A23" i="3"/>
  <c r="A64" i="3"/>
  <c r="A60" i="3"/>
  <c r="A26" i="3"/>
  <c r="A55" i="3"/>
  <c r="A4" i="3"/>
  <c r="A9" i="3"/>
  <c r="A40" i="3"/>
  <c r="A65" i="3"/>
  <c r="A58" i="3"/>
  <c r="A43" i="3"/>
  <c r="A35" i="3"/>
  <c r="A3" i="3"/>
  <c r="A24" i="3"/>
  <c r="A53" i="3"/>
  <c r="A28" i="3"/>
  <c r="A6" i="3"/>
  <c r="A63" i="3"/>
  <c r="A61" i="3"/>
  <c r="A54" i="3"/>
  <c r="A56" i="3"/>
  <c r="A14" i="3"/>
  <c r="A16" i="3"/>
  <c r="A12" i="3"/>
  <c r="A15" i="3"/>
  <c r="A22" i="3"/>
  <c r="A62" i="3"/>
  <c r="A50" i="3"/>
  <c r="A20" i="3"/>
  <c r="A5" i="3"/>
  <c r="A32" i="3"/>
  <c r="A13" i="3"/>
  <c r="A45" i="3"/>
  <c r="A39" i="3"/>
  <c r="A57" i="3"/>
  <c r="A66" i="3"/>
  <c r="A34" i="3"/>
  <c r="A11" i="3"/>
  <c r="A7" i="3"/>
  <c r="A18" i="3"/>
  <c r="A48" i="3"/>
  <c r="A67" i="3"/>
  <c r="A36" i="3"/>
  <c r="A51" i="3"/>
  <c r="A33" i="3"/>
  <c r="A29" i="3"/>
  <c r="A19" i="3"/>
  <c r="A25" i="3"/>
  <c r="A68" i="3"/>
  <c r="A69" i="3"/>
</calcChain>
</file>

<file path=xl/sharedStrings.xml><?xml version="1.0" encoding="utf-8"?>
<sst xmlns="http://schemas.openxmlformats.org/spreadsheetml/2006/main" count="276" uniqueCount="116">
  <si>
    <t>NOM</t>
  </si>
  <si>
    <t>HUGUES</t>
  </si>
  <si>
    <t>ROTHERA</t>
  </si>
  <si>
    <t>BLANC</t>
  </si>
  <si>
    <t>DANESIN</t>
  </si>
  <si>
    <t>GAUBERT</t>
  </si>
  <si>
    <t>GELARD</t>
  </si>
  <si>
    <t>CHAUBET</t>
  </si>
  <si>
    <t>BONNET</t>
  </si>
  <si>
    <t>GALY</t>
  </si>
  <si>
    <t>LEFEVRE</t>
  </si>
  <si>
    <t>CENAC</t>
  </si>
  <si>
    <t>LAURE</t>
  </si>
  <si>
    <t>BARDET</t>
  </si>
  <si>
    <t>YAHAOUI</t>
  </si>
  <si>
    <t>FIKRI</t>
  </si>
  <si>
    <t>FONQUERNE</t>
  </si>
  <si>
    <t>ROQUEMAUREL</t>
  </si>
  <si>
    <t>LINCETTO</t>
  </si>
  <si>
    <t xml:space="preserve">MARTIN </t>
  </si>
  <si>
    <t>HEGOBURU</t>
  </si>
  <si>
    <t>TAVERRITI</t>
  </si>
  <si>
    <t>MAROUCHE</t>
  </si>
  <si>
    <t>DE LASSUS</t>
  </si>
  <si>
    <t>STUM</t>
  </si>
  <si>
    <t>PUJOS</t>
  </si>
  <si>
    <t>RANDE</t>
  </si>
  <si>
    <t xml:space="preserve">MASSOUBRE </t>
  </si>
  <si>
    <t>NOLLET</t>
  </si>
  <si>
    <t>REDON</t>
  </si>
  <si>
    <t>MESSINA</t>
  </si>
  <si>
    <t>LANGEVIN</t>
  </si>
  <si>
    <t>DUCASSE</t>
  </si>
  <si>
    <t>LUBJI</t>
  </si>
  <si>
    <t>UBEDA</t>
  </si>
  <si>
    <t>ECHENE</t>
  </si>
  <si>
    <t>ANGELY</t>
  </si>
  <si>
    <t>BARRERE</t>
  </si>
  <si>
    <t>DOS RAMOS</t>
  </si>
  <si>
    <t>DANOS</t>
  </si>
  <si>
    <t>DELGADO</t>
  </si>
  <si>
    <t>JAEN</t>
  </si>
  <si>
    <t>ALLIAS</t>
  </si>
  <si>
    <t>LANSON</t>
  </si>
  <si>
    <t>LUSCAN</t>
  </si>
  <si>
    <t>HENRIQUES</t>
  </si>
  <si>
    <t>SANGERMA</t>
  </si>
  <si>
    <t>AGUILA</t>
  </si>
  <si>
    <t>DAGOU</t>
  </si>
  <si>
    <t>CHASSAGNE</t>
  </si>
  <si>
    <t>PASSUELLO</t>
  </si>
  <si>
    <t>REVEL</t>
  </si>
  <si>
    <t>MAGRO</t>
  </si>
  <si>
    <t>BRUXELLE</t>
  </si>
  <si>
    <t>CASTELLO</t>
  </si>
  <si>
    <t>DE COMBAUD</t>
  </si>
  <si>
    <t>CANTALOUBE</t>
  </si>
  <si>
    <t>TAÏBI</t>
  </si>
  <si>
    <t>FONTAINE</t>
  </si>
  <si>
    <t>VENCO</t>
  </si>
  <si>
    <t>ESPARSEL</t>
  </si>
  <si>
    <t>FELLET</t>
  </si>
  <si>
    <t>BONNETOT</t>
  </si>
  <si>
    <t>MELET</t>
  </si>
  <si>
    <t>HOURY</t>
  </si>
  <si>
    <t>DATE 1ER RDV</t>
  </si>
  <si>
    <t>DEVIS A FAIRE</t>
  </si>
  <si>
    <t>PLAN A FAIRE</t>
  </si>
  <si>
    <t>SOURCE</t>
  </si>
  <si>
    <t>DATE DU PLAN</t>
  </si>
  <si>
    <t>DATE DU DEVIS</t>
  </si>
  <si>
    <t>DATE DE VALIDATION</t>
  </si>
  <si>
    <t>DATE DE 1ER RELANCE</t>
  </si>
  <si>
    <t>DATE DE 2EME RELANCE</t>
  </si>
  <si>
    <t>Commentaires</t>
  </si>
  <si>
    <t>En attente</t>
  </si>
  <si>
    <t>23/09/214</t>
  </si>
  <si>
    <t>Indice de Confiance</t>
  </si>
  <si>
    <t>Rénovation / Neuf</t>
  </si>
  <si>
    <t>MARTIN FRANCOIS</t>
  </si>
  <si>
    <t>MARTIN ANNE CECILE</t>
  </si>
  <si>
    <t>SANCHEZ JULIEN</t>
  </si>
  <si>
    <t>Recontacter pour pose en décembre</t>
  </si>
  <si>
    <t>2EME RDV</t>
  </si>
  <si>
    <t>DEVIS remis</t>
  </si>
  <si>
    <t>Rénovation</t>
  </si>
  <si>
    <t>Hésitation couleurs laque ou strat mat</t>
  </si>
  <si>
    <t>Neuf</t>
  </si>
  <si>
    <t>Décision pour 2015</t>
  </si>
  <si>
    <t>Doit voir avec son mari pour budget</t>
  </si>
  <si>
    <t xml:space="preserve">En attente de permis et financement </t>
  </si>
  <si>
    <t>Devis modifie en attente</t>
  </si>
  <si>
    <t>Veut negocier prix</t>
  </si>
  <si>
    <t>En attente signature maison</t>
  </si>
  <si>
    <t>Réponse en Septembre 2014</t>
  </si>
  <si>
    <t>Réponse le 27/10</t>
  </si>
  <si>
    <t>En attente augmenter prix</t>
  </si>
  <si>
    <t>Projet repoussé cause budget mais intéréssé</t>
  </si>
  <si>
    <t>Depasse un peu le budget mais doit revenir vers nous</t>
  </si>
  <si>
    <t>Depasse le budget</t>
  </si>
  <si>
    <t>Décision debut 2015 pour projet 2016</t>
  </si>
  <si>
    <t>Voir épouse mais semble intéréssé par le prix</t>
  </si>
  <si>
    <t>Voir modifications</t>
  </si>
  <si>
    <t>Doit voir avec son fils et attendre appel pour modif</t>
  </si>
  <si>
    <t>Décision en Décembre</t>
  </si>
  <si>
    <t>Projet pour fin 2015</t>
  </si>
  <si>
    <t xml:space="preserve">Décision fin d'année </t>
  </si>
  <si>
    <t>Devis en attente cause déplacement 3 semaines</t>
  </si>
  <si>
    <t>Réponse le 24/11</t>
  </si>
  <si>
    <t>Nous recontacte</t>
  </si>
  <si>
    <t>Voit le financement et nous tiennent informés</t>
  </si>
  <si>
    <t>Décision avant le 15/12</t>
  </si>
  <si>
    <t>DANGLA</t>
  </si>
  <si>
    <t xml:space="preserve">En attente de financement </t>
  </si>
  <si>
    <t>http://forum.excel-pratique.com/excel/remonter-des-lignes-t58364.html</t>
  </si>
  <si>
    <t>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</si>
</sst>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4" x14ac:knownFonts="1">
    <font>
      <sz val="10"/>
      <name val="Arial"/>
      <family val="2"/>
    </font>
    <font>
      <sz val="10"/>
      <name val="Arial"/>
      <family val="2"/>
    </font>
    <font>
      <b/>
      <sz val="10"/>
      <name val="Arial"/>
      <family val="2"/>
    </font>
    <font>
      <b/>
      <sz val="12"/>
      <name val="Arial"/>
      <family val="2"/>
    </font>
    <font>
      <u/>
      <sz val="10"/>
      <color theme="10"/>
      <name val="Arial"/>
      <family val="2"/>
    </font>
    <font>
      <sz val="18"/>
      <name val="Wingdings 2"/>
      <family val="1"/>
      <charset val="2"/>
    </font>
    <font>
      <b/>
      <sz val="18"/>
      <name val="Wingdings 2"/>
      <family val="1"/>
      <charset val="2"/>
    </font>
    <font>
      <b/>
      <sz val="10"/>
      <color rgb="FFFF0000"/>
      <name val="Arial"/>
      <family val="2"/>
    </font>
    <font>
      <b/>
      <sz val="10"/>
      <color rgb="FF993366"/>
      <name val="Arial"/>
      <family val="2"/>
    </font>
    <font>
      <b/>
      <sz val="10"/>
      <color rgb="FFFF6600"/>
      <name val="Arial"/>
      <family val="2"/>
    </font>
    <font>
      <sz val="10"/>
      <color rgb="FF000000"/>
      <name val="Arial"/>
      <family val="2"/>
    </font>
    <font>
      <b/>
      <sz val="10"/>
      <color rgb="FF33CCCC"/>
      <name val="Arial"/>
      <family val="2"/>
    </font>
    <font>
      <b/>
      <sz val="10"/>
      <color rgb="FF333399"/>
      <name val="Arial"/>
      <family val="2"/>
    </font>
    <font>
      <b/>
      <sz val="10"/>
      <color rgb="FF000000"/>
      <name val="Arial"/>
      <family val="2"/>
    </font>
  </fonts>
  <fills count="9">
    <fill>
      <patternFill patternType="none"/>
    </fill>
    <fill>
      <patternFill patternType="gray125"/>
    </fill>
    <fill>
      <patternFill patternType="solid">
        <fgColor theme="4" tint="0.79998168889431442"/>
        <bgColor indexed="64"/>
      </patternFill>
    </fill>
    <fill>
      <patternFill patternType="solid">
        <fgColor rgb="FFA4A4BC"/>
        <bgColor indexed="64"/>
      </patternFill>
    </fill>
    <fill>
      <patternFill patternType="solid">
        <fgColor rgb="FFCAE296"/>
        <bgColor indexed="64"/>
      </patternFill>
    </fill>
    <fill>
      <patternFill patternType="solid">
        <fgColor rgb="FF5AC6DC"/>
        <bgColor indexed="64"/>
      </patternFill>
    </fill>
    <fill>
      <patternFill patternType="solid">
        <fgColor rgb="FFF2CB68"/>
        <bgColor indexed="64"/>
      </patternFill>
    </fill>
    <fill>
      <patternFill patternType="solid">
        <fgColor theme="7" tint="0.39997558519241921"/>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4" fillId="0" borderId="0" applyNumberFormat="0" applyFill="0" applyBorder="0" applyAlignment="0" applyProtection="0"/>
  </cellStyleXfs>
  <cellXfs count="52">
    <xf numFmtId="0" fontId="0" fillId="0" borderId="0" xfId="0"/>
    <xf numFmtId="0" fontId="0" fillId="0" borderId="0" xfId="0" applyFill="1" applyAlignment="1">
      <alignment horizontal="center"/>
    </xf>
    <xf numFmtId="0" fontId="0" fillId="0" borderId="0" xfId="0" applyAlignment="1">
      <alignment horizontal="center"/>
    </xf>
    <xf numFmtId="0" fontId="0" fillId="0" borderId="1" xfId="0" applyBorder="1"/>
    <xf numFmtId="14" fontId="0" fillId="0" borderId="1" xfId="0" applyNumberFormat="1" applyBorder="1"/>
    <xf numFmtId="0" fontId="0" fillId="0" borderId="1" xfId="0" applyNumberFormat="1" applyBorder="1"/>
    <xf numFmtId="0" fontId="2" fillId="0" borderId="1" xfId="0" applyFont="1" applyBorder="1" applyAlignment="1">
      <alignment horizontal="center" wrapText="1"/>
    </xf>
    <xf numFmtId="0" fontId="2" fillId="0" borderId="1" xfId="0" applyFont="1" applyBorder="1" applyAlignment="1">
      <alignment horizontal="center"/>
    </xf>
    <xf numFmtId="14" fontId="0" fillId="0" borderId="1" xfId="0" applyNumberFormat="1" applyBorder="1" applyAlignment="1">
      <alignment horizontal="left"/>
    </xf>
    <xf numFmtId="0" fontId="0" fillId="0" borderId="0" xfId="0" applyBorder="1"/>
    <xf numFmtId="0" fontId="3" fillId="2" borderId="1" xfId="0" applyFont="1" applyFill="1" applyBorder="1" applyAlignment="1">
      <alignment horizontal="center" vertical="center" wrapText="1"/>
    </xf>
    <xf numFmtId="0" fontId="0" fillId="0" borderId="1" xfId="0" applyFill="1" applyBorder="1" applyAlignment="1">
      <alignment horizontal="center" wrapText="1"/>
    </xf>
    <xf numFmtId="0" fontId="2" fillId="0" borderId="1" xfId="0" applyFont="1" applyBorder="1" applyAlignment="1">
      <alignment horizontal="center" vertical="center"/>
    </xf>
    <xf numFmtId="0" fontId="0" fillId="0" borderId="1" xfId="0" applyFill="1" applyBorder="1" applyAlignment="1">
      <alignment horizontal="center" vertical="center" wrapText="1"/>
    </xf>
    <xf numFmtId="0" fontId="0" fillId="0" borderId="1" xfId="0" applyBorder="1" applyAlignment="1">
      <alignment horizontal="left" vertical="center"/>
    </xf>
    <xf numFmtId="14" fontId="0" fillId="0" borderId="1" xfId="0" applyNumberFormat="1" applyBorder="1" applyAlignment="1">
      <alignment horizontal="right" vertical="center"/>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center" wrapText="1"/>
    </xf>
    <xf numFmtId="0" fontId="3" fillId="5" borderId="1" xfId="0" applyFont="1" applyFill="1" applyBorder="1" applyAlignment="1">
      <alignment horizontal="center" vertical="center"/>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0" fillId="7" borderId="0" xfId="0" applyFill="1" applyBorder="1"/>
    <xf numFmtId="0" fontId="0" fillId="7" borderId="2" xfId="0" applyFill="1" applyBorder="1"/>
    <xf numFmtId="0" fontId="0" fillId="7" borderId="3" xfId="0" applyFill="1" applyBorder="1"/>
    <xf numFmtId="0" fontId="0" fillId="7" borderId="4" xfId="0" applyFill="1" applyBorder="1"/>
    <xf numFmtId="0" fontId="0" fillId="7" borderId="5" xfId="0" applyFill="1" applyBorder="1"/>
    <xf numFmtId="0" fontId="0" fillId="7" borderId="6" xfId="0" applyFill="1" applyBorder="1"/>
    <xf numFmtId="0" fontId="0" fillId="7" borderId="7" xfId="0" applyFill="1" applyBorder="1"/>
    <xf numFmtId="0" fontId="0" fillId="7" borderId="8" xfId="0" applyFill="1" applyBorder="1"/>
    <xf numFmtId="0" fontId="0" fillId="7" borderId="9" xfId="0" applyFill="1" applyBorder="1"/>
    <xf numFmtId="0" fontId="0" fillId="0" borderId="10" xfId="0" applyBorder="1"/>
    <xf numFmtId="0" fontId="0" fillId="7" borderId="4" xfId="0" applyFill="1" applyBorder="1" applyAlignment="1">
      <alignment wrapText="1"/>
    </xf>
    <xf numFmtId="0" fontId="0" fillId="0" borderId="0" xfId="0" applyFill="1" applyBorder="1"/>
    <xf numFmtId="0" fontId="0" fillId="8" borderId="2" xfId="0" applyFill="1" applyBorder="1"/>
    <xf numFmtId="0" fontId="0" fillId="8" borderId="3" xfId="0" applyFill="1" applyBorder="1"/>
    <xf numFmtId="0" fontId="0" fillId="8" borderId="4" xfId="0" applyFill="1" applyBorder="1"/>
    <xf numFmtId="0" fontId="0" fillId="8" borderId="5" xfId="0" applyFill="1" applyBorder="1"/>
    <xf numFmtId="0" fontId="0" fillId="8" borderId="0" xfId="0" applyFill="1" applyBorder="1"/>
    <xf numFmtId="0" fontId="0" fillId="8" borderId="6" xfId="0" applyFill="1" applyBorder="1"/>
    <xf numFmtId="0" fontId="0" fillId="8" borderId="7" xfId="0" applyFill="1" applyBorder="1"/>
    <xf numFmtId="0" fontId="0" fillId="8" borderId="8" xfId="0" applyFill="1" applyBorder="1"/>
    <xf numFmtId="0" fontId="0" fillId="8" borderId="9" xfId="0" applyFill="1" applyBorder="1"/>
    <xf numFmtId="0" fontId="4" fillId="0" borderId="0" xfId="2"/>
    <xf numFmtId="0" fontId="5" fillId="0" borderId="0" xfId="0" applyFont="1" applyAlignment="1">
      <alignment horizontal="center" vertical="center"/>
    </xf>
    <xf numFmtId="0" fontId="6" fillId="0" borderId="1" xfId="0" applyFont="1" applyBorder="1" applyAlignment="1">
      <alignment horizontal="center" vertical="center"/>
    </xf>
    <xf numFmtId="0" fontId="0" fillId="0" borderId="1" xfId="0" applyFill="1" applyBorder="1"/>
    <xf numFmtId="14" fontId="0" fillId="0" borderId="1" xfId="0" applyNumberFormat="1" applyFill="1" applyBorder="1"/>
    <xf numFmtId="0" fontId="6" fillId="0" borderId="1" xfId="0" applyFont="1" applyFill="1" applyBorder="1" applyAlignment="1">
      <alignment horizontal="center" vertical="center"/>
    </xf>
    <xf numFmtId="14" fontId="0" fillId="0" borderId="1" xfId="0" applyNumberFormat="1" applyFill="1" applyBorder="1" applyAlignment="1">
      <alignment horizontal="left"/>
    </xf>
    <xf numFmtId="0" fontId="2" fillId="0" borderId="1" xfId="0" applyFont="1" applyFill="1" applyBorder="1" applyAlignment="1">
      <alignment horizontal="center"/>
    </xf>
  </cellXfs>
  <cellStyles count="3">
    <cellStyle name="Euro" xfId="1"/>
    <cellStyle name="Lien hypertexte" xfId="2" builtinId="8"/>
    <cellStyle name="Normal" xfId="0" builtinId="0"/>
  </cellStyles>
  <dxfs count="4">
    <dxf>
      <fill>
        <patternFill patternType="none">
          <bgColor auto="1"/>
        </patternFill>
      </fill>
    </dxf>
    <dxf>
      <font>
        <condense val="0"/>
        <extend val="0"/>
        <color rgb="FF9C0006"/>
      </font>
      <fill>
        <patternFill>
          <bgColor rgb="FFFFC7CE"/>
        </patternFill>
      </fill>
    </dxf>
    <dxf>
      <fill>
        <patternFill>
          <bgColor theme="5" tint="0.39994506668294322"/>
        </patternFill>
      </fill>
    </dxf>
    <dxf>
      <fill>
        <patternFill>
          <bgColor theme="5" tint="0.39994506668294322"/>
        </patternFill>
      </fill>
    </dxf>
  </dxfs>
  <tableStyles count="0" defaultTableStyle="TableStyleMedium9" defaultPivotStyle="PivotStyleLight16"/>
  <colors>
    <mruColors>
      <color rgb="FFF2CB68"/>
      <color rgb="FF5AC6DC"/>
      <color rgb="FFCAE296"/>
      <color rgb="FFA4A4B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2</xdr:row>
          <xdr:rowOff>152400</xdr:rowOff>
        </xdr:from>
        <xdr:to>
          <xdr:col>5</xdr:col>
          <xdr:colOff>9525</xdr:colOff>
          <xdr:row>6</xdr:row>
          <xdr:rowOff>9525</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FF0000"/>
                  </a:solidFill>
                  <a:latin typeface="Arial"/>
                  <a:cs typeface="Arial"/>
                </a:rPr>
                <a:t>PROSPECTS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7</xdr:row>
          <xdr:rowOff>9525</xdr:rowOff>
        </xdr:from>
        <xdr:to>
          <xdr:col>5</xdr:col>
          <xdr:colOff>0</xdr:colOff>
          <xdr:row>10</xdr:row>
          <xdr:rowOff>9525</xdr:rowOff>
        </xdr:to>
        <xdr:sp macro="" textlink="">
          <xdr:nvSpPr>
            <xdr:cNvPr id="2064" name="Button 16" hidden="1">
              <a:extLst>
                <a:ext uri="{63B3BB69-23CF-44E3-9099-C40C66FF867C}">
                  <a14:compatExt spid="_x0000_s206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993366"/>
                  </a:solidFill>
                  <a:latin typeface="Arial"/>
                  <a:cs typeface="Arial"/>
                </a:rPr>
                <a:t>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742950</xdr:colOff>
          <xdr:row>15</xdr:row>
          <xdr:rowOff>0</xdr:rowOff>
        </xdr:from>
        <xdr:to>
          <xdr:col>4</xdr:col>
          <xdr:colOff>752475</xdr:colOff>
          <xdr:row>18</xdr:row>
          <xdr:rowOff>0</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FF6600"/>
                  </a:solidFill>
                  <a:latin typeface="Arial"/>
                  <a:cs typeface="Arial"/>
                </a:rPr>
                <a:t>VALIDATION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742950</xdr:colOff>
          <xdr:row>19</xdr:row>
          <xdr:rowOff>0</xdr:rowOff>
        </xdr:from>
        <xdr:to>
          <xdr:col>4</xdr:col>
          <xdr:colOff>742950</xdr:colOff>
          <xdr:row>22</xdr:row>
          <xdr:rowOff>9525</xdr:rowOff>
        </xdr:to>
        <xdr:sp macro="" textlink="">
          <xdr:nvSpPr>
            <xdr:cNvPr id="2068" name="Button 20" hidden="1">
              <a:extLst>
                <a:ext uri="{63B3BB69-23CF-44E3-9099-C40C66FF867C}">
                  <a14:compatExt spid="_x0000_s206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RELANCES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742950</xdr:colOff>
          <xdr:row>11</xdr:row>
          <xdr:rowOff>9525</xdr:rowOff>
        </xdr:from>
        <xdr:to>
          <xdr:col>4</xdr:col>
          <xdr:colOff>742950</xdr:colOff>
          <xdr:row>14</xdr:row>
          <xdr:rowOff>9525</xdr:rowOff>
        </xdr:to>
        <xdr:sp macro="" textlink="">
          <xdr:nvSpPr>
            <xdr:cNvPr id="2069" name="Button 21" hidden="1">
              <a:extLst>
                <a:ext uri="{63B3BB69-23CF-44E3-9099-C40C66FF867C}">
                  <a14:compatExt spid="_x0000_s206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33CCCC"/>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742950</xdr:colOff>
          <xdr:row>19</xdr:row>
          <xdr:rowOff>0</xdr:rowOff>
        </xdr:from>
        <xdr:to>
          <xdr:col>4</xdr:col>
          <xdr:colOff>742950</xdr:colOff>
          <xdr:row>22</xdr:row>
          <xdr:rowOff>9525</xdr:rowOff>
        </xdr:to>
        <xdr:sp macro="" textlink="">
          <xdr:nvSpPr>
            <xdr:cNvPr id="2070" name="Button 22" hidden="1">
              <a:extLst>
                <a:ext uri="{63B3BB69-23CF-44E3-9099-C40C66FF867C}">
                  <a14:compatExt spid="_x0000_s207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333399"/>
                  </a:solidFill>
                  <a:latin typeface="Arial"/>
                  <a:cs typeface="Arial"/>
                </a:rPr>
                <a:t>RELANCES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0</xdr:colOff>
          <xdr:row>6</xdr:row>
          <xdr:rowOff>0</xdr:rowOff>
        </xdr:from>
        <xdr:to>
          <xdr:col>9</xdr:col>
          <xdr:colOff>752475</xdr:colOff>
          <xdr:row>8</xdr:row>
          <xdr:rowOff>9525</xdr:rowOff>
        </xdr:to>
        <xdr:sp macro="" textlink="">
          <xdr:nvSpPr>
            <xdr:cNvPr id="3076" name="Button 4" hidden="1">
              <a:extLst>
                <a:ext uri="{63B3BB69-23CF-44E3-9099-C40C66FF867C}">
                  <a14:compatExt spid="_x0000_s307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PAGE DE GARDE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xdr:row>
          <xdr:rowOff>0</xdr:rowOff>
        </xdr:from>
        <xdr:to>
          <xdr:col>9</xdr:col>
          <xdr:colOff>752475</xdr:colOff>
          <xdr:row>11</xdr:row>
          <xdr:rowOff>9525</xdr:rowOff>
        </xdr:to>
        <xdr:sp macro="" textlink="">
          <xdr:nvSpPr>
            <xdr:cNvPr id="3077" name="Button 5" hidden="1">
              <a:extLst>
                <a:ext uri="{63B3BB69-23CF-44E3-9099-C40C66FF867C}">
                  <a14:compatExt spid="_x0000_s307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xdr:row>
          <xdr:rowOff>0</xdr:rowOff>
        </xdr:from>
        <xdr:to>
          <xdr:col>10</xdr:col>
          <xdr:colOff>9525</xdr:colOff>
          <xdr:row>14</xdr:row>
          <xdr:rowOff>0</xdr:rowOff>
        </xdr:to>
        <xdr:sp macro="" textlink="">
          <xdr:nvSpPr>
            <xdr:cNvPr id="3078" name="Button 6" hidden="1">
              <a:extLst>
                <a:ext uri="{63B3BB69-23CF-44E3-9099-C40C66FF867C}">
                  <a14:compatExt spid="_x0000_s307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xdr:row>
          <xdr:rowOff>9525</xdr:rowOff>
        </xdr:from>
        <xdr:to>
          <xdr:col>10</xdr:col>
          <xdr:colOff>9525</xdr:colOff>
          <xdr:row>17</xdr:row>
          <xdr:rowOff>9525</xdr:rowOff>
        </xdr:to>
        <xdr:sp macro="" textlink="">
          <xdr:nvSpPr>
            <xdr:cNvPr id="3080" name="Button 8" hidden="1">
              <a:extLst>
                <a:ext uri="{63B3BB69-23CF-44E3-9099-C40C66FF867C}">
                  <a14:compatExt spid="_x0000_s308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VALIDATION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xdr:row>
          <xdr:rowOff>9525</xdr:rowOff>
        </xdr:from>
        <xdr:to>
          <xdr:col>10</xdr:col>
          <xdr:colOff>0</xdr:colOff>
          <xdr:row>20</xdr:row>
          <xdr:rowOff>9525</xdr:rowOff>
        </xdr:to>
        <xdr:sp macro="" textlink="">
          <xdr:nvSpPr>
            <xdr:cNvPr id="3081" name="Button 9" hidden="1">
              <a:extLst>
                <a:ext uri="{63B3BB69-23CF-44E3-9099-C40C66FF867C}">
                  <a14:compatExt spid="_x0000_s308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RELANCES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6</xdr:row>
          <xdr:rowOff>0</xdr:rowOff>
        </xdr:from>
        <xdr:to>
          <xdr:col>9</xdr:col>
          <xdr:colOff>752475</xdr:colOff>
          <xdr:row>8</xdr:row>
          <xdr:rowOff>9525</xdr:rowOff>
        </xdr:to>
        <xdr:sp macro="" textlink="">
          <xdr:nvSpPr>
            <xdr:cNvPr id="3082" name="Button 10" hidden="1">
              <a:extLst>
                <a:ext uri="{63B3BB69-23CF-44E3-9099-C40C66FF867C}">
                  <a14:compatExt spid="_x0000_s308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PAGE DE GARDE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xdr:row>
          <xdr:rowOff>0</xdr:rowOff>
        </xdr:from>
        <xdr:to>
          <xdr:col>9</xdr:col>
          <xdr:colOff>752475</xdr:colOff>
          <xdr:row>11</xdr:row>
          <xdr:rowOff>9525</xdr:rowOff>
        </xdr:to>
        <xdr:sp macro="" textlink="">
          <xdr:nvSpPr>
            <xdr:cNvPr id="3084" name="Button 12" hidden="1">
              <a:extLst>
                <a:ext uri="{63B3BB69-23CF-44E3-9099-C40C66FF867C}">
                  <a14:compatExt spid="_x0000_s308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6</xdr:row>
          <xdr:rowOff>0</xdr:rowOff>
        </xdr:from>
        <xdr:to>
          <xdr:col>9</xdr:col>
          <xdr:colOff>752475</xdr:colOff>
          <xdr:row>8</xdr:row>
          <xdr:rowOff>9525</xdr:rowOff>
        </xdr:to>
        <xdr:sp macro="" textlink="">
          <xdr:nvSpPr>
            <xdr:cNvPr id="3085" name="Button 13" hidden="1">
              <a:extLst>
                <a:ext uri="{63B3BB69-23CF-44E3-9099-C40C66FF867C}">
                  <a14:compatExt spid="_x0000_s308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PAGE DE GARDE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647700</xdr:colOff>
          <xdr:row>0</xdr:row>
          <xdr:rowOff>133350</xdr:rowOff>
        </xdr:from>
        <xdr:to>
          <xdr:col>9</xdr:col>
          <xdr:colOff>161925</xdr:colOff>
          <xdr:row>2</xdr:row>
          <xdr:rowOff>38100</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PAGE DE GARDE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647700</xdr:colOff>
          <xdr:row>3</xdr:row>
          <xdr:rowOff>47625</xdr:rowOff>
        </xdr:from>
        <xdr:to>
          <xdr:col>9</xdr:col>
          <xdr:colOff>161925</xdr:colOff>
          <xdr:row>5</xdr:row>
          <xdr:rowOff>85725</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PROSPECTS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647700</xdr:colOff>
          <xdr:row>6</xdr:row>
          <xdr:rowOff>66675</xdr:rowOff>
        </xdr:from>
        <xdr:to>
          <xdr:col>9</xdr:col>
          <xdr:colOff>161925</xdr:colOff>
          <xdr:row>8</xdr:row>
          <xdr:rowOff>114300</xdr:rowOff>
        </xdr:to>
        <xdr:sp macro="" textlink="">
          <xdr:nvSpPr>
            <xdr:cNvPr id="4100" name="Button 4" hidden="1">
              <a:extLst>
                <a:ext uri="{63B3BB69-23CF-44E3-9099-C40C66FF867C}">
                  <a14:compatExt spid="_x0000_s41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657225</xdr:colOff>
          <xdr:row>9</xdr:row>
          <xdr:rowOff>66675</xdr:rowOff>
        </xdr:from>
        <xdr:to>
          <xdr:col>9</xdr:col>
          <xdr:colOff>171450</xdr:colOff>
          <xdr:row>11</xdr:row>
          <xdr:rowOff>114300</xdr:rowOff>
        </xdr:to>
        <xdr:sp macro="" textlink="">
          <xdr:nvSpPr>
            <xdr:cNvPr id="4201" name="Button 105" hidden="1">
              <a:extLst>
                <a:ext uri="{63B3BB69-23CF-44E3-9099-C40C66FF867C}">
                  <a14:compatExt spid="_x0000_s420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VALIDATION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666750</xdr:colOff>
          <xdr:row>12</xdr:row>
          <xdr:rowOff>85725</xdr:rowOff>
        </xdr:from>
        <xdr:to>
          <xdr:col>9</xdr:col>
          <xdr:colOff>180975</xdr:colOff>
          <xdr:row>14</xdr:row>
          <xdr:rowOff>133350</xdr:rowOff>
        </xdr:to>
        <xdr:sp macro="" textlink="">
          <xdr:nvSpPr>
            <xdr:cNvPr id="4202" name="Button 106" hidden="1">
              <a:extLst>
                <a:ext uri="{63B3BB69-23CF-44E3-9099-C40C66FF867C}">
                  <a14:compatExt spid="_x0000_s420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RELANCES</a:t>
              </a:r>
            </a:p>
          </xdr:txBody>
        </xdr:sp>
        <xdr:clientData fPrintsWithSheet="0"/>
      </xdr:twoCellAnchor>
    </mc:Choice>
    <mc:Fallback/>
  </mc:AlternateContent>
  <xdr:twoCellAnchor>
    <xdr:from>
      <xdr:col>0</xdr:col>
      <xdr:colOff>361950</xdr:colOff>
      <xdr:row>2</xdr:row>
      <xdr:rowOff>57150</xdr:rowOff>
    </xdr:from>
    <xdr:to>
      <xdr:col>4</xdr:col>
      <xdr:colOff>1476375</xdr:colOff>
      <xdr:row>5</xdr:row>
      <xdr:rowOff>133350</xdr:rowOff>
    </xdr:to>
    <xdr:sp macro="" textlink="">
      <xdr:nvSpPr>
        <xdr:cNvPr id="2" name="ZoneTexte 1"/>
        <xdr:cNvSpPr txBox="1"/>
      </xdr:nvSpPr>
      <xdr:spPr>
        <a:xfrm>
          <a:off x="361950" y="695325"/>
          <a:ext cx="4991100" cy="790575"/>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t>Dans cette page </a:t>
          </a:r>
        </a:p>
        <a:p>
          <a:pPr algn="ctr"/>
          <a:r>
            <a:rPr lang="fr-FR" sz="1400" b="1"/>
            <a:t>Un double clic dans la colonne C place/enlève une marque</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666750</xdr:colOff>
          <xdr:row>2</xdr:row>
          <xdr:rowOff>19050</xdr:rowOff>
        </xdr:from>
        <xdr:to>
          <xdr:col>10</xdr:col>
          <xdr:colOff>180975</xdr:colOff>
          <xdr:row>4</xdr:row>
          <xdr:rowOff>66675</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PROSPECTS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666750</xdr:colOff>
          <xdr:row>5</xdr:row>
          <xdr:rowOff>114300</xdr:rowOff>
        </xdr:from>
        <xdr:to>
          <xdr:col>10</xdr:col>
          <xdr:colOff>180975</xdr:colOff>
          <xdr:row>7</xdr:row>
          <xdr:rowOff>161925</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666750</xdr:colOff>
          <xdr:row>0</xdr:row>
          <xdr:rowOff>47625</xdr:rowOff>
        </xdr:from>
        <xdr:to>
          <xdr:col>10</xdr:col>
          <xdr:colOff>180975</xdr:colOff>
          <xdr:row>0</xdr:row>
          <xdr:rowOff>590550</xdr:rowOff>
        </xdr:to>
        <xdr:sp macro="" textlink="">
          <xdr:nvSpPr>
            <xdr:cNvPr id="5204" name="Button 84" hidden="1">
              <a:extLst>
                <a:ext uri="{63B3BB69-23CF-44E3-9099-C40C66FF867C}">
                  <a14:compatExt spid="_x0000_s520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PAGE DE GARDE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666750</xdr:colOff>
          <xdr:row>8</xdr:row>
          <xdr:rowOff>209550</xdr:rowOff>
        </xdr:from>
        <xdr:to>
          <xdr:col>10</xdr:col>
          <xdr:colOff>180975</xdr:colOff>
          <xdr:row>11</xdr:row>
          <xdr:rowOff>28575</xdr:rowOff>
        </xdr:to>
        <xdr:sp macro="" textlink="">
          <xdr:nvSpPr>
            <xdr:cNvPr id="5206" name="Button 86" hidden="1">
              <a:extLst>
                <a:ext uri="{63B3BB69-23CF-44E3-9099-C40C66FF867C}">
                  <a14:compatExt spid="_x0000_s520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VALIDATION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666750</xdr:colOff>
          <xdr:row>12</xdr:row>
          <xdr:rowOff>28575</xdr:rowOff>
        </xdr:from>
        <xdr:to>
          <xdr:col>10</xdr:col>
          <xdr:colOff>180975</xdr:colOff>
          <xdr:row>14</xdr:row>
          <xdr:rowOff>76200</xdr:rowOff>
        </xdr:to>
        <xdr:sp macro="" textlink="">
          <xdr:nvSpPr>
            <xdr:cNvPr id="5207" name="Button 87" hidden="1">
              <a:extLst>
                <a:ext uri="{63B3BB69-23CF-44E3-9099-C40C66FF867C}">
                  <a14:compatExt spid="_x0000_s520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RELANCES</a:t>
              </a:r>
            </a:p>
          </xdr:txBody>
        </xdr:sp>
        <xdr:clientData fPrintsWithSheet="0"/>
      </xdr:twoCellAnchor>
    </mc:Choice>
    <mc:Fallback/>
  </mc:AlternateContent>
  <xdr:twoCellAnchor>
    <xdr:from>
      <xdr:col>0</xdr:col>
      <xdr:colOff>1099036</xdr:colOff>
      <xdr:row>3</xdr:row>
      <xdr:rowOff>125605</xdr:rowOff>
    </xdr:from>
    <xdr:to>
      <xdr:col>5</xdr:col>
      <xdr:colOff>2009668</xdr:colOff>
      <xdr:row>6</xdr:row>
      <xdr:rowOff>225355</xdr:rowOff>
    </xdr:to>
    <xdr:sp macro="" textlink="">
      <xdr:nvSpPr>
        <xdr:cNvPr id="380" name="ZoneTexte 379"/>
        <xdr:cNvSpPr txBox="1"/>
      </xdr:nvSpPr>
      <xdr:spPr>
        <a:xfrm>
          <a:off x="1099036" y="1182775"/>
          <a:ext cx="5725467" cy="790575"/>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t>Dans cette page </a:t>
          </a:r>
        </a:p>
        <a:p>
          <a:pPr algn="ctr"/>
          <a:r>
            <a:rPr lang="fr-FR" sz="1400" b="1"/>
            <a:t>Un double clic dans les colonnes C à E place/enlève une marque</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619125</xdr:colOff>
          <xdr:row>0</xdr:row>
          <xdr:rowOff>19050</xdr:rowOff>
        </xdr:from>
        <xdr:to>
          <xdr:col>8</xdr:col>
          <xdr:colOff>133350</xdr:colOff>
          <xdr:row>1</xdr:row>
          <xdr:rowOff>161925</xdr:rowOff>
        </xdr:to>
        <xdr:sp macro="" textlink="">
          <xdr:nvSpPr>
            <xdr:cNvPr id="7184" name="Button 16" hidden="1">
              <a:extLst>
                <a:ext uri="{63B3BB69-23CF-44E3-9099-C40C66FF867C}">
                  <a14:compatExt spid="_x0000_s718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PAGE DE GARDE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619125</xdr:colOff>
          <xdr:row>2</xdr:row>
          <xdr:rowOff>0</xdr:rowOff>
        </xdr:from>
        <xdr:to>
          <xdr:col>8</xdr:col>
          <xdr:colOff>133350</xdr:colOff>
          <xdr:row>4</xdr:row>
          <xdr:rowOff>47625</xdr:rowOff>
        </xdr:to>
        <xdr:sp macro="" textlink="">
          <xdr:nvSpPr>
            <xdr:cNvPr id="7185" name="Button 17" hidden="1">
              <a:extLst>
                <a:ext uri="{63B3BB69-23CF-44E3-9099-C40C66FF867C}">
                  <a14:compatExt spid="_x0000_s718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PROSPECTS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628650</xdr:colOff>
          <xdr:row>4</xdr:row>
          <xdr:rowOff>152400</xdr:rowOff>
        </xdr:from>
        <xdr:to>
          <xdr:col>8</xdr:col>
          <xdr:colOff>142875</xdr:colOff>
          <xdr:row>6</xdr:row>
          <xdr:rowOff>200025</xdr:rowOff>
        </xdr:to>
        <xdr:sp macro="" textlink="">
          <xdr:nvSpPr>
            <xdr:cNvPr id="7186" name="Button 18" hidden="1">
              <a:extLst>
                <a:ext uri="{63B3BB69-23CF-44E3-9099-C40C66FF867C}">
                  <a14:compatExt spid="_x0000_s718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619125</xdr:colOff>
          <xdr:row>7</xdr:row>
          <xdr:rowOff>57150</xdr:rowOff>
        </xdr:from>
        <xdr:to>
          <xdr:col>8</xdr:col>
          <xdr:colOff>133350</xdr:colOff>
          <xdr:row>9</xdr:row>
          <xdr:rowOff>104775</xdr:rowOff>
        </xdr:to>
        <xdr:sp macro="" textlink="">
          <xdr:nvSpPr>
            <xdr:cNvPr id="7187" name="Button 19" hidden="1">
              <a:extLst>
                <a:ext uri="{63B3BB69-23CF-44E3-9099-C40C66FF867C}">
                  <a14:compatExt spid="_x0000_s718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628650</xdr:colOff>
          <xdr:row>9</xdr:row>
          <xdr:rowOff>228600</xdr:rowOff>
        </xdr:from>
        <xdr:to>
          <xdr:col>8</xdr:col>
          <xdr:colOff>142875</xdr:colOff>
          <xdr:row>12</xdr:row>
          <xdr:rowOff>28575</xdr:rowOff>
        </xdr:to>
        <xdr:sp macro="" textlink="">
          <xdr:nvSpPr>
            <xdr:cNvPr id="7189" name="Button 21" hidden="1">
              <a:extLst>
                <a:ext uri="{63B3BB69-23CF-44E3-9099-C40C66FF867C}">
                  <a14:compatExt spid="_x0000_s718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RELANCES</a:t>
              </a:r>
            </a:p>
          </xdr:txBody>
        </xdr:sp>
        <xdr:clientData fPrintsWithSheet="0"/>
      </xdr:twoCellAnchor>
    </mc:Choice>
    <mc:Fallback/>
  </mc:AlternateContent>
  <xdr:twoCellAnchor>
    <xdr:from>
      <xdr:col>4</xdr:col>
      <xdr:colOff>133350</xdr:colOff>
      <xdr:row>13</xdr:row>
      <xdr:rowOff>161925</xdr:rowOff>
    </xdr:from>
    <xdr:to>
      <xdr:col>16</xdr:col>
      <xdr:colOff>457200</xdr:colOff>
      <xdr:row>22</xdr:row>
      <xdr:rowOff>228600</xdr:rowOff>
    </xdr:to>
    <xdr:sp macro="" textlink="">
      <xdr:nvSpPr>
        <xdr:cNvPr id="2" name="ZoneTexte 1"/>
        <xdr:cNvSpPr txBox="1"/>
      </xdr:nvSpPr>
      <xdr:spPr>
        <a:xfrm>
          <a:off x="6705600" y="3533775"/>
          <a:ext cx="9467850" cy="2295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t>
          </a:r>
          <a:br>
            <a:rPr lang="fr-FR"/>
          </a:br>
          <a:r>
            <a:rPr lang="fr-FR"/>
            <a:t/>
          </a:r>
          <a:br>
            <a:rPr lang="fr-FR"/>
          </a:br>
          <a:r>
            <a:rPr lang="fr-FR"/>
            <a:t>J'ai énormément besoin de votre aide. </a:t>
          </a:r>
          <a:br>
            <a:rPr lang="fr-FR"/>
          </a:br>
          <a:r>
            <a:rPr lang="fr-FR"/>
            <a:t/>
          </a:r>
          <a:br>
            <a:rPr lang="fr-FR"/>
          </a:br>
          <a:r>
            <a:rPr lang="fr-FR"/>
            <a:t>Alors en faite mon problème se passe sur la feuille "Validation", j'aimerais que quand il y a une date de validation, le prospect se supprime dans toutes mes feuilles (Elles sont toutes automatisées). Mais j'aimerais également que mes lignes qui seront vides, remontent afin qu’aucunes lignes se retrouvent vides.</a:t>
          </a:r>
          <a:br>
            <a:rPr lang="fr-FR"/>
          </a:br>
          <a:r>
            <a:rPr lang="fr-FR"/>
            <a:t/>
          </a:r>
          <a:br>
            <a:rPr lang="fr-FR"/>
          </a:br>
          <a:r>
            <a:rPr lang="fr-FR"/>
            <a:t>J'ai lu que c’était une macro qu'il fallait faire mais avec mon faible niveau d'Excel, je n'y arrive pas. </a:t>
          </a:r>
          <a:br>
            <a:rPr lang="fr-FR"/>
          </a:br>
          <a:r>
            <a:rPr lang="fr-FR"/>
            <a:t/>
          </a:r>
          <a:br>
            <a:rPr lang="fr-FR"/>
          </a:br>
          <a:r>
            <a:rPr lang="fr-FR"/>
            <a:t>Ci-joint le fichier en question. </a:t>
          </a:r>
          <a:br>
            <a:rPr lang="fr-FR"/>
          </a:br>
          <a:r>
            <a:rPr lang="fr-FR"/>
            <a:t/>
          </a:r>
          <a:br>
            <a:rPr lang="fr-FR"/>
          </a:br>
          <a:r>
            <a:rPr lang="fr-FR"/>
            <a:t>Merci par avance de votre aide.</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609600</xdr:colOff>
          <xdr:row>5</xdr:row>
          <xdr:rowOff>238125</xdr:rowOff>
        </xdr:from>
        <xdr:to>
          <xdr:col>7</xdr:col>
          <xdr:colOff>590550</xdr:colOff>
          <xdr:row>7</xdr:row>
          <xdr:rowOff>238125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PAGE DE GARDE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581025</xdr:colOff>
          <xdr:row>8</xdr:row>
          <xdr:rowOff>238125</xdr:rowOff>
        </xdr:from>
        <xdr:to>
          <xdr:col>7</xdr:col>
          <xdr:colOff>590550</xdr:colOff>
          <xdr:row>10</xdr:row>
          <xdr:rowOff>238125</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PROSPECTS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600075</xdr:colOff>
          <xdr:row>11</xdr:row>
          <xdr:rowOff>142875</xdr:rowOff>
        </xdr:from>
        <xdr:to>
          <xdr:col>7</xdr:col>
          <xdr:colOff>600075</xdr:colOff>
          <xdr:row>14</xdr:row>
          <xdr:rowOff>9525</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600075</xdr:colOff>
          <xdr:row>15</xdr:row>
          <xdr:rowOff>0</xdr:rowOff>
        </xdr:from>
        <xdr:to>
          <xdr:col>7</xdr:col>
          <xdr:colOff>600075</xdr:colOff>
          <xdr:row>17</xdr:row>
          <xdr:rowOff>0</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609600</xdr:colOff>
          <xdr:row>17</xdr:row>
          <xdr:rowOff>238125</xdr:rowOff>
        </xdr:from>
        <xdr:to>
          <xdr:col>7</xdr:col>
          <xdr:colOff>600075</xdr:colOff>
          <xdr:row>20</xdr:row>
          <xdr:rowOff>95250</xdr:rowOff>
        </xdr:to>
        <xdr:sp macro="" textlink="">
          <xdr:nvSpPr>
            <xdr:cNvPr id="8201" name="Button 9" hidden="1">
              <a:extLst>
                <a:ext uri="{63B3BB69-23CF-44E3-9099-C40C66FF867C}">
                  <a14:compatExt spid="_x0000_s820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VALIDATION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Apex">
      <a:dk1>
        <a:sysClr val="windowText" lastClr="000000"/>
      </a:dk1>
      <a:lt1>
        <a:sysClr val="window" lastClr="FFFFFF"/>
      </a:lt1>
      <a:dk2>
        <a:srgbClr val="69676D"/>
      </a:dk2>
      <a:lt2>
        <a:srgbClr val="C9C2D1"/>
      </a:lt2>
      <a:accent1>
        <a:srgbClr val="CEB966"/>
      </a:accent1>
      <a:accent2>
        <a:srgbClr val="9CB084"/>
      </a:accent2>
      <a:accent3>
        <a:srgbClr val="6BB1C9"/>
      </a:accent3>
      <a:accent4>
        <a:srgbClr val="6585CF"/>
      </a:accent4>
      <a:accent5>
        <a:srgbClr val="7E6BC9"/>
      </a:accent5>
      <a:accent6>
        <a:srgbClr val="A379BB"/>
      </a:accent6>
      <a:hlink>
        <a:srgbClr val="410082"/>
      </a:hlink>
      <a:folHlink>
        <a:srgbClr val="932968"/>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ctrlProp" Target="../ctrlProps/ctrlProp7.xml"/><Relationship Id="rId7"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0.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5.xml"/><Relationship Id="rId7" Type="http://schemas.openxmlformats.org/officeDocument/2006/relationships/ctrlProp" Target="../ctrlProps/ctrlProp1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4.vml"/><Relationship Id="rId7" Type="http://schemas.openxmlformats.org/officeDocument/2006/relationships/ctrlProp" Target="../ctrlProps/ctrlProp23.xml"/><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5.vml"/><Relationship Id="rId7" Type="http://schemas.openxmlformats.org/officeDocument/2006/relationships/ctrlProp" Target="../ctrlProps/ctrlProp28.xml"/><Relationship Id="rId2" Type="http://schemas.openxmlformats.org/officeDocument/2006/relationships/drawing" Target="../drawings/drawing5.xml"/><Relationship Id="rId1" Type="http://schemas.openxmlformats.org/officeDocument/2006/relationships/hyperlink" Target="http://forum.excel-pratique.com/excel/remonter-des-lignes-t58364.html" TargetMode="External"/><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30.xml"/><Relationship Id="rId7" Type="http://schemas.openxmlformats.org/officeDocument/2006/relationships/ctrlProp" Target="../ctrlProps/ctrlProp34.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H32"/>
  <sheetViews>
    <sheetView workbookViewId="0">
      <selection activeCell="N21" sqref="N21"/>
    </sheetView>
  </sheetViews>
  <sheetFormatPr baseColWidth="10" defaultRowHeight="12.75" x14ac:dyDescent="0.2"/>
  <cols>
    <col min="1" max="16384" width="11.42578125" style="34"/>
  </cols>
  <sheetData>
    <row r="1" spans="1:8" x14ac:dyDescent="0.2">
      <c r="A1" s="35"/>
      <c r="B1" s="36"/>
      <c r="C1" s="36"/>
      <c r="D1" s="36"/>
      <c r="E1" s="36"/>
      <c r="F1" s="36"/>
      <c r="G1" s="36"/>
      <c r="H1" s="37"/>
    </row>
    <row r="2" spans="1:8" x14ac:dyDescent="0.2">
      <c r="A2" s="38"/>
      <c r="B2" s="39"/>
      <c r="C2" s="39"/>
      <c r="D2" s="39"/>
      <c r="E2" s="39"/>
      <c r="F2" s="39"/>
      <c r="G2" s="39"/>
      <c r="H2" s="40"/>
    </row>
    <row r="3" spans="1:8" x14ac:dyDescent="0.2">
      <c r="A3" s="38"/>
      <c r="B3" s="39"/>
      <c r="C3" s="39"/>
      <c r="D3" s="39"/>
      <c r="E3" s="39"/>
      <c r="F3" s="39"/>
      <c r="G3" s="39"/>
      <c r="H3" s="40"/>
    </row>
    <row r="4" spans="1:8" x14ac:dyDescent="0.2">
      <c r="A4" s="38"/>
      <c r="B4" s="39"/>
      <c r="C4" s="39"/>
      <c r="D4" s="39"/>
      <c r="E4" s="39"/>
      <c r="F4" s="39"/>
      <c r="G4" s="39"/>
      <c r="H4" s="40"/>
    </row>
    <row r="5" spans="1:8" x14ac:dyDescent="0.2">
      <c r="A5" s="38"/>
      <c r="B5" s="39"/>
      <c r="C5" s="39"/>
      <c r="D5" s="39"/>
      <c r="E5" s="39"/>
      <c r="F5" s="39"/>
      <c r="G5" s="39"/>
      <c r="H5" s="40"/>
    </row>
    <row r="6" spans="1:8" x14ac:dyDescent="0.2">
      <c r="A6" s="38"/>
      <c r="B6" s="39"/>
      <c r="C6" s="39"/>
      <c r="D6" s="39"/>
      <c r="E6" s="39"/>
      <c r="F6" s="39"/>
      <c r="G6" s="39"/>
      <c r="H6" s="40"/>
    </row>
    <row r="7" spans="1:8" x14ac:dyDescent="0.2">
      <c r="A7" s="38"/>
      <c r="B7" s="39"/>
      <c r="C7" s="39"/>
      <c r="D7" s="39"/>
      <c r="E7" s="39"/>
      <c r="F7" s="39"/>
      <c r="G7" s="39"/>
      <c r="H7" s="40"/>
    </row>
    <row r="8" spans="1:8" x14ac:dyDescent="0.2">
      <c r="A8" s="38"/>
      <c r="B8" s="39"/>
      <c r="C8" s="39"/>
      <c r="D8" s="39"/>
      <c r="E8" s="39"/>
      <c r="F8" s="39"/>
      <c r="G8" s="39"/>
      <c r="H8" s="40"/>
    </row>
    <row r="9" spans="1:8" x14ac:dyDescent="0.2">
      <c r="A9" s="38"/>
      <c r="B9" s="39"/>
      <c r="C9" s="39"/>
      <c r="D9" s="39"/>
      <c r="E9" s="39"/>
      <c r="F9" s="39"/>
      <c r="G9" s="39"/>
      <c r="H9" s="40"/>
    </row>
    <row r="10" spans="1:8" x14ac:dyDescent="0.2">
      <c r="A10" s="38"/>
      <c r="B10" s="39"/>
      <c r="C10" s="39"/>
      <c r="D10" s="39"/>
      <c r="E10" s="39"/>
      <c r="F10" s="39"/>
      <c r="G10" s="39"/>
      <c r="H10" s="40"/>
    </row>
    <row r="11" spans="1:8" x14ac:dyDescent="0.2">
      <c r="A11" s="38"/>
      <c r="B11" s="39"/>
      <c r="C11" s="39"/>
      <c r="D11" s="39"/>
      <c r="E11" s="39"/>
      <c r="F11" s="39"/>
      <c r="G11" s="39"/>
      <c r="H11" s="40"/>
    </row>
    <row r="12" spans="1:8" x14ac:dyDescent="0.2">
      <c r="A12" s="38"/>
      <c r="B12" s="39"/>
      <c r="C12" s="39"/>
      <c r="D12" s="39"/>
      <c r="E12" s="39"/>
      <c r="F12" s="39"/>
      <c r="G12" s="39"/>
      <c r="H12" s="40"/>
    </row>
    <row r="13" spans="1:8" x14ac:dyDescent="0.2">
      <c r="A13" s="38"/>
      <c r="B13" s="39"/>
      <c r="C13" s="39"/>
      <c r="D13" s="39"/>
      <c r="E13" s="39"/>
      <c r="F13" s="39"/>
      <c r="G13" s="39"/>
      <c r="H13" s="40"/>
    </row>
    <row r="14" spans="1:8" x14ac:dyDescent="0.2">
      <c r="A14" s="38"/>
      <c r="B14" s="39"/>
      <c r="C14" s="39"/>
      <c r="D14" s="39"/>
      <c r="E14" s="39"/>
      <c r="F14" s="39"/>
      <c r="G14" s="39"/>
      <c r="H14" s="40"/>
    </row>
    <row r="15" spans="1:8" x14ac:dyDescent="0.2">
      <c r="A15" s="38"/>
      <c r="B15" s="39"/>
      <c r="C15" s="39"/>
      <c r="D15" s="39"/>
      <c r="E15" s="39"/>
      <c r="F15" s="39"/>
      <c r="G15" s="39"/>
      <c r="H15" s="40"/>
    </row>
    <row r="16" spans="1:8" x14ac:dyDescent="0.2">
      <c r="A16" s="38"/>
      <c r="B16" s="39"/>
      <c r="C16" s="39"/>
      <c r="D16" s="39"/>
      <c r="E16" s="39"/>
      <c r="F16" s="39"/>
      <c r="G16" s="39"/>
      <c r="H16" s="40"/>
    </row>
    <row r="17" spans="1:8" x14ac:dyDescent="0.2">
      <c r="A17" s="38"/>
      <c r="B17" s="39"/>
      <c r="C17" s="39"/>
      <c r="D17" s="39"/>
      <c r="E17" s="39"/>
      <c r="F17" s="39"/>
      <c r="G17" s="39"/>
      <c r="H17" s="40"/>
    </row>
    <row r="18" spans="1:8" x14ac:dyDescent="0.2">
      <c r="A18" s="38"/>
      <c r="B18" s="39"/>
      <c r="C18" s="39"/>
      <c r="D18" s="39"/>
      <c r="E18" s="39"/>
      <c r="F18" s="39"/>
      <c r="G18" s="39"/>
      <c r="H18" s="40"/>
    </row>
    <row r="19" spans="1:8" x14ac:dyDescent="0.2">
      <c r="A19" s="38"/>
      <c r="B19" s="39"/>
      <c r="C19" s="39"/>
      <c r="D19" s="39"/>
      <c r="E19" s="39"/>
      <c r="F19" s="39"/>
      <c r="G19" s="39"/>
      <c r="H19" s="40"/>
    </row>
    <row r="20" spans="1:8" x14ac:dyDescent="0.2">
      <c r="A20" s="38"/>
      <c r="B20" s="39"/>
      <c r="C20" s="39"/>
      <c r="D20" s="39"/>
      <c r="E20" s="39"/>
      <c r="F20" s="39"/>
      <c r="G20" s="39"/>
      <c r="H20" s="40"/>
    </row>
    <row r="21" spans="1:8" x14ac:dyDescent="0.2">
      <c r="A21" s="38"/>
      <c r="B21" s="39"/>
      <c r="C21" s="39"/>
      <c r="D21" s="39"/>
      <c r="E21" s="39"/>
      <c r="F21" s="39"/>
      <c r="G21" s="39"/>
      <c r="H21" s="40"/>
    </row>
    <row r="22" spans="1:8" x14ac:dyDescent="0.2">
      <c r="A22" s="38"/>
      <c r="B22" s="39"/>
      <c r="C22" s="39"/>
      <c r="D22" s="39"/>
      <c r="E22" s="39"/>
      <c r="F22" s="39"/>
      <c r="G22" s="39"/>
      <c r="H22" s="40"/>
    </row>
    <row r="23" spans="1:8" x14ac:dyDescent="0.2">
      <c r="A23" s="38"/>
      <c r="B23" s="39"/>
      <c r="C23" s="39"/>
      <c r="D23" s="39"/>
      <c r="E23" s="39"/>
      <c r="F23" s="39"/>
      <c r="G23" s="39"/>
      <c r="H23" s="40"/>
    </row>
    <row r="24" spans="1:8" x14ac:dyDescent="0.2">
      <c r="A24" s="38"/>
      <c r="B24" s="39"/>
      <c r="C24" s="39"/>
      <c r="D24" s="39"/>
      <c r="E24" s="39"/>
      <c r="F24" s="39"/>
      <c r="G24" s="39"/>
      <c r="H24" s="40"/>
    </row>
    <row r="25" spans="1:8" x14ac:dyDescent="0.2">
      <c r="A25" s="38"/>
      <c r="B25" s="39"/>
      <c r="C25" s="39"/>
      <c r="D25" s="39"/>
      <c r="E25" s="39"/>
      <c r="F25" s="39"/>
      <c r="G25" s="39"/>
      <c r="H25" s="40"/>
    </row>
    <row r="26" spans="1:8" x14ac:dyDescent="0.2">
      <c r="A26" s="38"/>
      <c r="B26" s="39"/>
      <c r="C26" s="39"/>
      <c r="D26" s="39"/>
      <c r="E26" s="39"/>
      <c r="F26" s="39"/>
      <c r="G26" s="39"/>
      <c r="H26" s="40"/>
    </row>
    <row r="27" spans="1:8" x14ac:dyDescent="0.2">
      <c r="A27" s="38"/>
      <c r="B27" s="39"/>
      <c r="C27" s="39"/>
      <c r="D27" s="39"/>
      <c r="E27" s="39"/>
      <c r="F27" s="39"/>
      <c r="G27" s="39"/>
      <c r="H27" s="40"/>
    </row>
    <row r="28" spans="1:8" x14ac:dyDescent="0.2">
      <c r="A28" s="38"/>
      <c r="B28" s="39"/>
      <c r="C28" s="39"/>
      <c r="D28" s="39"/>
      <c r="E28" s="39"/>
      <c r="F28" s="39"/>
      <c r="G28" s="39"/>
      <c r="H28" s="40"/>
    </row>
    <row r="29" spans="1:8" x14ac:dyDescent="0.2">
      <c r="A29" s="38"/>
      <c r="B29" s="39"/>
      <c r="C29" s="39"/>
      <c r="D29" s="39"/>
      <c r="E29" s="39"/>
      <c r="F29" s="39"/>
      <c r="G29" s="39"/>
      <c r="H29" s="40"/>
    </row>
    <row r="30" spans="1:8" x14ac:dyDescent="0.2">
      <c r="A30" s="38"/>
      <c r="B30" s="39"/>
      <c r="C30" s="39"/>
      <c r="D30" s="39"/>
      <c r="E30" s="39"/>
      <c r="F30" s="39"/>
      <c r="G30" s="39"/>
      <c r="H30" s="40"/>
    </row>
    <row r="31" spans="1:8" x14ac:dyDescent="0.2">
      <c r="A31" s="38"/>
      <c r="B31" s="39"/>
      <c r="C31" s="39"/>
      <c r="D31" s="39"/>
      <c r="E31" s="39"/>
      <c r="F31" s="39"/>
      <c r="G31" s="39"/>
      <c r="H31" s="40"/>
    </row>
    <row r="32" spans="1:8" ht="13.5" thickBot="1" x14ac:dyDescent="0.25">
      <c r="A32" s="41"/>
      <c r="B32" s="42"/>
      <c r="C32" s="42"/>
      <c r="D32" s="42"/>
      <c r="E32" s="42"/>
      <c r="F32" s="42"/>
      <c r="G32" s="42"/>
      <c r="H32" s="43"/>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3" r:id="rId4" name="Button 15">
              <controlPr defaultSize="0" print="0" autoFill="0" autoPict="0" macro="[0]!PROSPECTS">
                <anchor moveWithCells="1" sizeWithCells="1">
                  <from>
                    <xdr:col>3</xdr:col>
                    <xdr:colOff>9525</xdr:colOff>
                    <xdr:row>2</xdr:row>
                    <xdr:rowOff>152400</xdr:rowOff>
                  </from>
                  <to>
                    <xdr:col>5</xdr:col>
                    <xdr:colOff>9525</xdr:colOff>
                    <xdr:row>6</xdr:row>
                    <xdr:rowOff>9525</xdr:rowOff>
                  </to>
                </anchor>
              </controlPr>
            </control>
          </mc:Choice>
        </mc:AlternateContent>
        <mc:AlternateContent xmlns:mc="http://schemas.openxmlformats.org/markup-compatibility/2006">
          <mc:Choice Requires="x14">
            <control shapeId="2064" r:id="rId5" name="Button 16">
              <controlPr defaultSize="0" print="0" autoFill="0" autoPict="0" macro="[0]!PLAN">
                <anchor moveWithCells="1" sizeWithCells="1">
                  <from>
                    <xdr:col>3</xdr:col>
                    <xdr:colOff>0</xdr:colOff>
                    <xdr:row>7</xdr:row>
                    <xdr:rowOff>9525</xdr:rowOff>
                  </from>
                  <to>
                    <xdr:col>5</xdr:col>
                    <xdr:colOff>0</xdr:colOff>
                    <xdr:row>10</xdr:row>
                    <xdr:rowOff>9525</xdr:rowOff>
                  </to>
                </anchor>
              </controlPr>
            </control>
          </mc:Choice>
        </mc:AlternateContent>
        <mc:AlternateContent xmlns:mc="http://schemas.openxmlformats.org/markup-compatibility/2006">
          <mc:Choice Requires="x14">
            <control shapeId="2067" r:id="rId6" name="Button 19">
              <controlPr defaultSize="0" print="0" autoFill="0" autoPict="0" macro="[0]!VALIDATION">
                <anchor moveWithCells="1" sizeWithCells="1">
                  <from>
                    <xdr:col>2</xdr:col>
                    <xdr:colOff>742950</xdr:colOff>
                    <xdr:row>15</xdr:row>
                    <xdr:rowOff>0</xdr:rowOff>
                  </from>
                  <to>
                    <xdr:col>4</xdr:col>
                    <xdr:colOff>752475</xdr:colOff>
                    <xdr:row>18</xdr:row>
                    <xdr:rowOff>0</xdr:rowOff>
                  </to>
                </anchor>
              </controlPr>
            </control>
          </mc:Choice>
        </mc:AlternateContent>
        <mc:AlternateContent xmlns:mc="http://schemas.openxmlformats.org/markup-compatibility/2006">
          <mc:Choice Requires="x14">
            <control shapeId="2068" r:id="rId7" name="Button 20">
              <controlPr defaultSize="0" print="0" autoFill="0" autoPict="0" macro="[0]!RELANCES">
                <anchor moveWithCells="1" sizeWithCells="1">
                  <from>
                    <xdr:col>2</xdr:col>
                    <xdr:colOff>742950</xdr:colOff>
                    <xdr:row>19</xdr:row>
                    <xdr:rowOff>0</xdr:rowOff>
                  </from>
                  <to>
                    <xdr:col>4</xdr:col>
                    <xdr:colOff>742950</xdr:colOff>
                    <xdr:row>22</xdr:row>
                    <xdr:rowOff>9525</xdr:rowOff>
                  </to>
                </anchor>
              </controlPr>
            </control>
          </mc:Choice>
        </mc:AlternateContent>
        <mc:AlternateContent xmlns:mc="http://schemas.openxmlformats.org/markup-compatibility/2006">
          <mc:Choice Requires="x14">
            <control shapeId="2069" r:id="rId8" name="Button 21">
              <controlPr defaultSize="0" print="0" autoFill="0" autoPict="0" macro="[0]!DEVIS">
                <anchor moveWithCells="1" sizeWithCells="1">
                  <from>
                    <xdr:col>2</xdr:col>
                    <xdr:colOff>742950</xdr:colOff>
                    <xdr:row>11</xdr:row>
                    <xdr:rowOff>9525</xdr:rowOff>
                  </from>
                  <to>
                    <xdr:col>4</xdr:col>
                    <xdr:colOff>742950</xdr:colOff>
                    <xdr:row>14</xdr:row>
                    <xdr:rowOff>9525</xdr:rowOff>
                  </to>
                </anchor>
              </controlPr>
            </control>
          </mc:Choice>
        </mc:AlternateContent>
        <mc:AlternateContent xmlns:mc="http://schemas.openxmlformats.org/markup-compatibility/2006">
          <mc:Choice Requires="x14">
            <control shapeId="2070" r:id="rId9" name="Button 22">
              <controlPr defaultSize="0" print="0" autoFill="0" autoPict="0" macro="[0]!RELANCES">
                <anchor moveWithCells="1" sizeWithCells="1">
                  <from>
                    <xdr:col>2</xdr:col>
                    <xdr:colOff>742950</xdr:colOff>
                    <xdr:row>19</xdr:row>
                    <xdr:rowOff>0</xdr:rowOff>
                  </from>
                  <to>
                    <xdr:col>4</xdr:col>
                    <xdr:colOff>742950</xdr:colOff>
                    <xdr:row>22</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K239"/>
  <sheetViews>
    <sheetView workbookViewId="0">
      <selection activeCell="G32" sqref="G32"/>
    </sheetView>
  </sheetViews>
  <sheetFormatPr baseColWidth="10" defaultRowHeight="12.75" x14ac:dyDescent="0.2"/>
  <cols>
    <col min="1" max="1" width="20.85546875" bestFit="1" customWidth="1"/>
    <col min="2" max="2" width="26.7109375" customWidth="1"/>
    <col min="3" max="3" width="15.42578125" customWidth="1"/>
    <col min="4" max="4" width="17.42578125" customWidth="1"/>
    <col min="5" max="5" width="19.42578125" customWidth="1"/>
    <col min="6" max="6" width="33" style="2" bestFit="1" customWidth="1"/>
  </cols>
  <sheetData>
    <row r="1" spans="1:11" ht="31.5" x14ac:dyDescent="0.2">
      <c r="A1" s="16" t="s">
        <v>0</v>
      </c>
      <c r="B1" s="16" t="s">
        <v>78</v>
      </c>
      <c r="C1" s="16" t="s">
        <v>77</v>
      </c>
      <c r="D1" s="16" t="s">
        <v>65</v>
      </c>
      <c r="E1" s="16" t="s">
        <v>68</v>
      </c>
      <c r="F1" s="16" t="s">
        <v>74</v>
      </c>
    </row>
    <row r="2" spans="1:11" ht="15" customHeight="1" x14ac:dyDescent="0.2">
      <c r="A2" s="3" t="s">
        <v>21</v>
      </c>
      <c r="B2" s="3" t="s">
        <v>85</v>
      </c>
      <c r="C2" s="7"/>
      <c r="D2" s="4">
        <v>41765</v>
      </c>
      <c r="E2" s="3"/>
      <c r="F2" s="11" t="s">
        <v>86</v>
      </c>
    </row>
    <row r="3" spans="1:11" ht="15" customHeight="1" x14ac:dyDescent="0.2">
      <c r="A3" s="3" t="s">
        <v>13</v>
      </c>
      <c r="B3" s="3" t="s">
        <v>85</v>
      </c>
      <c r="C3" s="6"/>
      <c r="D3" s="4">
        <v>41767</v>
      </c>
      <c r="E3" s="3"/>
      <c r="F3" s="11"/>
    </row>
    <row r="4" spans="1:11" ht="15" customHeight="1" x14ac:dyDescent="0.2">
      <c r="A4" s="3" t="s">
        <v>17</v>
      </c>
      <c r="B4" s="3" t="s">
        <v>85</v>
      </c>
      <c r="C4" s="7"/>
      <c r="D4" s="4">
        <v>41767</v>
      </c>
      <c r="E4" s="3"/>
      <c r="F4" s="11"/>
    </row>
    <row r="5" spans="1:11" ht="15" customHeight="1" thickBot="1" x14ac:dyDescent="0.25">
      <c r="A5" s="47" t="s">
        <v>79</v>
      </c>
      <c r="B5" s="47" t="s">
        <v>87</v>
      </c>
      <c r="C5" s="51"/>
      <c r="D5" s="48">
        <v>41772</v>
      </c>
      <c r="E5" s="47"/>
      <c r="F5" s="11"/>
    </row>
    <row r="6" spans="1:11" ht="15" customHeight="1" x14ac:dyDescent="0.2">
      <c r="A6" s="3" t="s">
        <v>6</v>
      </c>
      <c r="B6" s="3" t="s">
        <v>87</v>
      </c>
      <c r="C6" s="7"/>
      <c r="D6" s="4">
        <v>41775</v>
      </c>
      <c r="E6" s="3"/>
      <c r="F6" s="11" t="s">
        <v>88</v>
      </c>
      <c r="H6" s="24"/>
      <c r="I6" s="25"/>
      <c r="J6" s="25"/>
      <c r="K6" s="26"/>
    </row>
    <row r="7" spans="1:11" ht="15" customHeight="1" x14ac:dyDescent="0.2">
      <c r="A7" s="3" t="s">
        <v>14</v>
      </c>
      <c r="B7" s="3" t="s">
        <v>85</v>
      </c>
      <c r="C7" s="7"/>
      <c r="D7" s="4">
        <v>41775</v>
      </c>
      <c r="E7" s="3"/>
      <c r="F7" s="11"/>
      <c r="H7" s="27"/>
      <c r="I7" s="23"/>
      <c r="J7" s="23"/>
      <c r="K7" s="28"/>
    </row>
    <row r="8" spans="1:11" ht="15" customHeight="1" x14ac:dyDescent="0.2">
      <c r="A8" s="3" t="s">
        <v>15</v>
      </c>
      <c r="B8" s="3" t="s">
        <v>87</v>
      </c>
      <c r="C8" s="7"/>
      <c r="D8" s="4">
        <v>41778</v>
      </c>
      <c r="E8" s="3"/>
      <c r="F8" s="11" t="s">
        <v>89</v>
      </c>
      <c r="H8" s="27"/>
      <c r="I8" s="23"/>
      <c r="J8" s="23"/>
      <c r="K8" s="28"/>
    </row>
    <row r="9" spans="1:11" ht="15" customHeight="1" x14ac:dyDescent="0.2">
      <c r="A9" s="3" t="s">
        <v>16</v>
      </c>
      <c r="B9" s="3" t="s">
        <v>87</v>
      </c>
      <c r="C9" s="7"/>
      <c r="D9" s="4">
        <v>41782</v>
      </c>
      <c r="E9" s="3"/>
      <c r="F9" s="11" t="s">
        <v>90</v>
      </c>
      <c r="H9" s="27"/>
      <c r="I9" s="23"/>
      <c r="J9" s="23"/>
      <c r="K9" s="28"/>
    </row>
    <row r="10" spans="1:11" ht="15" customHeight="1" x14ac:dyDescent="0.2">
      <c r="A10" s="3" t="s">
        <v>11</v>
      </c>
      <c r="B10" s="3" t="s">
        <v>87</v>
      </c>
      <c r="C10" s="7"/>
      <c r="D10" s="4">
        <v>41786</v>
      </c>
      <c r="E10" s="3"/>
      <c r="F10" s="11" t="s">
        <v>91</v>
      </c>
      <c r="H10" s="27"/>
      <c r="I10" s="23"/>
      <c r="J10" s="23"/>
      <c r="K10" s="28"/>
    </row>
    <row r="11" spans="1:11" ht="15" customHeight="1" x14ac:dyDescent="0.2">
      <c r="A11" s="3" t="s">
        <v>18</v>
      </c>
      <c r="B11" s="3" t="s">
        <v>85</v>
      </c>
      <c r="C11" s="7"/>
      <c r="D11" s="4">
        <v>41793</v>
      </c>
      <c r="E11" s="3"/>
      <c r="F11" s="11"/>
      <c r="H11" s="27"/>
      <c r="I11" s="23"/>
      <c r="J11" s="23"/>
      <c r="K11" s="28"/>
    </row>
    <row r="12" spans="1:11" ht="15" customHeight="1" x14ac:dyDescent="0.2">
      <c r="A12" s="3" t="s">
        <v>19</v>
      </c>
      <c r="B12" s="3" t="s">
        <v>85</v>
      </c>
      <c r="C12" s="7"/>
      <c r="D12" s="4">
        <v>41794</v>
      </c>
      <c r="E12" s="3"/>
      <c r="F12" s="11"/>
      <c r="H12" s="27"/>
      <c r="I12" s="23"/>
      <c r="J12" s="23"/>
      <c r="K12" s="28"/>
    </row>
    <row r="13" spans="1:11" ht="15" customHeight="1" x14ac:dyDescent="0.2">
      <c r="A13" s="3" t="s">
        <v>20</v>
      </c>
      <c r="B13" s="3" t="s">
        <v>87</v>
      </c>
      <c r="C13" s="7"/>
      <c r="D13" s="4">
        <v>41795</v>
      </c>
      <c r="E13" s="3"/>
      <c r="F13" s="11"/>
      <c r="H13" s="27"/>
      <c r="I13" s="23"/>
      <c r="J13" s="23"/>
      <c r="K13" s="28"/>
    </row>
    <row r="14" spans="1:11" ht="15" customHeight="1" x14ac:dyDescent="0.2">
      <c r="A14" s="3" t="s">
        <v>22</v>
      </c>
      <c r="B14" s="3" t="s">
        <v>85</v>
      </c>
      <c r="C14" s="7"/>
      <c r="D14" s="4">
        <v>41796</v>
      </c>
      <c r="E14" s="3"/>
      <c r="F14" s="11" t="s">
        <v>92</v>
      </c>
      <c r="H14" s="27"/>
      <c r="I14" s="23"/>
      <c r="J14" s="23"/>
      <c r="K14" s="28"/>
    </row>
    <row r="15" spans="1:11" ht="15" customHeight="1" x14ac:dyDescent="0.2">
      <c r="A15" s="3" t="s">
        <v>23</v>
      </c>
      <c r="B15" s="3" t="s">
        <v>85</v>
      </c>
      <c r="C15" s="7"/>
      <c r="D15" s="4">
        <v>41801</v>
      </c>
      <c r="E15" s="3"/>
      <c r="F15" s="11"/>
      <c r="H15" s="27"/>
      <c r="I15" s="23"/>
      <c r="J15" s="23"/>
      <c r="K15" s="28"/>
    </row>
    <row r="16" spans="1:11" ht="15" customHeight="1" x14ac:dyDescent="0.2">
      <c r="A16" s="3" t="s">
        <v>24</v>
      </c>
      <c r="B16" s="3" t="s">
        <v>87</v>
      </c>
      <c r="C16" s="7"/>
      <c r="D16" s="4">
        <v>41803</v>
      </c>
      <c r="E16" s="3"/>
      <c r="F16" s="11"/>
      <c r="H16" s="27"/>
      <c r="I16" s="23"/>
      <c r="J16" s="23"/>
      <c r="K16" s="28"/>
    </row>
    <row r="17" spans="1:11" ht="15" customHeight="1" x14ac:dyDescent="0.2">
      <c r="A17" s="3" t="s">
        <v>25</v>
      </c>
      <c r="B17" s="3" t="s">
        <v>85</v>
      </c>
      <c r="C17" s="7">
        <v>9</v>
      </c>
      <c r="D17" s="4">
        <v>41817</v>
      </c>
      <c r="E17" s="3"/>
      <c r="F17" s="11" t="s">
        <v>93</v>
      </c>
      <c r="H17" s="27"/>
      <c r="I17" s="23"/>
      <c r="J17" s="23"/>
      <c r="K17" s="28"/>
    </row>
    <row r="18" spans="1:11" ht="15" customHeight="1" x14ac:dyDescent="0.2">
      <c r="A18" s="3" t="s">
        <v>26</v>
      </c>
      <c r="B18" s="3" t="s">
        <v>85</v>
      </c>
      <c r="C18" s="7"/>
      <c r="D18" s="4">
        <v>41824</v>
      </c>
      <c r="E18" s="3"/>
      <c r="F18" s="11"/>
      <c r="H18" s="27"/>
      <c r="I18" s="23"/>
      <c r="J18" s="23"/>
      <c r="K18" s="28"/>
    </row>
    <row r="19" spans="1:11" ht="15" customHeight="1" x14ac:dyDescent="0.2">
      <c r="A19" s="3" t="s">
        <v>27</v>
      </c>
      <c r="B19" s="3" t="s">
        <v>87</v>
      </c>
      <c r="C19" s="7"/>
      <c r="D19" s="4">
        <v>41830</v>
      </c>
      <c r="E19" s="3"/>
      <c r="F19" s="11"/>
      <c r="H19" s="27"/>
      <c r="I19" s="23"/>
      <c r="J19" s="23"/>
      <c r="K19" s="28"/>
    </row>
    <row r="20" spans="1:11" ht="15" customHeight="1" x14ac:dyDescent="0.2">
      <c r="A20" s="3" t="s">
        <v>28</v>
      </c>
      <c r="B20" s="3" t="s">
        <v>85</v>
      </c>
      <c r="C20" s="7"/>
      <c r="D20" s="4">
        <v>41837</v>
      </c>
      <c r="E20" s="3"/>
      <c r="F20" s="11"/>
      <c r="H20" s="27"/>
      <c r="I20" s="23"/>
      <c r="J20" s="23"/>
      <c r="K20" s="28"/>
    </row>
    <row r="21" spans="1:11" ht="15" customHeight="1" thickBot="1" x14ac:dyDescent="0.25">
      <c r="A21" s="3" t="s">
        <v>29</v>
      </c>
      <c r="B21" s="3" t="s">
        <v>85</v>
      </c>
      <c r="C21" s="7"/>
      <c r="D21" s="4">
        <v>41843</v>
      </c>
      <c r="E21" s="3"/>
      <c r="F21" s="11"/>
      <c r="H21" s="29"/>
      <c r="I21" s="30"/>
      <c r="J21" s="30"/>
      <c r="K21" s="31"/>
    </row>
    <row r="22" spans="1:11" ht="15" customHeight="1" x14ac:dyDescent="0.2">
      <c r="A22" s="3" t="s">
        <v>3</v>
      </c>
      <c r="B22" s="3" t="s">
        <v>85</v>
      </c>
      <c r="C22" s="7"/>
      <c r="D22" s="4">
        <v>41851</v>
      </c>
      <c r="E22" s="3"/>
      <c r="F22" s="11"/>
    </row>
    <row r="23" spans="1:11" ht="15" customHeight="1" x14ac:dyDescent="0.2">
      <c r="A23" s="3" t="s">
        <v>8</v>
      </c>
      <c r="B23" s="3" t="s">
        <v>85</v>
      </c>
      <c r="C23" s="7"/>
      <c r="D23" s="4">
        <v>41851</v>
      </c>
      <c r="E23" s="3"/>
      <c r="F23" s="11"/>
    </row>
    <row r="24" spans="1:11" ht="15" customHeight="1" x14ac:dyDescent="0.2">
      <c r="A24" s="3" t="s">
        <v>5</v>
      </c>
      <c r="B24" s="3" t="s">
        <v>85</v>
      </c>
      <c r="C24" s="7"/>
      <c r="D24" s="4">
        <v>41851</v>
      </c>
      <c r="E24" s="3"/>
      <c r="F24" s="11"/>
    </row>
    <row r="25" spans="1:11" ht="15" customHeight="1" x14ac:dyDescent="0.2">
      <c r="A25" s="3" t="s">
        <v>30</v>
      </c>
      <c r="B25" s="3" t="s">
        <v>87</v>
      </c>
      <c r="C25" s="7"/>
      <c r="D25" s="4">
        <v>41852</v>
      </c>
      <c r="E25" s="3"/>
      <c r="F25" s="11"/>
    </row>
    <row r="26" spans="1:11" ht="15" customHeight="1" x14ac:dyDescent="0.2">
      <c r="A26" s="3" t="s">
        <v>81</v>
      </c>
      <c r="B26" s="3" t="s">
        <v>87</v>
      </c>
      <c r="C26" s="7"/>
      <c r="D26" s="4">
        <v>41852</v>
      </c>
      <c r="E26" s="3"/>
      <c r="F26" s="11"/>
    </row>
    <row r="27" spans="1:11" ht="15" customHeight="1" x14ac:dyDescent="0.2">
      <c r="A27" s="3" t="s">
        <v>4</v>
      </c>
      <c r="B27" s="3" t="s">
        <v>85</v>
      </c>
      <c r="C27" s="7"/>
      <c r="D27" s="4">
        <v>41853</v>
      </c>
      <c r="E27" s="3"/>
      <c r="F27" s="11"/>
    </row>
    <row r="28" spans="1:11" ht="15" customHeight="1" x14ac:dyDescent="0.2">
      <c r="A28" s="3" t="s">
        <v>31</v>
      </c>
      <c r="B28" s="3" t="s">
        <v>87</v>
      </c>
      <c r="C28" s="7"/>
      <c r="D28" s="4">
        <v>41855</v>
      </c>
      <c r="E28" s="3"/>
      <c r="F28" s="11"/>
    </row>
    <row r="29" spans="1:11" ht="15" customHeight="1" x14ac:dyDescent="0.2">
      <c r="A29" s="3" t="s">
        <v>32</v>
      </c>
      <c r="B29" s="3" t="s">
        <v>85</v>
      </c>
      <c r="C29" s="7">
        <v>4</v>
      </c>
      <c r="D29" s="4">
        <v>41856</v>
      </c>
      <c r="E29" s="3"/>
      <c r="F29" s="11" t="s">
        <v>94</v>
      </c>
    </row>
    <row r="30" spans="1:11" ht="15" customHeight="1" x14ac:dyDescent="0.2">
      <c r="A30" s="3" t="s">
        <v>33</v>
      </c>
      <c r="B30" s="3" t="s">
        <v>87</v>
      </c>
      <c r="C30" s="7"/>
      <c r="D30" s="4">
        <v>41858</v>
      </c>
      <c r="E30" s="3"/>
      <c r="F30" s="11"/>
    </row>
    <row r="31" spans="1:11" ht="15" customHeight="1" x14ac:dyDescent="0.2">
      <c r="A31" s="3" t="s">
        <v>34</v>
      </c>
      <c r="B31" s="3" t="s">
        <v>85</v>
      </c>
      <c r="C31" s="7"/>
      <c r="D31" s="4">
        <v>41883</v>
      </c>
      <c r="E31" s="3"/>
      <c r="F31" s="11" t="s">
        <v>95</v>
      </c>
    </row>
    <row r="32" spans="1:11" ht="15" customHeight="1" x14ac:dyDescent="0.2">
      <c r="A32" s="3" t="s">
        <v>35</v>
      </c>
      <c r="B32" s="3" t="s">
        <v>85</v>
      </c>
      <c r="C32" s="7"/>
      <c r="D32" s="4">
        <v>41884</v>
      </c>
      <c r="E32" s="3"/>
      <c r="F32" s="11"/>
    </row>
    <row r="33" spans="1:6" ht="15" customHeight="1" x14ac:dyDescent="0.2">
      <c r="A33" s="3" t="s">
        <v>36</v>
      </c>
      <c r="B33" s="3" t="s">
        <v>87</v>
      </c>
      <c r="C33" s="7"/>
      <c r="D33" s="4">
        <v>41887</v>
      </c>
      <c r="E33" s="3"/>
      <c r="F33" s="11"/>
    </row>
    <row r="34" spans="1:6" ht="15" customHeight="1" x14ac:dyDescent="0.2">
      <c r="A34" s="3" t="s">
        <v>2</v>
      </c>
      <c r="B34" s="3" t="s">
        <v>85</v>
      </c>
      <c r="C34" s="7"/>
      <c r="D34" s="4">
        <v>41892</v>
      </c>
      <c r="E34" s="3"/>
      <c r="F34" s="11"/>
    </row>
    <row r="35" spans="1:6" ht="15" customHeight="1" x14ac:dyDescent="0.2">
      <c r="A35" s="3" t="s">
        <v>37</v>
      </c>
      <c r="B35" s="3" t="s">
        <v>85</v>
      </c>
      <c r="C35" s="7"/>
      <c r="D35" s="4">
        <v>41894</v>
      </c>
      <c r="E35" s="3"/>
      <c r="F35" s="11"/>
    </row>
    <row r="36" spans="1:6" ht="15" customHeight="1" x14ac:dyDescent="0.2">
      <c r="A36" s="3" t="s">
        <v>38</v>
      </c>
      <c r="B36" s="3" t="s">
        <v>85</v>
      </c>
      <c r="C36" s="7"/>
      <c r="D36" s="4">
        <v>41894</v>
      </c>
      <c r="E36" s="3"/>
      <c r="F36" s="11"/>
    </row>
    <row r="37" spans="1:6" ht="15" customHeight="1" x14ac:dyDescent="0.2">
      <c r="A37" s="3" t="s">
        <v>39</v>
      </c>
      <c r="B37" s="3" t="s">
        <v>87</v>
      </c>
      <c r="C37" s="7"/>
      <c r="D37" s="4">
        <v>41895</v>
      </c>
      <c r="E37" s="3"/>
      <c r="F37" s="11"/>
    </row>
    <row r="38" spans="1:6" ht="15" customHeight="1" x14ac:dyDescent="0.2">
      <c r="A38" s="3" t="s">
        <v>40</v>
      </c>
      <c r="B38" s="3" t="s">
        <v>85</v>
      </c>
      <c r="C38" s="7">
        <v>3</v>
      </c>
      <c r="D38" s="4">
        <v>41901</v>
      </c>
      <c r="E38" s="3"/>
      <c r="F38" s="11"/>
    </row>
    <row r="39" spans="1:6" ht="25.5" x14ac:dyDescent="0.2">
      <c r="A39" s="14" t="s">
        <v>41</v>
      </c>
      <c r="B39" s="14" t="s">
        <v>87</v>
      </c>
      <c r="C39" s="12"/>
      <c r="D39" s="15">
        <v>41901</v>
      </c>
      <c r="E39" s="14"/>
      <c r="F39" s="13" t="s">
        <v>97</v>
      </c>
    </row>
    <row r="40" spans="1:6" ht="15" customHeight="1" x14ac:dyDescent="0.2">
      <c r="A40" s="3" t="s">
        <v>42</v>
      </c>
      <c r="B40" s="3" t="s">
        <v>85</v>
      </c>
      <c r="C40" s="7">
        <v>7</v>
      </c>
      <c r="D40" s="4">
        <v>41912</v>
      </c>
      <c r="E40" s="3"/>
      <c r="F40" s="11" t="s">
        <v>82</v>
      </c>
    </row>
    <row r="41" spans="1:6" ht="15" customHeight="1" x14ac:dyDescent="0.2">
      <c r="A41" s="3" t="s">
        <v>43</v>
      </c>
      <c r="B41" s="3" t="s">
        <v>85</v>
      </c>
      <c r="C41" s="7"/>
      <c r="D41" s="4">
        <v>41912</v>
      </c>
      <c r="E41" s="3"/>
      <c r="F41" s="11"/>
    </row>
    <row r="42" spans="1:6" ht="15" customHeight="1" x14ac:dyDescent="0.2">
      <c r="A42" s="3" t="s">
        <v>1</v>
      </c>
      <c r="B42" s="3" t="s">
        <v>85</v>
      </c>
      <c r="C42" s="7"/>
      <c r="D42" s="4">
        <v>41919</v>
      </c>
      <c r="E42" s="3"/>
      <c r="F42" s="11"/>
    </row>
    <row r="43" spans="1:6" ht="18" customHeight="1" x14ac:dyDescent="0.2">
      <c r="A43" s="3" t="s">
        <v>45</v>
      </c>
      <c r="B43" s="3" t="s">
        <v>87</v>
      </c>
      <c r="C43" s="7"/>
      <c r="D43" s="4">
        <v>41923</v>
      </c>
      <c r="E43" s="3"/>
      <c r="F43" s="11"/>
    </row>
    <row r="44" spans="1:6" ht="15" customHeight="1" x14ac:dyDescent="0.2">
      <c r="A44" s="3" t="s">
        <v>12</v>
      </c>
      <c r="B44" s="3" t="s">
        <v>85</v>
      </c>
      <c r="C44" s="7"/>
      <c r="D44" s="4">
        <v>41923</v>
      </c>
      <c r="E44" s="3"/>
      <c r="F44" s="11"/>
    </row>
    <row r="45" spans="1:6" ht="25.5" x14ac:dyDescent="0.2">
      <c r="A45" s="3" t="s">
        <v>44</v>
      </c>
      <c r="B45" s="3" t="s">
        <v>85</v>
      </c>
      <c r="C45" s="7"/>
      <c r="D45" s="4">
        <v>41923</v>
      </c>
      <c r="E45" s="3"/>
      <c r="F45" s="11" t="s">
        <v>98</v>
      </c>
    </row>
    <row r="46" spans="1:6" ht="15" customHeight="1" x14ac:dyDescent="0.2">
      <c r="A46" s="3" t="s">
        <v>46</v>
      </c>
      <c r="B46" s="3" t="s">
        <v>85</v>
      </c>
      <c r="C46" s="7"/>
      <c r="D46" s="4">
        <v>41928</v>
      </c>
      <c r="E46" s="3"/>
      <c r="F46" s="11" t="s">
        <v>99</v>
      </c>
    </row>
    <row r="47" spans="1:6" ht="15" customHeight="1" x14ac:dyDescent="0.2">
      <c r="A47" s="3" t="s">
        <v>47</v>
      </c>
      <c r="B47" s="3" t="s">
        <v>85</v>
      </c>
      <c r="C47" s="7"/>
      <c r="D47" s="4">
        <v>41930</v>
      </c>
      <c r="E47" s="3"/>
      <c r="F47" s="11" t="s">
        <v>100</v>
      </c>
    </row>
    <row r="48" spans="1:6" ht="25.5" x14ac:dyDescent="0.2">
      <c r="A48" s="3" t="s">
        <v>10</v>
      </c>
      <c r="B48" s="3" t="s">
        <v>87</v>
      </c>
      <c r="C48" s="7"/>
      <c r="D48" s="4">
        <v>41930</v>
      </c>
      <c r="E48" s="3"/>
      <c r="F48" s="11" t="s">
        <v>101</v>
      </c>
    </row>
    <row r="49" spans="1:6" ht="15" customHeight="1" x14ac:dyDescent="0.2">
      <c r="A49" s="3" t="s">
        <v>49</v>
      </c>
      <c r="B49" s="3" t="s">
        <v>87</v>
      </c>
      <c r="C49" s="7"/>
      <c r="D49" s="4">
        <v>41940</v>
      </c>
      <c r="E49" s="3"/>
      <c r="F49" s="11" t="s">
        <v>102</v>
      </c>
    </row>
    <row r="50" spans="1:6" ht="15" customHeight="1" x14ac:dyDescent="0.2">
      <c r="A50" s="3" t="s">
        <v>48</v>
      </c>
      <c r="B50" s="3" t="s">
        <v>85</v>
      </c>
      <c r="C50" s="7"/>
      <c r="D50" s="4">
        <v>41940</v>
      </c>
      <c r="E50" s="3"/>
      <c r="F50" s="11"/>
    </row>
    <row r="51" spans="1:6" ht="25.5" x14ac:dyDescent="0.2">
      <c r="A51" s="3" t="s">
        <v>50</v>
      </c>
      <c r="B51" s="3" t="s">
        <v>85</v>
      </c>
      <c r="C51" s="7"/>
      <c r="D51" s="4">
        <v>41941</v>
      </c>
      <c r="E51" s="3"/>
      <c r="F51" s="11" t="s">
        <v>103</v>
      </c>
    </row>
    <row r="52" spans="1:6" ht="15" customHeight="1" x14ac:dyDescent="0.2">
      <c r="A52" s="3" t="s">
        <v>51</v>
      </c>
      <c r="B52" s="3" t="s">
        <v>87</v>
      </c>
      <c r="C52" s="7"/>
      <c r="D52" s="4">
        <v>41941</v>
      </c>
      <c r="E52" s="3"/>
      <c r="F52" s="11"/>
    </row>
    <row r="53" spans="1:6" ht="15" customHeight="1" x14ac:dyDescent="0.2">
      <c r="A53" s="3" t="s">
        <v>52</v>
      </c>
      <c r="B53" s="3" t="s">
        <v>85</v>
      </c>
      <c r="C53" s="7"/>
      <c r="D53" s="4">
        <v>41947</v>
      </c>
      <c r="E53" s="3"/>
      <c r="F53" s="11" t="s">
        <v>104</v>
      </c>
    </row>
    <row r="54" spans="1:6" ht="15" customHeight="1" x14ac:dyDescent="0.2">
      <c r="A54" s="3" t="s">
        <v>53</v>
      </c>
      <c r="B54" s="3" t="s">
        <v>87</v>
      </c>
      <c r="C54" s="7"/>
      <c r="D54" s="4">
        <v>41951</v>
      </c>
      <c r="E54" s="3"/>
      <c r="F54" s="11" t="s">
        <v>105</v>
      </c>
    </row>
    <row r="55" spans="1:6" ht="15" customHeight="1" x14ac:dyDescent="0.2">
      <c r="A55" s="3" t="s">
        <v>54</v>
      </c>
      <c r="B55" s="3" t="s">
        <v>85</v>
      </c>
      <c r="C55" s="7"/>
      <c r="D55" s="4">
        <v>41953</v>
      </c>
      <c r="E55" s="3"/>
      <c r="F55" s="11" t="s">
        <v>106</v>
      </c>
    </row>
    <row r="56" spans="1:6" ht="15" customHeight="1" x14ac:dyDescent="0.2">
      <c r="A56" s="3" t="s">
        <v>56</v>
      </c>
      <c r="B56" s="3" t="s">
        <v>85</v>
      </c>
      <c r="C56" s="7"/>
      <c r="D56" s="4">
        <v>41955</v>
      </c>
      <c r="E56" s="3"/>
      <c r="F56" s="11"/>
    </row>
    <row r="57" spans="1:6" ht="15" customHeight="1" x14ac:dyDescent="0.2">
      <c r="A57" s="3" t="s">
        <v>55</v>
      </c>
      <c r="B57" s="3" t="s">
        <v>85</v>
      </c>
      <c r="C57" s="7"/>
      <c r="D57" s="4">
        <v>41955</v>
      </c>
      <c r="E57" s="3"/>
      <c r="F57" s="11"/>
    </row>
    <row r="58" spans="1:6" ht="15" customHeight="1" x14ac:dyDescent="0.2">
      <c r="A58" s="3" t="s">
        <v>80</v>
      </c>
      <c r="B58" s="3" t="s">
        <v>87</v>
      </c>
      <c r="C58" s="7">
        <v>8</v>
      </c>
      <c r="D58" s="4">
        <v>41957</v>
      </c>
      <c r="E58" s="3"/>
      <c r="F58" s="11"/>
    </row>
    <row r="59" spans="1:6" ht="15" customHeight="1" x14ac:dyDescent="0.2">
      <c r="A59" s="3" t="s">
        <v>57</v>
      </c>
      <c r="B59" s="3" t="s">
        <v>87</v>
      </c>
      <c r="C59" s="7">
        <v>7</v>
      </c>
      <c r="D59" s="4">
        <v>41958</v>
      </c>
      <c r="E59" s="3"/>
      <c r="F59" s="11"/>
    </row>
    <row r="60" spans="1:6" ht="15" customHeight="1" x14ac:dyDescent="0.2">
      <c r="A60" s="3" t="s">
        <v>58</v>
      </c>
      <c r="B60" s="3" t="s">
        <v>87</v>
      </c>
      <c r="C60" s="7">
        <v>4</v>
      </c>
      <c r="D60" s="4">
        <v>41961</v>
      </c>
      <c r="E60" s="3"/>
      <c r="F60" s="11"/>
    </row>
    <row r="61" spans="1:6" ht="25.5" x14ac:dyDescent="0.2">
      <c r="A61" s="3" t="s">
        <v>59</v>
      </c>
      <c r="B61" s="3" t="s">
        <v>85</v>
      </c>
      <c r="C61" s="7">
        <v>7</v>
      </c>
      <c r="D61" s="4">
        <v>41962</v>
      </c>
      <c r="E61" s="3"/>
      <c r="F61" s="11" t="s">
        <v>107</v>
      </c>
    </row>
    <row r="62" spans="1:6" ht="15" customHeight="1" x14ac:dyDescent="0.2">
      <c r="A62" s="3" t="s">
        <v>60</v>
      </c>
      <c r="B62" s="3" t="s">
        <v>87</v>
      </c>
      <c r="C62" s="7"/>
      <c r="D62" s="4">
        <v>41964</v>
      </c>
      <c r="E62" s="3"/>
      <c r="F62" s="11" t="s">
        <v>108</v>
      </c>
    </row>
    <row r="63" spans="1:6" ht="15" customHeight="1" x14ac:dyDescent="0.2">
      <c r="A63" s="3" t="s">
        <v>112</v>
      </c>
      <c r="B63" s="3" t="s">
        <v>85</v>
      </c>
      <c r="C63" s="7"/>
      <c r="D63" s="4">
        <v>41968</v>
      </c>
      <c r="E63" s="3"/>
      <c r="F63" s="11" t="s">
        <v>113</v>
      </c>
    </row>
    <row r="64" spans="1:6" ht="15" customHeight="1" x14ac:dyDescent="0.2">
      <c r="A64" s="3" t="s">
        <v>7</v>
      </c>
      <c r="B64" s="3" t="s">
        <v>85</v>
      </c>
      <c r="C64" s="7"/>
      <c r="D64" s="4">
        <v>41969</v>
      </c>
      <c r="E64" s="3"/>
      <c r="F64" s="11"/>
    </row>
    <row r="65" spans="1:6" ht="15" customHeight="1" x14ac:dyDescent="0.2">
      <c r="A65" s="3" t="s">
        <v>61</v>
      </c>
      <c r="B65" s="3" t="s">
        <v>87</v>
      </c>
      <c r="C65" s="7"/>
      <c r="D65" s="4">
        <v>41969</v>
      </c>
      <c r="E65" s="3"/>
      <c r="F65" s="11" t="s">
        <v>109</v>
      </c>
    </row>
    <row r="66" spans="1:6" ht="25.5" x14ac:dyDescent="0.2">
      <c r="A66" s="3" t="s">
        <v>62</v>
      </c>
      <c r="B66" s="3" t="s">
        <v>85</v>
      </c>
      <c r="C66" s="7">
        <v>8</v>
      </c>
      <c r="D66" s="4">
        <v>41971</v>
      </c>
      <c r="E66" s="3"/>
      <c r="F66" s="11" t="s">
        <v>110</v>
      </c>
    </row>
    <row r="67" spans="1:6" ht="15" customHeight="1" x14ac:dyDescent="0.2">
      <c r="A67" s="3" t="s">
        <v>9</v>
      </c>
      <c r="B67" s="3" t="s">
        <v>87</v>
      </c>
      <c r="C67" s="7">
        <v>5</v>
      </c>
      <c r="D67" s="4">
        <v>41972</v>
      </c>
      <c r="E67" s="3"/>
      <c r="F67" s="11" t="s">
        <v>111</v>
      </c>
    </row>
    <row r="68" spans="1:6" ht="15" customHeight="1" x14ac:dyDescent="0.2">
      <c r="A68" s="3" t="s">
        <v>63</v>
      </c>
      <c r="B68" s="3" t="s">
        <v>85</v>
      </c>
      <c r="C68" s="7"/>
      <c r="D68" s="4">
        <v>41972</v>
      </c>
      <c r="E68" s="3"/>
      <c r="F68" s="11"/>
    </row>
    <row r="69" spans="1:6" ht="15" customHeight="1" x14ac:dyDescent="0.2">
      <c r="A69" s="3" t="s">
        <v>64</v>
      </c>
      <c r="B69" s="3" t="s">
        <v>85</v>
      </c>
      <c r="C69" s="7">
        <v>8</v>
      </c>
      <c r="D69" s="4">
        <v>41975</v>
      </c>
      <c r="E69" s="3"/>
      <c r="F69" s="11"/>
    </row>
    <row r="70" spans="1:6" ht="15" customHeight="1" x14ac:dyDescent="0.2">
      <c r="A70" s="9"/>
      <c r="F70" s="1"/>
    </row>
    <row r="71" spans="1:6" ht="15" customHeight="1" x14ac:dyDescent="0.2">
      <c r="C71" s="9"/>
      <c r="F71" s="1"/>
    </row>
    <row r="72" spans="1:6" ht="15" customHeight="1" x14ac:dyDescent="0.2">
      <c r="F72" s="1"/>
    </row>
    <row r="73" spans="1:6" ht="15" customHeight="1" x14ac:dyDescent="0.2">
      <c r="F73" s="1"/>
    </row>
    <row r="74" spans="1:6" ht="15" customHeight="1" x14ac:dyDescent="0.2">
      <c r="F74" s="1"/>
    </row>
    <row r="75" spans="1:6" ht="15" customHeight="1" x14ac:dyDescent="0.2">
      <c r="F75" s="1"/>
    </row>
    <row r="76" spans="1:6" ht="15" customHeight="1" x14ac:dyDescent="0.2">
      <c r="F76" s="1"/>
    </row>
    <row r="77" spans="1:6" ht="15" customHeight="1" x14ac:dyDescent="0.2">
      <c r="F77" s="1"/>
    </row>
    <row r="78" spans="1:6" ht="15" customHeight="1" x14ac:dyDescent="0.2">
      <c r="F78" s="1"/>
    </row>
    <row r="79" spans="1:6" ht="15" customHeight="1" x14ac:dyDescent="0.2">
      <c r="F79" s="1"/>
    </row>
    <row r="80" spans="1:6" ht="15" customHeight="1" x14ac:dyDescent="0.2">
      <c r="F80" s="1"/>
    </row>
    <row r="81" spans="6:6" ht="15" customHeight="1" x14ac:dyDescent="0.2">
      <c r="F81" s="1"/>
    </row>
    <row r="82" spans="6:6" ht="15" customHeight="1" x14ac:dyDescent="0.2">
      <c r="F82" s="1"/>
    </row>
    <row r="83" spans="6:6" ht="15" customHeight="1" x14ac:dyDescent="0.2">
      <c r="F83" s="1"/>
    </row>
    <row r="84" spans="6:6" ht="15" customHeight="1" x14ac:dyDescent="0.2">
      <c r="F84" s="1"/>
    </row>
    <row r="85" spans="6:6" ht="15" customHeight="1" x14ac:dyDescent="0.2">
      <c r="F85" s="1"/>
    </row>
    <row r="86" spans="6:6" ht="15" customHeight="1" x14ac:dyDescent="0.2">
      <c r="F86" s="1"/>
    </row>
    <row r="87" spans="6:6" ht="15" customHeight="1" x14ac:dyDescent="0.2">
      <c r="F87" s="1"/>
    </row>
    <row r="88" spans="6:6" ht="15" customHeight="1" x14ac:dyDescent="0.2">
      <c r="F88" s="1"/>
    </row>
    <row r="89" spans="6:6" ht="15" customHeight="1" x14ac:dyDescent="0.2">
      <c r="F89" s="1"/>
    </row>
    <row r="90" spans="6:6" ht="15" customHeight="1" x14ac:dyDescent="0.2">
      <c r="F90" s="1"/>
    </row>
    <row r="91" spans="6:6" ht="15" customHeight="1" x14ac:dyDescent="0.2">
      <c r="F91" s="1"/>
    </row>
    <row r="92" spans="6:6" ht="15" customHeight="1" x14ac:dyDescent="0.2">
      <c r="F92" s="1"/>
    </row>
    <row r="93" spans="6:6" ht="15" customHeight="1" x14ac:dyDescent="0.2">
      <c r="F93" s="1"/>
    </row>
    <row r="94" spans="6:6" ht="15" customHeight="1" x14ac:dyDescent="0.2">
      <c r="F94" s="1"/>
    </row>
    <row r="95" spans="6:6" ht="15" customHeight="1" x14ac:dyDescent="0.2">
      <c r="F95" s="1"/>
    </row>
    <row r="96" spans="6:6" ht="15" customHeight="1" x14ac:dyDescent="0.2">
      <c r="F96" s="1"/>
    </row>
    <row r="97" spans="6:6" ht="15" customHeight="1" x14ac:dyDescent="0.2">
      <c r="F97" s="1"/>
    </row>
    <row r="98" spans="6:6" ht="15" customHeight="1" x14ac:dyDescent="0.2">
      <c r="F98" s="1"/>
    </row>
    <row r="99" spans="6:6" ht="15" customHeight="1" x14ac:dyDescent="0.2">
      <c r="F99" s="1"/>
    </row>
    <row r="100" spans="6:6" ht="15" customHeight="1" x14ac:dyDescent="0.2">
      <c r="F100" s="1"/>
    </row>
    <row r="101" spans="6:6" ht="15" customHeight="1" x14ac:dyDescent="0.2">
      <c r="F101" s="1"/>
    </row>
    <row r="102" spans="6:6" ht="15" customHeight="1" x14ac:dyDescent="0.2">
      <c r="F102" s="1"/>
    </row>
    <row r="103" spans="6:6" ht="15" customHeight="1" x14ac:dyDescent="0.2">
      <c r="F103" s="1"/>
    </row>
    <row r="104" spans="6:6" ht="15" customHeight="1" x14ac:dyDescent="0.2">
      <c r="F104" s="1"/>
    </row>
    <row r="105" spans="6:6" ht="15" customHeight="1" x14ac:dyDescent="0.2">
      <c r="F105" s="1"/>
    </row>
    <row r="106" spans="6:6" ht="15" customHeight="1" x14ac:dyDescent="0.2">
      <c r="F106" s="1"/>
    </row>
    <row r="107" spans="6:6" ht="15" customHeight="1" x14ac:dyDescent="0.2">
      <c r="F107" s="1"/>
    </row>
    <row r="108" spans="6:6" ht="15" customHeight="1" x14ac:dyDescent="0.2">
      <c r="F108" s="1"/>
    </row>
    <row r="109" spans="6:6" ht="15" customHeight="1" x14ac:dyDescent="0.2">
      <c r="F109" s="1"/>
    </row>
    <row r="110" spans="6:6" ht="15" customHeight="1" x14ac:dyDescent="0.2">
      <c r="F110" s="1"/>
    </row>
    <row r="111" spans="6:6" ht="15" customHeight="1" x14ac:dyDescent="0.2">
      <c r="F111" s="1"/>
    </row>
    <row r="112" spans="6:6" ht="15" customHeight="1" x14ac:dyDescent="0.2">
      <c r="F112" s="1"/>
    </row>
    <row r="113" spans="6:6" ht="15" customHeight="1" x14ac:dyDescent="0.2">
      <c r="F113" s="1"/>
    </row>
    <row r="114" spans="6:6" ht="15" customHeight="1" x14ac:dyDescent="0.2">
      <c r="F114" s="1"/>
    </row>
    <row r="115" spans="6:6" ht="15" customHeight="1" x14ac:dyDescent="0.2">
      <c r="F115" s="1"/>
    </row>
    <row r="116" spans="6:6" ht="15" customHeight="1" x14ac:dyDescent="0.2">
      <c r="F116" s="1"/>
    </row>
    <row r="117" spans="6:6" ht="15" customHeight="1" x14ac:dyDescent="0.2">
      <c r="F117" s="1"/>
    </row>
    <row r="118" spans="6:6" ht="15" customHeight="1" x14ac:dyDescent="0.2">
      <c r="F118" s="1"/>
    </row>
    <row r="119" spans="6:6" ht="15" customHeight="1" x14ac:dyDescent="0.2">
      <c r="F119" s="1"/>
    </row>
    <row r="120" spans="6:6" ht="15" customHeight="1" x14ac:dyDescent="0.2">
      <c r="F120" s="1"/>
    </row>
    <row r="121" spans="6:6" ht="15" customHeight="1" x14ac:dyDescent="0.2">
      <c r="F121" s="1"/>
    </row>
    <row r="122" spans="6:6" ht="15" customHeight="1" x14ac:dyDescent="0.2">
      <c r="F122" s="1"/>
    </row>
    <row r="123" spans="6:6" ht="15" customHeight="1" x14ac:dyDescent="0.2">
      <c r="F123" s="1"/>
    </row>
    <row r="124" spans="6:6" ht="15" customHeight="1" x14ac:dyDescent="0.2">
      <c r="F124" s="1"/>
    </row>
    <row r="125" spans="6:6" ht="15" customHeight="1" x14ac:dyDescent="0.2">
      <c r="F125" s="1"/>
    </row>
    <row r="126" spans="6:6" ht="15" customHeight="1" x14ac:dyDescent="0.2">
      <c r="F126" s="1"/>
    </row>
    <row r="127" spans="6:6" ht="15" customHeight="1" x14ac:dyDescent="0.2">
      <c r="F127" s="1"/>
    </row>
    <row r="128" spans="6:6" ht="15" customHeight="1" x14ac:dyDescent="0.2">
      <c r="F128" s="1"/>
    </row>
    <row r="129" spans="6:6" x14ac:dyDescent="0.2">
      <c r="F129" s="1"/>
    </row>
    <row r="130" spans="6:6" x14ac:dyDescent="0.2">
      <c r="F130" s="1"/>
    </row>
    <row r="131" spans="6:6" x14ac:dyDescent="0.2">
      <c r="F131" s="1"/>
    </row>
    <row r="132" spans="6:6" x14ac:dyDescent="0.2">
      <c r="F132" s="1"/>
    </row>
    <row r="133" spans="6:6" x14ac:dyDescent="0.2">
      <c r="F133" s="1"/>
    </row>
    <row r="134" spans="6:6" x14ac:dyDescent="0.2">
      <c r="F134" s="1"/>
    </row>
    <row r="135" spans="6:6" x14ac:dyDescent="0.2">
      <c r="F135" s="1"/>
    </row>
    <row r="136" spans="6:6" x14ac:dyDescent="0.2">
      <c r="F136" s="1"/>
    </row>
    <row r="137" spans="6:6" x14ac:dyDescent="0.2">
      <c r="F137" s="1"/>
    </row>
    <row r="138" spans="6:6" x14ac:dyDescent="0.2">
      <c r="F138" s="1"/>
    </row>
    <row r="139" spans="6:6" x14ac:dyDescent="0.2">
      <c r="F139" s="1"/>
    </row>
    <row r="140" spans="6:6" x14ac:dyDescent="0.2">
      <c r="F140" s="1"/>
    </row>
    <row r="141" spans="6:6" x14ac:dyDescent="0.2">
      <c r="F141" s="1"/>
    </row>
    <row r="142" spans="6:6" x14ac:dyDescent="0.2">
      <c r="F142" s="1"/>
    </row>
    <row r="143" spans="6:6" x14ac:dyDescent="0.2">
      <c r="F143" s="1"/>
    </row>
    <row r="144" spans="6:6" x14ac:dyDescent="0.2">
      <c r="F144" s="1"/>
    </row>
    <row r="145" spans="6:6" x14ac:dyDescent="0.2">
      <c r="F145" s="1"/>
    </row>
    <row r="146" spans="6:6" x14ac:dyDescent="0.2">
      <c r="F146" s="1"/>
    </row>
    <row r="147" spans="6:6" x14ac:dyDescent="0.2">
      <c r="F147" s="1"/>
    </row>
    <row r="148" spans="6:6" x14ac:dyDescent="0.2">
      <c r="F148" s="1"/>
    </row>
    <row r="149" spans="6:6" x14ac:dyDescent="0.2">
      <c r="F149" s="1"/>
    </row>
    <row r="150" spans="6:6" x14ac:dyDescent="0.2">
      <c r="F150" s="1"/>
    </row>
    <row r="151" spans="6:6" x14ac:dyDescent="0.2">
      <c r="F151" s="1"/>
    </row>
    <row r="152" spans="6:6" x14ac:dyDescent="0.2">
      <c r="F152" s="1"/>
    </row>
    <row r="153" spans="6:6" x14ac:dyDescent="0.2">
      <c r="F153" s="1"/>
    </row>
    <row r="154" spans="6:6" x14ac:dyDescent="0.2">
      <c r="F154" s="1"/>
    </row>
    <row r="155" spans="6:6" x14ac:dyDescent="0.2">
      <c r="F155" s="1"/>
    </row>
    <row r="156" spans="6:6" x14ac:dyDescent="0.2">
      <c r="F156" s="1"/>
    </row>
    <row r="157" spans="6:6" x14ac:dyDescent="0.2">
      <c r="F157" s="1"/>
    </row>
    <row r="158" spans="6:6" x14ac:dyDescent="0.2">
      <c r="F158" s="1"/>
    </row>
    <row r="159" spans="6:6" x14ac:dyDescent="0.2">
      <c r="F159" s="1"/>
    </row>
    <row r="160" spans="6:6" x14ac:dyDescent="0.2">
      <c r="F160" s="1"/>
    </row>
    <row r="161" spans="6:6" x14ac:dyDescent="0.2">
      <c r="F161" s="1"/>
    </row>
    <row r="162" spans="6:6" x14ac:dyDescent="0.2">
      <c r="F162" s="1"/>
    </row>
    <row r="163" spans="6:6" x14ac:dyDescent="0.2">
      <c r="F163" s="1"/>
    </row>
    <row r="164" spans="6:6" x14ac:dyDescent="0.2">
      <c r="F164" s="1"/>
    </row>
    <row r="165" spans="6:6" x14ac:dyDescent="0.2">
      <c r="F165" s="1"/>
    </row>
    <row r="166" spans="6:6" x14ac:dyDescent="0.2">
      <c r="F166" s="1"/>
    </row>
    <row r="167" spans="6:6" x14ac:dyDescent="0.2">
      <c r="F167" s="1"/>
    </row>
    <row r="168" spans="6:6" x14ac:dyDescent="0.2">
      <c r="F168" s="1"/>
    </row>
    <row r="169" spans="6:6" x14ac:dyDescent="0.2">
      <c r="F169" s="1"/>
    </row>
    <row r="170" spans="6:6" x14ac:dyDescent="0.2">
      <c r="F170" s="1"/>
    </row>
    <row r="171" spans="6:6" x14ac:dyDescent="0.2">
      <c r="F171" s="1"/>
    </row>
    <row r="172" spans="6:6" x14ac:dyDescent="0.2">
      <c r="F172" s="1"/>
    </row>
    <row r="173" spans="6:6" x14ac:dyDescent="0.2">
      <c r="F173" s="1"/>
    </row>
    <row r="174" spans="6:6" x14ac:dyDescent="0.2">
      <c r="F174" s="1"/>
    </row>
    <row r="175" spans="6:6" x14ac:dyDescent="0.2">
      <c r="F175" s="1"/>
    </row>
    <row r="176" spans="6:6" x14ac:dyDescent="0.2">
      <c r="F176" s="1"/>
    </row>
    <row r="177" spans="6:6" x14ac:dyDescent="0.2">
      <c r="F177" s="1"/>
    </row>
    <row r="178" spans="6:6" x14ac:dyDescent="0.2">
      <c r="F178" s="1"/>
    </row>
    <row r="179" spans="6:6" x14ac:dyDescent="0.2">
      <c r="F179" s="1"/>
    </row>
    <row r="180" spans="6:6" x14ac:dyDescent="0.2">
      <c r="F180" s="1"/>
    </row>
    <row r="181" spans="6:6" x14ac:dyDescent="0.2">
      <c r="F181" s="1"/>
    </row>
    <row r="182" spans="6:6" x14ac:dyDescent="0.2">
      <c r="F182" s="1"/>
    </row>
    <row r="183" spans="6:6" x14ac:dyDescent="0.2">
      <c r="F183" s="1"/>
    </row>
    <row r="184" spans="6:6" x14ac:dyDescent="0.2">
      <c r="F184" s="1"/>
    </row>
    <row r="185" spans="6:6" x14ac:dyDescent="0.2">
      <c r="F185" s="1"/>
    </row>
    <row r="186" spans="6:6" x14ac:dyDescent="0.2">
      <c r="F186" s="1"/>
    </row>
    <row r="187" spans="6:6" x14ac:dyDescent="0.2">
      <c r="F187" s="1"/>
    </row>
    <row r="188" spans="6:6" x14ac:dyDescent="0.2">
      <c r="F188" s="1"/>
    </row>
    <row r="189" spans="6:6" x14ac:dyDescent="0.2">
      <c r="F189" s="1"/>
    </row>
    <row r="190" spans="6:6" x14ac:dyDescent="0.2">
      <c r="F190" s="1"/>
    </row>
    <row r="191" spans="6:6" x14ac:dyDescent="0.2">
      <c r="F191" s="1"/>
    </row>
    <row r="192" spans="6:6" x14ac:dyDescent="0.2">
      <c r="F192" s="1"/>
    </row>
    <row r="193" spans="6:6" x14ac:dyDescent="0.2">
      <c r="F193" s="1"/>
    </row>
    <row r="194" spans="6:6" x14ac:dyDescent="0.2">
      <c r="F194" s="1"/>
    </row>
    <row r="195" spans="6:6" x14ac:dyDescent="0.2">
      <c r="F195" s="1"/>
    </row>
    <row r="196" spans="6:6" x14ac:dyDescent="0.2">
      <c r="F196" s="1"/>
    </row>
    <row r="197" spans="6:6" x14ac:dyDescent="0.2">
      <c r="F197" s="1"/>
    </row>
    <row r="198" spans="6:6" x14ac:dyDescent="0.2">
      <c r="F198" s="1"/>
    </row>
    <row r="199" spans="6:6" x14ac:dyDescent="0.2">
      <c r="F199" s="1"/>
    </row>
    <row r="200" spans="6:6" x14ac:dyDescent="0.2">
      <c r="F200" s="1"/>
    </row>
    <row r="201" spans="6:6" x14ac:dyDescent="0.2">
      <c r="F201" s="1"/>
    </row>
    <row r="202" spans="6:6" x14ac:dyDescent="0.2">
      <c r="F202" s="1"/>
    </row>
    <row r="203" spans="6:6" x14ac:dyDescent="0.2">
      <c r="F203" s="1"/>
    </row>
    <row r="204" spans="6:6" x14ac:dyDescent="0.2">
      <c r="F204" s="1"/>
    </row>
    <row r="205" spans="6:6" x14ac:dyDescent="0.2">
      <c r="F205" s="1"/>
    </row>
    <row r="206" spans="6:6" x14ac:dyDescent="0.2">
      <c r="F206" s="1"/>
    </row>
    <row r="207" spans="6:6" x14ac:dyDescent="0.2">
      <c r="F207" s="1"/>
    </row>
    <row r="208" spans="6:6" x14ac:dyDescent="0.2">
      <c r="F208" s="1"/>
    </row>
    <row r="209" spans="6:6" x14ac:dyDescent="0.2">
      <c r="F209" s="1"/>
    </row>
    <row r="210" spans="6:6" x14ac:dyDescent="0.2">
      <c r="F210" s="1"/>
    </row>
    <row r="211" spans="6:6" x14ac:dyDescent="0.2">
      <c r="F211" s="1"/>
    </row>
    <row r="212" spans="6:6" x14ac:dyDescent="0.2">
      <c r="F212" s="1"/>
    </row>
    <row r="213" spans="6:6" x14ac:dyDescent="0.2">
      <c r="F213" s="1"/>
    </row>
    <row r="214" spans="6:6" x14ac:dyDescent="0.2">
      <c r="F214" s="1"/>
    </row>
    <row r="215" spans="6:6" x14ac:dyDescent="0.2">
      <c r="F215" s="1"/>
    </row>
    <row r="216" spans="6:6" x14ac:dyDescent="0.2">
      <c r="F216" s="1"/>
    </row>
    <row r="217" spans="6:6" x14ac:dyDescent="0.2">
      <c r="F217" s="1"/>
    </row>
    <row r="218" spans="6:6" x14ac:dyDescent="0.2">
      <c r="F218" s="1"/>
    </row>
    <row r="219" spans="6:6" x14ac:dyDescent="0.2">
      <c r="F219" s="1"/>
    </row>
    <row r="220" spans="6:6" x14ac:dyDescent="0.2">
      <c r="F220" s="1"/>
    </row>
    <row r="221" spans="6:6" x14ac:dyDescent="0.2">
      <c r="F221" s="1"/>
    </row>
    <row r="222" spans="6:6" x14ac:dyDescent="0.2">
      <c r="F222" s="1"/>
    </row>
    <row r="223" spans="6:6" x14ac:dyDescent="0.2">
      <c r="F223" s="1"/>
    </row>
    <row r="224" spans="6:6" x14ac:dyDescent="0.2">
      <c r="F224" s="1"/>
    </row>
    <row r="225" spans="6:6" x14ac:dyDescent="0.2">
      <c r="F225" s="1"/>
    </row>
    <row r="226" spans="6:6" x14ac:dyDescent="0.2">
      <c r="F226" s="1"/>
    </row>
    <row r="227" spans="6:6" x14ac:dyDescent="0.2">
      <c r="F227" s="1"/>
    </row>
    <row r="228" spans="6:6" x14ac:dyDescent="0.2">
      <c r="F228" s="1"/>
    </row>
    <row r="229" spans="6:6" x14ac:dyDescent="0.2">
      <c r="F229" s="1"/>
    </row>
    <row r="230" spans="6:6" x14ac:dyDescent="0.2">
      <c r="F230" s="1"/>
    </row>
    <row r="231" spans="6:6" x14ac:dyDescent="0.2">
      <c r="F231" s="1"/>
    </row>
    <row r="232" spans="6:6" x14ac:dyDescent="0.2">
      <c r="F232" s="1"/>
    </row>
    <row r="233" spans="6:6" x14ac:dyDescent="0.2">
      <c r="F233" s="1"/>
    </row>
    <row r="234" spans="6:6" x14ac:dyDescent="0.2">
      <c r="F234" s="1"/>
    </row>
    <row r="235" spans="6:6" x14ac:dyDescent="0.2">
      <c r="F235" s="1"/>
    </row>
    <row r="236" spans="6:6" x14ac:dyDescent="0.2">
      <c r="F236" s="1"/>
    </row>
    <row r="237" spans="6:6" x14ac:dyDescent="0.2">
      <c r="F237" s="1"/>
    </row>
    <row r="238" spans="6:6" x14ac:dyDescent="0.2">
      <c r="F238" s="1"/>
    </row>
    <row r="239" spans="6:6" x14ac:dyDescent="0.2">
      <c r="F239" s="1"/>
    </row>
  </sheetData>
  <sortState ref="A3:D70">
    <sortCondition ref="D2:D70"/>
  </sortState>
  <dataValidations count="1">
    <dataValidation type="list" allowBlank="1" showInputMessage="1" showErrorMessage="1" sqref="B2:B69">
      <formula1>"Rénovation,Neuf"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6" r:id="rId3" name="Button 4">
              <controlPr defaultSize="0" print="0" autoFill="0" autoPict="0" macro="[0]!PAGE_DE_GARDE2">
                <anchor moveWithCells="1" sizeWithCells="1">
                  <from>
                    <xdr:col>8</xdr:col>
                    <xdr:colOff>0</xdr:colOff>
                    <xdr:row>6</xdr:row>
                    <xdr:rowOff>0</xdr:rowOff>
                  </from>
                  <to>
                    <xdr:col>9</xdr:col>
                    <xdr:colOff>752475</xdr:colOff>
                    <xdr:row>8</xdr:row>
                    <xdr:rowOff>9525</xdr:rowOff>
                  </to>
                </anchor>
              </controlPr>
            </control>
          </mc:Choice>
        </mc:AlternateContent>
        <mc:AlternateContent xmlns:mc="http://schemas.openxmlformats.org/markup-compatibility/2006">
          <mc:Choice Requires="x14">
            <control shapeId="3077" r:id="rId4" name="Button 5">
              <controlPr defaultSize="0" print="0" autoFill="0" autoPict="0" macro="[0]!PLAN">
                <anchor moveWithCells="1" sizeWithCells="1">
                  <from>
                    <xdr:col>8</xdr:col>
                    <xdr:colOff>0</xdr:colOff>
                    <xdr:row>9</xdr:row>
                    <xdr:rowOff>0</xdr:rowOff>
                  </from>
                  <to>
                    <xdr:col>9</xdr:col>
                    <xdr:colOff>752475</xdr:colOff>
                    <xdr:row>11</xdr:row>
                    <xdr:rowOff>9525</xdr:rowOff>
                  </to>
                </anchor>
              </controlPr>
            </control>
          </mc:Choice>
        </mc:AlternateContent>
        <mc:AlternateContent xmlns:mc="http://schemas.openxmlformats.org/markup-compatibility/2006">
          <mc:Choice Requires="x14">
            <control shapeId="3078" r:id="rId5" name="Button 6">
              <controlPr defaultSize="0" print="0" autoFill="0" autoPict="0" macro="[0]!DEVIS">
                <anchor moveWithCells="1" sizeWithCells="1">
                  <from>
                    <xdr:col>8</xdr:col>
                    <xdr:colOff>0</xdr:colOff>
                    <xdr:row>12</xdr:row>
                    <xdr:rowOff>0</xdr:rowOff>
                  </from>
                  <to>
                    <xdr:col>10</xdr:col>
                    <xdr:colOff>9525</xdr:colOff>
                    <xdr:row>14</xdr:row>
                    <xdr:rowOff>0</xdr:rowOff>
                  </to>
                </anchor>
              </controlPr>
            </control>
          </mc:Choice>
        </mc:AlternateContent>
        <mc:AlternateContent xmlns:mc="http://schemas.openxmlformats.org/markup-compatibility/2006">
          <mc:Choice Requires="x14">
            <control shapeId="3080" r:id="rId6" name="Button 8">
              <controlPr defaultSize="0" print="0" autoFill="0" autoPict="0" macro="[0]!VALIDATION">
                <anchor moveWithCells="1" sizeWithCells="1">
                  <from>
                    <xdr:col>8</xdr:col>
                    <xdr:colOff>0</xdr:colOff>
                    <xdr:row>15</xdr:row>
                    <xdr:rowOff>9525</xdr:rowOff>
                  </from>
                  <to>
                    <xdr:col>10</xdr:col>
                    <xdr:colOff>9525</xdr:colOff>
                    <xdr:row>17</xdr:row>
                    <xdr:rowOff>9525</xdr:rowOff>
                  </to>
                </anchor>
              </controlPr>
            </control>
          </mc:Choice>
        </mc:AlternateContent>
        <mc:AlternateContent xmlns:mc="http://schemas.openxmlformats.org/markup-compatibility/2006">
          <mc:Choice Requires="x14">
            <control shapeId="3081" r:id="rId7" name="Button 9">
              <controlPr defaultSize="0" print="0" autoFill="0" autoPict="0" macro="[0]!RELANCES">
                <anchor moveWithCells="1" sizeWithCells="1">
                  <from>
                    <xdr:col>8</xdr:col>
                    <xdr:colOff>0</xdr:colOff>
                    <xdr:row>18</xdr:row>
                    <xdr:rowOff>9525</xdr:rowOff>
                  </from>
                  <to>
                    <xdr:col>10</xdr:col>
                    <xdr:colOff>0</xdr:colOff>
                    <xdr:row>20</xdr:row>
                    <xdr:rowOff>9525</xdr:rowOff>
                  </to>
                </anchor>
              </controlPr>
            </control>
          </mc:Choice>
        </mc:AlternateContent>
        <mc:AlternateContent xmlns:mc="http://schemas.openxmlformats.org/markup-compatibility/2006">
          <mc:Choice Requires="x14">
            <control shapeId="3082" r:id="rId8" name="Button 10">
              <controlPr defaultSize="0" print="0" autoFill="0" autoPict="0" macro="[0]!PAGE_DE_GARDE2">
                <anchor moveWithCells="1" sizeWithCells="1">
                  <from>
                    <xdr:col>8</xdr:col>
                    <xdr:colOff>0</xdr:colOff>
                    <xdr:row>6</xdr:row>
                    <xdr:rowOff>0</xdr:rowOff>
                  </from>
                  <to>
                    <xdr:col>9</xdr:col>
                    <xdr:colOff>752475</xdr:colOff>
                    <xdr:row>8</xdr:row>
                    <xdr:rowOff>9525</xdr:rowOff>
                  </to>
                </anchor>
              </controlPr>
            </control>
          </mc:Choice>
        </mc:AlternateContent>
        <mc:AlternateContent xmlns:mc="http://schemas.openxmlformats.org/markup-compatibility/2006">
          <mc:Choice Requires="x14">
            <control shapeId="3084" r:id="rId9" name="Button 12">
              <controlPr defaultSize="0" print="0" autoFill="0" autoPict="0" macro="[0]!PLAN">
                <anchor moveWithCells="1" sizeWithCells="1">
                  <from>
                    <xdr:col>8</xdr:col>
                    <xdr:colOff>0</xdr:colOff>
                    <xdr:row>9</xdr:row>
                    <xdr:rowOff>0</xdr:rowOff>
                  </from>
                  <to>
                    <xdr:col>9</xdr:col>
                    <xdr:colOff>752475</xdr:colOff>
                    <xdr:row>11</xdr:row>
                    <xdr:rowOff>9525</xdr:rowOff>
                  </to>
                </anchor>
              </controlPr>
            </control>
          </mc:Choice>
        </mc:AlternateContent>
        <mc:AlternateContent xmlns:mc="http://schemas.openxmlformats.org/markup-compatibility/2006">
          <mc:Choice Requires="x14">
            <control shapeId="3085" r:id="rId10" name="Button 13">
              <controlPr defaultSize="0" print="0" autoFill="0" autoPict="0" macro="[0]!PAGE_DE_GARDE2">
                <anchor moveWithCells="1" sizeWithCells="1">
                  <from>
                    <xdr:col>8</xdr:col>
                    <xdr:colOff>0</xdr:colOff>
                    <xdr:row>6</xdr:row>
                    <xdr:rowOff>0</xdr:rowOff>
                  </from>
                  <to>
                    <xdr:col>9</xdr:col>
                    <xdr:colOff>752475</xdr:colOff>
                    <xdr:row>8</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J99"/>
  <sheetViews>
    <sheetView workbookViewId="0">
      <selection activeCell="C9" sqref="C9"/>
    </sheetView>
  </sheetViews>
  <sheetFormatPr baseColWidth="10" defaultRowHeight="12.75" x14ac:dyDescent="0.2"/>
  <cols>
    <col min="1" max="1" width="20.85546875" bestFit="1" customWidth="1"/>
    <col min="2" max="2" width="14.42578125" bestFit="1" customWidth="1"/>
    <col min="5" max="5" width="45.85546875" bestFit="1" customWidth="1"/>
  </cols>
  <sheetData>
    <row r="1" spans="1:10" ht="31.5" x14ac:dyDescent="0.2">
      <c r="A1" s="17" t="s">
        <v>0</v>
      </c>
      <c r="B1" s="17" t="s">
        <v>69</v>
      </c>
      <c r="C1" s="17" t="s">
        <v>67</v>
      </c>
      <c r="D1" s="17" t="s">
        <v>83</v>
      </c>
      <c r="E1" s="17" t="s">
        <v>74</v>
      </c>
      <c r="G1" s="24"/>
      <c r="H1" s="25"/>
      <c r="I1" s="25"/>
      <c r="J1" s="26"/>
    </row>
    <row r="2" spans="1:10" ht="18.75" customHeight="1" x14ac:dyDescent="0.2">
      <c r="A2" s="3" t="str">
        <f>IF(ISBLANK(PROSPECTS!A2),"",PROSPECTS!A2)</f>
        <v>TAVERRITI</v>
      </c>
      <c r="B2" s="8"/>
      <c r="C2" s="3"/>
      <c r="D2" s="4"/>
      <c r="E2" s="3" t="str">
        <f>IF(ISBLANK(PROSPECTS!F2),"",PROSPECTS!F2)</f>
        <v>Hésitation couleurs laque ou strat mat</v>
      </c>
      <c r="G2" s="27"/>
      <c r="H2" s="23"/>
      <c r="I2" s="23"/>
      <c r="J2" s="28"/>
    </row>
    <row r="3" spans="1:10" ht="18.75" customHeight="1" x14ac:dyDescent="0.2">
      <c r="A3" s="3" t="str">
        <f>IF(ISBLANK(PROSPECTS!A3),"",PROSPECTS!A3)</f>
        <v>BARDET</v>
      </c>
      <c r="B3" s="8"/>
      <c r="C3" s="46"/>
      <c r="D3" s="4"/>
      <c r="E3" s="3" t="str">
        <f>IF(ISBLANK(PROSPECTS!F3),"",PROSPECTS!F3)</f>
        <v/>
      </c>
      <c r="G3" s="27"/>
      <c r="H3" s="23"/>
      <c r="I3" s="23"/>
      <c r="J3" s="28"/>
    </row>
    <row r="4" spans="1:10" ht="18.75" customHeight="1" x14ac:dyDescent="0.2">
      <c r="A4" s="3" t="str">
        <f>IF(ISBLANK(PROSPECTS!A4),"",PROSPECTS!A4)</f>
        <v>ROQUEMAUREL</v>
      </c>
      <c r="B4" s="8"/>
      <c r="C4" s="3"/>
      <c r="D4" s="4"/>
      <c r="E4" s="3" t="str">
        <f>IF(ISBLANK(PROSPECTS!F4),"",PROSPECTS!F4)</f>
        <v/>
      </c>
      <c r="G4" s="27"/>
      <c r="H4" s="23"/>
      <c r="I4" s="23"/>
      <c r="J4" s="28"/>
    </row>
    <row r="5" spans="1:10" ht="18.75" customHeight="1" x14ac:dyDescent="0.2">
      <c r="A5" s="47" t="str">
        <f>IF(ISBLANK(PROSPECTS!A5),"",PROSPECTS!A5)</f>
        <v>MARTIN FRANCOIS</v>
      </c>
      <c r="B5" s="50"/>
      <c r="C5" s="47"/>
      <c r="D5" s="48"/>
      <c r="E5" s="47" t="str">
        <f>IF(ISBLANK(PROSPECTS!F5),"",PROSPECTS!F5)</f>
        <v/>
      </c>
      <c r="G5" s="27"/>
      <c r="H5" s="23"/>
      <c r="I5" s="23"/>
      <c r="J5" s="28"/>
    </row>
    <row r="6" spans="1:10" ht="18.75" customHeight="1" x14ac:dyDescent="0.2">
      <c r="A6" s="3" t="str">
        <f>IF(ISBLANK(PROSPECTS!A6),"",PROSPECTS!A6)</f>
        <v>GELARD</v>
      </c>
      <c r="B6" s="8"/>
      <c r="C6" s="3"/>
      <c r="D6" s="4"/>
      <c r="E6" s="3" t="str">
        <f>IF(ISBLANK(PROSPECTS!F6),"",PROSPECTS!F6)</f>
        <v>Décision pour 2015</v>
      </c>
      <c r="G6" s="27"/>
      <c r="H6" s="23"/>
      <c r="I6" s="23"/>
      <c r="J6" s="28"/>
    </row>
    <row r="7" spans="1:10" ht="18.75" customHeight="1" x14ac:dyDescent="0.2">
      <c r="A7" s="3" t="str">
        <f>IF(ISBLANK(PROSPECTS!A7),"",PROSPECTS!A7)</f>
        <v>YAHAOUI</v>
      </c>
      <c r="B7" s="8"/>
      <c r="C7" s="3"/>
      <c r="D7" s="4"/>
      <c r="E7" s="3" t="str">
        <f>IF(ISBLANK(PROSPECTS!F7),"",PROSPECTS!F7)</f>
        <v/>
      </c>
      <c r="G7" s="27"/>
      <c r="H7" s="23"/>
      <c r="I7" s="23"/>
      <c r="J7" s="28"/>
    </row>
    <row r="8" spans="1:10" ht="18.75" customHeight="1" x14ac:dyDescent="0.2">
      <c r="A8" s="3" t="str">
        <f>IF(ISBLANK(PROSPECTS!A8),"",PROSPECTS!A8)</f>
        <v>FIKRI</v>
      </c>
      <c r="B8" s="8"/>
      <c r="C8" s="3"/>
      <c r="D8" s="4"/>
      <c r="E8" s="3" t="str">
        <f>IF(ISBLANK(PROSPECTS!F8),"",PROSPECTS!F8)</f>
        <v>Doit voir avec son mari pour budget</v>
      </c>
      <c r="G8" s="27"/>
      <c r="H8" s="23"/>
      <c r="I8" s="23"/>
      <c r="J8" s="28"/>
    </row>
    <row r="9" spans="1:10" ht="18.75" customHeight="1" x14ac:dyDescent="0.2">
      <c r="A9" s="3" t="str">
        <f>IF(ISBLANK(PROSPECTS!A9),"",PROSPECTS!A9)</f>
        <v>FONQUERNE</v>
      </c>
      <c r="B9" s="8"/>
      <c r="C9" s="3"/>
      <c r="D9" s="4"/>
      <c r="E9" s="3" t="str">
        <f>IF(ISBLANK(PROSPECTS!F9),"",PROSPECTS!F9)</f>
        <v xml:space="preserve">En attente de permis et financement </v>
      </c>
      <c r="G9" s="27"/>
      <c r="H9" s="23"/>
      <c r="I9" s="23"/>
      <c r="J9" s="28"/>
    </row>
    <row r="10" spans="1:10" ht="18.75" customHeight="1" x14ac:dyDescent="0.2">
      <c r="A10" s="3" t="str">
        <f>IF(ISBLANK(PROSPECTS!A10),"",PROSPECTS!A10)</f>
        <v>CENAC</v>
      </c>
      <c r="B10" s="8"/>
      <c r="C10" s="3"/>
      <c r="D10" s="4"/>
      <c r="E10" s="3" t="str">
        <f>IF(ISBLANK(PROSPECTS!F10),"",PROSPECTS!F10)</f>
        <v>Devis modifie en attente</v>
      </c>
      <c r="G10" s="27"/>
      <c r="H10" s="23"/>
      <c r="I10" s="23"/>
      <c r="J10" s="28"/>
    </row>
    <row r="11" spans="1:10" ht="18.75" customHeight="1" x14ac:dyDescent="0.2">
      <c r="A11" s="3" t="str">
        <f>IF(ISBLANK(PROSPECTS!A11),"",PROSPECTS!A11)</f>
        <v>LINCETTO</v>
      </c>
      <c r="B11" s="8"/>
      <c r="C11" s="3"/>
      <c r="D11" s="4"/>
      <c r="E11" s="3" t="str">
        <f>IF(ISBLANK(PROSPECTS!F11),"",PROSPECTS!F11)</f>
        <v/>
      </c>
      <c r="G11" s="27"/>
      <c r="H11" s="23"/>
      <c r="I11" s="23"/>
      <c r="J11" s="28"/>
    </row>
    <row r="12" spans="1:10" ht="18.75" customHeight="1" x14ac:dyDescent="0.2">
      <c r="A12" s="3" t="str">
        <f>IF(ISBLANK(PROSPECTS!A12),"",PROSPECTS!A12)</f>
        <v xml:space="preserve">MARTIN </v>
      </c>
      <c r="B12" s="8">
        <v>41936</v>
      </c>
      <c r="C12" s="3"/>
      <c r="D12" s="4">
        <v>41958</v>
      </c>
      <c r="E12" s="3" t="str">
        <f>IF(ISBLANK(PROSPECTS!F12),"",PROSPECTS!F12)</f>
        <v/>
      </c>
      <c r="G12" s="27"/>
      <c r="H12" s="23"/>
      <c r="I12" s="23"/>
      <c r="J12" s="28"/>
    </row>
    <row r="13" spans="1:10" ht="18.75" customHeight="1" x14ac:dyDescent="0.2">
      <c r="A13" s="3" t="str">
        <f>IF(ISBLANK(PROSPECTS!A13),"",PROSPECTS!A13)</f>
        <v>HEGOBURU</v>
      </c>
      <c r="B13" s="8"/>
      <c r="C13" s="3"/>
      <c r="D13" s="4"/>
      <c r="E13" s="3" t="str">
        <f>IF(ISBLANK(PROSPECTS!F13),"",PROSPECTS!F13)</f>
        <v/>
      </c>
      <c r="G13" s="27"/>
      <c r="H13" s="23"/>
      <c r="I13" s="23"/>
      <c r="J13" s="28"/>
    </row>
    <row r="14" spans="1:10" ht="18.75" customHeight="1" x14ac:dyDescent="0.2">
      <c r="A14" s="3" t="str">
        <f>IF(ISBLANK(PROSPECTS!A14),"",PROSPECTS!A14)</f>
        <v>MAROUCHE</v>
      </c>
      <c r="B14" s="8"/>
      <c r="C14" s="3"/>
      <c r="D14" s="4"/>
      <c r="E14" s="3" t="str">
        <f>IF(ISBLANK(PROSPECTS!F14),"",PROSPECTS!F14)</f>
        <v>Veut negocier prix</v>
      </c>
      <c r="G14" s="27"/>
      <c r="H14" s="23"/>
      <c r="I14" s="23"/>
      <c r="J14" s="28"/>
    </row>
    <row r="15" spans="1:10" ht="18.75" customHeight="1" thickBot="1" x14ac:dyDescent="0.25">
      <c r="A15" s="3" t="str">
        <f>IF(ISBLANK(PROSPECTS!A15),"",PROSPECTS!A15)</f>
        <v>DE LASSUS</v>
      </c>
      <c r="B15" s="8"/>
      <c r="C15" s="3"/>
      <c r="D15" s="4"/>
      <c r="E15" s="3" t="str">
        <f>IF(ISBLANK(PROSPECTS!F15),"",PROSPECTS!F15)</f>
        <v/>
      </c>
      <c r="G15" s="29"/>
      <c r="H15" s="30"/>
      <c r="I15" s="30"/>
      <c r="J15" s="31"/>
    </row>
    <row r="16" spans="1:10" ht="18.75" customHeight="1" x14ac:dyDescent="0.2">
      <c r="A16" s="3" t="str">
        <f>IF(ISBLANK(PROSPECTS!A16),"",PROSPECTS!A16)</f>
        <v>STUM</v>
      </c>
      <c r="B16" s="8"/>
      <c r="C16" s="3"/>
      <c r="D16" s="4"/>
      <c r="E16" s="3" t="str">
        <f>IF(ISBLANK(PROSPECTS!F16),"",PROSPECTS!F16)</f>
        <v/>
      </c>
    </row>
    <row r="17" spans="1:5" ht="18.75" customHeight="1" x14ac:dyDescent="0.2">
      <c r="A17" s="3" t="str">
        <f>IF(ISBLANK(PROSPECTS!A17),"",PROSPECTS!A17)</f>
        <v>PUJOS</v>
      </c>
      <c r="B17" s="8"/>
      <c r="C17" s="3"/>
      <c r="D17" s="4"/>
      <c r="E17" s="3" t="str">
        <f>IF(ISBLANK(PROSPECTS!F17),"",PROSPECTS!F17)</f>
        <v>En attente signature maison</v>
      </c>
    </row>
    <row r="18" spans="1:5" ht="18.75" customHeight="1" x14ac:dyDescent="0.2">
      <c r="A18" s="3" t="str">
        <f>IF(ISBLANK(PROSPECTS!A18),"",PROSPECTS!A18)</f>
        <v>RANDE</v>
      </c>
      <c r="B18" s="8"/>
      <c r="C18" s="3"/>
      <c r="D18" s="4"/>
      <c r="E18" s="3" t="str">
        <f>IF(ISBLANK(PROSPECTS!F18),"",PROSPECTS!F18)</f>
        <v/>
      </c>
    </row>
    <row r="19" spans="1:5" ht="18.75" customHeight="1" x14ac:dyDescent="0.2">
      <c r="A19" s="3" t="str">
        <f>IF(ISBLANK(PROSPECTS!A19),"",PROSPECTS!A19)</f>
        <v xml:space="preserve">MASSOUBRE </v>
      </c>
      <c r="B19" s="8"/>
      <c r="C19" s="3"/>
      <c r="D19" s="4"/>
      <c r="E19" s="3" t="str">
        <f>IF(ISBLANK(PROSPECTS!F19),"",PROSPECTS!F19)</f>
        <v/>
      </c>
    </row>
    <row r="20" spans="1:5" ht="18.75" customHeight="1" x14ac:dyDescent="0.2">
      <c r="A20" s="3" t="str">
        <f>IF(ISBLANK(PROSPECTS!A20),"",PROSPECTS!A20)</f>
        <v>NOLLET</v>
      </c>
      <c r="B20" s="8"/>
      <c r="C20" s="3"/>
      <c r="D20" s="4"/>
      <c r="E20" s="3" t="str">
        <f>IF(ISBLANK(PROSPECTS!F20),"",PROSPECTS!F20)</f>
        <v/>
      </c>
    </row>
    <row r="21" spans="1:5" ht="18.75" customHeight="1" x14ac:dyDescent="0.2">
      <c r="A21" s="3" t="str">
        <f>IF(ISBLANK(PROSPECTS!A21),"",PROSPECTS!A21)</f>
        <v>REDON</v>
      </c>
      <c r="B21" s="8"/>
      <c r="C21" s="3"/>
      <c r="D21" s="4"/>
      <c r="E21" s="3" t="str">
        <f>IF(ISBLANK(PROSPECTS!F21),"",PROSPECTS!F21)</f>
        <v/>
      </c>
    </row>
    <row r="22" spans="1:5" ht="18.75" customHeight="1" x14ac:dyDescent="0.2">
      <c r="A22" s="3" t="str">
        <f>IF(ISBLANK(PROSPECTS!A22),"",PROSPECTS!A22)</f>
        <v>BLANC</v>
      </c>
      <c r="B22" s="8"/>
      <c r="C22" s="3"/>
      <c r="D22" s="4"/>
      <c r="E22" s="3" t="str">
        <f>IF(ISBLANK(PROSPECTS!F22),"",PROSPECTS!F22)</f>
        <v/>
      </c>
    </row>
    <row r="23" spans="1:5" ht="18.75" customHeight="1" x14ac:dyDescent="0.2">
      <c r="A23" s="3" t="str">
        <f>IF(ISBLANK(PROSPECTS!A23),"",PROSPECTS!A23)</f>
        <v>BONNET</v>
      </c>
      <c r="B23" s="8"/>
      <c r="C23" s="3"/>
      <c r="D23" s="4"/>
      <c r="E23" s="3" t="str">
        <f>IF(ISBLANK(PROSPECTS!F23),"",PROSPECTS!F23)</f>
        <v/>
      </c>
    </row>
    <row r="24" spans="1:5" ht="18.75" customHeight="1" x14ac:dyDescent="0.2">
      <c r="A24" s="3" t="str">
        <f>IF(ISBLANK(PROSPECTS!A24),"",PROSPECTS!A24)</f>
        <v>GAUBERT</v>
      </c>
      <c r="B24" s="8"/>
      <c r="C24" s="3"/>
      <c r="D24" s="4"/>
      <c r="E24" s="3" t="str">
        <f>IF(ISBLANK(PROSPECTS!F24),"",PROSPECTS!F24)</f>
        <v/>
      </c>
    </row>
    <row r="25" spans="1:5" ht="18.75" customHeight="1" x14ac:dyDescent="0.2">
      <c r="A25" s="3" t="str">
        <f>IF(ISBLANK(PROSPECTS!A25),"",PROSPECTS!A25)</f>
        <v>MESSINA</v>
      </c>
      <c r="B25" s="8"/>
      <c r="C25" s="3"/>
      <c r="D25" s="4"/>
      <c r="E25" s="3" t="str">
        <f>IF(ISBLANK(PROSPECTS!F25),"",PROSPECTS!F25)</f>
        <v/>
      </c>
    </row>
    <row r="26" spans="1:5" ht="18.75" customHeight="1" x14ac:dyDescent="0.2">
      <c r="A26" s="3" t="str">
        <f>IF(ISBLANK(PROSPECTS!A26),"",PROSPECTS!A26)</f>
        <v>SANCHEZ JULIEN</v>
      </c>
      <c r="B26" s="8"/>
      <c r="C26" s="3"/>
      <c r="D26" s="4"/>
      <c r="E26" s="3" t="str">
        <f>IF(ISBLANK(PROSPECTS!F26),"",PROSPECTS!F26)</f>
        <v/>
      </c>
    </row>
    <row r="27" spans="1:5" ht="18.75" customHeight="1" x14ac:dyDescent="0.2">
      <c r="A27" s="3" t="str">
        <f>IF(ISBLANK(PROSPECTS!A27),"",PROSPECTS!A27)</f>
        <v>DANESIN</v>
      </c>
      <c r="B27" s="8"/>
      <c r="C27" s="3"/>
      <c r="D27" s="4"/>
      <c r="E27" s="3" t="str">
        <f>IF(ISBLANK(PROSPECTS!F27),"",PROSPECTS!F27)</f>
        <v/>
      </c>
    </row>
    <row r="28" spans="1:5" ht="18.75" customHeight="1" x14ac:dyDescent="0.2">
      <c r="A28" s="3" t="str">
        <f>IF(ISBLANK(PROSPECTS!A28),"",PROSPECTS!A28)</f>
        <v>LANGEVIN</v>
      </c>
      <c r="B28" s="8"/>
      <c r="C28" s="3"/>
      <c r="D28" s="4"/>
      <c r="E28" s="3" t="str">
        <f>IF(ISBLANK(PROSPECTS!F28),"",PROSPECTS!F28)</f>
        <v/>
      </c>
    </row>
    <row r="29" spans="1:5" ht="18.75" customHeight="1" x14ac:dyDescent="0.2">
      <c r="A29" s="3" t="str">
        <f>IF(ISBLANK(PROSPECTS!A29),"",PROSPECTS!A29)</f>
        <v>DUCASSE</v>
      </c>
      <c r="B29" s="8"/>
      <c r="C29" s="3"/>
      <c r="D29" s="4"/>
      <c r="E29" s="3" t="str">
        <f>IF(ISBLANK(PROSPECTS!F29),"",PROSPECTS!F29)</f>
        <v>Réponse en Septembre 2014</v>
      </c>
    </row>
    <row r="30" spans="1:5" ht="18.75" customHeight="1" x14ac:dyDescent="0.2">
      <c r="A30" s="3" t="str">
        <f>IF(ISBLANK(PROSPECTS!A30),"",PROSPECTS!A30)</f>
        <v>LUBJI</v>
      </c>
      <c r="B30" s="8"/>
      <c r="C30" s="3"/>
      <c r="D30" s="4"/>
      <c r="E30" s="3" t="str">
        <f>IF(ISBLANK(PROSPECTS!F30),"",PROSPECTS!F30)</f>
        <v/>
      </c>
    </row>
    <row r="31" spans="1:5" ht="18.75" customHeight="1" x14ac:dyDescent="0.2">
      <c r="A31" s="3" t="str">
        <f>IF(ISBLANK(PROSPECTS!A31),"",PROSPECTS!A31)</f>
        <v>UBEDA</v>
      </c>
      <c r="B31" s="8"/>
      <c r="C31" s="3"/>
      <c r="D31" s="4">
        <v>41939</v>
      </c>
      <c r="E31" s="3" t="str">
        <f>IF(ISBLANK(PROSPECTS!F31),"",PROSPECTS!F31)</f>
        <v>Réponse le 27/10</v>
      </c>
    </row>
    <row r="32" spans="1:5" ht="18.75" customHeight="1" x14ac:dyDescent="0.2">
      <c r="A32" s="3" t="str">
        <f>IF(ISBLANK(PROSPECTS!A32),"",PROSPECTS!A32)</f>
        <v>ECHENE</v>
      </c>
      <c r="B32" s="8"/>
      <c r="C32" s="3"/>
      <c r="D32" s="4"/>
      <c r="E32" s="3" t="str">
        <f>IF(ISBLANK(PROSPECTS!F32),"",PROSPECTS!F32)</f>
        <v/>
      </c>
    </row>
    <row r="33" spans="1:5" ht="18.75" customHeight="1" x14ac:dyDescent="0.2">
      <c r="A33" s="3" t="str">
        <f>IF(ISBLANK(PROSPECTS!A33),"",PROSPECTS!A33)</f>
        <v>ANGELY</v>
      </c>
      <c r="B33" s="8"/>
      <c r="C33" s="3"/>
      <c r="D33" s="4">
        <v>41888</v>
      </c>
      <c r="E33" s="3" t="str">
        <f>IF(ISBLANK(PROSPECTS!F33),"",PROSPECTS!F33)</f>
        <v/>
      </c>
    </row>
    <row r="34" spans="1:5" ht="18.75" customHeight="1" x14ac:dyDescent="0.2">
      <c r="A34" s="3" t="str">
        <f>IF(ISBLANK(PROSPECTS!A34),"",PROSPECTS!A34)</f>
        <v>ROTHERA</v>
      </c>
      <c r="B34" s="8">
        <v>41850</v>
      </c>
      <c r="C34" s="3"/>
      <c r="D34" s="4"/>
      <c r="E34" s="3" t="str">
        <f>IF(ISBLANK(PROSPECTS!F34),"",PROSPECTS!F34)</f>
        <v/>
      </c>
    </row>
    <row r="35" spans="1:5" ht="18.75" customHeight="1" x14ac:dyDescent="0.2">
      <c r="A35" s="3" t="str">
        <f>IF(ISBLANK(PROSPECTS!A35),"",PROSPECTS!A35)</f>
        <v>BARRERE</v>
      </c>
      <c r="B35" s="8"/>
      <c r="C35" s="3"/>
      <c r="D35" s="4"/>
      <c r="E35" s="3" t="str">
        <f>IF(ISBLANK(PROSPECTS!F35),"",PROSPECTS!F35)</f>
        <v/>
      </c>
    </row>
    <row r="36" spans="1:5" ht="18.75" customHeight="1" x14ac:dyDescent="0.2">
      <c r="A36" s="3" t="str">
        <f>IF(ISBLANK(PROSPECTS!A36),"",PROSPECTS!A36)</f>
        <v>DOS RAMOS</v>
      </c>
      <c r="B36" s="8"/>
      <c r="C36" s="3"/>
      <c r="D36" s="4"/>
      <c r="E36" s="3" t="str">
        <f>IF(ISBLANK(PROSPECTS!F36),"",PROSPECTS!F36)</f>
        <v/>
      </c>
    </row>
    <row r="37" spans="1:5" ht="18.75" customHeight="1" x14ac:dyDescent="0.2">
      <c r="A37" s="3" t="str">
        <f>IF(ISBLANK(PROSPECTS!A37),"",PROSPECTS!A37)</f>
        <v>DANOS</v>
      </c>
      <c r="B37" s="8"/>
      <c r="C37" s="3"/>
      <c r="D37" s="4"/>
      <c r="E37" s="3" t="str">
        <f>IF(ISBLANK(PROSPECTS!F37),"",PROSPECTS!F37)</f>
        <v/>
      </c>
    </row>
    <row r="38" spans="1:5" ht="18.75" customHeight="1" x14ac:dyDescent="0.2">
      <c r="A38" s="3" t="str">
        <f>IF(ISBLANK(PROSPECTS!A38),"",PROSPECTS!A38)</f>
        <v>DELGADO</v>
      </c>
      <c r="B38" s="8"/>
      <c r="C38" s="3"/>
      <c r="D38" s="4"/>
      <c r="E38" s="3" t="str">
        <f>IF(ISBLANK(PROSPECTS!F38),"",PROSPECTS!F38)</f>
        <v/>
      </c>
    </row>
    <row r="39" spans="1:5" ht="18.75" customHeight="1" x14ac:dyDescent="0.2">
      <c r="A39" s="3" t="str">
        <f>IF(ISBLANK(PROSPECTS!A39),"",PROSPECTS!A39)</f>
        <v>JAEN</v>
      </c>
      <c r="B39" s="8"/>
      <c r="C39" s="3"/>
      <c r="D39" s="4"/>
      <c r="E39" s="3" t="str">
        <f>IF(ISBLANK(PROSPECTS!F39),"",PROSPECTS!F39)</f>
        <v>Projet repoussé cause budget mais intéréssé</v>
      </c>
    </row>
    <row r="40" spans="1:5" ht="18.75" customHeight="1" x14ac:dyDescent="0.2">
      <c r="A40" s="3" t="str">
        <f>IF(ISBLANK(PROSPECTS!A40),"",PROSPECTS!A40)</f>
        <v>ALLIAS</v>
      </c>
      <c r="B40" s="8"/>
      <c r="C40" s="3"/>
      <c r="D40" s="4"/>
      <c r="E40" s="3" t="str">
        <f>IF(ISBLANK(PROSPECTS!F40),"",PROSPECTS!F40)</f>
        <v>Recontacter pour pose en décembre</v>
      </c>
    </row>
    <row r="41" spans="1:5" ht="18.75" customHeight="1" x14ac:dyDescent="0.2">
      <c r="A41" s="3" t="str">
        <f>IF(ISBLANK(PROSPECTS!A41),"",PROSPECTS!A41)</f>
        <v>LANSON</v>
      </c>
      <c r="B41" s="8" t="s">
        <v>76</v>
      </c>
      <c r="C41" s="3"/>
      <c r="D41" s="4"/>
      <c r="E41" s="3" t="str">
        <f>IF(ISBLANK(PROSPECTS!F41),"",PROSPECTS!F41)</f>
        <v/>
      </c>
    </row>
    <row r="42" spans="1:5" ht="18.75" customHeight="1" x14ac:dyDescent="0.2">
      <c r="A42" s="3" t="str">
        <f>IF(ISBLANK(PROSPECTS!A42),"",PROSPECTS!A42)</f>
        <v>HUGUES</v>
      </c>
      <c r="B42" s="8"/>
      <c r="C42" s="3"/>
      <c r="D42" s="4"/>
      <c r="E42" s="3" t="str">
        <f>IF(ISBLANK(PROSPECTS!F42),"",PROSPECTS!F42)</f>
        <v/>
      </c>
    </row>
    <row r="43" spans="1:5" ht="18.75" customHeight="1" x14ac:dyDescent="0.2">
      <c r="A43" s="3" t="str">
        <f>IF(ISBLANK(PROSPECTS!A43),"",PROSPECTS!A43)</f>
        <v>HENRIQUES</v>
      </c>
      <c r="B43" s="8"/>
      <c r="C43" s="3"/>
      <c r="D43" s="4"/>
      <c r="E43" s="3" t="str">
        <f>IF(ISBLANK(PROSPECTS!F43),"",PROSPECTS!F43)</f>
        <v/>
      </c>
    </row>
    <row r="44" spans="1:5" ht="18.75" customHeight="1" x14ac:dyDescent="0.2">
      <c r="A44" s="3" t="str">
        <f>IF(ISBLANK(PROSPECTS!A44),"",PROSPECTS!A44)</f>
        <v>LAURE</v>
      </c>
      <c r="B44" s="8"/>
      <c r="C44" s="3"/>
      <c r="D44" s="4"/>
      <c r="E44" s="3" t="str">
        <f>IF(ISBLANK(PROSPECTS!F44),"",PROSPECTS!F44)</f>
        <v/>
      </c>
    </row>
    <row r="45" spans="1:5" ht="18.75" customHeight="1" x14ac:dyDescent="0.2">
      <c r="A45" s="3" t="str">
        <f>IF(ISBLANK(PROSPECTS!A45),"",PROSPECTS!A45)</f>
        <v>LUSCAN</v>
      </c>
      <c r="B45" s="8"/>
      <c r="C45" s="3"/>
      <c r="D45" s="4">
        <v>41933</v>
      </c>
      <c r="E45" s="3" t="str">
        <f>IF(ISBLANK(PROSPECTS!F45),"",PROSPECTS!F45)</f>
        <v>Depasse un peu le budget mais doit revenir vers nous</v>
      </c>
    </row>
    <row r="46" spans="1:5" ht="18.75" customHeight="1" x14ac:dyDescent="0.2">
      <c r="A46" s="3" t="str">
        <f>IF(ISBLANK(PROSPECTS!A46),"",PROSPECTS!A46)</f>
        <v>SANGERMA</v>
      </c>
      <c r="B46" s="8"/>
      <c r="C46" s="3"/>
      <c r="D46" s="4"/>
      <c r="E46" s="3" t="str">
        <f>IF(ISBLANK(PROSPECTS!F46),"",PROSPECTS!F46)</f>
        <v>Depasse le budget</v>
      </c>
    </row>
    <row r="47" spans="1:5" ht="18.75" customHeight="1" x14ac:dyDescent="0.2">
      <c r="A47" s="3" t="str">
        <f>IF(ISBLANK(PROSPECTS!A47),"",PROSPECTS!A47)</f>
        <v>AGUILA</v>
      </c>
      <c r="B47" s="8">
        <v>41930</v>
      </c>
      <c r="C47" s="3"/>
      <c r="D47" s="4"/>
      <c r="E47" s="3" t="str">
        <f>IF(ISBLANK(PROSPECTS!F47),"",PROSPECTS!F47)</f>
        <v>Décision debut 2015 pour projet 2016</v>
      </c>
    </row>
    <row r="48" spans="1:5" ht="18.75" customHeight="1" x14ac:dyDescent="0.2">
      <c r="A48" s="3" t="str">
        <f>IF(ISBLANK(PROSPECTS!A48),"",PROSPECTS!A48)</f>
        <v>LEFEVRE</v>
      </c>
      <c r="B48" s="8"/>
      <c r="C48" s="3"/>
      <c r="D48" s="4"/>
      <c r="E48" s="3" t="str">
        <f>IF(ISBLANK(PROSPECTS!F48),"",PROSPECTS!F48)</f>
        <v>Voir épouse mais semble intéréssé par le prix</v>
      </c>
    </row>
    <row r="49" spans="1:5" ht="18.75" customHeight="1" x14ac:dyDescent="0.2">
      <c r="A49" s="3" t="str">
        <f>IF(ISBLANK(PROSPECTS!A49),"",PROSPECTS!A49)</f>
        <v>CHASSAGNE</v>
      </c>
      <c r="B49" s="8"/>
      <c r="C49" s="3"/>
      <c r="D49" s="4"/>
      <c r="E49" s="3" t="str">
        <f>IF(ISBLANK(PROSPECTS!F49),"",PROSPECTS!F49)</f>
        <v>Voir modifications</v>
      </c>
    </row>
    <row r="50" spans="1:5" ht="18.75" customHeight="1" x14ac:dyDescent="0.2">
      <c r="A50" s="3" t="str">
        <f>IF(ISBLANK(PROSPECTS!A50),"",PROSPECTS!A50)</f>
        <v>DAGOU</v>
      </c>
      <c r="B50" s="8"/>
      <c r="C50" s="3"/>
      <c r="D50" s="4"/>
      <c r="E50" s="3" t="str">
        <f>IF(ISBLANK(PROSPECTS!F50),"",PROSPECTS!F50)</f>
        <v/>
      </c>
    </row>
    <row r="51" spans="1:5" ht="18.75" customHeight="1" x14ac:dyDescent="0.2">
      <c r="A51" s="3" t="str">
        <f>IF(ISBLANK(PROSPECTS!A51),"",PROSPECTS!A51)</f>
        <v>PASSUELLO</v>
      </c>
      <c r="B51" s="8">
        <v>41949</v>
      </c>
      <c r="C51" s="3"/>
      <c r="D51" s="4">
        <v>41950</v>
      </c>
      <c r="E51" s="3" t="str">
        <f>IF(ISBLANK(PROSPECTS!F51),"",PROSPECTS!F51)</f>
        <v>Doit voir avec son fils et attendre appel pour modif</v>
      </c>
    </row>
    <row r="52" spans="1:5" ht="18.75" customHeight="1" x14ac:dyDescent="0.2">
      <c r="A52" s="3" t="str">
        <f>IF(ISBLANK(PROSPECTS!A52),"",PROSPECTS!A52)</f>
        <v>REVEL</v>
      </c>
      <c r="B52" s="8"/>
      <c r="C52" s="3"/>
      <c r="D52" s="4">
        <v>41972</v>
      </c>
      <c r="E52" s="3" t="str">
        <f>IF(ISBLANK(PROSPECTS!F52),"",PROSPECTS!F52)</f>
        <v/>
      </c>
    </row>
    <row r="53" spans="1:5" ht="18.75" customHeight="1" x14ac:dyDescent="0.2">
      <c r="A53" s="3" t="str">
        <f>IF(ISBLANK(PROSPECTS!A53),"",PROSPECTS!A53)</f>
        <v>MAGRO</v>
      </c>
      <c r="B53" s="8">
        <v>41947</v>
      </c>
      <c r="C53" s="3"/>
      <c r="D53" s="4">
        <v>41972</v>
      </c>
      <c r="E53" s="3" t="str">
        <f>IF(ISBLANK(PROSPECTS!F53),"",PROSPECTS!F53)</f>
        <v>Décision en Décembre</v>
      </c>
    </row>
    <row r="54" spans="1:5" ht="18.75" customHeight="1" x14ac:dyDescent="0.2">
      <c r="A54" s="3" t="str">
        <f>IF(ISBLANK(PROSPECTS!A54),"",PROSPECTS!A54)</f>
        <v>BRUXELLE</v>
      </c>
      <c r="B54" s="8"/>
      <c r="C54" s="3"/>
      <c r="D54" s="4">
        <v>41960</v>
      </c>
      <c r="E54" s="3" t="str">
        <f>IF(ISBLANK(PROSPECTS!F54),"",PROSPECTS!F54)</f>
        <v>Projet pour fin 2015</v>
      </c>
    </row>
    <row r="55" spans="1:5" ht="18.75" customHeight="1" x14ac:dyDescent="0.2">
      <c r="A55" s="3" t="str">
        <f>IF(ISBLANK(PROSPECTS!A55),"",PROSPECTS!A55)</f>
        <v>CASTELLO</v>
      </c>
      <c r="B55" s="8"/>
      <c r="C55" s="3"/>
      <c r="D55" s="4"/>
      <c r="E55" s="3" t="str">
        <f>IF(ISBLANK(PROSPECTS!F55),"",PROSPECTS!F55)</f>
        <v xml:space="preserve">Décision fin d'année </v>
      </c>
    </row>
    <row r="56" spans="1:5" ht="18.75" customHeight="1" x14ac:dyDescent="0.2">
      <c r="A56" s="3" t="str">
        <f>IF(ISBLANK(PROSPECTS!A56),"",PROSPECTS!A56)</f>
        <v>CANTALOUBE</v>
      </c>
      <c r="B56" s="8"/>
      <c r="C56" s="3"/>
      <c r="D56" s="4"/>
      <c r="E56" s="3" t="str">
        <f>IF(ISBLANK(PROSPECTS!F56),"",PROSPECTS!F56)</f>
        <v/>
      </c>
    </row>
    <row r="57" spans="1:5" ht="18.75" customHeight="1" x14ac:dyDescent="0.2">
      <c r="A57" s="3" t="str">
        <f>IF(ISBLANK(PROSPECTS!A57),"",PROSPECTS!A57)</f>
        <v>DE COMBAUD</v>
      </c>
      <c r="B57" s="8"/>
      <c r="C57" s="3"/>
      <c r="D57" s="4"/>
      <c r="E57" s="3" t="str">
        <f>IF(ISBLANK(PROSPECTS!F57),"",PROSPECTS!F57)</f>
        <v/>
      </c>
    </row>
    <row r="58" spans="1:5" ht="18.75" customHeight="1" x14ac:dyDescent="0.2">
      <c r="A58" s="3" t="str">
        <f>IF(ISBLANK(PROSPECTS!A58),"",PROSPECTS!A58)</f>
        <v>MARTIN ANNE CECILE</v>
      </c>
      <c r="B58" s="8"/>
      <c r="C58" s="3"/>
      <c r="D58" s="4">
        <v>41958</v>
      </c>
      <c r="E58" s="3" t="str">
        <f>IF(ISBLANK(PROSPECTS!F58),"",PROSPECTS!F58)</f>
        <v/>
      </c>
    </row>
    <row r="59" spans="1:5" ht="18.75" customHeight="1" x14ac:dyDescent="0.2">
      <c r="A59" s="3" t="str">
        <f>IF(ISBLANK(PROSPECTS!A59),"",PROSPECTS!A59)</f>
        <v>TAÏBI</v>
      </c>
      <c r="B59" s="8">
        <v>41958</v>
      </c>
      <c r="C59" s="3"/>
      <c r="D59" s="4">
        <v>41986</v>
      </c>
      <c r="E59" s="3" t="str">
        <f>IF(ISBLANK(PROSPECTS!F59),"",PROSPECTS!F59)</f>
        <v/>
      </c>
    </row>
    <row r="60" spans="1:5" ht="18.75" customHeight="1" x14ac:dyDescent="0.2">
      <c r="A60" s="3" t="str">
        <f>IF(ISBLANK(PROSPECTS!A60),"",PROSPECTS!A60)</f>
        <v>FONTAINE</v>
      </c>
      <c r="B60" s="8"/>
      <c r="C60" s="3"/>
      <c r="D60" s="4">
        <v>41975</v>
      </c>
      <c r="E60" s="3" t="str">
        <f>IF(ISBLANK(PROSPECTS!F60),"",PROSPECTS!F60)</f>
        <v/>
      </c>
    </row>
    <row r="61" spans="1:5" ht="18.75" customHeight="1" x14ac:dyDescent="0.2">
      <c r="A61" s="3" t="str">
        <f>IF(ISBLANK(PROSPECTS!A61),"",PROSPECTS!A61)</f>
        <v>VENCO</v>
      </c>
      <c r="B61" s="8"/>
      <c r="C61" s="3"/>
      <c r="D61" s="4"/>
      <c r="E61" s="3" t="str">
        <f>IF(ISBLANK(PROSPECTS!F61),"",PROSPECTS!F61)</f>
        <v>Devis en attente cause déplacement 3 semaines</v>
      </c>
    </row>
    <row r="62" spans="1:5" ht="18.75" customHeight="1" x14ac:dyDescent="0.2">
      <c r="A62" s="3" t="str">
        <f>IF(ISBLANK(PROSPECTS!A62),"",PROSPECTS!A62)</f>
        <v>ESPARSEL</v>
      </c>
      <c r="B62" s="8"/>
      <c r="C62" s="3"/>
      <c r="D62" s="4"/>
      <c r="E62" s="3" t="str">
        <f>IF(ISBLANK(PROSPECTS!F62),"",PROSPECTS!F62)</f>
        <v>Réponse le 24/11</v>
      </c>
    </row>
    <row r="63" spans="1:5" ht="18.75" customHeight="1" x14ac:dyDescent="0.2">
      <c r="A63" s="3" t="str">
        <f>IF(ISBLANK(PROSPECTS!A63),"",PROSPECTS!A63)</f>
        <v>DANGLA</v>
      </c>
      <c r="B63" s="8"/>
      <c r="C63" s="3"/>
      <c r="D63" s="4">
        <v>41971</v>
      </c>
      <c r="E63" s="3" t="str">
        <f>IF(ISBLANK(PROSPECTS!F63),"",PROSPECTS!F63)</f>
        <v xml:space="preserve">En attente de financement </v>
      </c>
    </row>
    <row r="64" spans="1:5" ht="18.75" customHeight="1" x14ac:dyDescent="0.2">
      <c r="A64" s="3" t="str">
        <f>IF(ISBLANK(PROSPECTS!A64),"",PROSPECTS!A64)</f>
        <v>CHAUBET</v>
      </c>
      <c r="B64" s="8"/>
      <c r="C64" s="3"/>
      <c r="D64" s="4">
        <v>41977</v>
      </c>
      <c r="E64" s="3" t="str">
        <f>IF(ISBLANK(PROSPECTS!F64),"",PROSPECTS!F64)</f>
        <v/>
      </c>
    </row>
    <row r="65" spans="1:5" ht="18.75" customHeight="1" x14ac:dyDescent="0.2">
      <c r="A65" s="3" t="str">
        <f>IF(ISBLANK(PROSPECTS!A65),"",PROSPECTS!A65)</f>
        <v>FELLET</v>
      </c>
      <c r="B65" s="8"/>
      <c r="C65" s="3"/>
      <c r="D65" s="4">
        <v>41972</v>
      </c>
      <c r="E65" s="3" t="str">
        <f>IF(ISBLANK(PROSPECTS!F65),"",PROSPECTS!F65)</f>
        <v>Nous recontacte</v>
      </c>
    </row>
    <row r="66" spans="1:5" ht="18.75" customHeight="1" x14ac:dyDescent="0.2">
      <c r="A66" s="3" t="str">
        <f>IF(ISBLANK(PROSPECTS!A66),"",PROSPECTS!A66)</f>
        <v>BONNETOT</v>
      </c>
      <c r="B66" s="8"/>
      <c r="C66" s="3"/>
      <c r="D66" s="4">
        <v>41976</v>
      </c>
      <c r="E66" s="3" t="str">
        <f>IF(ISBLANK(PROSPECTS!F66),"",PROSPECTS!F66)</f>
        <v>Voit le financement et nous tiennent informés</v>
      </c>
    </row>
    <row r="67" spans="1:5" ht="18.75" customHeight="1" x14ac:dyDescent="0.2">
      <c r="A67" s="3" t="str">
        <f>IF(ISBLANK(PROSPECTS!A67),"",PROSPECTS!A67)</f>
        <v>GALY</v>
      </c>
      <c r="B67" s="8"/>
      <c r="C67" s="3"/>
      <c r="D67" s="4"/>
      <c r="E67" s="3" t="str">
        <f>IF(ISBLANK(PROSPECTS!F67),"",PROSPECTS!F67)</f>
        <v>Décision avant le 15/12</v>
      </c>
    </row>
    <row r="68" spans="1:5" ht="18.75" customHeight="1" x14ac:dyDescent="0.2">
      <c r="A68" s="3" t="str">
        <f>IF(ISBLANK(PROSPECTS!A68),"",PROSPECTS!A68)</f>
        <v>MELET</v>
      </c>
      <c r="B68" s="8"/>
      <c r="C68" s="3"/>
      <c r="D68" s="4"/>
      <c r="E68" s="3" t="str">
        <f>IF(ISBLANK(PROSPECTS!F68),"",PROSPECTS!F68)</f>
        <v/>
      </c>
    </row>
    <row r="69" spans="1:5" ht="18.75" customHeight="1" x14ac:dyDescent="0.2">
      <c r="A69" s="3" t="str">
        <f>IF(ISBLANK(PROSPECTS!A69),"",PROSPECTS!A69)</f>
        <v>HOURY</v>
      </c>
      <c r="B69" s="8"/>
      <c r="C69" s="3"/>
      <c r="D69" s="4">
        <v>41986</v>
      </c>
      <c r="E69" s="3" t="str">
        <f>IF(ISBLANK(PROSPECTS!F69),"",PROSPECTS!F69)</f>
        <v/>
      </c>
    </row>
    <row r="74" spans="1:5" x14ac:dyDescent="0.2">
      <c r="A74" t="str">
        <f>IF(ISBLANK(PROSPECTS!A72),"",PROSPECTS!A72)</f>
        <v/>
      </c>
    </row>
    <row r="75" spans="1:5" x14ac:dyDescent="0.2">
      <c r="A75" t="str">
        <f>IF(ISBLANK(PROSPECTS!A73),"",PROSPECTS!A73)</f>
        <v/>
      </c>
    </row>
    <row r="76" spans="1:5" x14ac:dyDescent="0.2">
      <c r="A76" t="str">
        <f>IF(ISBLANK(PROSPECTS!A74),"",PROSPECTS!A74)</f>
        <v/>
      </c>
    </row>
    <row r="77" spans="1:5" x14ac:dyDescent="0.2">
      <c r="A77" t="str">
        <f>IF(ISBLANK(PROSPECTS!A75),"",PROSPECTS!A75)</f>
        <v/>
      </c>
    </row>
    <row r="78" spans="1:5" x14ac:dyDescent="0.2">
      <c r="A78" t="str">
        <f>IF(ISBLANK(PROSPECTS!A76),"",PROSPECTS!A76)</f>
        <v/>
      </c>
    </row>
    <row r="79" spans="1:5" x14ac:dyDescent="0.2">
      <c r="A79" t="str">
        <f>IF(ISBLANK(PROSPECTS!A77),"",PROSPECTS!A77)</f>
        <v/>
      </c>
    </row>
    <row r="80" spans="1:5" x14ac:dyDescent="0.2">
      <c r="A80" t="str">
        <f>IF(ISBLANK(PROSPECTS!A78),"",PROSPECTS!A78)</f>
        <v/>
      </c>
    </row>
    <row r="81" spans="1:1" x14ac:dyDescent="0.2">
      <c r="A81" t="str">
        <f>IF(ISBLANK(PROSPECTS!A79),"",PROSPECTS!A79)</f>
        <v/>
      </c>
    </row>
    <row r="82" spans="1:1" x14ac:dyDescent="0.2">
      <c r="A82" t="str">
        <f>IF(ISBLANK(PROSPECTS!A80),"",PROSPECTS!A80)</f>
        <v/>
      </c>
    </row>
    <row r="83" spans="1:1" x14ac:dyDescent="0.2">
      <c r="A83" t="str">
        <f>IF(ISBLANK(PROSPECTS!A81),"",PROSPECTS!A81)</f>
        <v/>
      </c>
    </row>
    <row r="84" spans="1:1" x14ac:dyDescent="0.2">
      <c r="A84" t="str">
        <f>IF(ISBLANK(PROSPECTS!A82),"",PROSPECTS!A82)</f>
        <v/>
      </c>
    </row>
    <row r="85" spans="1:1" x14ac:dyDescent="0.2">
      <c r="A85" t="str">
        <f>IF(ISBLANK(PROSPECTS!A83),"",PROSPECTS!A83)</f>
        <v/>
      </c>
    </row>
    <row r="86" spans="1:1" x14ac:dyDescent="0.2">
      <c r="A86" t="str">
        <f>IF(ISBLANK(PROSPECTS!A84),"",PROSPECTS!A84)</f>
        <v/>
      </c>
    </row>
    <row r="87" spans="1:1" x14ac:dyDescent="0.2">
      <c r="A87" t="str">
        <f>IF(ISBLANK(PROSPECTS!A85),"",PROSPECTS!A85)</f>
        <v/>
      </c>
    </row>
    <row r="88" spans="1:1" x14ac:dyDescent="0.2">
      <c r="A88" t="str">
        <f>IF(ISBLANK(PROSPECTS!A86),"",PROSPECTS!A86)</f>
        <v/>
      </c>
    </row>
    <row r="89" spans="1:1" x14ac:dyDescent="0.2">
      <c r="A89" t="str">
        <f>IF(ISBLANK(PROSPECTS!A87),"",PROSPECTS!A87)</f>
        <v/>
      </c>
    </row>
    <row r="90" spans="1:1" x14ac:dyDescent="0.2">
      <c r="A90" t="str">
        <f>IF(ISBLANK(PROSPECTS!A88),"",PROSPECTS!A88)</f>
        <v/>
      </c>
    </row>
    <row r="91" spans="1:1" x14ac:dyDescent="0.2">
      <c r="A91" t="str">
        <f>IF(ISBLANK(PROSPECTS!A89),"",PROSPECTS!A89)</f>
        <v/>
      </c>
    </row>
    <row r="92" spans="1:1" x14ac:dyDescent="0.2">
      <c r="A92" t="str">
        <f>IF(ISBLANK(PROSPECTS!A90),"",PROSPECTS!A90)</f>
        <v/>
      </c>
    </row>
    <row r="93" spans="1:1" x14ac:dyDescent="0.2">
      <c r="A93" t="str">
        <f>IF(ISBLANK(PROSPECTS!A91),"",PROSPECTS!A91)</f>
        <v/>
      </c>
    </row>
    <row r="94" spans="1:1" x14ac:dyDescent="0.2">
      <c r="A94">
        <f>PROSPECTS!A92</f>
        <v>0</v>
      </c>
    </row>
    <row r="95" spans="1:1" x14ac:dyDescent="0.2">
      <c r="A95">
        <f>PROSPECTS!A93</f>
        <v>0</v>
      </c>
    </row>
    <row r="96" spans="1:1" x14ac:dyDescent="0.2">
      <c r="A96">
        <f>PROSPECTS!A94</f>
        <v>0</v>
      </c>
    </row>
    <row r="97" spans="1:1" x14ac:dyDescent="0.2">
      <c r="A97">
        <f>PROSPECTS!A95</f>
        <v>0</v>
      </c>
    </row>
    <row r="98" spans="1:1" x14ac:dyDescent="0.2">
      <c r="A98">
        <f>PROSPECTS!A96</f>
        <v>0</v>
      </c>
    </row>
    <row r="99" spans="1:1" x14ac:dyDescent="0.2">
      <c r="A99">
        <f>PROSPECTS!A97</f>
        <v>0</v>
      </c>
    </row>
  </sheetData>
  <sortState ref="A2:B93">
    <sortCondition ref="A1"/>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PAGE_DE_GARDE2">
                <anchor moveWithCells="1" sizeWithCells="1">
                  <from>
                    <xdr:col>6</xdr:col>
                    <xdr:colOff>647700</xdr:colOff>
                    <xdr:row>0</xdr:row>
                    <xdr:rowOff>133350</xdr:rowOff>
                  </from>
                  <to>
                    <xdr:col>9</xdr:col>
                    <xdr:colOff>161925</xdr:colOff>
                    <xdr:row>2</xdr:row>
                    <xdr:rowOff>38100</xdr:rowOff>
                  </to>
                </anchor>
              </controlPr>
            </control>
          </mc:Choice>
        </mc:AlternateContent>
        <mc:AlternateContent xmlns:mc="http://schemas.openxmlformats.org/markup-compatibility/2006">
          <mc:Choice Requires="x14">
            <control shapeId="4098" r:id="rId4" name="Button 2">
              <controlPr defaultSize="0" print="0" autoFill="0" autoPict="0" macro="[0]!PROSPECTS">
                <anchor moveWithCells="1" sizeWithCells="1">
                  <from>
                    <xdr:col>6</xdr:col>
                    <xdr:colOff>647700</xdr:colOff>
                    <xdr:row>3</xdr:row>
                    <xdr:rowOff>47625</xdr:rowOff>
                  </from>
                  <to>
                    <xdr:col>9</xdr:col>
                    <xdr:colOff>161925</xdr:colOff>
                    <xdr:row>5</xdr:row>
                    <xdr:rowOff>85725</xdr:rowOff>
                  </to>
                </anchor>
              </controlPr>
            </control>
          </mc:Choice>
        </mc:AlternateContent>
        <mc:AlternateContent xmlns:mc="http://schemas.openxmlformats.org/markup-compatibility/2006">
          <mc:Choice Requires="x14">
            <control shapeId="4100" r:id="rId5" name="Button 4">
              <controlPr defaultSize="0" print="0" autoFill="0" autoPict="0" macro="[0]!DEVIS">
                <anchor moveWithCells="1" sizeWithCells="1">
                  <from>
                    <xdr:col>6</xdr:col>
                    <xdr:colOff>647700</xdr:colOff>
                    <xdr:row>6</xdr:row>
                    <xdr:rowOff>66675</xdr:rowOff>
                  </from>
                  <to>
                    <xdr:col>9</xdr:col>
                    <xdr:colOff>161925</xdr:colOff>
                    <xdr:row>8</xdr:row>
                    <xdr:rowOff>114300</xdr:rowOff>
                  </to>
                </anchor>
              </controlPr>
            </control>
          </mc:Choice>
        </mc:AlternateContent>
        <mc:AlternateContent xmlns:mc="http://schemas.openxmlformats.org/markup-compatibility/2006">
          <mc:Choice Requires="x14">
            <control shapeId="4201" r:id="rId6" name="Button 105">
              <controlPr defaultSize="0" print="0" autoFill="0" autoPict="0" macro="[0]!VALIDATION">
                <anchor moveWithCells="1" sizeWithCells="1">
                  <from>
                    <xdr:col>6</xdr:col>
                    <xdr:colOff>657225</xdr:colOff>
                    <xdr:row>9</xdr:row>
                    <xdr:rowOff>66675</xdr:rowOff>
                  </from>
                  <to>
                    <xdr:col>9</xdr:col>
                    <xdr:colOff>171450</xdr:colOff>
                    <xdr:row>11</xdr:row>
                    <xdr:rowOff>114300</xdr:rowOff>
                  </to>
                </anchor>
              </controlPr>
            </control>
          </mc:Choice>
        </mc:AlternateContent>
        <mc:AlternateContent xmlns:mc="http://schemas.openxmlformats.org/markup-compatibility/2006">
          <mc:Choice Requires="x14">
            <control shapeId="4202" r:id="rId7" name="Button 106">
              <controlPr defaultSize="0" print="0" autoFill="0" autoPict="0" macro="[0]!RELANCES">
                <anchor moveWithCells="1" sizeWithCells="1">
                  <from>
                    <xdr:col>6</xdr:col>
                    <xdr:colOff>666750</xdr:colOff>
                    <xdr:row>12</xdr:row>
                    <xdr:rowOff>85725</xdr:rowOff>
                  </from>
                  <to>
                    <xdr:col>9</xdr:col>
                    <xdr:colOff>180975</xdr:colOff>
                    <xdr:row>14</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N81"/>
  <sheetViews>
    <sheetView zoomScale="91" zoomScaleNormal="91" workbookViewId="0">
      <selection activeCell="C12" sqref="C12"/>
    </sheetView>
  </sheetViews>
  <sheetFormatPr baseColWidth="10" defaultRowHeight="12.75" x14ac:dyDescent="0.2"/>
  <cols>
    <col min="1" max="1" width="21.140625" bestFit="1" customWidth="1"/>
    <col min="3" max="5" width="13.140625" customWidth="1"/>
    <col min="6" max="6" width="48.7109375" bestFit="1" customWidth="1"/>
  </cols>
  <sheetData>
    <row r="1" spans="1:14" ht="47.25" x14ac:dyDescent="0.2">
      <c r="A1" s="10" t="s">
        <v>0</v>
      </c>
      <c r="B1" s="10" t="s">
        <v>70</v>
      </c>
      <c r="C1" s="10" t="s">
        <v>66</v>
      </c>
      <c r="D1" s="10" t="s">
        <v>84</v>
      </c>
      <c r="E1" s="10" t="s">
        <v>75</v>
      </c>
      <c r="F1" s="10" t="s">
        <v>74</v>
      </c>
      <c r="H1" s="24"/>
      <c r="I1" s="25"/>
      <c r="J1" s="25"/>
      <c r="K1" s="26"/>
    </row>
    <row r="2" spans="1:14" ht="18" customHeight="1" x14ac:dyDescent="0.2">
      <c r="A2" s="3" t="str">
        <f>PLAN!A2</f>
        <v>TAVERRITI</v>
      </c>
      <c r="B2" s="4">
        <v>41797</v>
      </c>
      <c r="C2" s="3"/>
      <c r="D2" s="46" t="s">
        <v>115</v>
      </c>
      <c r="E2" s="46" t="s">
        <v>115</v>
      </c>
      <c r="F2" s="3" t="str">
        <f>IF(ISBLANK(PROSPECTS!F2),"",PROSPECTS!F2)</f>
        <v>Hésitation couleurs laque ou strat mat</v>
      </c>
      <c r="H2" s="27"/>
      <c r="I2" s="23"/>
      <c r="J2" s="23"/>
      <c r="K2" s="28"/>
      <c r="N2" s="45" t="s">
        <v>115</v>
      </c>
    </row>
    <row r="3" spans="1:14" ht="18" customHeight="1" x14ac:dyDescent="0.2">
      <c r="A3" s="3" t="str">
        <f>PLAN!A3</f>
        <v>BARDET</v>
      </c>
      <c r="B3" s="4">
        <v>41768</v>
      </c>
      <c r="C3" s="3"/>
      <c r="D3" s="46" t="s">
        <v>115</v>
      </c>
      <c r="E3" s="3"/>
      <c r="F3" s="3" t="str">
        <f>IF(ISBLANK(PROSPECTS!F3),"",PROSPECTS!F3)</f>
        <v/>
      </c>
      <c r="H3" s="27"/>
      <c r="I3" s="23"/>
      <c r="J3" s="23"/>
      <c r="K3" s="28"/>
    </row>
    <row r="4" spans="1:14" ht="18" customHeight="1" x14ac:dyDescent="0.2">
      <c r="A4" s="3" t="str">
        <f>PLAN!A4</f>
        <v>ROQUEMAUREL</v>
      </c>
      <c r="B4" s="4">
        <v>41790</v>
      </c>
      <c r="C4" s="3"/>
      <c r="D4" s="46" t="s">
        <v>115</v>
      </c>
      <c r="E4" s="46"/>
      <c r="F4" s="3" t="str">
        <f>IF(ISBLANK(PROSPECTS!F4),"",PROSPECTS!F4)</f>
        <v/>
      </c>
      <c r="H4" s="27"/>
      <c r="I4" s="23"/>
      <c r="J4" s="23"/>
      <c r="K4" s="28"/>
    </row>
    <row r="5" spans="1:14" ht="18" customHeight="1" x14ac:dyDescent="0.2">
      <c r="A5" s="47" t="str">
        <f>PLAN!A5</f>
        <v>MARTIN FRANCOIS</v>
      </c>
      <c r="B5" s="48">
        <v>41832</v>
      </c>
      <c r="C5" s="47"/>
      <c r="D5" s="49" t="s">
        <v>115</v>
      </c>
      <c r="E5" s="47"/>
      <c r="F5" s="47" t="str">
        <f>IF(ISBLANK(PROSPECTS!F5),"",PROSPECTS!F5)</f>
        <v/>
      </c>
      <c r="H5" s="27"/>
      <c r="I5" s="23"/>
      <c r="J5" s="23"/>
      <c r="K5" s="28"/>
    </row>
    <row r="6" spans="1:14" ht="18" customHeight="1" x14ac:dyDescent="0.2">
      <c r="A6" s="3" t="str">
        <f>PLAN!A6</f>
        <v>GELARD</v>
      </c>
      <c r="B6" s="4">
        <v>41778</v>
      </c>
      <c r="C6" s="3"/>
      <c r="D6" s="46" t="s">
        <v>115</v>
      </c>
      <c r="E6" s="46" t="s">
        <v>115</v>
      </c>
      <c r="F6" s="3" t="str">
        <f>IF(ISBLANK(PROSPECTS!F6),"",PROSPECTS!F6)</f>
        <v>Décision pour 2015</v>
      </c>
      <c r="H6" s="27"/>
      <c r="I6" s="23"/>
      <c r="J6" s="23"/>
      <c r="K6" s="28"/>
    </row>
    <row r="7" spans="1:14" ht="18" customHeight="1" x14ac:dyDescent="0.2">
      <c r="A7" s="3" t="str">
        <f>PLAN!A7</f>
        <v>YAHAOUI</v>
      </c>
      <c r="B7" s="4">
        <v>41786</v>
      </c>
      <c r="C7" s="3"/>
      <c r="D7" s="3"/>
      <c r="E7" s="46" t="s">
        <v>115</v>
      </c>
      <c r="F7" s="3" t="s">
        <v>75</v>
      </c>
      <c r="H7" s="27"/>
      <c r="I7" s="23"/>
      <c r="J7" s="23"/>
      <c r="K7" s="28"/>
    </row>
    <row r="8" spans="1:14" ht="18" customHeight="1" x14ac:dyDescent="0.2">
      <c r="A8" s="3" t="str">
        <f>PLAN!A8</f>
        <v>FIKRI</v>
      </c>
      <c r="B8" s="4">
        <v>41782</v>
      </c>
      <c r="C8" s="3"/>
      <c r="D8" s="46" t="s">
        <v>115</v>
      </c>
      <c r="E8" s="46" t="s">
        <v>115</v>
      </c>
      <c r="F8" s="3" t="str">
        <f>IF(ISBLANK(PROSPECTS!F8),"",PROSPECTS!F8)</f>
        <v>Doit voir avec son mari pour budget</v>
      </c>
      <c r="H8" s="27"/>
      <c r="I8" s="23"/>
      <c r="J8" s="23"/>
      <c r="K8" s="28"/>
    </row>
    <row r="9" spans="1:14" ht="18" customHeight="1" x14ac:dyDescent="0.2">
      <c r="A9" s="3" t="str">
        <f>PLAN!A9</f>
        <v>FONQUERNE</v>
      </c>
      <c r="B9" s="4">
        <v>41783</v>
      </c>
      <c r="C9" s="3"/>
      <c r="D9" s="46" t="s">
        <v>115</v>
      </c>
      <c r="E9" s="46" t="s">
        <v>115</v>
      </c>
      <c r="F9" s="3" t="str">
        <f>IF(ISBLANK(PROSPECTS!F9),"",PROSPECTS!F9)</f>
        <v xml:space="preserve">En attente de permis et financement </v>
      </c>
      <c r="H9" s="27"/>
      <c r="I9" s="23"/>
      <c r="J9" s="23"/>
      <c r="K9" s="28"/>
    </row>
    <row r="10" spans="1:14" ht="18" customHeight="1" x14ac:dyDescent="0.2">
      <c r="A10" s="3" t="str">
        <f>PLAN!A10</f>
        <v>CENAC</v>
      </c>
      <c r="B10" s="4">
        <v>41786</v>
      </c>
      <c r="C10" s="3"/>
      <c r="D10" s="46" t="s">
        <v>115</v>
      </c>
      <c r="E10" s="46" t="s">
        <v>115</v>
      </c>
      <c r="F10" s="3" t="str">
        <f>IF(ISBLANK(PROSPECTS!F10),"",PROSPECTS!F10)</f>
        <v>Devis modifie en attente</v>
      </c>
      <c r="H10" s="27"/>
      <c r="I10" s="23"/>
      <c r="J10" s="23"/>
      <c r="K10" s="28"/>
    </row>
    <row r="11" spans="1:14" ht="18" customHeight="1" x14ac:dyDescent="0.2">
      <c r="A11" s="3" t="str">
        <f>PLAN!A11</f>
        <v>LINCETTO</v>
      </c>
      <c r="B11" s="4"/>
      <c r="C11" s="46"/>
      <c r="D11" s="46" t="s">
        <v>115</v>
      </c>
      <c r="E11" s="3"/>
      <c r="F11" s="3" t="str">
        <f>IF(ISBLANK(PROSPECTS!F11),"",PROSPECTS!F11)</f>
        <v/>
      </c>
      <c r="H11" s="27"/>
      <c r="I11" s="23"/>
      <c r="J11" s="23"/>
      <c r="K11" s="28"/>
    </row>
    <row r="12" spans="1:14" ht="18" customHeight="1" x14ac:dyDescent="0.2">
      <c r="A12" s="3" t="str">
        <f>PLAN!A12</f>
        <v xml:space="preserve">MARTIN </v>
      </c>
      <c r="B12" s="4"/>
      <c r="C12" s="3"/>
      <c r="D12" s="46" t="s">
        <v>115</v>
      </c>
      <c r="E12" s="46"/>
      <c r="F12" s="3" t="str">
        <f>IF(ISBLANK(PROSPECTS!F12),"",PROSPECTS!F12)</f>
        <v/>
      </c>
      <c r="H12" s="27"/>
      <c r="I12" s="23"/>
      <c r="J12" s="23"/>
      <c r="K12" s="28"/>
    </row>
    <row r="13" spans="1:14" ht="18" customHeight="1" x14ac:dyDescent="0.2">
      <c r="A13" s="3" t="str">
        <f>PLAN!A13</f>
        <v>HEGOBURU</v>
      </c>
      <c r="B13" s="4">
        <v>41796</v>
      </c>
      <c r="C13" s="46"/>
      <c r="D13" s="3"/>
      <c r="E13" s="3"/>
      <c r="F13" s="3" t="str">
        <f>IF(ISBLANK(PROSPECTS!F13),"",PROSPECTS!F13)</f>
        <v/>
      </c>
      <c r="H13" s="27"/>
      <c r="I13" s="23"/>
      <c r="J13" s="23"/>
      <c r="K13" s="28"/>
    </row>
    <row r="14" spans="1:14" ht="18" customHeight="1" x14ac:dyDescent="0.2">
      <c r="A14" s="3" t="str">
        <f>PLAN!A14</f>
        <v>MAROUCHE</v>
      </c>
      <c r="B14" s="4">
        <v>41797</v>
      </c>
      <c r="C14" s="3"/>
      <c r="D14" s="3"/>
      <c r="E14" s="46" t="s">
        <v>115</v>
      </c>
      <c r="F14" s="3" t="str">
        <f>IF(ISBLANK(PROSPECTS!F14),"",PROSPECTS!F14)</f>
        <v>Veut negocier prix</v>
      </c>
      <c r="H14" s="27"/>
      <c r="I14" s="23"/>
      <c r="J14" s="23"/>
      <c r="K14" s="28"/>
    </row>
    <row r="15" spans="1:14" ht="18" customHeight="1" thickBot="1" x14ac:dyDescent="0.25">
      <c r="A15" s="3" t="str">
        <f>PLAN!A15</f>
        <v>DE LASSUS</v>
      </c>
      <c r="B15" s="4">
        <v>41855</v>
      </c>
      <c r="C15" s="3"/>
      <c r="D15" s="46" t="s">
        <v>115</v>
      </c>
      <c r="E15" s="3"/>
      <c r="F15" s="3" t="str">
        <f>IF(ISBLANK(PROSPECTS!F15),"",PROSPECTS!F15)</f>
        <v/>
      </c>
      <c r="H15" s="29"/>
      <c r="I15" s="30"/>
      <c r="J15" s="30"/>
      <c r="K15" s="31"/>
    </row>
    <row r="16" spans="1:14" ht="18" customHeight="1" x14ac:dyDescent="0.2">
      <c r="A16" s="3" t="str">
        <f>PLAN!A16</f>
        <v>STUM</v>
      </c>
      <c r="B16" s="4">
        <v>41804</v>
      </c>
      <c r="C16" s="3"/>
      <c r="D16" s="3"/>
      <c r="E16" s="3"/>
      <c r="F16" s="3" t="str">
        <f>IF(ISBLANK(PROSPECTS!F16),"",PROSPECTS!F16)</f>
        <v/>
      </c>
    </row>
    <row r="17" spans="1:6" ht="18" customHeight="1" x14ac:dyDescent="0.2">
      <c r="A17" s="3" t="str">
        <f>PLAN!A17</f>
        <v>PUJOS</v>
      </c>
      <c r="B17" s="4">
        <v>41818</v>
      </c>
      <c r="C17" s="3"/>
      <c r="D17" s="46" t="s">
        <v>115</v>
      </c>
      <c r="E17" s="46" t="s">
        <v>115</v>
      </c>
      <c r="F17" s="3" t="str">
        <f>IF(ISBLANK(PROSPECTS!F17),"",PROSPECTS!F17)</f>
        <v>En attente signature maison</v>
      </c>
    </row>
    <row r="18" spans="1:6" ht="18" customHeight="1" x14ac:dyDescent="0.2">
      <c r="A18" s="3" t="str">
        <f>PLAN!A18</f>
        <v>RANDE</v>
      </c>
      <c r="B18" s="4">
        <v>41857</v>
      </c>
      <c r="C18" s="3"/>
      <c r="D18" s="46" t="s">
        <v>115</v>
      </c>
      <c r="E18" s="3"/>
      <c r="F18" s="3" t="str">
        <f>IF(ISBLANK(PROSPECTS!F18),"",PROSPECTS!F18)</f>
        <v/>
      </c>
    </row>
    <row r="19" spans="1:6" ht="18" customHeight="1" x14ac:dyDescent="0.2">
      <c r="A19" s="3" t="str">
        <f>PLAN!A19</f>
        <v xml:space="preserve">MASSOUBRE </v>
      </c>
      <c r="B19" s="4">
        <v>41850</v>
      </c>
      <c r="C19" s="3"/>
      <c r="D19" s="46" t="s">
        <v>115</v>
      </c>
      <c r="E19" s="3"/>
      <c r="F19" s="3" t="str">
        <f>IF(ISBLANK(PROSPECTS!F19),"",PROSPECTS!F19)</f>
        <v/>
      </c>
    </row>
    <row r="20" spans="1:6" ht="18" customHeight="1" x14ac:dyDescent="0.2">
      <c r="A20" s="3" t="str">
        <f>PLAN!A20</f>
        <v>NOLLET</v>
      </c>
      <c r="B20" s="4">
        <v>41604</v>
      </c>
      <c r="C20" s="3"/>
      <c r="D20" s="46" t="s">
        <v>115</v>
      </c>
      <c r="E20" s="3"/>
      <c r="F20" s="3" t="str">
        <f>IF(ISBLANK(PROSPECTS!F20),"",PROSPECTS!F20)</f>
        <v/>
      </c>
    </row>
    <row r="21" spans="1:6" ht="18" customHeight="1" x14ac:dyDescent="0.2">
      <c r="A21" s="3" t="str">
        <f>PLAN!A21</f>
        <v>REDON</v>
      </c>
      <c r="B21" s="4">
        <v>41907</v>
      </c>
      <c r="C21" s="3"/>
      <c r="D21" s="3"/>
      <c r="E21" s="3"/>
      <c r="F21" s="3" t="str">
        <f>IF(ISBLANK(PROSPECTS!F21),"",PROSPECTS!F21)</f>
        <v/>
      </c>
    </row>
    <row r="22" spans="1:6" ht="18" customHeight="1" x14ac:dyDescent="0.2">
      <c r="A22" s="3" t="str">
        <f>PLAN!A22</f>
        <v>BLANC</v>
      </c>
      <c r="B22" s="4">
        <v>41851</v>
      </c>
      <c r="C22" s="3"/>
      <c r="D22" s="3"/>
      <c r="E22" s="3"/>
      <c r="F22" s="3" t="str">
        <f>IF(ISBLANK(PROSPECTS!F22),"",PROSPECTS!F22)</f>
        <v/>
      </c>
    </row>
    <row r="23" spans="1:6" ht="18" customHeight="1" x14ac:dyDescent="0.2">
      <c r="A23" s="3" t="str">
        <f>PLAN!A23</f>
        <v>BONNET</v>
      </c>
      <c r="B23" s="4">
        <v>41851</v>
      </c>
      <c r="C23" s="3"/>
      <c r="D23" s="46" t="s">
        <v>115</v>
      </c>
      <c r="E23" s="3"/>
      <c r="F23" s="3" t="str">
        <f>IF(ISBLANK(PROSPECTS!F23),"",PROSPECTS!F23)</f>
        <v/>
      </c>
    </row>
    <row r="24" spans="1:6" ht="18" customHeight="1" x14ac:dyDescent="0.2">
      <c r="A24" s="3" t="str">
        <f>PLAN!A24</f>
        <v>GAUBERT</v>
      </c>
      <c r="B24" s="4">
        <v>41909</v>
      </c>
      <c r="C24" s="3"/>
      <c r="D24" s="46" t="s">
        <v>115</v>
      </c>
      <c r="E24" s="3"/>
      <c r="F24" s="3" t="str">
        <f>IF(ISBLANK(PROSPECTS!F24),"",PROSPECTS!F24)</f>
        <v/>
      </c>
    </row>
    <row r="25" spans="1:6" ht="18" customHeight="1" x14ac:dyDescent="0.2">
      <c r="A25" s="3" t="str">
        <f>PLAN!A25</f>
        <v>MESSINA</v>
      </c>
      <c r="B25" s="4">
        <v>41852</v>
      </c>
      <c r="C25" s="3"/>
      <c r="D25" s="46" t="s">
        <v>115</v>
      </c>
      <c r="E25" s="3"/>
      <c r="F25" s="3" t="str">
        <f>IF(ISBLANK(PROSPECTS!F25),"",PROSPECTS!F25)</f>
        <v/>
      </c>
    </row>
    <row r="26" spans="1:6" ht="18" customHeight="1" x14ac:dyDescent="0.2">
      <c r="A26" s="3" t="str">
        <f>PLAN!A26</f>
        <v>SANCHEZ JULIEN</v>
      </c>
      <c r="B26" s="4">
        <v>41853</v>
      </c>
      <c r="C26" s="3"/>
      <c r="D26" s="46" t="s">
        <v>115</v>
      </c>
      <c r="E26" s="3"/>
      <c r="F26" s="3" t="str">
        <f>IF(ISBLANK(PROSPECTS!F26),"",PROSPECTS!F26)</f>
        <v/>
      </c>
    </row>
    <row r="27" spans="1:6" ht="18" customHeight="1" x14ac:dyDescent="0.2">
      <c r="A27" s="3" t="str">
        <f>PLAN!A27</f>
        <v>DANESIN</v>
      </c>
      <c r="B27" s="4">
        <v>41858</v>
      </c>
      <c r="C27" s="3"/>
      <c r="D27" s="46" t="s">
        <v>115</v>
      </c>
      <c r="E27" s="3"/>
      <c r="F27" s="3" t="str">
        <f>IF(ISBLANK(PROSPECTS!F27),"",PROSPECTS!F27)</f>
        <v/>
      </c>
    </row>
    <row r="28" spans="1:6" ht="18" customHeight="1" x14ac:dyDescent="0.2">
      <c r="A28" s="3" t="str">
        <f>PLAN!A28</f>
        <v>LANGEVIN</v>
      </c>
      <c r="B28" s="4">
        <v>41856</v>
      </c>
      <c r="C28" s="3"/>
      <c r="D28" s="46" t="s">
        <v>115</v>
      </c>
      <c r="E28" s="3"/>
      <c r="F28" s="3" t="str">
        <f>IF(ISBLANK(PROSPECTS!F28),"",PROSPECTS!F28)</f>
        <v/>
      </c>
    </row>
    <row r="29" spans="1:6" ht="18" customHeight="1" x14ac:dyDescent="0.2">
      <c r="A29" s="3" t="str">
        <f>PLAN!A29</f>
        <v>DUCASSE</v>
      </c>
      <c r="B29" s="4">
        <v>41858</v>
      </c>
      <c r="C29" s="3"/>
      <c r="D29" s="46" t="s">
        <v>115</v>
      </c>
      <c r="E29" s="46" t="s">
        <v>115</v>
      </c>
      <c r="F29" s="3" t="str">
        <f>IF(ISBLANK(PROSPECTS!F29),"",PROSPECTS!F29)</f>
        <v>Réponse en Septembre 2014</v>
      </c>
    </row>
    <row r="30" spans="1:6" ht="18" customHeight="1" x14ac:dyDescent="0.2">
      <c r="A30" s="3" t="str">
        <f>PLAN!A30</f>
        <v>LUBJI</v>
      </c>
      <c r="B30" s="4">
        <v>41858</v>
      </c>
      <c r="C30" s="3"/>
      <c r="D30" s="46" t="s">
        <v>115</v>
      </c>
      <c r="E30" s="3"/>
      <c r="F30" s="3" t="str">
        <f>IF(ISBLANK(PROSPECTS!F30),"",PROSPECTS!F30)</f>
        <v/>
      </c>
    </row>
    <row r="31" spans="1:6" ht="18" customHeight="1" x14ac:dyDescent="0.2">
      <c r="A31" s="3" t="str">
        <f>PLAN!A31</f>
        <v>UBEDA</v>
      </c>
      <c r="B31" s="4">
        <v>41923</v>
      </c>
      <c r="C31" s="3"/>
      <c r="D31" s="46" t="s">
        <v>115</v>
      </c>
      <c r="E31" s="3"/>
      <c r="F31" s="3" t="str">
        <f>IF(ISBLANK(PROSPECTS!F31),"",PROSPECTS!F31)</f>
        <v>Réponse le 27/10</v>
      </c>
    </row>
    <row r="32" spans="1:6" ht="18" customHeight="1" x14ac:dyDescent="0.2">
      <c r="A32" s="3" t="str">
        <f>PLAN!A32</f>
        <v>ECHENE</v>
      </c>
      <c r="B32" s="4"/>
      <c r="C32" s="3"/>
      <c r="D32" s="3"/>
      <c r="E32" s="3"/>
      <c r="F32" s="3" t="str">
        <f>IF(ISBLANK(PROSPECTS!F32),"",PROSPECTS!F32)</f>
        <v/>
      </c>
    </row>
    <row r="33" spans="1:6" ht="18" customHeight="1" x14ac:dyDescent="0.2">
      <c r="A33" s="3" t="str">
        <f>PLAN!A33</f>
        <v>ANGELY</v>
      </c>
      <c r="B33" s="4">
        <v>41888</v>
      </c>
      <c r="C33" s="3"/>
      <c r="D33" s="46" t="s">
        <v>115</v>
      </c>
      <c r="E33" s="3"/>
      <c r="F33" s="3" t="str">
        <f>IF(ISBLANK(PROSPECTS!F33),"",PROSPECTS!F33)</f>
        <v/>
      </c>
    </row>
    <row r="34" spans="1:6" ht="18" customHeight="1" x14ac:dyDescent="0.2">
      <c r="A34" s="3" t="str">
        <f>PLAN!A34</f>
        <v>ROTHERA</v>
      </c>
      <c r="B34" s="4">
        <v>41892</v>
      </c>
      <c r="C34" s="3"/>
      <c r="D34" s="46" t="s">
        <v>115</v>
      </c>
      <c r="E34" s="46" t="s">
        <v>115</v>
      </c>
      <c r="F34" s="3" t="s">
        <v>96</v>
      </c>
    </row>
    <row r="35" spans="1:6" ht="18" customHeight="1" x14ac:dyDescent="0.2">
      <c r="A35" s="3" t="str">
        <f>PLAN!A35</f>
        <v>BARRERE</v>
      </c>
      <c r="B35" s="4">
        <v>41921</v>
      </c>
      <c r="C35" s="3"/>
      <c r="D35" s="46" t="s">
        <v>115</v>
      </c>
      <c r="E35" s="3"/>
      <c r="F35" s="3" t="str">
        <f>IF(ISBLANK(PROSPECTS!F35),"",PROSPECTS!F35)</f>
        <v/>
      </c>
    </row>
    <row r="36" spans="1:6" ht="18" customHeight="1" x14ac:dyDescent="0.2">
      <c r="A36" s="3" t="str">
        <f>PLAN!A36</f>
        <v>DOS RAMOS</v>
      </c>
      <c r="B36" s="4"/>
      <c r="C36" s="3"/>
      <c r="D36" s="3"/>
      <c r="E36" s="3"/>
      <c r="F36" s="3" t="str">
        <f>IF(ISBLANK(PROSPECTS!F36),"",PROSPECTS!F36)</f>
        <v/>
      </c>
    </row>
    <row r="37" spans="1:6" ht="18" customHeight="1" x14ac:dyDescent="0.2">
      <c r="A37" s="3" t="str">
        <f>PLAN!A37</f>
        <v>DANOS</v>
      </c>
      <c r="B37" s="4">
        <v>41895</v>
      </c>
      <c r="C37" s="3"/>
      <c r="D37" s="46" t="s">
        <v>115</v>
      </c>
      <c r="E37" s="46" t="s">
        <v>115</v>
      </c>
      <c r="F37" s="3" t="str">
        <f>IF(ISBLANK(PROSPECTS!F37),"",PROSPECTS!F37)</f>
        <v/>
      </c>
    </row>
    <row r="38" spans="1:6" ht="18" customHeight="1" x14ac:dyDescent="0.2">
      <c r="A38" s="3" t="str">
        <f>PLAN!A38</f>
        <v>DELGADO</v>
      </c>
      <c r="B38" s="4">
        <v>41901</v>
      </c>
      <c r="C38" s="3"/>
      <c r="D38" s="46" t="s">
        <v>115</v>
      </c>
      <c r="E38" s="3"/>
      <c r="F38" s="3" t="str">
        <f>IF(ISBLANK(PROSPECTS!F38),"",PROSPECTS!F38)</f>
        <v/>
      </c>
    </row>
    <row r="39" spans="1:6" ht="18" customHeight="1" x14ac:dyDescent="0.2">
      <c r="A39" s="3" t="str">
        <f>PLAN!A39</f>
        <v>JAEN</v>
      </c>
      <c r="B39" s="4">
        <v>41911</v>
      </c>
      <c r="C39" s="3"/>
      <c r="D39" s="46" t="s">
        <v>115</v>
      </c>
      <c r="E39" s="46" t="s">
        <v>115</v>
      </c>
      <c r="F39" s="3" t="str">
        <f>IF(ISBLANK(PROSPECTS!F39),"",PROSPECTS!F39)</f>
        <v>Projet repoussé cause budget mais intéréssé</v>
      </c>
    </row>
    <row r="40" spans="1:6" ht="18" customHeight="1" x14ac:dyDescent="0.2">
      <c r="A40" s="3" t="str">
        <f>PLAN!A40</f>
        <v>ALLIAS</v>
      </c>
      <c r="B40" s="4">
        <v>41912</v>
      </c>
      <c r="C40" s="3"/>
      <c r="D40" s="46" t="s">
        <v>115</v>
      </c>
      <c r="E40" s="46" t="s">
        <v>115</v>
      </c>
      <c r="F40" s="3" t="str">
        <f>IF(ISBLANK(PROSPECTS!F40),"",PROSPECTS!F40)</f>
        <v>Recontacter pour pose en décembre</v>
      </c>
    </row>
    <row r="41" spans="1:6" ht="18" customHeight="1" x14ac:dyDescent="0.2">
      <c r="A41" s="3" t="str">
        <f>PLAN!A41</f>
        <v>LANSON</v>
      </c>
      <c r="B41" s="4"/>
      <c r="C41" s="3"/>
      <c r="D41" s="3"/>
      <c r="E41" s="3"/>
      <c r="F41" s="3" t="str">
        <f>IF(ISBLANK(PROSPECTS!F41),"",PROSPECTS!F41)</f>
        <v/>
      </c>
    </row>
    <row r="42" spans="1:6" ht="18" customHeight="1" x14ac:dyDescent="0.2">
      <c r="A42" s="3" t="str">
        <f>PLAN!A42</f>
        <v>HUGUES</v>
      </c>
      <c r="B42" s="4">
        <v>41919</v>
      </c>
      <c r="C42" s="3"/>
      <c r="D42" s="46" t="s">
        <v>115</v>
      </c>
      <c r="E42" s="3"/>
      <c r="F42" s="3" t="str">
        <f>IF(ISBLANK(PROSPECTS!F42),"",PROSPECTS!F42)</f>
        <v/>
      </c>
    </row>
    <row r="43" spans="1:6" ht="18" customHeight="1" x14ac:dyDescent="0.2">
      <c r="A43" s="3" t="str">
        <f>PLAN!A43</f>
        <v>HENRIQUES</v>
      </c>
      <c r="B43" s="4">
        <v>41923</v>
      </c>
      <c r="C43" s="3"/>
      <c r="D43" s="46" t="s">
        <v>115</v>
      </c>
      <c r="E43" s="3"/>
      <c r="F43" s="3" t="str">
        <f>IF(ISBLANK(PROSPECTS!F43),"",PROSPECTS!F43)</f>
        <v/>
      </c>
    </row>
    <row r="44" spans="1:6" ht="18" customHeight="1" x14ac:dyDescent="0.2">
      <c r="A44" s="3" t="str">
        <f>PLAN!A44</f>
        <v>LAURE</v>
      </c>
      <c r="B44" s="4">
        <v>41923</v>
      </c>
      <c r="C44" s="3"/>
      <c r="D44" s="46" t="s">
        <v>115</v>
      </c>
      <c r="E44" s="3"/>
      <c r="F44" s="3" t="str">
        <f>IF(ISBLANK(PROSPECTS!F44),"",PROSPECTS!F44)</f>
        <v/>
      </c>
    </row>
    <row r="45" spans="1:6" ht="18" customHeight="1" x14ac:dyDescent="0.2">
      <c r="A45" s="3" t="str">
        <f>PLAN!A45</f>
        <v>LUSCAN</v>
      </c>
      <c r="B45" s="4">
        <v>41933</v>
      </c>
      <c r="C45" s="3"/>
      <c r="D45" s="46" t="s">
        <v>115</v>
      </c>
      <c r="E45" s="46" t="s">
        <v>115</v>
      </c>
      <c r="F45" s="3" t="str">
        <f>IF(ISBLANK(PROSPECTS!F45),"",PROSPECTS!F45)</f>
        <v>Depasse un peu le budget mais doit revenir vers nous</v>
      </c>
    </row>
    <row r="46" spans="1:6" ht="18" customHeight="1" x14ac:dyDescent="0.2">
      <c r="A46" s="3" t="str">
        <f>PLAN!A46</f>
        <v>SANGERMA</v>
      </c>
      <c r="B46" s="4">
        <v>41929</v>
      </c>
      <c r="C46" s="3"/>
      <c r="D46" s="46" t="s">
        <v>115</v>
      </c>
      <c r="E46" s="3"/>
      <c r="F46" s="3" t="str">
        <f>IF(ISBLANK(PROSPECTS!F46),"",PROSPECTS!F46)</f>
        <v>Depasse le budget</v>
      </c>
    </row>
    <row r="47" spans="1:6" ht="18" customHeight="1" x14ac:dyDescent="0.2">
      <c r="A47" s="3" t="str">
        <f>PLAN!A47</f>
        <v>AGUILA</v>
      </c>
      <c r="B47" s="4">
        <v>41922</v>
      </c>
      <c r="C47" s="3"/>
      <c r="D47" s="46" t="s">
        <v>115</v>
      </c>
      <c r="E47" s="46" t="s">
        <v>115</v>
      </c>
      <c r="F47" s="3" t="str">
        <f>IF(ISBLANK(PROSPECTS!F47),"",PROSPECTS!F47)</f>
        <v>Décision debut 2015 pour projet 2016</v>
      </c>
    </row>
    <row r="48" spans="1:6" ht="18" customHeight="1" x14ac:dyDescent="0.2">
      <c r="A48" s="3" t="str">
        <f>PLAN!A48</f>
        <v>LEFEVRE</v>
      </c>
      <c r="B48" s="4">
        <v>41930</v>
      </c>
      <c r="C48" s="3"/>
      <c r="D48" s="46" t="s">
        <v>115</v>
      </c>
      <c r="E48" s="46" t="s">
        <v>115</v>
      </c>
      <c r="F48" s="3" t="str">
        <f>IF(ISBLANK(PROSPECTS!F48),"",PROSPECTS!F48)</f>
        <v>Voir épouse mais semble intéréssé par le prix</v>
      </c>
    </row>
    <row r="49" spans="1:6" ht="18" customHeight="1" x14ac:dyDescent="0.2">
      <c r="A49" s="3" t="str">
        <f>PLAN!A49</f>
        <v>CHASSAGNE</v>
      </c>
      <c r="B49" s="4">
        <v>41953</v>
      </c>
      <c r="C49" s="3"/>
      <c r="D49" s="46" t="s">
        <v>115</v>
      </c>
      <c r="E49" s="46" t="s">
        <v>115</v>
      </c>
      <c r="F49" s="3" t="str">
        <f>IF(ISBLANK(PROSPECTS!F49),"",PROSPECTS!F49)</f>
        <v>Voir modifications</v>
      </c>
    </row>
    <row r="50" spans="1:6" ht="18" customHeight="1" x14ac:dyDescent="0.2">
      <c r="A50" s="3" t="str">
        <f>PLAN!A50</f>
        <v>DAGOU</v>
      </c>
      <c r="B50" s="4">
        <v>41968</v>
      </c>
      <c r="C50" s="3"/>
      <c r="D50" s="46" t="s">
        <v>115</v>
      </c>
      <c r="E50" s="3"/>
      <c r="F50" s="3" t="str">
        <f>IF(ISBLANK(PROSPECTS!F50),"",PROSPECTS!F50)</f>
        <v/>
      </c>
    </row>
    <row r="51" spans="1:6" ht="18" customHeight="1" x14ac:dyDescent="0.2">
      <c r="A51" s="3" t="str">
        <f>PLAN!A51</f>
        <v>PASSUELLO</v>
      </c>
      <c r="B51" s="4">
        <v>41949</v>
      </c>
      <c r="C51" s="3"/>
      <c r="D51" s="46" t="s">
        <v>115</v>
      </c>
      <c r="E51" s="3"/>
      <c r="F51" s="3" t="str">
        <f>IF(ISBLANK(PROSPECTS!F51),"",PROSPECTS!F51)</f>
        <v>Doit voir avec son fils et attendre appel pour modif</v>
      </c>
    </row>
    <row r="52" spans="1:6" ht="18" customHeight="1" x14ac:dyDescent="0.2">
      <c r="A52" s="3" t="str">
        <f>PLAN!A52</f>
        <v>REVEL</v>
      </c>
      <c r="B52" s="4">
        <v>41956</v>
      </c>
      <c r="C52" s="3"/>
      <c r="D52" s="46" t="s">
        <v>115</v>
      </c>
      <c r="E52" s="3"/>
      <c r="F52" s="3" t="str">
        <f>IF(ISBLANK(PROSPECTS!F52),"",PROSPECTS!F52)</f>
        <v/>
      </c>
    </row>
    <row r="53" spans="1:6" ht="18" customHeight="1" x14ac:dyDescent="0.2">
      <c r="A53" s="3" t="str">
        <f>PLAN!A53</f>
        <v>MAGRO</v>
      </c>
      <c r="B53" s="4">
        <v>41972</v>
      </c>
      <c r="C53" s="3"/>
      <c r="D53" s="46" t="s">
        <v>115</v>
      </c>
      <c r="E53" s="46" t="s">
        <v>115</v>
      </c>
      <c r="F53" s="3" t="str">
        <f>IF(ISBLANK(PROSPECTS!F53),"",PROSPECTS!F53)</f>
        <v>Décision en Décembre</v>
      </c>
    </row>
    <row r="54" spans="1:6" ht="18" customHeight="1" x14ac:dyDescent="0.2">
      <c r="A54" s="3" t="str">
        <f>PLAN!A54</f>
        <v>BRUXELLE</v>
      </c>
      <c r="B54" s="4">
        <v>41961</v>
      </c>
      <c r="C54" s="3"/>
      <c r="D54" s="46" t="s">
        <v>115</v>
      </c>
      <c r="E54" s="46" t="s">
        <v>115</v>
      </c>
      <c r="F54" s="3" t="str">
        <f>IF(ISBLANK(PROSPECTS!F54),"",PROSPECTS!F54)</f>
        <v>Projet pour fin 2015</v>
      </c>
    </row>
    <row r="55" spans="1:6" ht="18" customHeight="1" x14ac:dyDescent="0.2">
      <c r="A55" s="3" t="str">
        <f>PLAN!A55</f>
        <v>CASTELLO</v>
      </c>
      <c r="B55" s="4">
        <v>41958</v>
      </c>
      <c r="C55" s="3"/>
      <c r="D55" s="46" t="s">
        <v>115</v>
      </c>
      <c r="E55" s="46" t="s">
        <v>115</v>
      </c>
      <c r="F55" s="3" t="str">
        <f>IF(ISBLANK(PROSPECTS!F55),"",PROSPECTS!F55)</f>
        <v xml:space="preserve">Décision fin d'année </v>
      </c>
    </row>
    <row r="56" spans="1:6" ht="18" customHeight="1" x14ac:dyDescent="0.2">
      <c r="A56" s="3" t="str">
        <f>PLAN!A56</f>
        <v>CANTALOUBE</v>
      </c>
      <c r="B56" s="4"/>
      <c r="C56" s="46" t="s">
        <v>115</v>
      </c>
      <c r="D56" s="3"/>
      <c r="E56" s="3"/>
      <c r="F56" s="3" t="str">
        <f>IF(ISBLANK(PROSPECTS!F56),"",PROSPECTS!F56)</f>
        <v/>
      </c>
    </row>
    <row r="57" spans="1:6" ht="18" customHeight="1" x14ac:dyDescent="0.2">
      <c r="A57" s="3" t="str">
        <f>PLAN!A57</f>
        <v>DE COMBAUD</v>
      </c>
      <c r="B57" s="4">
        <v>41982</v>
      </c>
      <c r="C57" s="3"/>
      <c r="D57" s="46" t="s">
        <v>115</v>
      </c>
      <c r="E57" s="3"/>
      <c r="F57" s="3" t="str">
        <f>IF(ISBLANK(PROSPECTS!F57),"",PROSPECTS!F57)</f>
        <v/>
      </c>
    </row>
    <row r="58" spans="1:6" ht="18" customHeight="1" x14ac:dyDescent="0.2">
      <c r="A58" s="3" t="str">
        <f>PLAN!A58</f>
        <v>MARTIN ANNE CECILE</v>
      </c>
      <c r="B58" s="4">
        <v>41958</v>
      </c>
      <c r="C58" s="3"/>
      <c r="D58" s="46" t="s">
        <v>115</v>
      </c>
      <c r="E58" s="3"/>
      <c r="F58" s="3" t="str">
        <f>IF(ISBLANK(PROSPECTS!F58),"",PROSPECTS!F58)</f>
        <v/>
      </c>
    </row>
    <row r="59" spans="1:6" ht="18" customHeight="1" x14ac:dyDescent="0.2">
      <c r="A59" s="3" t="str">
        <f>PLAN!A59</f>
        <v>TAÏBI</v>
      </c>
      <c r="B59" s="4"/>
      <c r="C59" s="46" t="s">
        <v>115</v>
      </c>
      <c r="D59" s="3"/>
      <c r="E59" s="3"/>
      <c r="F59" s="3" t="str">
        <f>IF(ISBLANK(PROSPECTS!F59),"",PROSPECTS!F59)</f>
        <v/>
      </c>
    </row>
    <row r="60" spans="1:6" ht="18" customHeight="1" x14ac:dyDescent="0.2">
      <c r="A60" s="3" t="str">
        <f>PLAN!A60</f>
        <v>FONTAINE</v>
      </c>
      <c r="B60" s="4">
        <v>41964</v>
      </c>
      <c r="C60" s="3"/>
      <c r="D60" s="46" t="s">
        <v>115</v>
      </c>
      <c r="E60" s="3"/>
      <c r="F60" s="3" t="str">
        <f>IF(ISBLANK(PROSPECTS!F60),"",PROSPECTS!F60)</f>
        <v/>
      </c>
    </row>
    <row r="61" spans="1:6" ht="18" customHeight="1" x14ac:dyDescent="0.2">
      <c r="A61" s="3" t="str">
        <f>PLAN!A61</f>
        <v>VENCO</v>
      </c>
      <c r="B61" s="4">
        <v>41965</v>
      </c>
      <c r="C61" s="3"/>
      <c r="D61" s="46" t="s">
        <v>115</v>
      </c>
      <c r="E61" s="46" t="s">
        <v>115</v>
      </c>
      <c r="F61" s="3" t="str">
        <f>IF(ISBLANK(PROSPECTS!F61),"",PROSPECTS!F61)</f>
        <v>Devis en attente cause déplacement 3 semaines</v>
      </c>
    </row>
    <row r="62" spans="1:6" ht="18" customHeight="1" x14ac:dyDescent="0.2">
      <c r="A62" s="3" t="str">
        <f>PLAN!A62</f>
        <v>ESPARSEL</v>
      </c>
      <c r="B62" s="4">
        <v>41967</v>
      </c>
      <c r="C62" s="3"/>
      <c r="D62" s="46" t="s">
        <v>115</v>
      </c>
      <c r="E62" s="46" t="s">
        <v>115</v>
      </c>
      <c r="F62" s="3" t="str">
        <f>IF(ISBLANK(PROSPECTS!F62),"",PROSPECTS!F62)</f>
        <v>Réponse le 24/11</v>
      </c>
    </row>
    <row r="63" spans="1:6" ht="18" customHeight="1" x14ac:dyDescent="0.2">
      <c r="A63" s="3" t="str">
        <f>PLAN!A63</f>
        <v>DANGLA</v>
      </c>
      <c r="B63" s="4">
        <v>41971</v>
      </c>
      <c r="C63" s="3"/>
      <c r="D63" s="46" t="s">
        <v>115</v>
      </c>
      <c r="E63" s="46" t="s">
        <v>115</v>
      </c>
      <c r="F63" s="3" t="str">
        <f>IF(ISBLANK(PROSPECTS!F63),"",PROSPECTS!F63)</f>
        <v xml:space="preserve">En attente de financement </v>
      </c>
    </row>
    <row r="64" spans="1:6" ht="18" customHeight="1" x14ac:dyDescent="0.2">
      <c r="A64" s="3" t="str">
        <f>PLAN!A64</f>
        <v>CHAUBET</v>
      </c>
      <c r="B64" s="4">
        <v>41977</v>
      </c>
      <c r="C64" s="3"/>
      <c r="D64" s="46" t="s">
        <v>115</v>
      </c>
      <c r="E64" s="3"/>
      <c r="F64" s="3" t="str">
        <f>IF(ISBLANK(PROSPECTS!F64),"",PROSPECTS!F64)</f>
        <v/>
      </c>
    </row>
    <row r="65" spans="1:6" ht="18" customHeight="1" x14ac:dyDescent="0.2">
      <c r="A65" s="3" t="str">
        <f>PLAN!A65</f>
        <v>FELLET</v>
      </c>
      <c r="B65" s="4">
        <v>41972</v>
      </c>
      <c r="C65" s="3"/>
      <c r="D65" s="46" t="s">
        <v>115</v>
      </c>
      <c r="E65" s="46" t="s">
        <v>115</v>
      </c>
      <c r="F65" s="3" t="str">
        <f>IF(ISBLANK(PROSPECTS!F65),"",PROSPECTS!F65)</f>
        <v>Nous recontacte</v>
      </c>
    </row>
    <row r="66" spans="1:6" ht="18" customHeight="1" x14ac:dyDescent="0.2">
      <c r="A66" s="3" t="str">
        <f>PLAN!A66</f>
        <v>BONNETOT</v>
      </c>
      <c r="B66" s="4">
        <v>41974</v>
      </c>
      <c r="C66" s="3"/>
      <c r="D66" s="46" t="s">
        <v>115</v>
      </c>
      <c r="E66" s="46" t="s">
        <v>115</v>
      </c>
      <c r="F66" s="3" t="str">
        <f>IF(ISBLANK(PROSPECTS!F66),"",PROSPECTS!F66)</f>
        <v>Voit le financement et nous tiennent informés</v>
      </c>
    </row>
    <row r="67" spans="1:6" ht="18" customHeight="1" x14ac:dyDescent="0.2">
      <c r="A67" s="3" t="str">
        <f>PLAN!A67</f>
        <v>GALY</v>
      </c>
      <c r="B67" s="4">
        <v>41972</v>
      </c>
      <c r="C67" s="3"/>
      <c r="D67" s="46" t="s">
        <v>115</v>
      </c>
      <c r="E67" s="46" t="s">
        <v>115</v>
      </c>
      <c r="F67" s="3" t="str">
        <f>IF(ISBLANK(PROSPECTS!F67),"",PROSPECTS!F67)</f>
        <v>Décision avant le 15/12</v>
      </c>
    </row>
    <row r="68" spans="1:6" ht="18" customHeight="1" x14ac:dyDescent="0.2">
      <c r="A68" s="3" t="str">
        <f>PLAN!A68</f>
        <v>MELET</v>
      </c>
      <c r="B68" s="4"/>
      <c r="C68" s="46" t="s">
        <v>115</v>
      </c>
      <c r="D68" s="3"/>
      <c r="E68" s="3"/>
      <c r="F68" s="3" t="str">
        <f>IF(ISBLANK(PROSPECTS!F68),"",PROSPECTS!F68)</f>
        <v/>
      </c>
    </row>
    <row r="69" spans="1:6" ht="18" customHeight="1" x14ac:dyDescent="0.2">
      <c r="A69" s="3" t="str">
        <f>PLAN!A69</f>
        <v>HOURY</v>
      </c>
      <c r="B69" s="4">
        <v>41979</v>
      </c>
      <c r="C69" s="3"/>
      <c r="D69" s="46" t="s">
        <v>115</v>
      </c>
      <c r="E69" s="3"/>
      <c r="F69" s="3" t="str">
        <f>IF(ISBLANK(PROSPECTS!F69),"",PROSPECTS!F69)</f>
        <v/>
      </c>
    </row>
    <row r="74" spans="1:6" x14ac:dyDescent="0.2">
      <c r="A74" t="str">
        <f>PLAN!A74</f>
        <v/>
      </c>
    </row>
    <row r="75" spans="1:6" x14ac:dyDescent="0.2">
      <c r="A75" t="str">
        <f>PLAN!A75</f>
        <v/>
      </c>
    </row>
    <row r="76" spans="1:6" x14ac:dyDescent="0.2">
      <c r="A76" t="str">
        <f>PLAN!A76</f>
        <v/>
      </c>
    </row>
    <row r="77" spans="1:6" x14ac:dyDescent="0.2">
      <c r="A77" t="str">
        <f>PLAN!A77</f>
        <v/>
      </c>
    </row>
    <row r="78" spans="1:6" x14ac:dyDescent="0.2">
      <c r="A78" t="str">
        <f>PLAN!A78</f>
        <v/>
      </c>
    </row>
    <row r="79" spans="1:6" x14ac:dyDescent="0.2">
      <c r="A79" t="str">
        <f>PLAN!A79</f>
        <v/>
      </c>
    </row>
    <row r="80" spans="1:6" x14ac:dyDescent="0.2">
      <c r="A80" t="str">
        <f>PLAN!A80</f>
        <v/>
      </c>
    </row>
    <row r="81" spans="1:1" x14ac:dyDescent="0.2">
      <c r="A81" t="str">
        <f>PLAN!A81</f>
        <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PROSPECTS">
                <anchor moveWithCells="1" sizeWithCells="1">
                  <from>
                    <xdr:col>7</xdr:col>
                    <xdr:colOff>666750</xdr:colOff>
                    <xdr:row>2</xdr:row>
                    <xdr:rowOff>19050</xdr:rowOff>
                  </from>
                  <to>
                    <xdr:col>10</xdr:col>
                    <xdr:colOff>180975</xdr:colOff>
                    <xdr:row>4</xdr:row>
                    <xdr:rowOff>66675</xdr:rowOff>
                  </to>
                </anchor>
              </controlPr>
            </control>
          </mc:Choice>
        </mc:AlternateContent>
        <mc:AlternateContent xmlns:mc="http://schemas.openxmlformats.org/markup-compatibility/2006">
          <mc:Choice Requires="x14">
            <control shapeId="5123" r:id="rId5" name="Button 3">
              <controlPr defaultSize="0" print="0" autoFill="0" autoPict="0" macro="[0]!PLAN">
                <anchor moveWithCells="1" sizeWithCells="1">
                  <from>
                    <xdr:col>7</xdr:col>
                    <xdr:colOff>666750</xdr:colOff>
                    <xdr:row>5</xdr:row>
                    <xdr:rowOff>114300</xdr:rowOff>
                  </from>
                  <to>
                    <xdr:col>10</xdr:col>
                    <xdr:colOff>180975</xdr:colOff>
                    <xdr:row>7</xdr:row>
                    <xdr:rowOff>161925</xdr:rowOff>
                  </to>
                </anchor>
              </controlPr>
            </control>
          </mc:Choice>
        </mc:AlternateContent>
        <mc:AlternateContent xmlns:mc="http://schemas.openxmlformats.org/markup-compatibility/2006">
          <mc:Choice Requires="x14">
            <control shapeId="5204" r:id="rId6" name="Button 84">
              <controlPr defaultSize="0" print="0" autoFill="0" autoPict="0" macro="[0]!PAGE_DE_GARDE">
                <anchor moveWithCells="1" sizeWithCells="1">
                  <from>
                    <xdr:col>7</xdr:col>
                    <xdr:colOff>666750</xdr:colOff>
                    <xdr:row>0</xdr:row>
                    <xdr:rowOff>47625</xdr:rowOff>
                  </from>
                  <to>
                    <xdr:col>10</xdr:col>
                    <xdr:colOff>180975</xdr:colOff>
                    <xdr:row>0</xdr:row>
                    <xdr:rowOff>590550</xdr:rowOff>
                  </to>
                </anchor>
              </controlPr>
            </control>
          </mc:Choice>
        </mc:AlternateContent>
        <mc:AlternateContent xmlns:mc="http://schemas.openxmlformats.org/markup-compatibility/2006">
          <mc:Choice Requires="x14">
            <control shapeId="5206" r:id="rId7" name="Button 86">
              <controlPr defaultSize="0" print="0" autoFill="0" autoPict="0" macro="[0]!VALIDATION">
                <anchor moveWithCells="1" sizeWithCells="1">
                  <from>
                    <xdr:col>7</xdr:col>
                    <xdr:colOff>666750</xdr:colOff>
                    <xdr:row>8</xdr:row>
                    <xdr:rowOff>209550</xdr:rowOff>
                  </from>
                  <to>
                    <xdr:col>10</xdr:col>
                    <xdr:colOff>180975</xdr:colOff>
                    <xdr:row>11</xdr:row>
                    <xdr:rowOff>28575</xdr:rowOff>
                  </to>
                </anchor>
              </controlPr>
            </control>
          </mc:Choice>
        </mc:AlternateContent>
        <mc:AlternateContent xmlns:mc="http://schemas.openxmlformats.org/markup-compatibility/2006">
          <mc:Choice Requires="x14">
            <control shapeId="5207" r:id="rId8" name="Button 87">
              <controlPr defaultSize="0" print="0" autoFill="0" autoPict="0" macro="[0]!RELANCES">
                <anchor moveWithCells="1" sizeWithCells="1">
                  <from>
                    <xdr:col>7</xdr:col>
                    <xdr:colOff>666750</xdr:colOff>
                    <xdr:row>12</xdr:row>
                    <xdr:rowOff>28575</xdr:rowOff>
                  </from>
                  <to>
                    <xdr:col>10</xdr:col>
                    <xdr:colOff>180975</xdr:colOff>
                    <xdr:row>14</xdr:row>
                    <xdr:rowOff>76200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L69"/>
  <sheetViews>
    <sheetView tabSelected="1" workbookViewId="0">
      <selection activeCell="E5" sqref="E5"/>
    </sheetView>
  </sheetViews>
  <sheetFormatPr baseColWidth="10" defaultRowHeight="12.75" x14ac:dyDescent="0.2"/>
  <cols>
    <col min="1" max="1" width="20.85546875" bestFit="1" customWidth="1"/>
    <col min="2" max="2" width="20.42578125" bestFit="1" customWidth="1"/>
    <col min="3" max="3" width="45.85546875" bestFit="1" customWidth="1"/>
  </cols>
  <sheetData>
    <row r="1" spans="1:12" ht="31.5" x14ac:dyDescent="0.25">
      <c r="A1" s="18" t="s">
        <v>0</v>
      </c>
      <c r="B1" s="19" t="s">
        <v>71</v>
      </c>
      <c r="C1" s="20" t="s">
        <v>74</v>
      </c>
      <c r="F1" s="24"/>
      <c r="G1" s="25"/>
      <c r="H1" s="25"/>
      <c r="I1" s="26"/>
      <c r="L1" s="44" t="s">
        <v>114</v>
      </c>
    </row>
    <row r="2" spans="1:12" ht="20.100000000000001" customHeight="1" x14ac:dyDescent="0.2">
      <c r="A2" s="3" t="str">
        <f>DEVIS!A2</f>
        <v>TAVERRITI</v>
      </c>
      <c r="B2" s="4"/>
      <c r="C2" s="3" t="str">
        <f>IF(ISBLANK(PROSPECTS!F2),"",PROSPECTS!F2)</f>
        <v>Hésitation couleurs laque ou strat mat</v>
      </c>
      <c r="F2" s="27"/>
      <c r="G2" s="23"/>
      <c r="H2" s="23"/>
      <c r="I2" s="28"/>
    </row>
    <row r="3" spans="1:12" ht="20.100000000000001" customHeight="1" x14ac:dyDescent="0.2">
      <c r="A3" s="3" t="str">
        <f>DEVIS!A3</f>
        <v>BARDET</v>
      </c>
      <c r="B3" s="4"/>
      <c r="C3" s="3" t="str">
        <f>IF(ISBLANK(PROSPECTS!F3),"",PROSPECTS!F3)</f>
        <v/>
      </c>
      <c r="F3" s="27"/>
      <c r="G3" s="23"/>
      <c r="H3" s="23"/>
      <c r="I3" s="28"/>
    </row>
    <row r="4" spans="1:12" ht="20.100000000000001" customHeight="1" x14ac:dyDescent="0.2">
      <c r="A4" s="3" t="str">
        <f>DEVIS!A4</f>
        <v>ROQUEMAUREL</v>
      </c>
      <c r="B4" s="4"/>
      <c r="C4" s="3" t="str">
        <f>IF(ISBLANK(PROSPECTS!F4),"",PROSPECTS!F4)</f>
        <v/>
      </c>
      <c r="F4" s="27"/>
      <c r="G4" s="23"/>
      <c r="H4" s="23"/>
      <c r="I4" s="28"/>
    </row>
    <row r="5" spans="1:12" ht="20.100000000000001" customHeight="1" x14ac:dyDescent="0.2">
      <c r="A5" s="47" t="str">
        <f>DEVIS!A5</f>
        <v>MARTIN FRANCOIS</v>
      </c>
      <c r="B5" s="48">
        <v>41832</v>
      </c>
      <c r="C5" s="47" t="str">
        <f>IF(ISBLANK(PROSPECTS!F5),"",PROSPECTS!F5)</f>
        <v/>
      </c>
      <c r="F5" s="27"/>
      <c r="G5" s="23"/>
      <c r="H5" s="23"/>
      <c r="I5" s="28"/>
    </row>
    <row r="6" spans="1:12" ht="20.100000000000001" customHeight="1" x14ac:dyDescent="0.2">
      <c r="A6" s="3" t="str">
        <f>DEVIS!A6</f>
        <v>GELARD</v>
      </c>
      <c r="B6" s="4"/>
      <c r="C6" s="3" t="str">
        <f>IF(ISBLANK(PROSPECTS!F6),"",PROSPECTS!F6)</f>
        <v>Décision pour 2015</v>
      </c>
      <c r="F6" s="27"/>
      <c r="G6" s="23"/>
      <c r="H6" s="23"/>
      <c r="I6" s="28"/>
    </row>
    <row r="7" spans="1:12" ht="20.100000000000001" customHeight="1" x14ac:dyDescent="0.2">
      <c r="A7" s="3" t="str">
        <f>DEVIS!A7</f>
        <v>YAHAOUI</v>
      </c>
      <c r="B7" s="4"/>
      <c r="C7" s="3" t="str">
        <f>IF(ISBLANK(PROSPECTS!F7),"",PROSPECTS!F7)</f>
        <v/>
      </c>
      <c r="F7" s="27"/>
      <c r="G7" s="23"/>
      <c r="H7" s="23"/>
      <c r="I7" s="28"/>
    </row>
    <row r="8" spans="1:12" ht="20.100000000000001" customHeight="1" x14ac:dyDescent="0.2">
      <c r="A8" s="3" t="str">
        <f>DEVIS!A8</f>
        <v>FIKRI</v>
      </c>
      <c r="B8" s="4"/>
      <c r="C8" s="3" t="str">
        <f>IF(ISBLANK(PROSPECTS!F8),"",PROSPECTS!F8)</f>
        <v>Doit voir avec son mari pour budget</v>
      </c>
      <c r="F8" s="27"/>
      <c r="G8" s="23"/>
      <c r="H8" s="23"/>
      <c r="I8" s="28"/>
    </row>
    <row r="9" spans="1:12" ht="20.100000000000001" customHeight="1" x14ac:dyDescent="0.2">
      <c r="A9" s="3" t="str">
        <f>DEVIS!A9</f>
        <v>FONQUERNE</v>
      </c>
      <c r="B9" s="4"/>
      <c r="C9" s="3" t="str">
        <f>IF(ISBLANK(PROSPECTS!F9),"",PROSPECTS!F9)</f>
        <v xml:space="preserve">En attente de permis et financement </v>
      </c>
      <c r="F9" s="27"/>
      <c r="G9" s="23"/>
      <c r="H9" s="23"/>
      <c r="I9" s="28"/>
    </row>
    <row r="10" spans="1:12" ht="20.100000000000001" customHeight="1" x14ac:dyDescent="0.2">
      <c r="A10" s="3" t="str">
        <f>DEVIS!A10</f>
        <v>CENAC</v>
      </c>
      <c r="B10" s="4"/>
      <c r="C10" s="3" t="str">
        <f>IF(ISBLANK(PROSPECTS!F10),"",PROSPECTS!F10)</f>
        <v>Devis modifie en attente</v>
      </c>
      <c r="F10" s="27"/>
      <c r="G10" s="23"/>
      <c r="H10" s="23"/>
      <c r="I10" s="28"/>
    </row>
    <row r="11" spans="1:12" ht="20.100000000000001" customHeight="1" x14ac:dyDescent="0.2">
      <c r="A11" s="3" t="str">
        <f>DEVIS!A11</f>
        <v>LINCETTO</v>
      </c>
      <c r="B11" s="4"/>
      <c r="C11" s="3" t="str">
        <f>IF(ISBLANK(PROSPECTS!F11),"",PROSPECTS!F11)</f>
        <v/>
      </c>
      <c r="F11" s="27"/>
      <c r="G11" s="23"/>
      <c r="H11" s="23"/>
      <c r="I11" s="28"/>
    </row>
    <row r="12" spans="1:12" ht="20.100000000000001" customHeight="1" x14ac:dyDescent="0.2">
      <c r="A12" s="3" t="str">
        <f>DEVIS!A12</f>
        <v xml:space="preserve">MARTIN </v>
      </c>
      <c r="B12" s="4"/>
      <c r="C12" s="3" t="str">
        <f>IF(ISBLANK(PROSPECTS!F12),"",PROSPECTS!F12)</f>
        <v/>
      </c>
      <c r="F12" s="27"/>
      <c r="G12" s="23"/>
      <c r="H12" s="23"/>
      <c r="I12" s="28"/>
    </row>
    <row r="13" spans="1:12" ht="20.100000000000001" customHeight="1" thickBot="1" x14ac:dyDescent="0.25">
      <c r="A13" s="3" t="str">
        <f>DEVIS!A13</f>
        <v>HEGOBURU</v>
      </c>
      <c r="B13" s="4"/>
      <c r="C13" s="3" t="str">
        <f>IF(ISBLANK(PROSPECTS!F13),"",PROSPECTS!F13)</f>
        <v/>
      </c>
      <c r="F13" s="29"/>
      <c r="G13" s="30"/>
      <c r="H13" s="30"/>
      <c r="I13" s="31"/>
    </row>
    <row r="14" spans="1:12" ht="20.100000000000001" customHeight="1" x14ac:dyDescent="0.2">
      <c r="A14" s="3" t="str">
        <f>DEVIS!A14</f>
        <v>MAROUCHE</v>
      </c>
      <c r="B14" s="4"/>
      <c r="C14" s="3" t="str">
        <f>IF(ISBLANK(PROSPECTS!F14),"",PROSPECTS!F14)</f>
        <v>Veut negocier prix</v>
      </c>
    </row>
    <row r="15" spans="1:12" ht="20.100000000000001" customHeight="1" x14ac:dyDescent="0.2">
      <c r="A15" s="3" t="str">
        <f>DEVIS!A15</f>
        <v>DE LASSUS</v>
      </c>
      <c r="B15" s="4"/>
      <c r="C15" s="3" t="str">
        <f>IF(ISBLANK(PROSPECTS!F15),"",PROSPECTS!F15)</f>
        <v/>
      </c>
    </row>
    <row r="16" spans="1:12" ht="20.100000000000001" customHeight="1" x14ac:dyDescent="0.2">
      <c r="A16" s="3" t="str">
        <f>DEVIS!A16</f>
        <v>STUM</v>
      </c>
      <c r="B16" s="4"/>
      <c r="C16" s="3" t="str">
        <f>IF(ISBLANK(PROSPECTS!F16),"",PROSPECTS!F16)</f>
        <v/>
      </c>
    </row>
    <row r="17" spans="1:3" ht="20.100000000000001" customHeight="1" x14ac:dyDescent="0.2">
      <c r="A17" s="3" t="str">
        <f>DEVIS!A17</f>
        <v>PUJOS</v>
      </c>
      <c r="B17" s="4"/>
      <c r="C17" s="3" t="str">
        <f>IF(ISBLANK(PROSPECTS!F17),"",PROSPECTS!F17)</f>
        <v>En attente signature maison</v>
      </c>
    </row>
    <row r="18" spans="1:3" ht="20.100000000000001" customHeight="1" x14ac:dyDescent="0.2">
      <c r="A18" s="3" t="str">
        <f>DEVIS!A18</f>
        <v>RANDE</v>
      </c>
      <c r="B18" s="4"/>
      <c r="C18" s="3" t="str">
        <f>IF(ISBLANK(PROSPECTS!F18),"",PROSPECTS!F18)</f>
        <v/>
      </c>
    </row>
    <row r="19" spans="1:3" ht="20.100000000000001" customHeight="1" x14ac:dyDescent="0.2">
      <c r="A19" s="3" t="str">
        <f>DEVIS!A19</f>
        <v xml:space="preserve">MASSOUBRE </v>
      </c>
      <c r="B19" s="4">
        <v>41860</v>
      </c>
      <c r="C19" s="3" t="str">
        <f>IF(ISBLANK(PROSPECTS!F19),"",PROSPECTS!F19)</f>
        <v/>
      </c>
    </row>
    <row r="20" spans="1:3" ht="20.100000000000001" customHeight="1" x14ac:dyDescent="0.2">
      <c r="A20" s="3" t="str">
        <f>DEVIS!A20</f>
        <v>NOLLET</v>
      </c>
      <c r="B20" s="4"/>
      <c r="C20" s="3" t="str">
        <f>IF(ISBLANK(PROSPECTS!F20),"",PROSPECTS!F20)</f>
        <v/>
      </c>
    </row>
    <row r="21" spans="1:3" ht="20.100000000000001" customHeight="1" x14ac:dyDescent="0.2">
      <c r="A21" s="3" t="str">
        <f>DEVIS!A21</f>
        <v>REDON</v>
      </c>
      <c r="B21" s="4"/>
      <c r="C21" s="3" t="str">
        <f>IF(ISBLANK(PROSPECTS!F21),"",PROSPECTS!F21)</f>
        <v/>
      </c>
    </row>
    <row r="22" spans="1:3" ht="20.100000000000001" customHeight="1" x14ac:dyDescent="0.2">
      <c r="A22" s="3" t="str">
        <f>DEVIS!A22</f>
        <v>BLANC</v>
      </c>
      <c r="B22" s="4"/>
      <c r="C22" s="3" t="str">
        <f>IF(ISBLANK(PROSPECTS!F22),"",PROSPECTS!F22)</f>
        <v/>
      </c>
    </row>
    <row r="23" spans="1:3" ht="20.100000000000001" customHeight="1" x14ac:dyDescent="0.2">
      <c r="A23" s="3" t="str">
        <f>DEVIS!A23</f>
        <v>BONNET</v>
      </c>
      <c r="B23" s="4"/>
      <c r="C23" s="3" t="str">
        <f>IF(ISBLANK(PROSPECTS!F23),"",PROSPECTS!F23)</f>
        <v/>
      </c>
    </row>
    <row r="24" spans="1:3" ht="20.100000000000001" customHeight="1" x14ac:dyDescent="0.2">
      <c r="A24" s="3" t="str">
        <f>DEVIS!A24</f>
        <v>GAUBERT</v>
      </c>
      <c r="B24" s="4"/>
      <c r="C24" s="3" t="str">
        <f>IF(ISBLANK(PROSPECTS!F24),"",PROSPECTS!F24)</f>
        <v/>
      </c>
    </row>
    <row r="25" spans="1:3" ht="20.100000000000001" customHeight="1" x14ac:dyDescent="0.2">
      <c r="A25" s="3" t="str">
        <f>DEVIS!A25</f>
        <v>MESSINA</v>
      </c>
      <c r="B25" s="4"/>
      <c r="C25" s="3" t="str">
        <f>IF(ISBLANK(PROSPECTS!F25),"",PROSPECTS!F25)</f>
        <v/>
      </c>
    </row>
    <row r="26" spans="1:3" ht="20.100000000000001" customHeight="1" x14ac:dyDescent="0.2">
      <c r="A26" s="3" t="str">
        <f>DEVIS!A26</f>
        <v>SANCHEZ JULIEN</v>
      </c>
      <c r="B26" s="4"/>
      <c r="C26" s="3" t="str">
        <f>IF(ISBLANK(PROSPECTS!F26),"",PROSPECTS!F26)</f>
        <v/>
      </c>
    </row>
    <row r="27" spans="1:3" ht="20.100000000000001" customHeight="1" x14ac:dyDescent="0.2">
      <c r="A27" s="3" t="str">
        <f>DEVIS!A27</f>
        <v>DANESIN</v>
      </c>
      <c r="B27" s="4"/>
      <c r="C27" s="3" t="str">
        <f>IF(ISBLANK(PROSPECTS!F27),"",PROSPECTS!F27)</f>
        <v/>
      </c>
    </row>
    <row r="28" spans="1:3" ht="20.100000000000001" customHeight="1" x14ac:dyDescent="0.2">
      <c r="A28" s="3" t="str">
        <f>DEVIS!A28</f>
        <v>LANGEVIN</v>
      </c>
      <c r="B28" s="4"/>
      <c r="C28" s="3" t="str">
        <f>IF(ISBLANK(PROSPECTS!F28),"",PROSPECTS!F28)</f>
        <v/>
      </c>
    </row>
    <row r="29" spans="1:3" ht="20.100000000000001" customHeight="1" x14ac:dyDescent="0.2">
      <c r="A29" s="3" t="str">
        <f>DEVIS!A29</f>
        <v>DUCASSE</v>
      </c>
      <c r="B29" s="4"/>
      <c r="C29" s="3" t="str">
        <f>IF(ISBLANK(PROSPECTS!F29),"",PROSPECTS!F29)</f>
        <v>Réponse en Septembre 2014</v>
      </c>
    </row>
    <row r="30" spans="1:3" ht="20.100000000000001" customHeight="1" x14ac:dyDescent="0.2">
      <c r="A30" s="3" t="str">
        <f>DEVIS!A30</f>
        <v>LUBJI</v>
      </c>
      <c r="B30" s="4"/>
      <c r="C30" s="3" t="str">
        <f>IF(ISBLANK(PROSPECTS!F30),"",PROSPECTS!F30)</f>
        <v/>
      </c>
    </row>
    <row r="31" spans="1:3" ht="20.100000000000001" customHeight="1" x14ac:dyDescent="0.2">
      <c r="A31" s="3" t="str">
        <f>DEVIS!A31</f>
        <v>UBEDA</v>
      </c>
      <c r="B31" s="4"/>
      <c r="C31" s="3" t="str">
        <f>IF(ISBLANK(PROSPECTS!F31),"",PROSPECTS!F31)</f>
        <v>Réponse le 27/10</v>
      </c>
    </row>
    <row r="32" spans="1:3" ht="20.100000000000001" customHeight="1" x14ac:dyDescent="0.2">
      <c r="A32" s="3" t="str">
        <f>DEVIS!A32</f>
        <v>ECHENE</v>
      </c>
      <c r="B32" s="4"/>
      <c r="C32" s="3" t="str">
        <f>IF(ISBLANK(PROSPECTS!F32),"",PROSPECTS!F32)</f>
        <v/>
      </c>
    </row>
    <row r="33" spans="1:3" ht="20.100000000000001" customHeight="1" x14ac:dyDescent="0.2">
      <c r="A33" s="3" t="str">
        <f>DEVIS!A33</f>
        <v>ANGELY</v>
      </c>
      <c r="B33" s="4"/>
      <c r="C33" s="3" t="str">
        <f>IF(ISBLANK(PROSPECTS!F33),"",PROSPECTS!F33)</f>
        <v/>
      </c>
    </row>
    <row r="34" spans="1:3" ht="20.100000000000001" customHeight="1" x14ac:dyDescent="0.2">
      <c r="A34" s="3" t="str">
        <f>DEVIS!A34</f>
        <v>ROTHERA</v>
      </c>
      <c r="B34" s="4"/>
      <c r="C34" s="3" t="str">
        <f>IF(ISBLANK(PROSPECTS!F34),"",PROSPECTS!F34)</f>
        <v/>
      </c>
    </row>
    <row r="35" spans="1:3" ht="20.100000000000001" customHeight="1" x14ac:dyDescent="0.2">
      <c r="A35" s="3" t="str">
        <f>DEVIS!A35</f>
        <v>BARRERE</v>
      </c>
      <c r="B35" s="4"/>
      <c r="C35" s="3" t="str">
        <f>IF(ISBLANK(PROSPECTS!F35),"",PROSPECTS!F35)</f>
        <v/>
      </c>
    </row>
    <row r="36" spans="1:3" ht="20.100000000000001" customHeight="1" x14ac:dyDescent="0.2">
      <c r="A36" s="3" t="str">
        <f>DEVIS!A36</f>
        <v>DOS RAMOS</v>
      </c>
      <c r="B36" s="4"/>
      <c r="C36" s="3" t="str">
        <f>IF(ISBLANK(PROSPECTS!F36),"",PROSPECTS!F36)</f>
        <v/>
      </c>
    </row>
    <row r="37" spans="1:3" ht="20.100000000000001" customHeight="1" x14ac:dyDescent="0.2">
      <c r="A37" s="3" t="str">
        <f>DEVIS!A37</f>
        <v>DANOS</v>
      </c>
      <c r="B37" s="4"/>
      <c r="C37" s="3" t="str">
        <f>IF(ISBLANK(PROSPECTS!F37),"",PROSPECTS!F37)</f>
        <v/>
      </c>
    </row>
    <row r="38" spans="1:3" ht="20.100000000000001" customHeight="1" x14ac:dyDescent="0.2">
      <c r="A38" s="3" t="str">
        <f>DEVIS!A38</f>
        <v>DELGADO</v>
      </c>
      <c r="B38" s="4"/>
      <c r="C38" s="3" t="str">
        <f>IF(ISBLANK(PROSPECTS!F38),"",PROSPECTS!F38)</f>
        <v/>
      </c>
    </row>
    <row r="39" spans="1:3" ht="20.100000000000001" customHeight="1" x14ac:dyDescent="0.2">
      <c r="A39" s="3" t="str">
        <f>DEVIS!A39</f>
        <v>JAEN</v>
      </c>
      <c r="B39" s="4"/>
      <c r="C39" s="3" t="str">
        <f>IF(ISBLANK(PROSPECTS!F39),"",PROSPECTS!F39)</f>
        <v>Projet repoussé cause budget mais intéréssé</v>
      </c>
    </row>
    <row r="40" spans="1:3" ht="20.100000000000001" customHeight="1" x14ac:dyDescent="0.2">
      <c r="A40" s="3" t="str">
        <f>DEVIS!A40</f>
        <v>ALLIAS</v>
      </c>
      <c r="B40" s="4"/>
      <c r="C40" s="3" t="str">
        <f>IF(ISBLANK(PROSPECTS!F40),"",PROSPECTS!F40)</f>
        <v>Recontacter pour pose en décembre</v>
      </c>
    </row>
    <row r="41" spans="1:3" ht="20.100000000000001" customHeight="1" x14ac:dyDescent="0.2">
      <c r="A41" s="3" t="str">
        <f>DEVIS!A41</f>
        <v>LANSON</v>
      </c>
      <c r="B41" s="4"/>
      <c r="C41" s="3" t="str">
        <f>IF(ISBLANK(PROSPECTS!F41),"",PROSPECTS!F41)</f>
        <v/>
      </c>
    </row>
    <row r="42" spans="1:3" ht="20.100000000000001" customHeight="1" x14ac:dyDescent="0.2">
      <c r="A42" s="3" t="str">
        <f>DEVIS!A42</f>
        <v>HUGUES</v>
      </c>
      <c r="B42" s="4"/>
      <c r="C42" s="3" t="str">
        <f>IF(ISBLANK(PROSPECTS!F42),"",PROSPECTS!F42)</f>
        <v/>
      </c>
    </row>
    <row r="43" spans="1:3" ht="20.100000000000001" customHeight="1" x14ac:dyDescent="0.2">
      <c r="A43" s="3" t="str">
        <f>DEVIS!A43</f>
        <v>HENRIQUES</v>
      </c>
      <c r="B43" s="4"/>
      <c r="C43" s="3" t="str">
        <f>IF(ISBLANK(PROSPECTS!F43),"",PROSPECTS!F43)</f>
        <v/>
      </c>
    </row>
    <row r="44" spans="1:3" ht="20.100000000000001" customHeight="1" x14ac:dyDescent="0.2">
      <c r="A44" s="3" t="str">
        <f>DEVIS!A44</f>
        <v>LAURE</v>
      </c>
      <c r="B44" s="4"/>
      <c r="C44" s="3" t="str">
        <f>IF(ISBLANK(PROSPECTS!F44),"",PROSPECTS!F44)</f>
        <v/>
      </c>
    </row>
    <row r="45" spans="1:3" ht="20.100000000000001" customHeight="1" x14ac:dyDescent="0.2">
      <c r="A45" s="3" t="str">
        <f>DEVIS!A45</f>
        <v>LUSCAN</v>
      </c>
      <c r="B45" s="4"/>
      <c r="C45" s="3" t="str">
        <f>IF(ISBLANK(PROSPECTS!F45),"",PROSPECTS!F45)</f>
        <v>Depasse un peu le budget mais doit revenir vers nous</v>
      </c>
    </row>
    <row r="46" spans="1:3" ht="20.100000000000001" customHeight="1" x14ac:dyDescent="0.2">
      <c r="A46" s="3" t="str">
        <f>DEVIS!A46</f>
        <v>SANGERMA</v>
      </c>
      <c r="B46" s="4"/>
      <c r="C46" s="3" t="str">
        <f>IF(ISBLANK(PROSPECTS!F46),"",PROSPECTS!F46)</f>
        <v>Depasse le budget</v>
      </c>
    </row>
    <row r="47" spans="1:3" ht="20.100000000000001" customHeight="1" x14ac:dyDescent="0.2">
      <c r="A47" s="3" t="str">
        <f>DEVIS!A47</f>
        <v>AGUILA</v>
      </c>
      <c r="B47" s="4"/>
      <c r="C47" s="3" t="str">
        <f>IF(ISBLANK(PROSPECTS!F47),"",PROSPECTS!F47)</f>
        <v>Décision debut 2015 pour projet 2016</v>
      </c>
    </row>
    <row r="48" spans="1:3" ht="20.100000000000001" customHeight="1" x14ac:dyDescent="0.2">
      <c r="A48" s="3" t="str">
        <f>DEVIS!A48</f>
        <v>LEFEVRE</v>
      </c>
      <c r="B48" s="4"/>
      <c r="C48" s="3" t="str">
        <f>IF(ISBLANK(PROSPECTS!F48),"",PROSPECTS!F48)</f>
        <v>Voir épouse mais semble intéréssé par le prix</v>
      </c>
    </row>
    <row r="49" spans="1:3" ht="20.100000000000001" customHeight="1" x14ac:dyDescent="0.2">
      <c r="A49" s="3" t="str">
        <f>DEVIS!A49</f>
        <v>CHASSAGNE</v>
      </c>
      <c r="B49" s="4"/>
      <c r="C49" s="3" t="str">
        <f>IF(ISBLANK(PROSPECTS!F49),"",PROSPECTS!F49)</f>
        <v>Voir modifications</v>
      </c>
    </row>
    <row r="50" spans="1:3" ht="20.100000000000001" customHeight="1" x14ac:dyDescent="0.2">
      <c r="A50" s="3" t="str">
        <f>DEVIS!A50</f>
        <v>DAGOU</v>
      </c>
      <c r="B50" s="4">
        <v>41968</v>
      </c>
      <c r="C50" s="3" t="str">
        <f>IF(ISBLANK(PROSPECTS!F50),"",PROSPECTS!F50)</f>
        <v/>
      </c>
    </row>
    <row r="51" spans="1:3" ht="20.100000000000001" customHeight="1" x14ac:dyDescent="0.2">
      <c r="A51" s="3" t="str">
        <f>DEVIS!A51</f>
        <v>PASSUELLO</v>
      </c>
      <c r="B51" s="4"/>
      <c r="C51" s="3" t="str">
        <f>IF(ISBLANK(PROSPECTS!F51),"",PROSPECTS!F51)</f>
        <v>Doit voir avec son fils et attendre appel pour modif</v>
      </c>
    </row>
    <row r="52" spans="1:3" ht="20.100000000000001" customHeight="1" x14ac:dyDescent="0.2">
      <c r="A52" s="3" t="str">
        <f>DEVIS!A52</f>
        <v>REVEL</v>
      </c>
      <c r="B52" s="4"/>
      <c r="C52" s="3" t="str">
        <f>IF(ISBLANK(PROSPECTS!F52),"",PROSPECTS!F52)</f>
        <v/>
      </c>
    </row>
    <row r="53" spans="1:3" ht="20.100000000000001" customHeight="1" x14ac:dyDescent="0.2">
      <c r="A53" s="3" t="str">
        <f>DEVIS!A53</f>
        <v>MAGRO</v>
      </c>
      <c r="B53" s="4"/>
      <c r="C53" s="3" t="str">
        <f>IF(ISBLANK(PROSPECTS!F53),"",PROSPECTS!F53)</f>
        <v>Décision en Décembre</v>
      </c>
    </row>
    <row r="54" spans="1:3" ht="20.100000000000001" customHeight="1" x14ac:dyDescent="0.2">
      <c r="A54" s="3" t="str">
        <f>DEVIS!A54</f>
        <v>BRUXELLE</v>
      </c>
      <c r="B54" s="4"/>
      <c r="C54" s="3" t="str">
        <f>IF(ISBLANK(PROSPECTS!F54),"",PROSPECTS!F54)</f>
        <v>Projet pour fin 2015</v>
      </c>
    </row>
    <row r="55" spans="1:3" ht="20.100000000000001" customHeight="1" x14ac:dyDescent="0.2">
      <c r="A55" s="3" t="str">
        <f>DEVIS!A55</f>
        <v>CASTELLO</v>
      </c>
      <c r="B55" s="4"/>
      <c r="C55" s="3" t="str">
        <f>IF(ISBLANK(PROSPECTS!F55),"",PROSPECTS!F55)</f>
        <v xml:space="preserve">Décision fin d'année </v>
      </c>
    </row>
    <row r="56" spans="1:3" ht="20.100000000000001" customHeight="1" x14ac:dyDescent="0.2">
      <c r="A56" s="3" t="str">
        <f>DEVIS!A56</f>
        <v>CANTALOUBE</v>
      </c>
      <c r="B56" s="4"/>
      <c r="C56" s="3" t="str">
        <f>IF(ISBLANK(PROSPECTS!F56),"",PROSPECTS!F56)</f>
        <v/>
      </c>
    </row>
    <row r="57" spans="1:3" ht="20.100000000000001" customHeight="1" x14ac:dyDescent="0.2">
      <c r="A57" s="3" t="str">
        <f>DEVIS!A57</f>
        <v>DE COMBAUD</v>
      </c>
      <c r="B57" s="4"/>
      <c r="C57" s="3" t="str">
        <f>IF(ISBLANK(PROSPECTS!F57),"",PROSPECTS!F57)</f>
        <v/>
      </c>
    </row>
    <row r="58" spans="1:3" ht="20.100000000000001" customHeight="1" x14ac:dyDescent="0.2">
      <c r="A58" s="3" t="str">
        <f>DEVIS!A58</f>
        <v>MARTIN ANNE CECILE</v>
      </c>
      <c r="B58" s="4"/>
      <c r="C58" s="3" t="str">
        <f>IF(ISBLANK(PROSPECTS!F58),"",PROSPECTS!F58)</f>
        <v/>
      </c>
    </row>
    <row r="59" spans="1:3" ht="20.100000000000001" customHeight="1" x14ac:dyDescent="0.2">
      <c r="A59" s="3" t="str">
        <f>DEVIS!A59</f>
        <v>TAÏBI</v>
      </c>
      <c r="B59" s="4"/>
      <c r="C59" s="3" t="str">
        <f>IF(ISBLANK(PROSPECTS!F59),"",PROSPECTS!F59)</f>
        <v/>
      </c>
    </row>
    <row r="60" spans="1:3" ht="20.100000000000001" customHeight="1" x14ac:dyDescent="0.2">
      <c r="A60" s="3" t="str">
        <f>DEVIS!A60</f>
        <v>FONTAINE</v>
      </c>
      <c r="B60" s="4"/>
      <c r="C60" s="3" t="str">
        <f>IF(ISBLANK(PROSPECTS!F60),"",PROSPECTS!F60)</f>
        <v/>
      </c>
    </row>
    <row r="61" spans="1:3" ht="20.100000000000001" customHeight="1" x14ac:dyDescent="0.2">
      <c r="A61" s="3" t="str">
        <f>DEVIS!A61</f>
        <v>VENCO</v>
      </c>
      <c r="B61" s="4"/>
      <c r="C61" s="3" t="str">
        <f>IF(ISBLANK(PROSPECTS!F61),"",PROSPECTS!F61)</f>
        <v>Devis en attente cause déplacement 3 semaines</v>
      </c>
    </row>
    <row r="62" spans="1:3" ht="20.100000000000001" customHeight="1" x14ac:dyDescent="0.2">
      <c r="A62" s="3" t="str">
        <f>DEVIS!A62</f>
        <v>ESPARSEL</v>
      </c>
      <c r="B62" s="4"/>
      <c r="C62" s="3" t="str">
        <f>IF(ISBLANK(PROSPECTS!F62),"",PROSPECTS!F62)</f>
        <v>Réponse le 24/11</v>
      </c>
    </row>
    <row r="63" spans="1:3" ht="20.100000000000001" customHeight="1" x14ac:dyDescent="0.2">
      <c r="A63" s="3" t="str">
        <f>DEVIS!A63</f>
        <v>DANGLA</v>
      </c>
      <c r="B63" s="4"/>
      <c r="C63" s="3" t="str">
        <f>IF(ISBLANK(PROSPECTS!F63),"",PROSPECTS!F63)</f>
        <v xml:space="preserve">En attente de financement </v>
      </c>
    </row>
    <row r="64" spans="1:3" ht="20.100000000000001" customHeight="1" x14ac:dyDescent="0.2">
      <c r="A64" s="3" t="str">
        <f>DEVIS!A64</f>
        <v>CHAUBET</v>
      </c>
      <c r="B64" s="4"/>
      <c r="C64" s="3" t="str">
        <f>IF(ISBLANK(PROSPECTS!F64),"",PROSPECTS!F64)</f>
        <v/>
      </c>
    </row>
    <row r="65" spans="1:3" ht="20.100000000000001" customHeight="1" x14ac:dyDescent="0.2">
      <c r="A65" s="3" t="str">
        <f>DEVIS!A65</f>
        <v>FELLET</v>
      </c>
      <c r="B65" s="4"/>
      <c r="C65" s="3" t="str">
        <f>IF(ISBLANK(PROSPECTS!F65),"",PROSPECTS!F65)</f>
        <v>Nous recontacte</v>
      </c>
    </row>
    <row r="66" spans="1:3" ht="20.100000000000001" customHeight="1" x14ac:dyDescent="0.2">
      <c r="A66" s="3" t="str">
        <f>DEVIS!A66</f>
        <v>BONNETOT</v>
      </c>
      <c r="B66" s="4"/>
      <c r="C66" s="3" t="str">
        <f>IF(ISBLANK(PROSPECTS!F66),"",PROSPECTS!F66)</f>
        <v>Voit le financement et nous tiennent informés</v>
      </c>
    </row>
    <row r="67" spans="1:3" ht="20.100000000000001" customHeight="1" x14ac:dyDescent="0.2">
      <c r="A67" s="3" t="str">
        <f>DEVIS!A67</f>
        <v>GALY</v>
      </c>
      <c r="B67" s="4"/>
      <c r="C67" s="3" t="str">
        <f>IF(ISBLANK(PROSPECTS!F67),"",PROSPECTS!F67)</f>
        <v>Décision avant le 15/12</v>
      </c>
    </row>
    <row r="68" spans="1:3" ht="20.100000000000001" customHeight="1" x14ac:dyDescent="0.2">
      <c r="A68" s="3" t="str">
        <f>DEVIS!A68</f>
        <v>MELET</v>
      </c>
      <c r="B68" s="4"/>
      <c r="C68" s="3" t="str">
        <f>IF(ISBLANK(PROSPECTS!F68),"",PROSPECTS!F68)</f>
        <v/>
      </c>
    </row>
    <row r="69" spans="1:3" ht="20.100000000000001" customHeight="1" x14ac:dyDescent="0.2">
      <c r="A69" s="3" t="str">
        <f>DEVIS!A69</f>
        <v>HOURY</v>
      </c>
      <c r="B69" s="4"/>
      <c r="C69" s="3" t="str">
        <f>IF(ISBLANK(PROSPECTS!F69),"",PROSPECTS!F69)</f>
        <v/>
      </c>
    </row>
  </sheetData>
  <conditionalFormatting sqref="A2:A69">
    <cfRule type="expression" dxfId="3" priority="3">
      <formula>B2&gt;1</formula>
    </cfRule>
  </conditionalFormatting>
  <conditionalFormatting sqref="A3:A14">
    <cfRule type="expression" dxfId="2" priority="2">
      <formula>B3&gt;1</formula>
    </cfRule>
  </conditionalFormatting>
  <hyperlinks>
    <hyperlink ref="L1"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7184" r:id="rId4" name="Button 16">
              <controlPr defaultSize="0" print="0" autoFill="0" autoPict="0" macro="[0]!PAGE_DE_GARDE">
                <anchor moveWithCells="1" sizeWithCells="1">
                  <from>
                    <xdr:col>5</xdr:col>
                    <xdr:colOff>619125</xdr:colOff>
                    <xdr:row>0</xdr:row>
                    <xdr:rowOff>19050</xdr:rowOff>
                  </from>
                  <to>
                    <xdr:col>8</xdr:col>
                    <xdr:colOff>133350</xdr:colOff>
                    <xdr:row>1</xdr:row>
                    <xdr:rowOff>161925</xdr:rowOff>
                  </to>
                </anchor>
              </controlPr>
            </control>
          </mc:Choice>
        </mc:AlternateContent>
        <mc:AlternateContent xmlns:mc="http://schemas.openxmlformats.org/markup-compatibility/2006">
          <mc:Choice Requires="x14">
            <control shapeId="7185" r:id="rId5" name="Button 17">
              <controlPr defaultSize="0" print="0" autoFill="0" autoPict="0" macro="[0]!PROSPECTS">
                <anchor moveWithCells="1" sizeWithCells="1">
                  <from>
                    <xdr:col>5</xdr:col>
                    <xdr:colOff>619125</xdr:colOff>
                    <xdr:row>2</xdr:row>
                    <xdr:rowOff>0</xdr:rowOff>
                  </from>
                  <to>
                    <xdr:col>8</xdr:col>
                    <xdr:colOff>133350</xdr:colOff>
                    <xdr:row>4</xdr:row>
                    <xdr:rowOff>47625</xdr:rowOff>
                  </to>
                </anchor>
              </controlPr>
            </control>
          </mc:Choice>
        </mc:AlternateContent>
        <mc:AlternateContent xmlns:mc="http://schemas.openxmlformats.org/markup-compatibility/2006">
          <mc:Choice Requires="x14">
            <control shapeId="7186" r:id="rId6" name="Button 18">
              <controlPr defaultSize="0" print="0" autoFill="0" autoPict="0" macro="[0]!PLAN">
                <anchor moveWithCells="1" sizeWithCells="1">
                  <from>
                    <xdr:col>5</xdr:col>
                    <xdr:colOff>628650</xdr:colOff>
                    <xdr:row>4</xdr:row>
                    <xdr:rowOff>152400</xdr:rowOff>
                  </from>
                  <to>
                    <xdr:col>8</xdr:col>
                    <xdr:colOff>142875</xdr:colOff>
                    <xdr:row>6</xdr:row>
                    <xdr:rowOff>200025</xdr:rowOff>
                  </to>
                </anchor>
              </controlPr>
            </control>
          </mc:Choice>
        </mc:AlternateContent>
        <mc:AlternateContent xmlns:mc="http://schemas.openxmlformats.org/markup-compatibility/2006">
          <mc:Choice Requires="x14">
            <control shapeId="7187" r:id="rId7" name="Button 19">
              <controlPr defaultSize="0" print="0" autoFill="0" autoPict="0" macro="[0]!DEVIS">
                <anchor moveWithCells="1" sizeWithCells="1">
                  <from>
                    <xdr:col>5</xdr:col>
                    <xdr:colOff>619125</xdr:colOff>
                    <xdr:row>7</xdr:row>
                    <xdr:rowOff>57150</xdr:rowOff>
                  </from>
                  <to>
                    <xdr:col>8</xdr:col>
                    <xdr:colOff>133350</xdr:colOff>
                    <xdr:row>9</xdr:row>
                    <xdr:rowOff>104775</xdr:rowOff>
                  </to>
                </anchor>
              </controlPr>
            </control>
          </mc:Choice>
        </mc:AlternateContent>
        <mc:AlternateContent xmlns:mc="http://schemas.openxmlformats.org/markup-compatibility/2006">
          <mc:Choice Requires="x14">
            <control shapeId="7189" r:id="rId8" name="Button 21">
              <controlPr defaultSize="0" print="0" autoFill="0" autoPict="0" macro="[0]!RELANCES">
                <anchor moveWithCells="1" sizeWithCells="1">
                  <from>
                    <xdr:col>5</xdr:col>
                    <xdr:colOff>628650</xdr:colOff>
                    <xdr:row>9</xdr:row>
                    <xdr:rowOff>228600</xdr:rowOff>
                  </from>
                  <to>
                    <xdr:col>8</xdr:col>
                    <xdr:colOff>142875</xdr:colOff>
                    <xdr:row>12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H69"/>
  <sheetViews>
    <sheetView zoomScale="115" zoomScaleNormal="115" workbookViewId="0">
      <selection activeCell="C13" sqref="C13"/>
    </sheetView>
  </sheetViews>
  <sheetFormatPr baseColWidth="10" defaultRowHeight="12.75" x14ac:dyDescent="0.2"/>
  <cols>
    <col min="1" max="1" width="20.85546875" bestFit="1" customWidth="1"/>
    <col min="2" max="2" width="17.5703125" customWidth="1"/>
    <col min="3" max="3" width="18.140625" customWidth="1"/>
    <col min="4" max="4" width="45.85546875" bestFit="1" customWidth="1"/>
    <col min="8" max="8" width="26" customWidth="1"/>
  </cols>
  <sheetData>
    <row r="1" spans="1:8" ht="47.25" x14ac:dyDescent="0.2">
      <c r="A1" s="21" t="s">
        <v>0</v>
      </c>
      <c r="B1" s="21" t="s">
        <v>72</v>
      </c>
      <c r="C1" s="21" t="s">
        <v>73</v>
      </c>
      <c r="D1" s="22" t="s">
        <v>74</v>
      </c>
    </row>
    <row r="2" spans="1:8" ht="20.100000000000001" customHeight="1" x14ac:dyDescent="0.2">
      <c r="A2" s="3" t="str">
        <f>VALIDATION!A2</f>
        <v>TAVERRITI</v>
      </c>
      <c r="B2" s="4">
        <v>41850</v>
      </c>
      <c r="C2" s="5"/>
      <c r="D2" s="3" t="str">
        <f>IF(ISBLANK(PROSPECTS!F2),"",PROSPECTS!F2)</f>
        <v>Hésitation couleurs laque ou strat mat</v>
      </c>
    </row>
    <row r="3" spans="1:8" ht="20.100000000000001" customHeight="1" x14ac:dyDescent="0.2">
      <c r="A3" s="3" t="str">
        <f>VALIDATION!A3</f>
        <v>BARDET</v>
      </c>
      <c r="B3" s="4"/>
      <c r="C3" s="3"/>
      <c r="D3" s="3" t="str">
        <f>IF(ISBLANK(PROSPECTS!F3),"",PROSPECTS!F3)</f>
        <v/>
      </c>
    </row>
    <row r="4" spans="1:8" ht="20.100000000000001" customHeight="1" x14ac:dyDescent="0.2">
      <c r="A4" s="3" t="str">
        <f>VALIDATION!A4</f>
        <v>ROQUEMAUREL</v>
      </c>
      <c r="B4" s="4"/>
      <c r="C4" s="3"/>
      <c r="D4" s="3" t="str">
        <f>IF(ISBLANK(PROSPECTS!F4),"",PROSPECTS!F4)</f>
        <v/>
      </c>
    </row>
    <row r="5" spans="1:8" ht="20.100000000000001" customHeight="1" thickBot="1" x14ac:dyDescent="0.25">
      <c r="A5" s="47" t="str">
        <f>VALIDATION!A5</f>
        <v>MARTIN FRANCOIS</v>
      </c>
      <c r="B5" s="48"/>
      <c r="C5" s="47"/>
      <c r="D5" s="47" t="str">
        <f>IF(ISBLANK(PROSPECTS!F5),"",PROSPECTS!F5)</f>
        <v/>
      </c>
    </row>
    <row r="6" spans="1:8" ht="20.100000000000001" customHeight="1" x14ac:dyDescent="0.2">
      <c r="A6" s="3" t="str">
        <f>VALIDATION!A6</f>
        <v>GELARD</v>
      </c>
      <c r="B6" s="4"/>
      <c r="C6" s="3"/>
      <c r="D6" s="32" t="str">
        <f>IF(ISBLANK(PROSPECTS!F6),"",PROSPECTS!F6)</f>
        <v>Décision pour 2015</v>
      </c>
      <c r="E6" s="24"/>
      <c r="F6" s="25"/>
      <c r="G6" s="25"/>
      <c r="H6" s="33"/>
    </row>
    <row r="7" spans="1:8" ht="20.100000000000001" customHeight="1" x14ac:dyDescent="0.2">
      <c r="A7" s="3" t="str">
        <f>VALIDATION!A7</f>
        <v>YAHAOUI</v>
      </c>
      <c r="B7" s="4"/>
      <c r="C7" s="3"/>
      <c r="D7" s="32" t="str">
        <f>IF(ISBLANK(PROSPECTS!F7),"",PROSPECTS!F7)</f>
        <v/>
      </c>
      <c r="E7" s="27"/>
      <c r="F7" s="23"/>
      <c r="G7" s="23"/>
      <c r="H7" s="28"/>
    </row>
    <row r="8" spans="1:8" ht="20.100000000000001" customHeight="1" x14ac:dyDescent="0.2">
      <c r="A8" s="3" t="str">
        <f>VALIDATION!A8</f>
        <v>FIKRI</v>
      </c>
      <c r="B8" s="4"/>
      <c r="C8" s="3"/>
      <c r="D8" s="32" t="str">
        <f>IF(ISBLANK(PROSPECTS!F8),"",PROSPECTS!F8)</f>
        <v>Doit voir avec son mari pour budget</v>
      </c>
      <c r="E8" s="27"/>
      <c r="F8" s="23"/>
      <c r="G8" s="23"/>
      <c r="H8" s="28"/>
    </row>
    <row r="9" spans="1:8" ht="20.100000000000001" customHeight="1" x14ac:dyDescent="0.2">
      <c r="A9" s="3" t="str">
        <f>VALIDATION!A9</f>
        <v>FONQUERNE</v>
      </c>
      <c r="B9" s="4"/>
      <c r="C9" s="3"/>
      <c r="D9" s="32" t="str">
        <f>IF(ISBLANK(PROSPECTS!F9),"",PROSPECTS!F9)</f>
        <v xml:space="preserve">En attente de permis et financement </v>
      </c>
      <c r="E9" s="27"/>
      <c r="F9" s="23"/>
      <c r="G9" s="23"/>
      <c r="H9" s="28"/>
    </row>
    <row r="10" spans="1:8" ht="20.100000000000001" customHeight="1" x14ac:dyDescent="0.2">
      <c r="A10" s="3" t="str">
        <f>VALIDATION!A10</f>
        <v>CENAC</v>
      </c>
      <c r="B10" s="4"/>
      <c r="C10" s="3"/>
      <c r="D10" s="32" t="str">
        <f>IF(ISBLANK(PROSPECTS!F10),"",PROSPECTS!F10)</f>
        <v>Devis modifie en attente</v>
      </c>
      <c r="E10" s="27"/>
      <c r="F10" s="23"/>
      <c r="G10" s="23"/>
      <c r="H10" s="28"/>
    </row>
    <row r="11" spans="1:8" ht="20.100000000000001" customHeight="1" x14ac:dyDescent="0.2">
      <c r="A11" s="3" t="str">
        <f>VALIDATION!A11</f>
        <v>LINCETTO</v>
      </c>
      <c r="B11" s="4"/>
      <c r="C11" s="3"/>
      <c r="D11" s="32" t="str">
        <f>IF(ISBLANK(PROSPECTS!F11),"",PROSPECTS!F11)</f>
        <v/>
      </c>
      <c r="E11" s="27"/>
      <c r="F11" s="23"/>
      <c r="G11" s="23"/>
      <c r="H11" s="28"/>
    </row>
    <row r="12" spans="1:8" ht="20.100000000000001" customHeight="1" x14ac:dyDescent="0.2">
      <c r="A12" s="3" t="str">
        <f>VALIDATION!A12</f>
        <v xml:space="preserve">MARTIN </v>
      </c>
      <c r="B12" s="4"/>
      <c r="C12" s="3"/>
      <c r="D12" s="32" t="str">
        <f>IF(ISBLANK(PROSPECTS!F12),"",PROSPECTS!F12)</f>
        <v/>
      </c>
      <c r="E12" s="27"/>
      <c r="F12" s="23"/>
      <c r="G12" s="23"/>
      <c r="H12" s="28"/>
    </row>
    <row r="13" spans="1:8" ht="20.100000000000001" customHeight="1" x14ac:dyDescent="0.2">
      <c r="A13" s="3" t="str">
        <f>VALIDATION!A13</f>
        <v>HEGOBURU</v>
      </c>
      <c r="B13" s="4"/>
      <c r="C13" s="3"/>
      <c r="D13" s="32" t="str">
        <f>IF(ISBLANK(PROSPECTS!F13),"",PROSPECTS!F13)</f>
        <v/>
      </c>
      <c r="E13" s="27"/>
      <c r="F13" s="23"/>
      <c r="G13" s="23"/>
      <c r="H13" s="28"/>
    </row>
    <row r="14" spans="1:8" ht="20.100000000000001" customHeight="1" x14ac:dyDescent="0.2">
      <c r="A14" s="3" t="str">
        <f>VALIDATION!A14</f>
        <v>MAROUCHE</v>
      </c>
      <c r="B14" s="4"/>
      <c r="C14" s="3"/>
      <c r="D14" s="32" t="str">
        <f>IF(ISBLANK(PROSPECTS!F14),"",PROSPECTS!F14)</f>
        <v>Veut negocier prix</v>
      </c>
      <c r="E14" s="27"/>
      <c r="F14" s="23"/>
      <c r="G14" s="23"/>
      <c r="H14" s="28"/>
    </row>
    <row r="15" spans="1:8" ht="20.100000000000001" customHeight="1" x14ac:dyDescent="0.2">
      <c r="A15" s="3" t="str">
        <f>VALIDATION!A15</f>
        <v>DE LASSUS</v>
      </c>
      <c r="B15" s="4"/>
      <c r="C15" s="3"/>
      <c r="D15" s="32" t="str">
        <f>IF(ISBLANK(PROSPECTS!F15),"",PROSPECTS!F15)</f>
        <v/>
      </c>
      <c r="E15" s="27"/>
      <c r="F15" s="23"/>
      <c r="G15" s="23"/>
      <c r="H15" s="28"/>
    </row>
    <row r="16" spans="1:8" ht="20.100000000000001" customHeight="1" x14ac:dyDescent="0.2">
      <c r="A16" s="3" t="str">
        <f>VALIDATION!A16</f>
        <v>STUM</v>
      </c>
      <c r="B16" s="4"/>
      <c r="C16" s="3"/>
      <c r="D16" s="32" t="str">
        <f>IF(ISBLANK(PROSPECTS!F16),"",PROSPECTS!F16)</f>
        <v/>
      </c>
      <c r="E16" s="27"/>
      <c r="F16" s="23"/>
      <c r="G16" s="23"/>
      <c r="H16" s="28"/>
    </row>
    <row r="17" spans="1:8" ht="20.100000000000001" customHeight="1" x14ac:dyDescent="0.2">
      <c r="A17" s="3" t="str">
        <f>VALIDATION!A17</f>
        <v>PUJOS</v>
      </c>
      <c r="B17" s="4"/>
      <c r="C17" s="3"/>
      <c r="D17" s="32" t="str">
        <f>IF(ISBLANK(PROSPECTS!F17),"",PROSPECTS!F17)</f>
        <v>En attente signature maison</v>
      </c>
      <c r="E17" s="27"/>
      <c r="F17" s="23"/>
      <c r="G17" s="23"/>
      <c r="H17" s="28"/>
    </row>
    <row r="18" spans="1:8" ht="20.100000000000001" customHeight="1" x14ac:dyDescent="0.2">
      <c r="A18" s="3" t="str">
        <f>VALIDATION!A18</f>
        <v>RANDE</v>
      </c>
      <c r="B18" s="4"/>
      <c r="C18" s="3"/>
      <c r="D18" s="32" t="str">
        <f>IF(ISBLANK(PROSPECTS!F18),"",PROSPECTS!F18)</f>
        <v/>
      </c>
      <c r="E18" s="27"/>
      <c r="F18" s="23"/>
      <c r="G18" s="23"/>
      <c r="H18" s="28"/>
    </row>
    <row r="19" spans="1:8" ht="20.100000000000001" customHeight="1" x14ac:dyDescent="0.2">
      <c r="A19" s="3" t="str">
        <f>VALIDATION!A19</f>
        <v xml:space="preserve">MASSOUBRE </v>
      </c>
      <c r="B19" s="4"/>
      <c r="C19" s="3"/>
      <c r="D19" s="32" t="str">
        <f>IF(ISBLANK(PROSPECTS!F19),"",PROSPECTS!F19)</f>
        <v/>
      </c>
      <c r="E19" s="27"/>
      <c r="F19" s="23"/>
      <c r="G19" s="23"/>
      <c r="H19" s="28"/>
    </row>
    <row r="20" spans="1:8" ht="20.100000000000001" customHeight="1" x14ac:dyDescent="0.2">
      <c r="A20" s="3" t="str">
        <f>VALIDATION!A20</f>
        <v>NOLLET</v>
      </c>
      <c r="B20" s="4"/>
      <c r="C20" s="3"/>
      <c r="D20" s="32" t="str">
        <f>IF(ISBLANK(PROSPECTS!F20),"",PROSPECTS!F20)</f>
        <v/>
      </c>
      <c r="E20" s="27"/>
      <c r="F20" s="23"/>
      <c r="G20" s="23"/>
      <c r="H20" s="28"/>
    </row>
    <row r="21" spans="1:8" ht="20.100000000000001" customHeight="1" thickBot="1" x14ac:dyDescent="0.25">
      <c r="A21" s="3" t="str">
        <f>VALIDATION!A21</f>
        <v>REDON</v>
      </c>
      <c r="B21" s="4"/>
      <c r="C21" s="3"/>
      <c r="D21" s="32" t="str">
        <f>IF(ISBLANK(PROSPECTS!F21),"",PROSPECTS!F21)</f>
        <v/>
      </c>
      <c r="E21" s="29"/>
      <c r="F21" s="30"/>
      <c r="G21" s="30"/>
      <c r="H21" s="31"/>
    </row>
    <row r="22" spans="1:8" ht="20.100000000000001" customHeight="1" x14ac:dyDescent="0.2">
      <c r="A22" s="3" t="str">
        <f>VALIDATION!A22</f>
        <v>BLANC</v>
      </c>
      <c r="B22" s="4"/>
      <c r="C22" s="3"/>
      <c r="D22" s="3" t="str">
        <f>IF(ISBLANK(PROSPECTS!F22),"",PROSPECTS!F22)</f>
        <v/>
      </c>
    </row>
    <row r="23" spans="1:8" ht="20.100000000000001" customHeight="1" x14ac:dyDescent="0.2">
      <c r="A23" s="3" t="str">
        <f>VALIDATION!A23</f>
        <v>BONNET</v>
      </c>
      <c r="B23" s="4"/>
      <c r="C23" s="3"/>
      <c r="D23" s="3" t="str">
        <f>IF(ISBLANK(PROSPECTS!F23),"",PROSPECTS!F23)</f>
        <v/>
      </c>
    </row>
    <row r="24" spans="1:8" ht="20.100000000000001" customHeight="1" x14ac:dyDescent="0.2">
      <c r="A24" s="3" t="str">
        <f>VALIDATION!A24</f>
        <v>GAUBERT</v>
      </c>
      <c r="B24" s="4"/>
      <c r="C24" s="3"/>
      <c r="D24" s="3" t="str">
        <f>IF(ISBLANK(PROSPECTS!F24),"",PROSPECTS!F24)</f>
        <v/>
      </c>
    </row>
    <row r="25" spans="1:8" ht="20.100000000000001" customHeight="1" x14ac:dyDescent="0.2">
      <c r="A25" s="3" t="str">
        <f>VALIDATION!A25</f>
        <v>MESSINA</v>
      </c>
      <c r="B25" s="4"/>
      <c r="C25" s="3"/>
      <c r="D25" s="3" t="str">
        <f>IF(ISBLANK(PROSPECTS!F25),"",PROSPECTS!F25)</f>
        <v/>
      </c>
    </row>
    <row r="26" spans="1:8" ht="20.100000000000001" customHeight="1" x14ac:dyDescent="0.2">
      <c r="A26" s="3" t="str">
        <f>VALIDATION!A26</f>
        <v>SANCHEZ JULIEN</v>
      </c>
      <c r="B26" s="4"/>
      <c r="C26" s="3"/>
      <c r="D26" s="3" t="str">
        <f>IF(ISBLANK(PROSPECTS!F26),"",PROSPECTS!F26)</f>
        <v/>
      </c>
    </row>
    <row r="27" spans="1:8" ht="20.100000000000001" customHeight="1" x14ac:dyDescent="0.2">
      <c r="A27" s="3" t="str">
        <f>VALIDATION!A27</f>
        <v>DANESIN</v>
      </c>
      <c r="B27" s="4"/>
      <c r="C27" s="3"/>
      <c r="D27" s="3" t="str">
        <f>IF(ISBLANK(PROSPECTS!F27),"",PROSPECTS!F27)</f>
        <v/>
      </c>
    </row>
    <row r="28" spans="1:8" ht="20.100000000000001" customHeight="1" x14ac:dyDescent="0.2">
      <c r="A28" s="3" t="str">
        <f>VALIDATION!A28</f>
        <v>LANGEVIN</v>
      </c>
      <c r="B28" s="4"/>
      <c r="C28" s="3"/>
      <c r="D28" s="3" t="str">
        <f>IF(ISBLANK(PROSPECTS!F28),"",PROSPECTS!F28)</f>
        <v/>
      </c>
    </row>
    <row r="29" spans="1:8" ht="20.100000000000001" customHeight="1" x14ac:dyDescent="0.2">
      <c r="A29" s="3" t="str">
        <f>VALIDATION!A29</f>
        <v>DUCASSE</v>
      </c>
      <c r="B29" s="4"/>
      <c r="C29" s="3"/>
      <c r="D29" s="3" t="str">
        <f>IF(ISBLANK(PROSPECTS!F29),"",PROSPECTS!F29)</f>
        <v>Réponse en Septembre 2014</v>
      </c>
    </row>
    <row r="30" spans="1:8" ht="20.100000000000001" customHeight="1" x14ac:dyDescent="0.2">
      <c r="A30" s="3" t="str">
        <f>VALIDATION!A30</f>
        <v>LUBJI</v>
      </c>
      <c r="B30" s="4"/>
      <c r="C30" s="3"/>
      <c r="D30" s="3" t="str">
        <f>IF(ISBLANK(PROSPECTS!F30),"",PROSPECTS!F30)</f>
        <v/>
      </c>
    </row>
    <row r="31" spans="1:8" ht="20.100000000000001" customHeight="1" x14ac:dyDescent="0.2">
      <c r="A31" s="3" t="str">
        <f>VALIDATION!A31</f>
        <v>UBEDA</v>
      </c>
      <c r="B31" s="4"/>
      <c r="C31" s="3"/>
      <c r="D31" s="3" t="str">
        <f>IF(ISBLANK(PROSPECTS!F31),"",PROSPECTS!F31)</f>
        <v>Réponse le 27/10</v>
      </c>
    </row>
    <row r="32" spans="1:8" ht="20.100000000000001" customHeight="1" x14ac:dyDescent="0.2">
      <c r="A32" s="3" t="str">
        <f>VALIDATION!A32</f>
        <v>ECHENE</v>
      </c>
      <c r="B32" s="4"/>
      <c r="C32" s="3"/>
      <c r="D32" s="3" t="str">
        <f>IF(ISBLANK(PROSPECTS!F32),"",PROSPECTS!F32)</f>
        <v/>
      </c>
    </row>
    <row r="33" spans="1:4" ht="20.100000000000001" customHeight="1" x14ac:dyDescent="0.2">
      <c r="A33" s="3" t="str">
        <f>VALIDATION!A33</f>
        <v>ANGELY</v>
      </c>
      <c r="B33" s="4"/>
      <c r="C33" s="3"/>
      <c r="D33" s="3" t="str">
        <f>IF(ISBLANK(PROSPECTS!F33),"",PROSPECTS!F33)</f>
        <v/>
      </c>
    </row>
    <row r="34" spans="1:4" ht="20.100000000000001" customHeight="1" x14ac:dyDescent="0.2">
      <c r="A34" s="3" t="str">
        <f>VALIDATION!A34</f>
        <v>ROTHERA</v>
      </c>
      <c r="B34" s="4"/>
      <c r="C34" s="3"/>
      <c r="D34" s="3" t="str">
        <f>IF(ISBLANK(PROSPECTS!F34),"",PROSPECTS!F34)</f>
        <v/>
      </c>
    </row>
    <row r="35" spans="1:4" ht="20.100000000000001" customHeight="1" x14ac:dyDescent="0.2">
      <c r="A35" s="3" t="str">
        <f>VALIDATION!A35</f>
        <v>BARRERE</v>
      </c>
      <c r="B35" s="4"/>
      <c r="C35" s="3"/>
      <c r="D35" s="3" t="str">
        <f>IF(ISBLANK(PROSPECTS!F35),"",PROSPECTS!F35)</f>
        <v/>
      </c>
    </row>
    <row r="36" spans="1:4" ht="20.100000000000001" customHeight="1" x14ac:dyDescent="0.2">
      <c r="A36" s="3" t="str">
        <f>VALIDATION!A36</f>
        <v>DOS RAMOS</v>
      </c>
      <c r="B36" s="4"/>
      <c r="C36" s="3"/>
      <c r="D36" s="3" t="str">
        <f>IF(ISBLANK(PROSPECTS!F36),"",PROSPECTS!F36)</f>
        <v/>
      </c>
    </row>
    <row r="37" spans="1:4" ht="20.100000000000001" customHeight="1" x14ac:dyDescent="0.2">
      <c r="A37" s="3" t="str">
        <f>VALIDATION!A37</f>
        <v>DANOS</v>
      </c>
      <c r="B37" s="4"/>
      <c r="C37" s="3"/>
      <c r="D37" s="3" t="str">
        <f>IF(ISBLANK(PROSPECTS!F37),"",PROSPECTS!F37)</f>
        <v/>
      </c>
    </row>
    <row r="38" spans="1:4" ht="20.100000000000001" customHeight="1" x14ac:dyDescent="0.2">
      <c r="A38" s="3" t="str">
        <f>VALIDATION!A38</f>
        <v>DELGADO</v>
      </c>
      <c r="B38" s="4"/>
      <c r="C38" s="3"/>
      <c r="D38" s="3" t="str">
        <f>IF(ISBLANK(PROSPECTS!F38),"",PROSPECTS!F38)</f>
        <v/>
      </c>
    </row>
    <row r="39" spans="1:4" ht="20.100000000000001" customHeight="1" x14ac:dyDescent="0.2">
      <c r="A39" s="3" t="str">
        <f>VALIDATION!A39</f>
        <v>JAEN</v>
      </c>
      <c r="B39" s="4">
        <v>41921</v>
      </c>
      <c r="C39" s="3"/>
      <c r="D39" s="3" t="str">
        <f>IF(ISBLANK(PROSPECTS!F39),"",PROSPECTS!F39)</f>
        <v>Projet repoussé cause budget mais intéréssé</v>
      </c>
    </row>
    <row r="40" spans="1:4" ht="20.100000000000001" customHeight="1" x14ac:dyDescent="0.2">
      <c r="A40" s="3" t="str">
        <f>VALIDATION!A40</f>
        <v>ALLIAS</v>
      </c>
      <c r="B40" s="4">
        <v>41921</v>
      </c>
      <c r="C40" s="3"/>
      <c r="D40" s="3" t="str">
        <f>IF(ISBLANK(PROSPECTS!F40),"",PROSPECTS!F40)</f>
        <v>Recontacter pour pose en décembre</v>
      </c>
    </row>
    <row r="41" spans="1:4" ht="20.100000000000001" customHeight="1" x14ac:dyDescent="0.2">
      <c r="A41" s="3" t="str">
        <f>VALIDATION!A41</f>
        <v>LANSON</v>
      </c>
      <c r="B41" s="4"/>
      <c r="C41" s="3"/>
      <c r="D41" s="3" t="str">
        <f>IF(ISBLANK(PROSPECTS!F41),"",PROSPECTS!F41)</f>
        <v/>
      </c>
    </row>
    <row r="42" spans="1:4" ht="20.100000000000001" customHeight="1" x14ac:dyDescent="0.2">
      <c r="A42" s="3" t="str">
        <f>VALIDATION!A42</f>
        <v>HUGUES</v>
      </c>
      <c r="B42" s="4"/>
      <c r="C42" s="3"/>
      <c r="D42" s="3" t="str">
        <f>IF(ISBLANK(PROSPECTS!F42),"",PROSPECTS!F42)</f>
        <v/>
      </c>
    </row>
    <row r="43" spans="1:4" ht="20.100000000000001" customHeight="1" x14ac:dyDescent="0.2">
      <c r="A43" s="3" t="str">
        <f>VALIDATION!A43</f>
        <v>HENRIQUES</v>
      </c>
      <c r="B43" s="4"/>
      <c r="C43" s="3"/>
      <c r="D43" s="3" t="str">
        <f>IF(ISBLANK(PROSPECTS!F43),"",PROSPECTS!F43)</f>
        <v/>
      </c>
    </row>
    <row r="44" spans="1:4" ht="20.100000000000001" customHeight="1" x14ac:dyDescent="0.2">
      <c r="A44" s="3" t="str">
        <f>VALIDATION!A44</f>
        <v>LAURE</v>
      </c>
      <c r="B44" s="4"/>
      <c r="C44" s="3"/>
      <c r="D44" s="3" t="str">
        <f>IF(ISBLANK(PROSPECTS!F44),"",PROSPECTS!F44)</f>
        <v/>
      </c>
    </row>
    <row r="45" spans="1:4" ht="20.100000000000001" customHeight="1" x14ac:dyDescent="0.2">
      <c r="A45" s="3" t="str">
        <f>VALIDATION!A45</f>
        <v>LUSCAN</v>
      </c>
      <c r="B45" s="4"/>
      <c r="C45" s="3"/>
      <c r="D45" s="3" t="str">
        <f>IF(ISBLANK(PROSPECTS!F45),"",PROSPECTS!F45)</f>
        <v>Depasse un peu le budget mais doit revenir vers nous</v>
      </c>
    </row>
    <row r="46" spans="1:4" ht="20.100000000000001" customHeight="1" x14ac:dyDescent="0.2">
      <c r="A46" s="3" t="str">
        <f>VALIDATION!A46</f>
        <v>SANGERMA</v>
      </c>
      <c r="B46" s="4"/>
      <c r="C46" s="3"/>
      <c r="D46" s="3" t="str">
        <f>IF(ISBLANK(PROSPECTS!F46),"",PROSPECTS!F46)</f>
        <v>Depasse le budget</v>
      </c>
    </row>
    <row r="47" spans="1:4" ht="20.100000000000001" customHeight="1" x14ac:dyDescent="0.2">
      <c r="A47" s="3" t="str">
        <f>VALIDATION!A47</f>
        <v>AGUILA</v>
      </c>
      <c r="B47" s="4"/>
      <c r="C47" s="3"/>
      <c r="D47" s="3" t="str">
        <f>IF(ISBLANK(PROSPECTS!F47),"",PROSPECTS!F47)</f>
        <v>Décision debut 2015 pour projet 2016</v>
      </c>
    </row>
    <row r="48" spans="1:4" ht="20.100000000000001" customHeight="1" x14ac:dyDescent="0.2">
      <c r="A48" s="3" t="str">
        <f>VALIDATION!A48</f>
        <v>LEFEVRE</v>
      </c>
      <c r="B48" s="4"/>
      <c r="C48" s="3"/>
      <c r="D48" s="3" t="str">
        <f>IF(ISBLANK(PROSPECTS!F48),"",PROSPECTS!F48)</f>
        <v>Voir épouse mais semble intéréssé par le prix</v>
      </c>
    </row>
    <row r="49" spans="1:4" ht="20.100000000000001" customHeight="1" x14ac:dyDescent="0.2">
      <c r="A49" s="3" t="str">
        <f>VALIDATION!A49</f>
        <v>CHASSAGNE</v>
      </c>
      <c r="B49" s="4"/>
      <c r="C49" s="3"/>
      <c r="D49" s="3" t="str">
        <f>IF(ISBLANK(PROSPECTS!F49),"",PROSPECTS!F49)</f>
        <v>Voir modifications</v>
      </c>
    </row>
    <row r="50" spans="1:4" ht="20.100000000000001" customHeight="1" x14ac:dyDescent="0.2">
      <c r="A50" s="3" t="str">
        <f>VALIDATION!A50</f>
        <v>DAGOU</v>
      </c>
      <c r="B50" s="4"/>
      <c r="C50" s="3"/>
      <c r="D50" s="3" t="str">
        <f>IF(ISBLANK(PROSPECTS!F50),"",PROSPECTS!F50)</f>
        <v/>
      </c>
    </row>
    <row r="51" spans="1:4" ht="20.100000000000001" customHeight="1" x14ac:dyDescent="0.2">
      <c r="A51" s="3" t="str">
        <f>VALIDATION!A51</f>
        <v>PASSUELLO</v>
      </c>
      <c r="B51" s="4"/>
      <c r="C51" s="3"/>
      <c r="D51" s="3" t="str">
        <f>IF(ISBLANK(PROSPECTS!F51),"",PROSPECTS!F51)</f>
        <v>Doit voir avec son fils et attendre appel pour modif</v>
      </c>
    </row>
    <row r="52" spans="1:4" ht="20.100000000000001" customHeight="1" x14ac:dyDescent="0.2">
      <c r="A52" s="3" t="str">
        <f>VALIDATION!A52</f>
        <v>REVEL</v>
      </c>
      <c r="B52" s="4"/>
      <c r="C52" s="3"/>
      <c r="D52" s="3" t="str">
        <f>IF(ISBLANK(PROSPECTS!F52),"",PROSPECTS!F52)</f>
        <v/>
      </c>
    </row>
    <row r="53" spans="1:4" ht="20.100000000000001" customHeight="1" x14ac:dyDescent="0.2">
      <c r="A53" s="3" t="str">
        <f>VALIDATION!A53</f>
        <v>MAGRO</v>
      </c>
      <c r="B53" s="4"/>
      <c r="C53" s="3"/>
      <c r="D53" s="3" t="str">
        <f>IF(ISBLANK(PROSPECTS!F53),"",PROSPECTS!F53)</f>
        <v>Décision en Décembre</v>
      </c>
    </row>
    <row r="54" spans="1:4" ht="20.100000000000001" customHeight="1" x14ac:dyDescent="0.2">
      <c r="A54" s="3" t="str">
        <f>VALIDATION!A54</f>
        <v>BRUXELLE</v>
      </c>
      <c r="B54" s="4"/>
      <c r="C54" s="3"/>
      <c r="D54" s="3" t="str">
        <f>IF(ISBLANK(PROSPECTS!F54),"",PROSPECTS!F54)</f>
        <v>Projet pour fin 2015</v>
      </c>
    </row>
    <row r="55" spans="1:4" ht="20.100000000000001" customHeight="1" x14ac:dyDescent="0.2">
      <c r="A55" s="3" t="str">
        <f>VALIDATION!A55</f>
        <v>CASTELLO</v>
      </c>
      <c r="B55" s="4"/>
      <c r="C55" s="3"/>
      <c r="D55" s="3" t="str">
        <f>IF(ISBLANK(PROSPECTS!F55),"",PROSPECTS!F55)</f>
        <v xml:space="preserve">Décision fin d'année </v>
      </c>
    </row>
    <row r="56" spans="1:4" ht="20.100000000000001" customHeight="1" x14ac:dyDescent="0.2">
      <c r="A56" s="3" t="str">
        <f>VALIDATION!A56</f>
        <v>CANTALOUBE</v>
      </c>
      <c r="B56" s="4"/>
      <c r="C56" s="3"/>
      <c r="D56" s="3" t="str">
        <f>IF(ISBLANK(PROSPECTS!F56),"",PROSPECTS!F56)</f>
        <v/>
      </c>
    </row>
    <row r="57" spans="1:4" ht="20.100000000000001" customHeight="1" x14ac:dyDescent="0.2">
      <c r="A57" s="3" t="str">
        <f>VALIDATION!A57</f>
        <v>DE COMBAUD</v>
      </c>
      <c r="B57" s="4"/>
      <c r="C57" s="3"/>
      <c r="D57" s="3" t="str">
        <f>IF(ISBLANK(PROSPECTS!F57),"",PROSPECTS!F57)</f>
        <v/>
      </c>
    </row>
    <row r="58" spans="1:4" ht="20.100000000000001" customHeight="1" x14ac:dyDescent="0.2">
      <c r="A58" s="3" t="str">
        <f>VALIDATION!A58</f>
        <v>MARTIN ANNE CECILE</v>
      </c>
      <c r="B58" s="4"/>
      <c r="C58" s="3"/>
      <c r="D58" s="3" t="str">
        <f>IF(ISBLANK(PROSPECTS!F58),"",PROSPECTS!F58)</f>
        <v/>
      </c>
    </row>
    <row r="59" spans="1:4" ht="20.100000000000001" customHeight="1" x14ac:dyDescent="0.2">
      <c r="A59" s="3" t="str">
        <f>VALIDATION!A59</f>
        <v>TAÏBI</v>
      </c>
      <c r="B59" s="4"/>
      <c r="C59" s="3"/>
      <c r="D59" s="3" t="str">
        <f>IF(ISBLANK(PROSPECTS!F59),"",PROSPECTS!F59)</f>
        <v/>
      </c>
    </row>
    <row r="60" spans="1:4" ht="20.100000000000001" customHeight="1" x14ac:dyDescent="0.2">
      <c r="A60" s="3" t="str">
        <f>VALIDATION!A60</f>
        <v>FONTAINE</v>
      </c>
      <c r="B60" s="4"/>
      <c r="C60" s="3"/>
      <c r="D60" s="3" t="str">
        <f>IF(ISBLANK(PROSPECTS!F60),"",PROSPECTS!F60)</f>
        <v/>
      </c>
    </row>
    <row r="61" spans="1:4" ht="20.100000000000001" customHeight="1" x14ac:dyDescent="0.2">
      <c r="A61" s="3" t="str">
        <f>VALIDATION!A61</f>
        <v>VENCO</v>
      </c>
      <c r="B61" s="4"/>
      <c r="C61" s="3"/>
      <c r="D61" s="3" t="str">
        <f>IF(ISBLANK(PROSPECTS!F61),"",PROSPECTS!F61)</f>
        <v>Devis en attente cause déplacement 3 semaines</v>
      </c>
    </row>
    <row r="62" spans="1:4" ht="20.100000000000001" customHeight="1" x14ac:dyDescent="0.2">
      <c r="A62" s="3" t="str">
        <f>VALIDATION!A62</f>
        <v>ESPARSEL</v>
      </c>
      <c r="B62" s="4"/>
      <c r="C62" s="3"/>
      <c r="D62" s="3" t="str">
        <f>IF(ISBLANK(PROSPECTS!F62),"",PROSPECTS!F62)</f>
        <v>Réponse le 24/11</v>
      </c>
    </row>
    <row r="63" spans="1:4" ht="20.100000000000001" customHeight="1" x14ac:dyDescent="0.2">
      <c r="A63" s="3" t="str">
        <f>VALIDATION!A63</f>
        <v>DANGLA</v>
      </c>
      <c r="B63" s="4"/>
      <c r="C63" s="3"/>
      <c r="D63" s="3" t="str">
        <f>IF(ISBLANK(PROSPECTS!F63),"",PROSPECTS!F63)</f>
        <v xml:space="preserve">En attente de financement </v>
      </c>
    </row>
    <row r="64" spans="1:4" ht="20.100000000000001" customHeight="1" x14ac:dyDescent="0.2">
      <c r="A64" s="3" t="str">
        <f>VALIDATION!A64</f>
        <v>CHAUBET</v>
      </c>
      <c r="B64" s="4"/>
      <c r="C64" s="3"/>
      <c r="D64" s="3" t="str">
        <f>IF(ISBLANK(PROSPECTS!F64),"",PROSPECTS!F64)</f>
        <v/>
      </c>
    </row>
    <row r="65" spans="1:4" ht="20.100000000000001" customHeight="1" x14ac:dyDescent="0.2">
      <c r="A65" s="3" t="str">
        <f>VALIDATION!A65</f>
        <v>FELLET</v>
      </c>
      <c r="B65" s="4"/>
      <c r="C65" s="3"/>
      <c r="D65" s="3" t="str">
        <f>IF(ISBLANK(PROSPECTS!F65),"",PROSPECTS!F65)</f>
        <v>Nous recontacte</v>
      </c>
    </row>
    <row r="66" spans="1:4" ht="20.100000000000001" customHeight="1" x14ac:dyDescent="0.2">
      <c r="A66" s="3" t="str">
        <f>VALIDATION!A66</f>
        <v>BONNETOT</v>
      </c>
      <c r="B66" s="4"/>
      <c r="C66" s="3"/>
      <c r="D66" s="3" t="str">
        <f>IF(ISBLANK(PROSPECTS!F66),"",PROSPECTS!F66)</f>
        <v>Voit le financement et nous tiennent informés</v>
      </c>
    </row>
    <row r="67" spans="1:4" ht="20.100000000000001" customHeight="1" x14ac:dyDescent="0.2">
      <c r="A67" s="3" t="str">
        <f>VALIDATION!A67</f>
        <v>GALY</v>
      </c>
      <c r="B67" s="4"/>
      <c r="C67" s="3"/>
      <c r="D67" s="3" t="str">
        <f>IF(ISBLANK(PROSPECTS!F67),"",PROSPECTS!F67)</f>
        <v>Décision avant le 15/12</v>
      </c>
    </row>
    <row r="68" spans="1:4" ht="20.100000000000001" customHeight="1" x14ac:dyDescent="0.2">
      <c r="A68" s="3" t="str">
        <f>VALIDATION!A68</f>
        <v>MELET</v>
      </c>
      <c r="B68" s="4"/>
      <c r="C68" s="3"/>
      <c r="D68" s="3" t="str">
        <f>IF(ISBLANK(PROSPECTS!F68),"",PROSPECTS!F68)</f>
        <v/>
      </c>
    </row>
    <row r="69" spans="1:4" ht="20.100000000000001" customHeight="1" x14ac:dyDescent="0.2">
      <c r="A69" s="3" t="str">
        <f>VALIDATION!A69</f>
        <v>HOURY</v>
      </c>
      <c r="B69" s="4"/>
      <c r="C69" s="3"/>
      <c r="D69" s="3" t="str">
        <f>IF(ISBLANK(PROSPECTS!F69),"",PROSPECTS!F69)</f>
        <v/>
      </c>
    </row>
  </sheetData>
  <conditionalFormatting sqref="B2:B1048576">
    <cfRule type="cellIs" dxfId="1" priority="1" operator="greaterThan">
      <formula>"MAINTENANT()+30"</formula>
    </cfRule>
    <cfRule type="cellIs" dxfId="0" priority="2" operator="lessThan">
      <formula>"MAINTENANT()"</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PAGE_DE_GARDE">
                <anchor moveWithCells="1" sizeWithCells="1">
                  <from>
                    <xdr:col>5</xdr:col>
                    <xdr:colOff>609600</xdr:colOff>
                    <xdr:row>5</xdr:row>
                    <xdr:rowOff>238125</xdr:rowOff>
                  </from>
                  <to>
                    <xdr:col>7</xdr:col>
                    <xdr:colOff>590550</xdr:colOff>
                    <xdr:row>7</xdr:row>
                    <xdr:rowOff>238125</xdr:rowOff>
                  </to>
                </anchor>
              </controlPr>
            </control>
          </mc:Choice>
        </mc:AlternateContent>
        <mc:AlternateContent xmlns:mc="http://schemas.openxmlformats.org/markup-compatibility/2006">
          <mc:Choice Requires="x14">
            <control shapeId="8194" r:id="rId4" name="Button 2">
              <controlPr defaultSize="0" print="0" autoFill="0" autoPict="0" macro="[0]!PROSPECTS">
                <anchor moveWithCells="1" sizeWithCells="1">
                  <from>
                    <xdr:col>5</xdr:col>
                    <xdr:colOff>581025</xdr:colOff>
                    <xdr:row>8</xdr:row>
                    <xdr:rowOff>238125</xdr:rowOff>
                  </from>
                  <to>
                    <xdr:col>7</xdr:col>
                    <xdr:colOff>590550</xdr:colOff>
                    <xdr:row>10</xdr:row>
                    <xdr:rowOff>238125</xdr:rowOff>
                  </to>
                </anchor>
              </controlPr>
            </control>
          </mc:Choice>
        </mc:AlternateContent>
        <mc:AlternateContent xmlns:mc="http://schemas.openxmlformats.org/markup-compatibility/2006">
          <mc:Choice Requires="x14">
            <control shapeId="8195" r:id="rId5" name="Button 3">
              <controlPr defaultSize="0" print="0" autoFill="0" autoPict="0" macro="[0]!PLAN">
                <anchor moveWithCells="1" sizeWithCells="1">
                  <from>
                    <xdr:col>5</xdr:col>
                    <xdr:colOff>600075</xdr:colOff>
                    <xdr:row>11</xdr:row>
                    <xdr:rowOff>142875</xdr:rowOff>
                  </from>
                  <to>
                    <xdr:col>7</xdr:col>
                    <xdr:colOff>600075</xdr:colOff>
                    <xdr:row>14</xdr:row>
                    <xdr:rowOff>9525</xdr:rowOff>
                  </to>
                </anchor>
              </controlPr>
            </control>
          </mc:Choice>
        </mc:AlternateContent>
        <mc:AlternateContent xmlns:mc="http://schemas.openxmlformats.org/markup-compatibility/2006">
          <mc:Choice Requires="x14">
            <control shapeId="8196" r:id="rId6" name="Button 4">
              <controlPr defaultSize="0" print="0" autoFill="0" autoPict="0" macro="[0]!DEVIS">
                <anchor moveWithCells="1" sizeWithCells="1">
                  <from>
                    <xdr:col>5</xdr:col>
                    <xdr:colOff>600075</xdr:colOff>
                    <xdr:row>15</xdr:row>
                    <xdr:rowOff>0</xdr:rowOff>
                  </from>
                  <to>
                    <xdr:col>7</xdr:col>
                    <xdr:colOff>600075</xdr:colOff>
                    <xdr:row>17</xdr:row>
                    <xdr:rowOff>0</xdr:rowOff>
                  </to>
                </anchor>
              </controlPr>
            </control>
          </mc:Choice>
        </mc:AlternateContent>
        <mc:AlternateContent xmlns:mc="http://schemas.openxmlformats.org/markup-compatibility/2006">
          <mc:Choice Requires="x14">
            <control shapeId="8201" r:id="rId7" name="Button 9">
              <controlPr defaultSize="0" print="0" autoFill="0" autoPict="0" macro="[0]!VALIDATION">
                <anchor moveWithCells="1" sizeWithCells="1">
                  <from>
                    <xdr:col>5</xdr:col>
                    <xdr:colOff>609600</xdr:colOff>
                    <xdr:row>17</xdr:row>
                    <xdr:rowOff>238125</xdr:rowOff>
                  </from>
                  <to>
                    <xdr:col>7</xdr:col>
                    <xdr:colOff>600075</xdr:colOff>
                    <xdr:row>20</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PAGE DE GARDE</vt:lpstr>
      <vt:lpstr>PROSPECTS</vt:lpstr>
      <vt:lpstr>PLAN</vt:lpstr>
      <vt:lpstr>DEVIS</vt:lpstr>
      <vt:lpstr>VALIDATION</vt:lpstr>
      <vt:lpstr>RELANCES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CUISINES REGALON</dc:creator>
  <cp:lastModifiedBy>Michel</cp:lastModifiedBy>
  <cp:lastPrinted>2014-12-09T14:07:55Z</cp:lastPrinted>
  <dcterms:created xsi:type="dcterms:W3CDTF">2014-12-02T14:30:03Z</dcterms:created>
  <dcterms:modified xsi:type="dcterms:W3CDTF">2014-12-09T16:47:32Z</dcterms:modified>
</cp:coreProperties>
</file>