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harts/chart1.xml" ContentType="application/vnd.openxmlformats-officedocument.drawingml.chart+xml"/>
  <Override PartName="/xl/drawings/drawing3.xml" ContentType="application/vnd.openxmlformats-officedocument.drawingml.chartshap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18915" windowHeight="7740" tabRatio="601"/>
  </bookViews>
  <sheets>
    <sheet name="Saisi Projets" sheetId="1" r:id="rId1"/>
    <sheet name="Projets" sheetId="3" r:id="rId2"/>
    <sheet name="EXTRACTION" sheetId="4" r:id="rId3"/>
    <sheet name="DATA" sheetId="2" r:id="rId4"/>
  </sheets>
  <definedNames>
    <definedName name="_xlnm.Print_Area" localSheetId="2">EXTRACTION!$A$1:$H$51</definedName>
  </definedNames>
  <calcPr calcId="145621"/>
</workbook>
</file>

<file path=xl/calcChain.xml><?xml version="1.0" encoding="utf-8"?>
<calcChain xmlns="http://schemas.openxmlformats.org/spreadsheetml/2006/main">
  <c r="K20" i="4" l="1"/>
  <c r="K19" i="4"/>
  <c r="K18" i="4"/>
  <c r="K17" i="4"/>
  <c r="K16" i="4"/>
  <c r="K15" i="4"/>
  <c r="G2" i="4"/>
</calcChain>
</file>

<file path=xl/sharedStrings.xml><?xml version="1.0" encoding="utf-8"?>
<sst xmlns="http://schemas.openxmlformats.org/spreadsheetml/2006/main" count="950" uniqueCount="233">
  <si>
    <t>BUREG</t>
  </si>
  <si>
    <t>PAYS DE LA LOIRE</t>
  </si>
  <si>
    <t>SUD-OUEST</t>
  </si>
  <si>
    <t>SUD-EST</t>
  </si>
  <si>
    <t>Spécialités</t>
  </si>
  <si>
    <t>BUMI</t>
  </si>
  <si>
    <t>MEDITERRANEE</t>
  </si>
  <si>
    <t>ALSACE</t>
  </si>
  <si>
    <t>BRETAGNE</t>
  </si>
  <si>
    <t>PARIS-NORMANDIE</t>
  </si>
  <si>
    <t>NORD</t>
  </si>
  <si>
    <t>Site</t>
  </si>
  <si>
    <t>BU</t>
  </si>
  <si>
    <t>Espace</t>
  </si>
  <si>
    <t>Temps pleins</t>
  </si>
  <si>
    <t>Coordinateur</t>
  </si>
  <si>
    <t>SITES</t>
  </si>
  <si>
    <t>ESPACE</t>
  </si>
  <si>
    <t>Nom du chantier</t>
  </si>
  <si>
    <t>Nom abrégé</t>
  </si>
  <si>
    <t>Zone</t>
  </si>
  <si>
    <t>Decription du chantier (objectifs, constat,…)</t>
  </si>
  <si>
    <t>Encadrant</t>
  </si>
  <si>
    <t>Coach</t>
  </si>
  <si>
    <t>Leaders</t>
  </si>
  <si>
    <t>Nombre total membres de l'équipe</t>
  </si>
  <si>
    <t>1-Note</t>
  </si>
  <si>
    <t>1-Date de début</t>
  </si>
  <si>
    <t>1-Date de fin</t>
  </si>
  <si>
    <t>2-Note</t>
  </si>
  <si>
    <t>2-Date de début</t>
  </si>
  <si>
    <t>2-Date de fin</t>
  </si>
  <si>
    <t>3-Note</t>
  </si>
  <si>
    <t>3-Date de début</t>
  </si>
  <si>
    <t>3-Date de fin</t>
  </si>
  <si>
    <t>4-Note</t>
  </si>
  <si>
    <t>4-Date de début</t>
  </si>
  <si>
    <t>4-Date de fin</t>
  </si>
  <si>
    <t>5-Note</t>
  </si>
  <si>
    <t>5-Date de début</t>
  </si>
  <si>
    <t>5-Date de fin</t>
  </si>
  <si>
    <t>Note évaluation</t>
  </si>
  <si>
    <t>Date évaluation</t>
  </si>
  <si>
    <t>Date de MAJ</t>
  </si>
  <si>
    <t>Date de la prochaine MAJ</t>
  </si>
  <si>
    <t>Numéro</t>
  </si>
  <si>
    <t>KPI</t>
  </si>
  <si>
    <t>Valeur actuelle</t>
  </si>
  <si>
    <t>Objectif</t>
  </si>
  <si>
    <t>N° Traker</t>
  </si>
  <si>
    <t>Date prchaine évaluation</t>
  </si>
  <si>
    <t>Etat</t>
  </si>
  <si>
    <t>Date réelle de début de chantier</t>
  </si>
  <si>
    <t>Date réelle de fin de chantier</t>
  </si>
  <si>
    <t>Date prévue de début de chantier</t>
  </si>
  <si>
    <t>Date prévue de fin de chantier</t>
  </si>
  <si>
    <t>Durée du chantier</t>
  </si>
  <si>
    <t>Remarques</t>
  </si>
  <si>
    <t/>
  </si>
  <si>
    <t>maintenance</t>
  </si>
  <si>
    <t>ZONE</t>
  </si>
  <si>
    <t>Atelier</t>
  </si>
  <si>
    <t>atelier alu</t>
  </si>
  <si>
    <t>autre</t>
  </si>
  <si>
    <t>bureaux</t>
  </si>
  <si>
    <t>croisillons</t>
  </si>
  <si>
    <t>découpe</t>
  </si>
  <si>
    <t>expéditions</t>
  </si>
  <si>
    <t>façonnage</t>
  </si>
  <si>
    <t>Magasin d'usine</t>
  </si>
  <si>
    <t>picking</t>
  </si>
  <si>
    <t>pliage</t>
  </si>
  <si>
    <t>réception</t>
  </si>
  <si>
    <t>rénovation</t>
  </si>
  <si>
    <t>TOUS</t>
  </si>
  <si>
    <t>trempe</t>
  </si>
  <si>
    <t>vitrage isolant</t>
  </si>
  <si>
    <t>menuiserie</t>
  </si>
  <si>
    <t>-</t>
  </si>
  <si>
    <t>Date Extraction</t>
  </si>
  <si>
    <t>CHANTIERS 5S</t>
  </si>
  <si>
    <t>Date MAJ</t>
  </si>
  <si>
    <t>Prochaine MAJ</t>
  </si>
  <si>
    <t>Nombre de temps pleins</t>
  </si>
  <si>
    <t>Description du chantier (constat(s), objectif(s), …)</t>
  </si>
  <si>
    <t>1 - Trier</t>
  </si>
  <si>
    <t>2 - Ranger</t>
  </si>
  <si>
    <t>3 - Nettoyer</t>
  </si>
  <si>
    <t>4 - Standard</t>
  </si>
  <si>
    <t>5 - Améliorer</t>
  </si>
  <si>
    <t>Evaluation</t>
  </si>
  <si>
    <t>Actuel</t>
  </si>
  <si>
    <t>Nombre total de membres dans l'équipe</t>
  </si>
  <si>
    <t>Fin Prévue</t>
  </si>
  <si>
    <t>Leader</t>
  </si>
  <si>
    <t>Date de début prévue</t>
  </si>
  <si>
    <t>Date réelle de début</t>
  </si>
  <si>
    <t>Fin réelle</t>
  </si>
  <si>
    <t>Pierre</t>
  </si>
  <si>
    <t xml:space="preserve">Paul </t>
  </si>
  <si>
    <t>Jacques</t>
  </si>
  <si>
    <t>Site 1</t>
  </si>
  <si>
    <t>Site 2</t>
  </si>
  <si>
    <t>Site 3</t>
  </si>
  <si>
    <t>Site 4</t>
  </si>
  <si>
    <t>Site 5</t>
  </si>
  <si>
    <t>Site 6</t>
  </si>
  <si>
    <t>Site 7</t>
  </si>
  <si>
    <t>Site 8</t>
  </si>
  <si>
    <t>Site 9</t>
  </si>
  <si>
    <t>Site 10</t>
  </si>
  <si>
    <t>Site 11</t>
  </si>
  <si>
    <t>Site 12</t>
  </si>
  <si>
    <t>Site 13</t>
  </si>
  <si>
    <t>Site 14</t>
  </si>
  <si>
    <t>Site 15</t>
  </si>
  <si>
    <t>Site 16</t>
  </si>
  <si>
    <t>Site 17</t>
  </si>
  <si>
    <t>Site 18</t>
  </si>
  <si>
    <t>Site 19</t>
  </si>
  <si>
    <t>Site 20</t>
  </si>
  <si>
    <t>Site 21</t>
  </si>
  <si>
    <t>Site 22</t>
  </si>
  <si>
    <t>Site 23</t>
  </si>
  <si>
    <t>Site 24</t>
  </si>
  <si>
    <t>Site 25</t>
  </si>
  <si>
    <t>Site 26</t>
  </si>
  <si>
    <t>Site 27</t>
  </si>
  <si>
    <t>Site 28</t>
  </si>
  <si>
    <t>Site 29</t>
  </si>
  <si>
    <t>Site 30</t>
  </si>
  <si>
    <t>Site 31</t>
  </si>
  <si>
    <t>Site 32</t>
  </si>
  <si>
    <t>Site 33</t>
  </si>
  <si>
    <t>Site 34</t>
  </si>
  <si>
    <t>Site 35</t>
  </si>
  <si>
    <t>Site 36</t>
  </si>
  <si>
    <t>Site 37</t>
  </si>
  <si>
    <t>Site 38</t>
  </si>
  <si>
    <t>Site 39</t>
  </si>
  <si>
    <t>Site 40</t>
  </si>
  <si>
    <t>Site 41</t>
  </si>
  <si>
    <t>Site 42</t>
  </si>
  <si>
    <t>Site 43</t>
  </si>
  <si>
    <t>Site 44</t>
  </si>
  <si>
    <t>Site 45</t>
  </si>
  <si>
    <t>Site 46</t>
  </si>
  <si>
    <t>Site 47</t>
  </si>
  <si>
    <t>Site 48</t>
  </si>
  <si>
    <t>Site 49</t>
  </si>
  <si>
    <t>Site 50</t>
  </si>
  <si>
    <t>Site 51</t>
  </si>
  <si>
    <t>Site 52</t>
  </si>
  <si>
    <t>Site 53</t>
  </si>
  <si>
    <t>Site 54</t>
  </si>
  <si>
    <t>Site 55</t>
  </si>
  <si>
    <t>Site 56</t>
  </si>
  <si>
    <t>Site 57</t>
  </si>
  <si>
    <t>Site 58</t>
  </si>
  <si>
    <t>Site 59</t>
  </si>
  <si>
    <t>Site 60</t>
  </si>
  <si>
    <t>Site 61</t>
  </si>
  <si>
    <t>Site 62</t>
  </si>
  <si>
    <t>http://forum.excel-pratique.com/excel/optimisation-de-code-vba-t40980.html</t>
  </si>
  <si>
    <t>98</t>
  </si>
  <si>
    <t>rototo</t>
  </si>
  <si>
    <t xml:space="preserve">            ETAT</t>
  </si>
  <si>
    <t>Lancé</t>
  </si>
  <si>
    <t>Non commence</t>
  </si>
  <si>
    <t>En finalisation</t>
  </si>
  <si>
    <t>Clôturé</t>
  </si>
  <si>
    <t>69</t>
  </si>
  <si>
    <t>5S - chantier 1</t>
  </si>
  <si>
    <t>chantier 1</t>
  </si>
  <si>
    <t>Chantier 5S rangement de l'atelier alu pour amélioration de l'envoronnement de travail. L'objectif est d'optimiser la productivité en réduisant le temps perdu à chercher les outils, réaménager l'agencement des machine et peindre des allées de circulation. Mis à part c edernier point, pas d'investissement à prévoir.</t>
  </si>
  <si>
    <t>Paul</t>
  </si>
  <si>
    <t>Peirre</t>
  </si>
  <si>
    <t>5</t>
  </si>
  <si>
    <t>Remarques générales sur le site</t>
  </si>
  <si>
    <t>11</t>
  </si>
  <si>
    <t>5S - atelier maintenance</t>
  </si>
  <si>
    <t>Rangement de l'atelier maintenance, optimisation de l'organisation des étagère. Ranger les étagère par pièces machine</t>
  </si>
  <si>
    <t>Denis</t>
  </si>
  <si>
    <t>Bertrand</t>
  </si>
  <si>
    <t>Antoine</t>
  </si>
  <si>
    <t>Il faut recontacter le site le 26/06 pour mettre à jour le suivi et vérifier si il ont bien lancé le chantier</t>
  </si>
  <si>
    <t>13</t>
  </si>
  <si>
    <t>5S - zone expédition</t>
  </si>
  <si>
    <t>expé</t>
  </si>
  <si>
    <t xml:space="preserve">Réagencement de la zone expédition. Révoir le rangement des chariots de transports des verres, préévoir installation de rails pour guider les roue des chariot dans la zone de stockage. Installer un bureau pour l'enlèvement client. INvestissement à prévoir pour ce dernire point (maxi 1k€). Demander la participation d'un gars de la maintenance pour approuver ou non les travaux... </t>
  </si>
  <si>
    <t>Thomas</t>
  </si>
  <si>
    <t xml:space="preserve">Bertrand </t>
  </si>
  <si>
    <t>Ruddy</t>
  </si>
  <si>
    <t>4</t>
  </si>
  <si>
    <t xml:space="preserve">5S - zone expédition 2 </t>
  </si>
  <si>
    <t>Nouveaux chantier pour tester le logiciel</t>
  </si>
  <si>
    <t>18</t>
  </si>
  <si>
    <t>5S - bilaatélrale</t>
  </si>
  <si>
    <t>bilat</t>
  </si>
  <si>
    <t>Ranger la zone machine pour gain de productivité et de sécurité. non quantifiable</t>
  </si>
  <si>
    <t>thomas</t>
  </si>
  <si>
    <t>bertrand</t>
  </si>
  <si>
    <t>opérateur bilat</t>
  </si>
  <si>
    <t>2</t>
  </si>
  <si>
    <t>1</t>
  </si>
  <si>
    <t>TF1</t>
  </si>
  <si>
    <t>0</t>
  </si>
  <si>
    <t>6S - chantier 1</t>
  </si>
  <si>
    <t>6S - atelier maintenance</t>
  </si>
  <si>
    <t>6S - zone expédition</t>
  </si>
  <si>
    <t xml:space="preserve">6S - zone expédition 2 </t>
  </si>
  <si>
    <t>6S - bilaatélrale</t>
  </si>
  <si>
    <t>7S - bilaatélrale</t>
  </si>
  <si>
    <t>8S - bilaatélrale</t>
  </si>
  <si>
    <t>Site 70</t>
  </si>
  <si>
    <t>79S - bilaatélrale</t>
  </si>
  <si>
    <t>0S - bilaatélrale</t>
  </si>
  <si>
    <t>198</t>
  </si>
  <si>
    <t>nouveau</t>
  </si>
  <si>
    <t>En cours</t>
  </si>
  <si>
    <t>67</t>
  </si>
  <si>
    <t>un autre</t>
  </si>
  <si>
    <t>lui</t>
  </si>
  <si>
    <t>3</t>
  </si>
  <si>
    <t>ici</t>
  </si>
  <si>
    <t>20</t>
  </si>
  <si>
    <t>paris</t>
  </si>
  <si>
    <t>bertrand 2</t>
  </si>
  <si>
    <t>bertrand 3</t>
  </si>
  <si>
    <t>thomas 4</t>
  </si>
  <si>
    <t>thomas 1</t>
  </si>
  <si>
    <t>opérateur bilat 4</t>
  </si>
  <si>
    <t>opérateur bilat 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</si>
</sst>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_-* #,##0.00\ _D_M_-;\-* #,##0.00\ _D_M_-;_-* &quot;-&quot;??\ _D_M_-;_-@_-"/>
    <numFmt numFmtId="166" formatCode="_(* #,##0.00_);_(* \(#,##0.00\);_(* &quot;-&quot;??_);_(@_)"/>
  </numFmts>
  <fonts count="46" x14ac:knownFonts="1">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sz val="14"/>
      <color theme="1"/>
      <name val="Arial"/>
      <family val="2"/>
    </font>
    <font>
      <sz val="14"/>
      <color theme="1"/>
      <name val="Calibri"/>
      <family val="2"/>
      <scheme val="minor"/>
    </font>
    <font>
      <b/>
      <u/>
      <sz val="14"/>
      <color theme="1"/>
      <name val="Arial"/>
      <family val="2"/>
    </font>
    <font>
      <sz val="10"/>
      <name val="Arial"/>
      <family val="2"/>
    </font>
    <font>
      <u/>
      <sz val="14"/>
      <name val="Arial"/>
      <family val="2"/>
    </font>
    <font>
      <sz val="11"/>
      <name val="Comic Sans MS"/>
      <family val="4"/>
    </font>
    <font>
      <u/>
      <sz val="12"/>
      <color theme="0"/>
      <name val="Arial"/>
      <family val="2"/>
    </font>
    <font>
      <sz val="10"/>
      <name val="Comic Sans MS"/>
      <family val="4"/>
    </font>
    <font>
      <sz val="14"/>
      <name val="Arial"/>
      <family val="2"/>
    </font>
    <font>
      <u/>
      <sz val="12"/>
      <color theme="1"/>
      <name val="Arial"/>
      <family val="2"/>
    </font>
    <font>
      <sz val="10"/>
      <color theme="1"/>
      <name val="Arial"/>
      <family val="2"/>
    </font>
    <font>
      <sz val="9"/>
      <color theme="1"/>
      <name val="Comic Sans MS"/>
      <family val="4"/>
    </font>
    <font>
      <sz val="10"/>
      <color indexed="8"/>
      <name val="Arial"/>
      <family val="2"/>
    </font>
    <font>
      <sz val="10"/>
      <color indexed="9"/>
      <name val="Arial"/>
      <family val="2"/>
    </font>
    <font>
      <sz val="11"/>
      <color indexed="8"/>
      <name val="Calibri"/>
      <family val="2"/>
    </font>
    <font>
      <sz val="11"/>
      <color indexed="9"/>
      <name val="Calibri"/>
      <family val="2"/>
    </font>
    <font>
      <sz val="11"/>
      <color indexed="16"/>
      <name val="Calibri"/>
      <family val="2"/>
    </font>
    <font>
      <b/>
      <sz val="11"/>
      <color indexed="53"/>
      <name val="Calibri"/>
      <family val="2"/>
    </font>
    <font>
      <b/>
      <sz val="11"/>
      <color indexed="9"/>
      <name val="Calibri"/>
      <family val="2"/>
    </font>
    <font>
      <b/>
      <sz val="11"/>
      <color indexed="8"/>
      <name val="Calibri"/>
      <family val="2"/>
    </font>
    <font>
      <i/>
      <sz val="10"/>
      <color indexed="23"/>
      <name val="Arial"/>
      <family val="2"/>
    </font>
    <font>
      <sz val="11"/>
      <color indexed="17"/>
      <name val="Calibri"/>
      <family val="2"/>
    </font>
    <font>
      <b/>
      <sz val="15"/>
      <color indexed="62"/>
      <name val="Calibri"/>
      <family val="2"/>
    </font>
    <font>
      <b/>
      <sz val="13"/>
      <color indexed="62"/>
      <name val="Calibri"/>
      <family val="2"/>
    </font>
    <font>
      <b/>
      <sz val="11"/>
      <color indexed="62"/>
      <name val="Calibri"/>
      <family val="2"/>
    </font>
    <font>
      <sz val="11"/>
      <color indexed="48"/>
      <name val="Calibri"/>
      <family val="2"/>
    </font>
    <font>
      <sz val="11"/>
      <color indexed="53"/>
      <name val="Calibri"/>
      <family val="2"/>
    </font>
    <font>
      <sz val="11"/>
      <color indexed="60"/>
      <name val="Calibri"/>
      <family val="2"/>
    </font>
    <font>
      <b/>
      <sz val="11"/>
      <color indexed="63"/>
      <name val="Calibri"/>
      <family val="2"/>
    </font>
    <font>
      <b/>
      <sz val="10"/>
      <color indexed="8"/>
      <name val="Arial"/>
      <family val="2"/>
    </font>
    <font>
      <b/>
      <sz val="10"/>
      <color indexed="39"/>
      <name val="Arial"/>
      <family val="2"/>
    </font>
    <font>
      <b/>
      <sz val="12"/>
      <color indexed="8"/>
      <name val="Arial"/>
      <family val="2"/>
    </font>
    <font>
      <b/>
      <sz val="8"/>
      <name val="Arial"/>
      <family val="2"/>
    </font>
    <font>
      <sz val="10"/>
      <color indexed="39"/>
      <name val="Arial"/>
      <family val="2"/>
    </font>
    <font>
      <sz val="19"/>
      <color indexed="48"/>
      <name val="Arial"/>
      <family val="2"/>
    </font>
    <font>
      <sz val="8"/>
      <name val="Arial"/>
      <family val="2"/>
    </font>
    <font>
      <sz val="10"/>
      <color indexed="10"/>
      <name val="Arial"/>
      <family val="2"/>
    </font>
    <font>
      <b/>
      <sz val="18"/>
      <color indexed="62"/>
      <name val="Cambria"/>
      <family val="2"/>
    </font>
    <font>
      <sz val="11"/>
      <color indexed="10"/>
      <name val="Calibri"/>
      <family val="2"/>
    </font>
    <font>
      <sz val="20"/>
      <color rgb="FF000080"/>
      <name val="Comic Sans MS"/>
      <family val="4"/>
    </font>
    <font>
      <sz val="12"/>
      <name val="Arial"/>
      <family val="2"/>
    </font>
    <font>
      <u/>
      <sz val="11"/>
      <color theme="10"/>
      <name val="Calibri"/>
      <family val="2"/>
      <scheme val="minor"/>
    </font>
  </fonts>
  <fills count="41">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indexed="40"/>
      </patternFill>
    </fill>
    <fill>
      <patternFill patternType="solid">
        <fgColor indexed="29"/>
      </patternFill>
    </fill>
    <fill>
      <patternFill patternType="solid">
        <fgColor indexed="26"/>
      </patternFill>
    </fill>
    <fill>
      <patternFill patternType="solid">
        <fgColor indexed="9"/>
      </patternFill>
    </fill>
    <fill>
      <patternFill patternType="solid">
        <fgColor indexed="44"/>
      </patternFill>
    </fill>
    <fill>
      <patternFill patternType="solid">
        <fgColor indexed="45"/>
      </patternFill>
    </fill>
    <fill>
      <patternFill patternType="solid">
        <fgColor indexed="54"/>
      </patternFill>
    </fill>
    <fill>
      <patternFill patternType="solid">
        <fgColor indexed="57"/>
      </patternFill>
    </fill>
    <fill>
      <patternFill patternType="solid">
        <fgColor indexed="22"/>
      </patternFill>
    </fill>
    <fill>
      <patternFill patternType="solid">
        <fgColor indexed="47"/>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6"/>
        <bgColor indexed="26"/>
      </patternFill>
    </fill>
    <fill>
      <patternFill patternType="solid">
        <fgColor indexed="47"/>
        <bgColor indexed="47"/>
      </patternFill>
    </fill>
    <fill>
      <patternFill patternType="solid">
        <fgColor indexed="9"/>
        <bgColor indexed="9"/>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42"/>
        <bgColor indexed="42"/>
      </patternFill>
    </fill>
    <fill>
      <patternFill patternType="solid">
        <fgColor indexed="43"/>
      </patternFill>
    </fill>
    <fill>
      <patternFill patternType="solid">
        <fgColor indexed="10"/>
      </patternFill>
    </fill>
    <fill>
      <patternFill patternType="solid">
        <fgColor indexed="51"/>
      </patternFill>
    </fill>
    <fill>
      <patternFill patternType="solid">
        <fgColor indexed="52"/>
      </patternFill>
    </fill>
    <fill>
      <patternFill patternType="solid">
        <fgColor indexed="53"/>
      </patternFill>
    </fill>
    <fill>
      <patternFill patternType="solid">
        <fgColor indexed="50"/>
      </patternFill>
    </fill>
    <fill>
      <patternFill patternType="solid">
        <fgColor indexed="11"/>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20"/>
      </patternFill>
    </fill>
  </fills>
  <borders count="3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theme="4"/>
      </left>
      <right/>
      <top style="medium">
        <color theme="4"/>
      </top>
      <bottom/>
      <diagonal/>
    </border>
    <border>
      <left/>
      <right/>
      <top style="medium">
        <color theme="4"/>
      </top>
      <bottom/>
      <diagonal/>
    </border>
    <border>
      <left style="medium">
        <color indexed="64"/>
      </left>
      <right/>
      <top style="medium">
        <color theme="4"/>
      </top>
      <bottom style="medium">
        <color indexed="64"/>
      </bottom>
      <diagonal/>
    </border>
    <border>
      <left/>
      <right/>
      <top style="medium">
        <color theme="4"/>
      </top>
      <bottom style="medium">
        <color indexed="64"/>
      </bottom>
      <diagonal/>
    </border>
    <border>
      <left/>
      <right style="medium">
        <color theme="4"/>
      </right>
      <top style="medium">
        <color theme="4"/>
      </top>
      <bottom style="medium">
        <color indexed="64"/>
      </bottom>
      <diagonal/>
    </border>
    <border>
      <left style="medium">
        <color theme="4"/>
      </left>
      <right/>
      <top/>
      <bottom style="medium">
        <color theme="4"/>
      </bottom>
      <diagonal/>
    </border>
    <border>
      <left/>
      <right/>
      <top/>
      <bottom style="medium">
        <color theme="4"/>
      </bottom>
      <diagonal/>
    </border>
    <border>
      <left/>
      <right style="medium">
        <color theme="4"/>
      </right>
      <top/>
      <bottom style="medium">
        <color theme="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8"/>
      </bottom>
      <diagonal/>
    </border>
    <border>
      <left/>
      <right/>
      <top/>
      <bottom style="thick">
        <color indexed="22"/>
      </bottom>
      <diagonal/>
    </border>
    <border>
      <left/>
      <right/>
      <top/>
      <bottom style="medium">
        <color indexed="24"/>
      </bottom>
      <diagonal/>
    </border>
    <border>
      <left/>
      <right/>
      <top/>
      <bottom style="double">
        <color indexed="5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64"/>
      </left>
      <right style="thin">
        <color indexed="64"/>
      </right>
      <top style="thin">
        <color indexed="64"/>
      </top>
      <bottom style="thin">
        <color indexed="64"/>
      </bottom>
      <diagonal/>
    </border>
    <border>
      <left style="thin">
        <color indexed="54"/>
      </left>
      <right/>
      <top style="thin">
        <color indexed="54"/>
      </top>
      <bottom/>
      <diagonal/>
    </border>
  </borders>
  <cellStyleXfs count="105">
    <xf numFmtId="0" fontId="0" fillId="0" borderId="0"/>
    <xf numFmtId="9" fontId="2" fillId="0" borderId="0" applyFont="0" applyFill="0" applyBorder="0" applyAlignment="0" applyProtection="0"/>
    <xf numFmtId="0" fontId="7" fillId="0" borderId="0"/>
    <xf numFmtId="0" fontId="16" fillId="4" borderId="0" applyNumberFormat="0" applyBorder="0" applyAlignment="0" applyProtection="0"/>
    <xf numFmtId="0" fontId="16" fillId="5" borderId="0" applyNumberFormat="0" applyBorder="0" applyAlignment="0" applyProtection="0"/>
    <xf numFmtId="0" fontId="16" fillId="6" borderId="0" applyNumberFormat="0" applyBorder="0" applyAlignment="0" applyProtection="0"/>
    <xf numFmtId="0" fontId="16" fillId="7" borderId="0" applyNumberFormat="0" applyBorder="0" applyAlignment="0" applyProtection="0"/>
    <xf numFmtId="0" fontId="16" fillId="8" borderId="0" applyNumberFormat="0" applyBorder="0" applyAlignment="0" applyProtection="0"/>
    <xf numFmtId="0" fontId="16" fillId="9" borderId="0" applyNumberFormat="0" applyBorder="0" applyAlignment="0" applyProtection="0"/>
    <xf numFmtId="0" fontId="16" fillId="10" borderId="0" applyNumberFormat="0" applyBorder="0" applyAlignment="0" applyProtection="0"/>
    <xf numFmtId="0" fontId="16" fillId="5" borderId="0" applyNumberFormat="0" applyBorder="0" applyAlignment="0" applyProtection="0"/>
    <xf numFmtId="0" fontId="16" fillId="11" borderId="0" applyNumberFormat="0" applyBorder="0" applyAlignment="0" applyProtection="0"/>
    <xf numFmtId="0" fontId="16" fillId="12" borderId="0" applyNumberFormat="0" applyBorder="0" applyAlignment="0" applyProtection="0"/>
    <xf numFmtId="0" fontId="16" fillId="10" borderId="0" applyNumberFormat="0" applyBorder="0" applyAlignment="0" applyProtection="0"/>
    <xf numFmtId="0" fontId="16" fillId="13" borderId="0" applyNumberFormat="0" applyBorder="0" applyAlignment="0" applyProtection="0"/>
    <xf numFmtId="0" fontId="17" fillId="10" borderId="0" applyNumberFormat="0" applyBorder="0" applyAlignment="0" applyProtection="0"/>
    <xf numFmtId="0" fontId="17" fillId="5" borderId="0" applyNumberFormat="0" applyBorder="0" applyAlignment="0" applyProtection="0"/>
    <xf numFmtId="0" fontId="17" fillId="11" borderId="0" applyNumberFormat="0" applyBorder="0" applyAlignment="0" applyProtection="0"/>
    <xf numFmtId="0" fontId="17" fillId="12" borderId="0" applyNumberFormat="0" applyBorder="0" applyAlignment="0" applyProtection="0"/>
    <xf numFmtId="0" fontId="17" fillId="10" borderId="0" applyNumberFormat="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8" fillId="15" borderId="0" applyNumberFormat="0" applyBorder="0" applyAlignment="0" applyProtection="0"/>
    <xf numFmtId="0" fontId="19" fillId="16" borderId="0" applyNumberFormat="0" applyBorder="0" applyAlignment="0" applyProtection="0"/>
    <xf numFmtId="0" fontId="18" fillId="17" borderId="0" applyNumberFormat="0" applyBorder="0" applyAlignment="0" applyProtection="0"/>
    <xf numFmtId="0" fontId="18" fillId="18" borderId="0" applyNumberFormat="0" applyBorder="0" applyAlignment="0" applyProtection="0"/>
    <xf numFmtId="0" fontId="19" fillId="19" borderId="0" applyNumberFormat="0" applyBorder="0" applyAlignment="0" applyProtection="0"/>
    <xf numFmtId="0" fontId="18" fillId="20" borderId="0" applyNumberFormat="0" applyBorder="0" applyAlignment="0" applyProtection="0"/>
    <xf numFmtId="0" fontId="18" fillId="21" borderId="0" applyNumberFormat="0" applyBorder="0" applyAlignment="0" applyProtection="0"/>
    <xf numFmtId="0" fontId="19" fillId="22" borderId="0" applyNumberFormat="0" applyBorder="0" applyAlignment="0" applyProtection="0"/>
    <xf numFmtId="0" fontId="18" fillId="21" borderId="0" applyNumberFormat="0" applyBorder="0" applyAlignment="0" applyProtection="0"/>
    <xf numFmtId="0" fontId="18" fillId="22" borderId="0" applyNumberFormat="0" applyBorder="0" applyAlignment="0" applyProtection="0"/>
    <xf numFmtId="0" fontId="19" fillId="22" borderId="0" applyNumberFormat="0" applyBorder="0" applyAlignment="0" applyProtection="0"/>
    <xf numFmtId="0" fontId="18" fillId="14" borderId="0" applyNumberFormat="0" applyBorder="0" applyAlignment="0" applyProtection="0"/>
    <xf numFmtId="0" fontId="18" fillId="15" borderId="0" applyNumberFormat="0" applyBorder="0" applyAlignment="0" applyProtection="0"/>
    <xf numFmtId="0" fontId="19" fillId="15" borderId="0" applyNumberFormat="0" applyBorder="0" applyAlignment="0" applyProtection="0"/>
    <xf numFmtId="0" fontId="18" fillId="23" borderId="0" applyNumberFormat="0" applyBorder="0" applyAlignment="0" applyProtection="0"/>
    <xf numFmtId="0" fontId="18" fillId="18" borderId="0" applyNumberFormat="0" applyBorder="0" applyAlignment="0" applyProtection="0"/>
    <xf numFmtId="0" fontId="19" fillId="24" borderId="0" applyNumberFormat="0" applyBorder="0" applyAlignment="0" applyProtection="0"/>
    <xf numFmtId="0" fontId="20" fillId="18" borderId="0" applyNumberFormat="0" applyBorder="0" applyAlignment="0" applyProtection="0"/>
    <xf numFmtId="0" fontId="21" fillId="25" borderId="20" applyNumberFormat="0" applyAlignment="0" applyProtection="0"/>
    <xf numFmtId="0" fontId="22" fillId="19" borderId="21" applyNumberFormat="0" applyAlignment="0" applyProtection="0"/>
    <xf numFmtId="165" fontId="7" fillId="0" borderId="0" applyFont="0" applyFill="0" applyBorder="0" applyAlignment="0" applyProtection="0"/>
    <xf numFmtId="0" fontId="23" fillId="26" borderId="0" applyNumberFormat="0" applyBorder="0" applyAlignment="0" applyProtection="0"/>
    <xf numFmtId="0" fontId="23" fillId="27" borderId="0" applyNumberFormat="0" applyBorder="0" applyAlignment="0" applyProtection="0"/>
    <xf numFmtId="0" fontId="23" fillId="28" borderId="0" applyNumberFormat="0" applyBorder="0" applyAlignment="0" applyProtection="0"/>
    <xf numFmtId="0" fontId="24" fillId="0" borderId="0" applyNumberFormat="0" applyFill="0" applyBorder="0" applyAlignment="0" applyProtection="0"/>
    <xf numFmtId="0" fontId="25" fillId="29" borderId="0" applyNumberFormat="0" applyBorder="0" applyAlignment="0" applyProtection="0"/>
    <xf numFmtId="0" fontId="26" fillId="0" borderId="22" applyNumberFormat="0" applyFill="0" applyAlignment="0" applyProtection="0"/>
    <xf numFmtId="0" fontId="27" fillId="0" borderId="23" applyNumberFormat="0" applyFill="0" applyAlignment="0" applyProtection="0"/>
    <xf numFmtId="0" fontId="28" fillId="0" borderId="24" applyNumberFormat="0" applyFill="0" applyAlignment="0" applyProtection="0"/>
    <xf numFmtId="0" fontId="28" fillId="0" borderId="0" applyNumberFormat="0" applyFill="0" applyBorder="0" applyAlignment="0" applyProtection="0"/>
    <xf numFmtId="0" fontId="29" fillId="24" borderId="20" applyNumberFormat="0" applyAlignment="0" applyProtection="0"/>
    <xf numFmtId="0" fontId="30" fillId="0" borderId="25" applyNumberFormat="0" applyFill="0" applyAlignment="0" applyProtection="0"/>
    <xf numFmtId="166" fontId="7" fillId="0" borderId="0" applyFont="0" applyFill="0" applyBorder="0" applyAlignment="0" applyProtection="0"/>
    <xf numFmtId="0" fontId="31" fillId="24" borderId="0" applyNumberFormat="0" applyBorder="0" applyAlignment="0" applyProtection="0"/>
    <xf numFmtId="0" fontId="2" fillId="0" borderId="0"/>
    <xf numFmtId="0" fontId="7" fillId="23" borderId="26" applyNumberFormat="0" applyFont="0" applyAlignment="0" applyProtection="0"/>
    <xf numFmtId="0" fontId="32" fillId="25" borderId="27" applyNumberFormat="0" applyAlignment="0" applyProtection="0"/>
    <xf numFmtId="9" fontId="7" fillId="0" borderId="0" applyFont="0" applyFill="0" applyBorder="0" applyAlignment="0" applyProtection="0"/>
    <xf numFmtId="4" fontId="33" fillId="30" borderId="28" applyNumberFormat="0" applyProtection="0">
      <alignment vertical="center"/>
    </xf>
    <xf numFmtId="4" fontId="34" fillId="30" borderId="28" applyNumberFormat="0" applyProtection="0">
      <alignment vertical="center"/>
    </xf>
    <xf numFmtId="4" fontId="33" fillId="30" borderId="28" applyNumberFormat="0" applyProtection="0">
      <alignment horizontal="left" vertical="center" indent="1"/>
    </xf>
    <xf numFmtId="0" fontId="33" fillId="30" borderId="28" applyNumberFormat="0" applyProtection="0">
      <alignment horizontal="left" vertical="top" indent="1"/>
    </xf>
    <xf numFmtId="4" fontId="33" fillId="4" borderId="0" applyNumberFormat="0" applyProtection="0">
      <alignment horizontal="left" vertical="center" indent="1"/>
    </xf>
    <xf numFmtId="4" fontId="16" fillId="9" borderId="28" applyNumberFormat="0" applyProtection="0">
      <alignment horizontal="right" vertical="center"/>
    </xf>
    <xf numFmtId="4" fontId="16" fillId="5" borderId="28" applyNumberFormat="0" applyProtection="0">
      <alignment horizontal="right" vertical="center"/>
    </xf>
    <xf numFmtId="4" fontId="16" fillId="31" borderId="28" applyNumberFormat="0" applyProtection="0">
      <alignment horizontal="right" vertical="center"/>
    </xf>
    <xf numFmtId="4" fontId="16" fillId="32" borderId="28" applyNumberFormat="0" applyProtection="0">
      <alignment horizontal="right" vertical="center"/>
    </xf>
    <xf numFmtId="4" fontId="16" fillId="33" borderId="28" applyNumberFormat="0" applyProtection="0">
      <alignment horizontal="right" vertical="center"/>
    </xf>
    <xf numFmtId="4" fontId="16" fillId="34" borderId="28" applyNumberFormat="0" applyProtection="0">
      <alignment horizontal="right" vertical="center"/>
    </xf>
    <xf numFmtId="4" fontId="16" fillId="11" borderId="28" applyNumberFormat="0" applyProtection="0">
      <alignment horizontal="right" vertical="center"/>
    </xf>
    <xf numFmtId="4" fontId="16" fillId="35" borderId="28" applyNumberFormat="0" applyProtection="0">
      <alignment horizontal="right" vertical="center"/>
    </xf>
    <xf numFmtId="4" fontId="16" fillId="36" borderId="28" applyNumberFormat="0" applyProtection="0">
      <alignment horizontal="right" vertical="center"/>
    </xf>
    <xf numFmtId="4" fontId="33" fillId="37" borderId="29" applyNumberFormat="0" applyProtection="0">
      <alignment horizontal="left" vertical="center" indent="1"/>
    </xf>
    <xf numFmtId="4" fontId="16" fillId="38" borderId="0" applyNumberFormat="0" applyProtection="0">
      <alignment horizontal="left" vertical="center" indent="1"/>
    </xf>
    <xf numFmtId="4" fontId="35" fillId="10" borderId="0" applyNumberFormat="0" applyProtection="0">
      <alignment horizontal="left" vertical="center" indent="1"/>
    </xf>
    <xf numFmtId="4" fontId="16" fillId="4" borderId="28" applyNumberFormat="0" applyProtection="0">
      <alignment horizontal="right" vertical="center"/>
    </xf>
    <xf numFmtId="4" fontId="16" fillId="38" borderId="0" applyNumberFormat="0" applyProtection="0">
      <alignment horizontal="left" vertical="center" indent="1"/>
    </xf>
    <xf numFmtId="4" fontId="16" fillId="4" borderId="0" applyNumberFormat="0" applyProtection="0">
      <alignment horizontal="left" vertical="center" indent="1"/>
    </xf>
    <xf numFmtId="0" fontId="7" fillId="10" borderId="28" applyNumberFormat="0" applyProtection="0">
      <alignment horizontal="left" vertical="center" indent="1"/>
    </xf>
    <xf numFmtId="0" fontId="7" fillId="10" borderId="28" applyNumberFormat="0" applyProtection="0">
      <alignment horizontal="left" vertical="top" indent="1"/>
    </xf>
    <xf numFmtId="0" fontId="7" fillId="4" borderId="28" applyNumberFormat="0" applyProtection="0">
      <alignment horizontal="left" vertical="center" indent="1"/>
    </xf>
    <xf numFmtId="0" fontId="7" fillId="4" borderId="28" applyNumberFormat="0" applyProtection="0">
      <alignment horizontal="left" vertical="top" indent="1"/>
    </xf>
    <xf numFmtId="0" fontId="7" fillId="8" borderId="28" applyNumberFormat="0" applyProtection="0">
      <alignment horizontal="left" vertical="center" indent="1"/>
    </xf>
    <xf numFmtId="0" fontId="7" fillId="8" borderId="28" applyNumberFormat="0" applyProtection="0">
      <alignment horizontal="left" vertical="top" indent="1"/>
    </xf>
    <xf numFmtId="0" fontId="7" fillId="38" borderId="28" applyNumberFormat="0" applyProtection="0">
      <alignment horizontal="left" vertical="center" indent="1"/>
    </xf>
    <xf numFmtId="0" fontId="7" fillId="38" borderId="28" applyNumberFormat="0" applyProtection="0">
      <alignment horizontal="left" vertical="top" indent="1"/>
    </xf>
    <xf numFmtId="0" fontId="7" fillId="7" borderId="30" applyNumberFormat="0">
      <protection locked="0"/>
    </xf>
    <xf numFmtId="0" fontId="36" fillId="10" borderId="31" applyBorder="0"/>
    <xf numFmtId="4" fontId="16" fillId="6" borderId="28" applyNumberFormat="0" applyProtection="0">
      <alignment vertical="center"/>
    </xf>
    <xf numFmtId="4" fontId="37" fillId="6" borderId="28" applyNumberFormat="0" applyProtection="0">
      <alignment vertical="center"/>
    </xf>
    <xf numFmtId="4" fontId="16" fillId="6" borderId="28" applyNumberFormat="0" applyProtection="0">
      <alignment horizontal="left" vertical="center" indent="1"/>
    </xf>
    <xf numFmtId="0" fontId="16" fillId="6" borderId="28" applyNumberFormat="0" applyProtection="0">
      <alignment horizontal="left" vertical="top" indent="1"/>
    </xf>
    <xf numFmtId="4" fontId="16" fillId="38" borderId="28" applyNumberFormat="0" applyProtection="0">
      <alignment horizontal="right" vertical="center"/>
    </xf>
    <xf numFmtId="4" fontId="37" fillId="38" borderId="28" applyNumberFormat="0" applyProtection="0">
      <alignment horizontal="right" vertical="center"/>
    </xf>
    <xf numFmtId="4" fontId="16" fillId="4" borderId="28" applyNumberFormat="0" applyProtection="0">
      <alignment horizontal="left" vertical="center" indent="1"/>
    </xf>
    <xf numFmtId="0" fontId="16" fillId="4" borderId="28" applyNumberFormat="0" applyProtection="0">
      <alignment horizontal="left" vertical="top" indent="1"/>
    </xf>
    <xf numFmtId="4" fontId="38" fillId="39" borderId="0" applyNumberFormat="0" applyProtection="0">
      <alignment horizontal="left" vertical="center" indent="1"/>
    </xf>
    <xf numFmtId="0" fontId="39" fillId="40" borderId="30"/>
    <xf numFmtId="4" fontId="40" fillId="38" borderId="28" applyNumberFormat="0" applyProtection="0">
      <alignment horizontal="right" vertical="center"/>
    </xf>
    <xf numFmtId="0" fontId="41" fillId="0" borderId="0" applyNumberFormat="0" applyFill="0" applyBorder="0" applyAlignment="0" applyProtection="0"/>
    <xf numFmtId="0" fontId="41" fillId="0" borderId="0" applyNumberFormat="0" applyFill="0" applyBorder="0" applyAlignment="0" applyProtection="0"/>
    <xf numFmtId="0" fontId="42" fillId="0" borderId="0" applyNumberFormat="0" applyFill="0" applyBorder="0" applyAlignment="0" applyProtection="0"/>
    <xf numFmtId="0" fontId="45" fillId="0" borderId="0" applyNumberFormat="0" applyFill="0" applyBorder="0" applyAlignment="0" applyProtection="0"/>
  </cellStyleXfs>
  <cellXfs count="106">
    <xf numFmtId="0" fontId="0" fillId="0" borderId="0" xfId="0"/>
    <xf numFmtId="0" fontId="0" fillId="2" borderId="0" xfId="0" applyFill="1"/>
    <xf numFmtId="164" fontId="0" fillId="0" borderId="0" xfId="0" applyNumberFormat="1"/>
    <xf numFmtId="0" fontId="1" fillId="2" borderId="0" xfId="0" applyFont="1" applyFill="1"/>
    <xf numFmtId="0" fontId="0" fillId="0" borderId="1" xfId="0" applyBorder="1"/>
    <xf numFmtId="0" fontId="0" fillId="0" borderId="2" xfId="0" applyBorder="1"/>
    <xf numFmtId="0" fontId="4" fillId="0" borderId="2" xfId="0" applyFont="1" applyBorder="1" applyAlignment="1">
      <alignment horizontal="right"/>
    </xf>
    <xf numFmtId="164" fontId="5" fillId="0" borderId="3" xfId="0" applyNumberFormat="1" applyFont="1" applyBorder="1"/>
    <xf numFmtId="0" fontId="0" fillId="0" borderId="4" xfId="0" applyBorder="1"/>
    <xf numFmtId="0" fontId="0" fillId="0" borderId="0" xfId="0" applyBorder="1"/>
    <xf numFmtId="0" fontId="4" fillId="0" borderId="0" xfId="0" applyFont="1" applyBorder="1" applyAlignment="1">
      <alignment horizontal="right"/>
    </xf>
    <xf numFmtId="164" fontId="5" fillId="0" borderId="5" xfId="0" applyNumberFormat="1" applyFont="1" applyBorder="1"/>
    <xf numFmtId="0" fontId="0" fillId="0" borderId="6" xfId="0" applyBorder="1"/>
    <xf numFmtId="0" fontId="0" fillId="0" borderId="7" xfId="0" applyBorder="1"/>
    <xf numFmtId="0" fontId="4" fillId="0" borderId="7" xfId="0" applyFont="1" applyBorder="1" applyAlignment="1">
      <alignment horizontal="right"/>
    </xf>
    <xf numFmtId="164" fontId="5" fillId="0" borderId="8" xfId="0" applyNumberFormat="1" applyFont="1" applyBorder="1"/>
    <xf numFmtId="0" fontId="0" fillId="0" borderId="0" xfId="0" applyFont="1"/>
    <xf numFmtId="0" fontId="3" fillId="0" borderId="0" xfId="0" applyFont="1"/>
    <xf numFmtId="0" fontId="3" fillId="0" borderId="0" xfId="0" applyFont="1" applyBorder="1"/>
    <xf numFmtId="0" fontId="10" fillId="2" borderId="0" xfId="0" applyFont="1" applyFill="1" applyBorder="1" applyAlignment="1">
      <alignment vertical="center"/>
    </xf>
    <xf numFmtId="9" fontId="3" fillId="0" borderId="0" xfId="1" applyFont="1" applyBorder="1"/>
    <xf numFmtId="0" fontId="8" fillId="2" borderId="9" xfId="2" applyFont="1" applyFill="1" applyBorder="1" applyAlignment="1" applyProtection="1">
      <alignment vertical="top"/>
    </xf>
    <xf numFmtId="0" fontId="12" fillId="2" borderId="11" xfId="2" applyFont="1" applyFill="1" applyBorder="1" applyAlignment="1" applyProtection="1">
      <alignment vertical="top"/>
    </xf>
    <xf numFmtId="0" fontId="0" fillId="0" borderId="0" xfId="0" applyFont="1" applyBorder="1"/>
    <xf numFmtId="0" fontId="12" fillId="2" borderId="14" xfId="2" applyFont="1" applyFill="1" applyBorder="1" applyAlignment="1" applyProtection="1">
      <alignment horizontal="left" vertical="center"/>
    </xf>
    <xf numFmtId="0" fontId="12" fillId="2" borderId="15" xfId="2" applyFont="1" applyFill="1" applyBorder="1" applyAlignment="1" applyProtection="1">
      <alignment vertical="center"/>
    </xf>
    <xf numFmtId="0" fontId="8" fillId="2" borderId="1" xfId="2" applyFont="1" applyFill="1" applyBorder="1" applyAlignment="1" applyProtection="1"/>
    <xf numFmtId="0" fontId="8" fillId="2" borderId="3" xfId="2" applyFont="1" applyFill="1" applyBorder="1" applyAlignment="1" applyProtection="1"/>
    <xf numFmtId="0" fontId="8" fillId="2" borderId="3" xfId="2" applyFont="1" applyFill="1" applyBorder="1" applyAlignment="1" applyProtection="1">
      <alignment horizontal="left"/>
    </xf>
    <xf numFmtId="1" fontId="11" fillId="2" borderId="8" xfId="2" applyNumberFormat="1" applyFont="1" applyFill="1" applyBorder="1" applyAlignment="1" applyProtection="1">
      <alignment horizontal="center"/>
      <protection locked="0"/>
    </xf>
    <xf numFmtId="0" fontId="13" fillId="2" borderId="17" xfId="0" applyFont="1" applyFill="1" applyBorder="1" applyAlignment="1">
      <alignment vertical="center"/>
    </xf>
    <xf numFmtId="0" fontId="13" fillId="2" borderId="3" xfId="0" applyFont="1" applyFill="1" applyBorder="1" applyAlignment="1">
      <alignment horizontal="center" vertical="center"/>
    </xf>
    <xf numFmtId="164" fontId="14" fillId="2" borderId="18" xfId="0" applyNumberFormat="1" applyFont="1" applyFill="1" applyBorder="1" applyAlignment="1">
      <alignment horizontal="left" vertical="center"/>
    </xf>
    <xf numFmtId="164" fontId="14" fillId="2" borderId="5" xfId="0" applyNumberFormat="1" applyFont="1" applyFill="1" applyBorder="1" applyAlignment="1">
      <alignment horizontal="left" vertical="center"/>
    </xf>
    <xf numFmtId="0" fontId="15" fillId="2" borderId="19" xfId="1" applyNumberFormat="1" applyFont="1" applyFill="1" applyBorder="1"/>
    <xf numFmtId="9" fontId="15" fillId="2" borderId="8" xfId="1" applyNumberFormat="1" applyFont="1" applyFill="1" applyBorder="1" applyAlignment="1">
      <alignment horizontal="center"/>
    </xf>
    <xf numFmtId="0" fontId="0" fillId="2" borderId="1" xfId="0" applyFill="1" applyBorder="1"/>
    <xf numFmtId="0" fontId="0" fillId="2" borderId="2" xfId="0" applyFill="1" applyBorder="1"/>
    <xf numFmtId="0" fontId="0" fillId="0" borderId="3" xfId="0" applyBorder="1"/>
    <xf numFmtId="0" fontId="0" fillId="2" borderId="4" xfId="0" applyFill="1" applyBorder="1"/>
    <xf numFmtId="0" fontId="0" fillId="2" borderId="0" xfId="0" applyFill="1" applyBorder="1"/>
    <xf numFmtId="0" fontId="0" fillId="0" borderId="5" xfId="0" applyBorder="1"/>
    <xf numFmtId="0" fontId="0" fillId="2" borderId="5" xfId="0" applyFill="1" applyBorder="1"/>
    <xf numFmtId="0" fontId="0" fillId="0" borderId="8" xfId="0" applyBorder="1"/>
    <xf numFmtId="1" fontId="0" fillId="2" borderId="0" xfId="0" applyNumberFormat="1" applyFill="1"/>
    <xf numFmtId="164" fontId="0" fillId="2" borderId="0" xfId="0" applyNumberFormat="1" applyFill="1"/>
    <xf numFmtId="0" fontId="0" fillId="0" borderId="0" xfId="0" applyFill="1"/>
    <xf numFmtId="1" fontId="0" fillId="0" borderId="0" xfId="0" applyNumberFormat="1" applyFill="1"/>
    <xf numFmtId="164" fontId="0" fillId="0" borderId="0" xfId="0" applyNumberFormat="1" applyFill="1"/>
    <xf numFmtId="164" fontId="11" fillId="0" borderId="8" xfId="2" applyNumberFormat="1" applyFont="1" applyFill="1" applyBorder="1" applyAlignment="1" applyProtection="1">
      <alignment horizontal="center"/>
      <protection locked="0"/>
    </xf>
    <xf numFmtId="0" fontId="45" fillId="2" borderId="0" xfId="104" applyFill="1"/>
    <xf numFmtId="0" fontId="0" fillId="2" borderId="0" xfId="0" applyFill="1" applyAlignment="1">
      <alignment horizontal="center"/>
    </xf>
    <xf numFmtId="0" fontId="11" fillId="2" borderId="6" xfId="2" applyFont="1" applyFill="1" applyBorder="1" applyAlignment="1" applyProtection="1">
      <alignment horizontal="center" wrapText="1"/>
      <protection locked="0"/>
    </xf>
    <xf numFmtId="0" fontId="11" fillId="2" borderId="7" xfId="2" applyFont="1" applyFill="1" applyBorder="1" applyAlignment="1" applyProtection="1">
      <alignment horizontal="center" wrapText="1"/>
      <protection locked="0"/>
    </xf>
    <xf numFmtId="0" fontId="11" fillId="2" borderId="8" xfId="2" applyFont="1" applyFill="1" applyBorder="1" applyAlignment="1" applyProtection="1">
      <alignment horizontal="center" wrapText="1"/>
      <protection locked="0"/>
    </xf>
    <xf numFmtId="164" fontId="11" fillId="2" borderId="6" xfId="2" applyNumberFormat="1" applyFont="1" applyFill="1" applyBorder="1" applyAlignment="1" applyProtection="1">
      <alignment horizontal="center" wrapText="1"/>
      <protection locked="0"/>
    </xf>
    <xf numFmtId="164" fontId="11" fillId="2" borderId="8" xfId="2" applyNumberFormat="1" applyFont="1" applyFill="1" applyBorder="1" applyAlignment="1" applyProtection="1">
      <alignment horizontal="center" wrapText="1"/>
      <protection locked="0"/>
    </xf>
    <xf numFmtId="0" fontId="11" fillId="0" borderId="6" xfId="2" applyFont="1" applyFill="1" applyBorder="1" applyAlignment="1" applyProtection="1">
      <alignment horizontal="center"/>
      <protection locked="0"/>
    </xf>
    <xf numFmtId="0" fontId="11" fillId="0" borderId="7" xfId="2" applyFont="1" applyFill="1" applyBorder="1" applyAlignment="1" applyProtection="1">
      <alignment horizontal="center"/>
      <protection locked="0"/>
    </xf>
    <xf numFmtId="0" fontId="11" fillId="0" borderId="8" xfId="2" applyFont="1" applyFill="1" applyBorder="1" applyAlignment="1" applyProtection="1">
      <alignment horizontal="center"/>
      <protection locked="0"/>
    </xf>
    <xf numFmtId="1" fontId="11" fillId="2" borderId="6" xfId="2" applyNumberFormat="1" applyFont="1" applyFill="1" applyBorder="1" applyAlignment="1" applyProtection="1">
      <alignment horizontal="center" wrapText="1"/>
      <protection locked="0"/>
    </xf>
    <xf numFmtId="1" fontId="11" fillId="2" borderId="7" xfId="2" applyNumberFormat="1" applyFont="1" applyFill="1" applyBorder="1" applyAlignment="1" applyProtection="1">
      <alignment horizontal="center"/>
      <protection locked="0"/>
    </xf>
    <xf numFmtId="1" fontId="11" fillId="2" borderId="8" xfId="2" applyNumberFormat="1" applyFont="1" applyFill="1" applyBorder="1" applyAlignment="1" applyProtection="1">
      <alignment horizontal="center"/>
      <protection locked="0"/>
    </xf>
    <xf numFmtId="0" fontId="8" fillId="2" borderId="1" xfId="2" applyFont="1" applyFill="1" applyBorder="1" applyAlignment="1" applyProtection="1">
      <alignment horizontal="left" wrapText="1"/>
    </xf>
    <xf numFmtId="0" fontId="8" fillId="2" borderId="2" xfId="2" applyFont="1" applyFill="1" applyBorder="1" applyAlignment="1" applyProtection="1">
      <alignment horizontal="left" wrapText="1"/>
    </xf>
    <xf numFmtId="0" fontId="8" fillId="2" borderId="3" xfId="2" applyFont="1" applyFill="1" applyBorder="1" applyAlignment="1" applyProtection="1">
      <alignment horizontal="left" wrapText="1"/>
    </xf>
    <xf numFmtId="0" fontId="11" fillId="0" borderId="6" xfId="2" applyFont="1" applyFill="1" applyBorder="1" applyAlignment="1" applyProtection="1">
      <alignment horizontal="center" wrapText="1"/>
      <protection locked="0"/>
    </xf>
    <xf numFmtId="0" fontId="11" fillId="0" borderId="7" xfId="2" applyFont="1" applyFill="1" applyBorder="1" applyAlignment="1" applyProtection="1">
      <alignment horizontal="center" wrapText="1"/>
      <protection locked="0"/>
    </xf>
    <xf numFmtId="0" fontId="11" fillId="0" borderId="8" xfId="2" applyFont="1" applyFill="1" applyBorder="1" applyAlignment="1" applyProtection="1">
      <alignment horizontal="center" wrapText="1"/>
      <protection locked="0"/>
    </xf>
    <xf numFmtId="164" fontId="11" fillId="0" borderId="6" xfId="2" applyNumberFormat="1" applyFont="1" applyFill="1" applyBorder="1" applyAlignment="1" applyProtection="1">
      <alignment horizontal="center"/>
      <protection locked="0"/>
    </xf>
    <xf numFmtId="164" fontId="11" fillId="0" borderId="8" xfId="2" applyNumberFormat="1" applyFont="1" applyFill="1" applyBorder="1" applyAlignment="1" applyProtection="1">
      <alignment horizontal="center"/>
      <protection locked="0"/>
    </xf>
    <xf numFmtId="14" fontId="8" fillId="2" borderId="1" xfId="2" applyNumberFormat="1" applyFont="1" applyFill="1" applyBorder="1" applyAlignment="1" applyProtection="1">
      <alignment horizontal="left"/>
    </xf>
    <xf numFmtId="0" fontId="8" fillId="2" borderId="3" xfId="2" applyFont="1" applyFill="1" applyBorder="1" applyAlignment="1" applyProtection="1">
      <alignment horizontal="left"/>
    </xf>
    <xf numFmtId="0" fontId="11" fillId="2" borderId="10" xfId="2" applyFont="1" applyFill="1" applyBorder="1" applyAlignment="1" applyProtection="1">
      <alignment horizontal="center" vertical="top"/>
    </xf>
    <xf numFmtId="0" fontId="11" fillId="2" borderId="12" xfId="2" applyFont="1" applyFill="1" applyBorder="1" applyAlignment="1" applyProtection="1">
      <alignment horizontal="center" vertical="top"/>
    </xf>
    <xf numFmtId="0" fontId="11" fillId="2" borderId="13" xfId="2" applyFont="1" applyFill="1" applyBorder="1" applyAlignment="1" applyProtection="1">
      <alignment horizontal="center" vertical="top"/>
    </xf>
    <xf numFmtId="0" fontId="11" fillId="2" borderId="15" xfId="2" applyFont="1" applyFill="1" applyBorder="1" applyAlignment="1" applyProtection="1">
      <alignment horizontal="center" vertical="center"/>
    </xf>
    <xf numFmtId="9" fontId="11" fillId="2" borderId="15" xfId="2" applyNumberFormat="1" applyFont="1" applyFill="1" applyBorder="1" applyAlignment="1" applyProtection="1">
      <alignment horizontal="center" vertical="center"/>
    </xf>
    <xf numFmtId="0" fontId="11" fillId="2" borderId="16" xfId="2" applyFont="1" applyFill="1" applyBorder="1" applyAlignment="1" applyProtection="1">
      <alignment horizontal="center" vertical="center"/>
    </xf>
    <xf numFmtId="0" fontId="8" fillId="2" borderId="4" xfId="2" applyFont="1" applyFill="1" applyBorder="1" applyAlignment="1" applyProtection="1">
      <alignment horizontal="left"/>
    </xf>
    <xf numFmtId="0" fontId="8" fillId="2" borderId="0" xfId="2" applyFont="1" applyFill="1" applyBorder="1" applyAlignment="1" applyProtection="1">
      <alignment horizontal="left"/>
    </xf>
    <xf numFmtId="0" fontId="8" fillId="2" borderId="5" xfId="2" applyFont="1" applyFill="1" applyBorder="1" applyAlignment="1" applyProtection="1">
      <alignment horizontal="left"/>
    </xf>
    <xf numFmtId="0" fontId="44" fillId="2" borderId="4" xfId="2" applyFont="1" applyFill="1" applyBorder="1" applyAlignment="1" applyProtection="1">
      <alignment horizontal="left" vertical="top" wrapText="1"/>
    </xf>
    <xf numFmtId="0" fontId="44" fillId="2" borderId="0" xfId="2" applyFont="1" applyFill="1" applyBorder="1" applyAlignment="1" applyProtection="1">
      <alignment horizontal="left" vertical="top" wrapText="1"/>
    </xf>
    <xf numFmtId="0" fontId="44" fillId="2" borderId="5" xfId="2" applyFont="1" applyFill="1" applyBorder="1" applyAlignment="1" applyProtection="1">
      <alignment horizontal="left" vertical="top" wrapText="1"/>
    </xf>
    <xf numFmtId="0" fontId="9" fillId="0" borderId="6" xfId="2" applyNumberFormat="1" applyFont="1" applyFill="1" applyBorder="1" applyAlignment="1" applyProtection="1">
      <alignment horizontal="center" vertical="center" wrapText="1"/>
      <protection locked="0"/>
    </xf>
    <xf numFmtId="0" fontId="9" fillId="0" borderId="7" xfId="2" applyNumberFormat="1" applyFont="1" applyFill="1" applyBorder="1" applyAlignment="1" applyProtection="1">
      <alignment horizontal="center" vertical="center" wrapText="1"/>
      <protection locked="0"/>
    </xf>
    <xf numFmtId="0" fontId="9" fillId="0" borderId="8" xfId="2" applyNumberFormat="1" applyFont="1" applyFill="1" applyBorder="1" applyAlignment="1" applyProtection="1">
      <alignment horizontal="center" vertical="center" wrapText="1"/>
      <protection locked="0"/>
    </xf>
    <xf numFmtId="0" fontId="9" fillId="3" borderId="6" xfId="2" applyNumberFormat="1" applyFont="1" applyFill="1" applyBorder="1" applyAlignment="1" applyProtection="1">
      <alignment horizontal="center" vertical="center" wrapText="1"/>
      <protection locked="0"/>
    </xf>
    <xf numFmtId="0" fontId="9" fillId="3" borderId="7" xfId="2" applyNumberFormat="1" applyFont="1" applyFill="1" applyBorder="1" applyAlignment="1" applyProtection="1">
      <alignment horizontal="center" vertical="center" wrapText="1"/>
      <protection locked="0"/>
    </xf>
    <xf numFmtId="0" fontId="9" fillId="3" borderId="8" xfId="2" applyNumberFormat="1" applyFont="1" applyFill="1" applyBorder="1" applyAlignment="1" applyProtection="1">
      <alignment horizontal="center" vertical="center" wrapText="1"/>
      <protection locked="0"/>
    </xf>
    <xf numFmtId="0" fontId="8" fillId="2" borderId="1" xfId="2" applyFont="1" applyFill="1" applyBorder="1" applyAlignment="1" applyProtection="1">
      <alignment horizontal="left"/>
    </xf>
    <xf numFmtId="0" fontId="8" fillId="2" borderId="2" xfId="2" applyFont="1" applyFill="1" applyBorder="1" applyAlignment="1" applyProtection="1">
      <alignment horizontal="left"/>
    </xf>
    <xf numFmtId="0" fontId="9" fillId="2" borderId="6" xfId="2" applyNumberFormat="1" applyFont="1" applyFill="1" applyBorder="1" applyAlignment="1" applyProtection="1">
      <alignment horizontal="center" wrapText="1"/>
      <protection locked="0"/>
    </xf>
    <xf numFmtId="0" fontId="9" fillId="2" borderId="7" xfId="2" applyNumberFormat="1" applyFont="1" applyFill="1" applyBorder="1" applyAlignment="1" applyProtection="1">
      <alignment horizontal="center" wrapText="1"/>
      <protection locked="0"/>
    </xf>
    <xf numFmtId="0" fontId="9" fillId="2" borderId="8" xfId="2" applyNumberFormat="1" applyFont="1" applyFill="1" applyBorder="1" applyAlignment="1" applyProtection="1">
      <alignment horizontal="center" wrapText="1"/>
      <protection locked="0"/>
    </xf>
    <xf numFmtId="0" fontId="9" fillId="2" borderId="7" xfId="2" applyNumberFormat="1" applyFont="1" applyFill="1" applyBorder="1" applyAlignment="1" applyProtection="1">
      <alignment horizontal="center"/>
      <protection locked="0"/>
    </xf>
    <xf numFmtId="0" fontId="9" fillId="2" borderId="8" xfId="2" applyNumberFormat="1" applyFont="1" applyFill="1" applyBorder="1" applyAlignment="1" applyProtection="1">
      <alignment horizontal="center"/>
      <protection locked="0"/>
    </xf>
    <xf numFmtId="1" fontId="9" fillId="2" borderId="6" xfId="2" applyNumberFormat="1" applyFont="1" applyFill="1" applyBorder="1" applyAlignment="1" applyProtection="1">
      <alignment horizontal="center"/>
      <protection locked="0"/>
    </xf>
    <xf numFmtId="1" fontId="9" fillId="2" borderId="7" xfId="2" applyNumberFormat="1" applyFont="1" applyFill="1" applyBorder="1" applyAlignment="1" applyProtection="1">
      <alignment horizontal="center"/>
      <protection locked="0"/>
    </xf>
    <xf numFmtId="1" fontId="9" fillId="2" borderId="8" xfId="2" applyNumberFormat="1" applyFont="1" applyFill="1" applyBorder="1" applyAlignment="1" applyProtection="1">
      <alignment horizontal="center"/>
      <protection locked="0"/>
    </xf>
    <xf numFmtId="0" fontId="9" fillId="2" borderId="6" xfId="2" applyNumberFormat="1" applyFont="1" applyFill="1" applyBorder="1" applyAlignment="1" applyProtection="1">
      <alignment horizontal="center"/>
      <protection locked="0"/>
    </xf>
    <xf numFmtId="0" fontId="6" fillId="0" borderId="0" xfId="0" applyFont="1" applyBorder="1" applyAlignment="1">
      <alignment horizontal="center"/>
    </xf>
    <xf numFmtId="0" fontId="9" fillId="3" borderId="6" xfId="2" applyNumberFormat="1" applyFont="1" applyFill="1" applyBorder="1" applyAlignment="1" applyProtection="1">
      <alignment horizontal="center"/>
      <protection locked="0"/>
    </xf>
    <xf numFmtId="0" fontId="9" fillId="3" borderId="7" xfId="2" applyNumberFormat="1" applyFont="1" applyFill="1" applyBorder="1" applyAlignment="1" applyProtection="1">
      <alignment horizontal="center"/>
      <protection locked="0"/>
    </xf>
    <xf numFmtId="0" fontId="9" fillId="3" borderId="8" xfId="2" applyNumberFormat="1" applyFont="1" applyFill="1" applyBorder="1" applyAlignment="1" applyProtection="1">
      <alignment horizontal="center"/>
      <protection locked="0"/>
    </xf>
  </cellXfs>
  <cellStyles count="105">
    <cellStyle name="20% - Accent1" xfId="3"/>
    <cellStyle name="20% - Accent2" xfId="4"/>
    <cellStyle name="20% - Accent3" xfId="5"/>
    <cellStyle name="20% - Accent4" xfId="6"/>
    <cellStyle name="20% - Accent5" xfId="7"/>
    <cellStyle name="20% - Accent6" xfId="8"/>
    <cellStyle name="40% - Accent1" xfId="9"/>
    <cellStyle name="40% - Accent2" xfId="10"/>
    <cellStyle name="40% - Accent3" xfId="11"/>
    <cellStyle name="40% - Accent4" xfId="12"/>
    <cellStyle name="40% - Accent5" xfId="13"/>
    <cellStyle name="40% - Accent6" xfId="14"/>
    <cellStyle name="60% - Accent1" xfId="15"/>
    <cellStyle name="60% - Accent2" xfId="16"/>
    <cellStyle name="60% - Accent3" xfId="17"/>
    <cellStyle name="60% - Accent4" xfId="18"/>
    <cellStyle name="60% - Accent5" xfId="19"/>
    <cellStyle name="60% - Accent6" xfId="20"/>
    <cellStyle name="Accent1 - 20%" xfId="21"/>
    <cellStyle name="Accent1 - 40%" xfId="22"/>
    <cellStyle name="Accent1 - 60%" xfId="23"/>
    <cellStyle name="Accent2 - 20%" xfId="24"/>
    <cellStyle name="Accent2 - 40%" xfId="25"/>
    <cellStyle name="Accent2 - 60%" xfId="26"/>
    <cellStyle name="Accent3 - 20%" xfId="27"/>
    <cellStyle name="Accent3 - 40%" xfId="28"/>
    <cellStyle name="Accent3 - 60%" xfId="29"/>
    <cellStyle name="Accent4 - 20%" xfId="30"/>
    <cellStyle name="Accent4 - 40%" xfId="31"/>
    <cellStyle name="Accent4 - 60%" xfId="32"/>
    <cellStyle name="Accent5 - 20%" xfId="33"/>
    <cellStyle name="Accent5 - 40%" xfId="34"/>
    <cellStyle name="Accent5 - 60%" xfId="35"/>
    <cellStyle name="Accent6 - 20%" xfId="36"/>
    <cellStyle name="Accent6 - 40%" xfId="37"/>
    <cellStyle name="Accent6 - 60%" xfId="38"/>
    <cellStyle name="Bad" xfId="39"/>
    <cellStyle name="Calculation" xfId="40"/>
    <cellStyle name="Check Cell" xfId="41"/>
    <cellStyle name="Comma_SOA data" xfId="42"/>
    <cellStyle name="Emphasis 1" xfId="43"/>
    <cellStyle name="Emphasis 2" xfId="44"/>
    <cellStyle name="Emphasis 3" xfId="45"/>
    <cellStyle name="Explanatory Text" xfId="46"/>
    <cellStyle name="Good" xfId="47"/>
    <cellStyle name="Heading 1" xfId="48"/>
    <cellStyle name="Heading 2" xfId="49"/>
    <cellStyle name="Heading 3" xfId="50"/>
    <cellStyle name="Heading 4" xfId="51"/>
    <cellStyle name="Input" xfId="52"/>
    <cellStyle name="Lien hypertexte" xfId="104" builtinId="8"/>
    <cellStyle name="Linked Cell" xfId="53"/>
    <cellStyle name="Milliers 2" xfId="54"/>
    <cellStyle name="Neutral" xfId="55"/>
    <cellStyle name="Normal" xfId="0" builtinId="0"/>
    <cellStyle name="Normal 2" xfId="56"/>
    <cellStyle name="Normal 3" xfId="2"/>
    <cellStyle name="Note" xfId="57"/>
    <cellStyle name="Output" xfId="58"/>
    <cellStyle name="Pourcentage" xfId="1" builtinId="5"/>
    <cellStyle name="Pourcentage 2" xfId="59"/>
    <cellStyle name="SAPBEXaggData" xfId="60"/>
    <cellStyle name="SAPBEXaggDataEmph" xfId="61"/>
    <cellStyle name="SAPBEXaggItem" xfId="62"/>
    <cellStyle name="SAPBEXaggItemX" xfId="63"/>
    <cellStyle name="SAPBEXchaText" xfId="64"/>
    <cellStyle name="SAPBEXexcBad7" xfId="65"/>
    <cellStyle name="SAPBEXexcBad8" xfId="66"/>
    <cellStyle name="SAPBEXexcBad9" xfId="67"/>
    <cellStyle name="SAPBEXexcCritical4" xfId="68"/>
    <cellStyle name="SAPBEXexcCritical5" xfId="69"/>
    <cellStyle name="SAPBEXexcCritical6" xfId="70"/>
    <cellStyle name="SAPBEXexcGood1" xfId="71"/>
    <cellStyle name="SAPBEXexcGood2" xfId="72"/>
    <cellStyle name="SAPBEXexcGood3" xfId="73"/>
    <cellStyle name="SAPBEXfilterDrill" xfId="74"/>
    <cellStyle name="SAPBEXfilterItem" xfId="75"/>
    <cellStyle name="SAPBEXfilterText" xfId="76"/>
    <cellStyle name="SAPBEXformats" xfId="77"/>
    <cellStyle name="SAPBEXheaderItem" xfId="78"/>
    <cellStyle name="SAPBEXheaderText" xfId="79"/>
    <cellStyle name="SAPBEXHLevel0" xfId="80"/>
    <cellStyle name="SAPBEXHLevel0X" xfId="81"/>
    <cellStyle name="SAPBEXHLevel1" xfId="82"/>
    <cellStyle name="SAPBEXHLevel1X" xfId="83"/>
    <cellStyle name="SAPBEXHLevel2" xfId="84"/>
    <cellStyle name="SAPBEXHLevel2X" xfId="85"/>
    <cellStyle name="SAPBEXHLevel3" xfId="86"/>
    <cellStyle name="SAPBEXHLevel3X" xfId="87"/>
    <cellStyle name="SAPBEXinputData" xfId="88"/>
    <cellStyle name="SAPBEXItemHeader" xfId="89"/>
    <cellStyle name="SAPBEXresData" xfId="90"/>
    <cellStyle name="SAPBEXresDataEmph" xfId="91"/>
    <cellStyle name="SAPBEXresItem" xfId="92"/>
    <cellStyle name="SAPBEXresItemX" xfId="93"/>
    <cellStyle name="SAPBEXstdData" xfId="94"/>
    <cellStyle name="SAPBEXstdDataEmph" xfId="95"/>
    <cellStyle name="SAPBEXstdItem" xfId="96"/>
    <cellStyle name="SAPBEXstdItemX" xfId="97"/>
    <cellStyle name="SAPBEXtitle" xfId="98"/>
    <cellStyle name="SAPBEXunassignedItem" xfId="99"/>
    <cellStyle name="SAPBEXundefined" xfId="100"/>
    <cellStyle name="Sheet Title" xfId="101"/>
    <cellStyle name="Title" xfId="102"/>
    <cellStyle name="Warning Text" xfId="103"/>
  </cellStyles>
  <dxfs count="47">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 formatCode="0"/>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3494961697020719"/>
          <c:y val="6.7155632009414004E-2"/>
          <c:w val="0.67571022979881845"/>
          <c:h val="0.74364852502949574"/>
        </c:manualLayout>
      </c:layout>
      <c:barChart>
        <c:barDir val="col"/>
        <c:grouping val="clustered"/>
        <c:varyColors val="0"/>
        <c:ser>
          <c:idx val="0"/>
          <c:order val="0"/>
          <c:tx>
            <c:v>Avancement</c:v>
          </c:tx>
          <c:invertIfNegative val="0"/>
          <c:cat>
            <c:strRef>
              <c:f>EXTRACTION!$B$30:$F$30</c:f>
              <c:strCache>
                <c:ptCount val="5"/>
                <c:pt idx="0">
                  <c:v>1 - Trier</c:v>
                </c:pt>
                <c:pt idx="1">
                  <c:v>2 - Ranger</c:v>
                </c:pt>
                <c:pt idx="2">
                  <c:v>3 - Nettoyer</c:v>
                </c:pt>
                <c:pt idx="3">
                  <c:v>4 - Standard</c:v>
                </c:pt>
                <c:pt idx="4">
                  <c:v>5 - Améliorer</c:v>
                </c:pt>
              </c:strCache>
            </c:strRef>
          </c:cat>
          <c:val>
            <c:numRef>
              <c:f>EXTRACTION!$K$15:$K$19</c:f>
              <c:numCache>
                <c:formatCode>General</c:formatCode>
                <c:ptCount val="5"/>
                <c:pt idx="0">
                  <c:v>0</c:v>
                </c:pt>
                <c:pt idx="1">
                  <c:v>0</c:v>
                </c:pt>
                <c:pt idx="2">
                  <c:v>0</c:v>
                </c:pt>
                <c:pt idx="3">
                  <c:v>0</c:v>
                </c:pt>
                <c:pt idx="4">
                  <c:v>0</c:v>
                </c:pt>
              </c:numCache>
            </c:numRef>
          </c:val>
        </c:ser>
        <c:dLbls>
          <c:showLegendKey val="0"/>
          <c:showVal val="0"/>
          <c:showCatName val="0"/>
          <c:showSerName val="0"/>
          <c:showPercent val="0"/>
          <c:showBubbleSize val="0"/>
        </c:dLbls>
        <c:gapWidth val="150"/>
        <c:axId val="111083904"/>
        <c:axId val="111085440"/>
      </c:barChart>
      <c:scatterChart>
        <c:scatterStyle val="lineMarker"/>
        <c:varyColors val="0"/>
        <c:ser>
          <c:idx val="1"/>
          <c:order val="1"/>
          <c:tx>
            <c:v>Evaluation</c:v>
          </c:tx>
          <c:spPr>
            <a:ln w="28575">
              <a:noFill/>
            </a:ln>
            <a:effectLst>
              <a:glow>
                <a:schemeClr val="accent1"/>
              </a:glow>
            </a:effectLst>
          </c:spPr>
          <c:marker>
            <c:symbol val="dot"/>
            <c:size val="2"/>
            <c:spPr>
              <a:solidFill>
                <a:srgbClr val="FF0000"/>
              </a:solidFill>
              <a:ln>
                <a:noFill/>
              </a:ln>
              <a:effectLst>
                <a:glow>
                  <a:schemeClr val="accent1"/>
                </a:glow>
              </a:effectLst>
            </c:spPr>
          </c:marker>
          <c:errBars>
            <c:errDir val="x"/>
            <c:errBarType val="both"/>
            <c:errValType val="cust"/>
            <c:noEndCap val="1"/>
            <c:plus>
              <c:numLit>
                <c:formatCode>General</c:formatCode>
                <c:ptCount val="1"/>
                <c:pt idx="0">
                  <c:v>4.5</c:v>
                </c:pt>
              </c:numLit>
            </c:plus>
            <c:minus>
              <c:numLit>
                <c:formatCode>General</c:formatCode>
                <c:ptCount val="1"/>
                <c:pt idx="0">
                  <c:v>1</c:v>
                </c:pt>
              </c:numLit>
            </c:minus>
            <c:spPr>
              <a:ln w="66675">
                <a:solidFill>
                  <a:srgbClr val="FF0000"/>
                </a:solidFill>
              </a:ln>
            </c:spPr>
          </c:errBars>
          <c:xVal>
            <c:strRef>
              <c:f>EXTRACTION!$B$30:$F$30</c:f>
              <c:strCache>
                <c:ptCount val="5"/>
                <c:pt idx="0">
                  <c:v>1 - Trier</c:v>
                </c:pt>
                <c:pt idx="1">
                  <c:v>2 - Ranger</c:v>
                </c:pt>
                <c:pt idx="2">
                  <c:v>3 - Nettoyer</c:v>
                </c:pt>
                <c:pt idx="3">
                  <c:v>4 - Standard</c:v>
                </c:pt>
                <c:pt idx="4">
                  <c:v>5 - Améliorer</c:v>
                </c:pt>
              </c:strCache>
            </c:strRef>
          </c:xVal>
          <c:yVal>
            <c:numRef>
              <c:f>EXTRACTION!$K$20</c:f>
              <c:numCache>
                <c:formatCode>0%</c:formatCode>
                <c:ptCount val="1"/>
                <c:pt idx="0">
                  <c:v>0</c:v>
                </c:pt>
              </c:numCache>
            </c:numRef>
          </c:yVal>
          <c:smooth val="0"/>
        </c:ser>
        <c:dLbls>
          <c:showLegendKey val="0"/>
          <c:showVal val="0"/>
          <c:showCatName val="0"/>
          <c:showSerName val="0"/>
          <c:showPercent val="0"/>
          <c:showBubbleSize val="0"/>
        </c:dLbls>
        <c:axId val="111101056"/>
        <c:axId val="111086976"/>
      </c:scatterChart>
      <c:catAx>
        <c:axId val="111083904"/>
        <c:scaling>
          <c:orientation val="minMax"/>
        </c:scaling>
        <c:delete val="0"/>
        <c:axPos val="b"/>
        <c:numFmt formatCode="dd/mm/yy;@" sourceLinked="0"/>
        <c:majorTickMark val="out"/>
        <c:minorTickMark val="none"/>
        <c:tickLblPos val="nextTo"/>
        <c:crossAx val="111085440"/>
        <c:crossesAt val="0"/>
        <c:auto val="1"/>
        <c:lblAlgn val="ctr"/>
        <c:lblOffset val="100"/>
        <c:tickLblSkip val="1"/>
        <c:noMultiLvlLbl val="0"/>
      </c:catAx>
      <c:valAx>
        <c:axId val="111085440"/>
        <c:scaling>
          <c:orientation val="minMax"/>
          <c:max val="4"/>
          <c:min val="0"/>
        </c:scaling>
        <c:delete val="0"/>
        <c:axPos val="l"/>
        <c:majorGridlines/>
        <c:numFmt formatCode="[=2]\ &quot;EN COURS&quot;;[=4]\ &quot;CLOTURE&quot;" sourceLinked="0"/>
        <c:majorTickMark val="out"/>
        <c:minorTickMark val="none"/>
        <c:tickLblPos val="nextTo"/>
        <c:txPr>
          <a:bodyPr rot="-1440000"/>
          <a:lstStyle/>
          <a:p>
            <a:pPr>
              <a:defRPr/>
            </a:pPr>
            <a:endParaRPr lang="fr-FR"/>
          </a:p>
        </c:txPr>
        <c:crossAx val="111083904"/>
        <c:crosses val="autoZero"/>
        <c:crossBetween val="between"/>
        <c:majorUnit val="2"/>
      </c:valAx>
      <c:valAx>
        <c:axId val="111086976"/>
        <c:scaling>
          <c:orientation val="minMax"/>
          <c:max val="1"/>
          <c:min val="0"/>
        </c:scaling>
        <c:delete val="0"/>
        <c:axPos val="r"/>
        <c:numFmt formatCode="0%" sourceLinked="1"/>
        <c:majorTickMark val="out"/>
        <c:minorTickMark val="none"/>
        <c:tickLblPos val="nextTo"/>
        <c:spPr>
          <a:ln>
            <a:noFill/>
          </a:ln>
        </c:spPr>
        <c:txPr>
          <a:bodyPr/>
          <a:lstStyle/>
          <a:p>
            <a:pPr>
              <a:defRPr sz="1100">
                <a:solidFill>
                  <a:schemeClr val="bg1"/>
                </a:solidFill>
              </a:defRPr>
            </a:pPr>
            <a:endParaRPr lang="fr-FR"/>
          </a:p>
        </c:txPr>
        <c:crossAx val="111101056"/>
        <c:crosses val="max"/>
        <c:crossBetween val="midCat"/>
        <c:majorUnit val="0.2"/>
      </c:valAx>
      <c:valAx>
        <c:axId val="111101056"/>
        <c:scaling>
          <c:orientation val="minMax"/>
        </c:scaling>
        <c:delete val="1"/>
        <c:axPos val="t"/>
        <c:majorTickMark val="out"/>
        <c:minorTickMark val="none"/>
        <c:tickLblPos val="nextTo"/>
        <c:crossAx val="111086976"/>
        <c:crosses val="max"/>
        <c:crossBetween val="midCat"/>
      </c:valAx>
      <c:spPr>
        <a:noFill/>
      </c:spPr>
    </c:plotArea>
    <c:legend>
      <c:legendPos val="r"/>
      <c:overlay val="0"/>
    </c:legend>
    <c:plotVisOnly val="1"/>
    <c:dispBlanksAs val="gap"/>
    <c:showDLblsOverMax val="0"/>
  </c:chart>
  <c:spPr>
    <a:noFill/>
    <a:ln>
      <a:noFill/>
    </a:ln>
  </c:spPr>
  <c:printSettings>
    <c:headerFooter/>
    <c:pageMargins b="0.75" l="0.7" r="0.7" t="0.75" header="0.3" footer="0.3"/>
    <c:pageSetup/>
  </c:printSettings>
  <c:userShapes r:id="rId1"/>
</c:chartSpac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200025</xdr:colOff>
          <xdr:row>1</xdr:row>
          <xdr:rowOff>57150</xdr:rowOff>
        </xdr:from>
        <xdr:to>
          <xdr:col>5</xdr:col>
          <xdr:colOff>209550</xdr:colOff>
          <xdr:row>11</xdr:row>
          <xdr:rowOff>114300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59436" rIns="45720" bIns="59436" anchor="ctr" upright="1"/>
            <a:lstStyle/>
            <a:p>
              <a:pPr algn="ctr" rtl="0">
                <a:defRPr sz="1000"/>
              </a:pPr>
              <a:r>
                <a:rPr lang="fr-FR" sz="2000" b="0" i="0" u="none" strike="noStrike" baseline="0">
                  <a:solidFill>
                    <a:srgbClr val="000080"/>
                  </a:solidFill>
                  <a:latin typeface="Comic Sans MS"/>
                </a:rPr>
                <a:t>Ajouter/modifier/supprimer Chantier 5S</a:t>
              </a:r>
              <a:endParaRPr lang="fr-FR"/>
            </a:p>
          </xdr:txBody>
        </xdr:sp>
        <xdr:clientData fPrintsWithSheet="0"/>
      </xdr:twoCellAnchor>
    </mc:Choice>
    <mc:Fallback/>
  </mc:AlternateContent>
  <xdr:twoCellAnchor>
    <xdr:from>
      <xdr:col>0</xdr:col>
      <xdr:colOff>161925</xdr:colOff>
      <xdr:row>1</xdr:row>
      <xdr:rowOff>19050</xdr:rowOff>
    </xdr:from>
    <xdr:to>
      <xdr:col>5</xdr:col>
      <xdr:colOff>238125</xdr:colOff>
      <xdr:row>11</xdr:row>
      <xdr:rowOff>143485</xdr:rowOff>
    </xdr:to>
    <xdr:sp macro="" textlink="">
      <xdr:nvSpPr>
        <xdr:cNvPr id="5" name="Rectangle 4"/>
        <xdr:cNvSpPr/>
      </xdr:nvSpPr>
      <xdr:spPr>
        <a:xfrm>
          <a:off x="161925" y="209550"/>
          <a:ext cx="3886200" cy="2029435"/>
        </a:xfrm>
        <a:prstGeom prst="rect">
          <a:avLst/>
        </a:prstGeom>
        <a:noFill/>
        <a:ln w="571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171450</xdr:colOff>
      <xdr:row>8</xdr:row>
      <xdr:rowOff>38100</xdr:rowOff>
    </xdr:from>
    <xdr:to>
      <xdr:col>18</xdr:col>
      <xdr:colOff>619125</xdr:colOff>
      <xdr:row>33</xdr:row>
      <xdr:rowOff>95250</xdr:rowOff>
    </xdr:to>
    <xdr:sp macro="" textlink="">
      <xdr:nvSpPr>
        <xdr:cNvPr id="2" name="ZoneTexte 1"/>
        <xdr:cNvSpPr txBox="1"/>
      </xdr:nvSpPr>
      <xdr:spPr>
        <a:xfrm>
          <a:off x="8553450" y="1562100"/>
          <a:ext cx="5781675" cy="4819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a:t>
          </a:r>
          <a:br>
            <a:rPr lang="fr-FR"/>
          </a:br>
          <a:r>
            <a:rPr lang="fr-FR"/>
            <a:t/>
          </a:r>
          <a:br>
            <a:rPr lang="fr-FR"/>
          </a:br>
          <a:r>
            <a:rPr lang="fr-FR"/>
            <a:t>voici un loiciel de suivi pour de projets sur sites.</a:t>
          </a:r>
          <a:br>
            <a:rPr lang="fr-FR"/>
          </a:br>
          <a:r>
            <a:rPr lang="fr-FR"/>
            <a:t>Le logiciel fonctionne (je suis en bêta test) mais je voudrais rendre le code plus optimisé. </a:t>
          </a:r>
          <a:br>
            <a:rPr lang="fr-FR"/>
          </a:br>
          <a:r>
            <a:rPr lang="fr-FR"/>
            <a:t/>
          </a:r>
          <a:br>
            <a:rPr lang="fr-FR"/>
          </a:br>
          <a:r>
            <a:rPr lang="fr-FR"/>
            <a:t>Il y a encore quelques choses que je voudrais faire mais je n'y parviens pas:</a:t>
          </a:r>
          <a:br>
            <a:rPr lang="fr-FR"/>
          </a:br>
          <a:r>
            <a:rPr lang="fr-FR"/>
            <a:t>je voudrais assurer un suivi dans les extraction. C'est à dire pouvoir suivre au cours du temps les 5 indicateurs. a chaque extraction ou mise à jour, incrémenter la base de données pour pouvoir ensuite faire un graphique de suivi. </a:t>
          </a:r>
          <a:br>
            <a:rPr lang="fr-FR"/>
          </a:br>
          <a:r>
            <a:rPr lang="fr-FR"/>
            <a:t>Il y a une autre difciculté où je suis bloqué: je voudrais calculer la durée des projets en fonction de la date de lancement et la date de fin prévue... </a:t>
          </a:r>
          <a:br>
            <a:rPr lang="fr-FR"/>
          </a:br>
          <a:r>
            <a:rPr lang="fr-FR"/>
            <a:t>Je souhaiterais mettr eun textbox qui dennerai tout de suite l'information à l'utilisateur si le projet est en cours, clôturé ou en projet en fonction des dates de lancement prévue, réelle et des dates de fin prévue, réelle. </a:t>
          </a:r>
          <a:br>
            <a:rPr lang="fr-FR"/>
          </a:br>
          <a:r>
            <a:rPr lang="fr-FR"/>
            <a:t/>
          </a:r>
          <a:br>
            <a:rPr lang="fr-FR"/>
          </a:br>
          <a:r>
            <a:rPr lang="fr-FR"/>
            <a:t/>
          </a:r>
          <a:br>
            <a:rPr lang="fr-FR"/>
          </a:br>
          <a:r>
            <a:rPr lang="fr-FR"/>
            <a:t>Il y a pas mal de bug à l'ouvertre, j'ai souvent un message d'erreur qui apparait juste avant que le userform ne soit chargé, m'indiquant que le chargement des calendriers à échoué.  (</a:t>
          </a:r>
          <a:r>
            <a:rPr lang="fr-FR" sz="1400" b="1">
              <a:solidFill>
                <a:srgbClr val="FF0000"/>
              </a:solidFill>
            </a:rPr>
            <a:t>corrigé</a:t>
          </a:r>
          <a:r>
            <a:rPr lang="fr-FR"/>
            <a:t>)</a:t>
          </a:r>
          <a:br>
            <a:rPr lang="fr-FR"/>
          </a:br>
          <a:r>
            <a:rPr lang="fr-FR"/>
            <a:t>Enfin, quand on clique sur la supprimer pour les sites, je n'arrive pas à supprimer tous les projets qui correspondent au site.</a:t>
          </a:r>
          <a:br>
            <a:rPr lang="fr-FR"/>
          </a:br>
          <a:r>
            <a:rPr lang="fr-FR"/>
            <a:t/>
          </a:r>
          <a:br>
            <a:rPr lang="fr-FR"/>
          </a:br>
          <a:r>
            <a:rPr lang="fr-FR"/>
            <a:t/>
          </a:r>
          <a:br>
            <a:rPr lang="fr-FR"/>
          </a:br>
          <a:r>
            <a:rPr lang="fr-FR"/>
            <a:t>Merci d'avance pour votre!</a:t>
          </a:r>
          <a:br>
            <a:rPr lang="fr-FR"/>
          </a:br>
          <a:r>
            <a:rPr lang="fr-FR"/>
            <a:t/>
          </a:r>
          <a:br>
            <a:rPr lang="fr-FR"/>
          </a:br>
          <a:r>
            <a:rPr lang="fr-FR"/>
            <a:t>Cordialement,</a:t>
          </a:r>
          <a:endParaRPr lang="fr-FR" sz="1100"/>
        </a:p>
      </xdr:txBody>
    </xdr:sp>
    <xdr:clientData/>
  </xdr:twoCellAnchor>
  <xdr:twoCellAnchor>
    <xdr:from>
      <xdr:col>1</xdr:col>
      <xdr:colOff>352425</xdr:colOff>
      <xdr:row>13</xdr:row>
      <xdr:rowOff>133349</xdr:rowOff>
    </xdr:from>
    <xdr:to>
      <xdr:col>10</xdr:col>
      <xdr:colOff>152400</xdr:colOff>
      <xdr:row>34</xdr:row>
      <xdr:rowOff>85725</xdr:rowOff>
    </xdr:to>
    <xdr:sp macro="" textlink="">
      <xdr:nvSpPr>
        <xdr:cNvPr id="3" name="ZoneTexte 2"/>
        <xdr:cNvSpPr txBox="1"/>
      </xdr:nvSpPr>
      <xdr:spPr>
        <a:xfrm>
          <a:off x="1114425" y="2609849"/>
          <a:ext cx="6657975" cy="39528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voici le fichier avec la BD remplie.</a:t>
          </a:r>
          <a:br>
            <a:rPr lang="fr-FR"/>
          </a:br>
          <a:r>
            <a:rPr lang="fr-FR"/>
            <a:t/>
          </a:r>
          <a:br>
            <a:rPr lang="fr-FR"/>
          </a:br>
          <a:r>
            <a:rPr lang="fr-FR"/>
            <a:t>Quand on clique sur le bouton supprimer un site, je voudrai que dans lea BD, cela supprime toute les entrée avec le site en question. PAr exemple si on veut supprimer le site 56, on clique sur supprimer dans kl'userform et on supprime toutes les entrées dans le BD en supprimant les ligne 5 et 6. </a:t>
          </a:r>
          <a:br>
            <a:rPr lang="fr-FR"/>
          </a:br>
          <a:r>
            <a:rPr lang="fr-FR"/>
            <a:t/>
          </a:r>
          <a:br>
            <a:rPr lang="fr-FR"/>
          </a:br>
          <a:r>
            <a:rPr lang="fr-FR"/>
            <a:t>Bien deviné, on choisit un site ou un projet dans la combobox et on clique sur supprimer. </a:t>
          </a:r>
          <a:br>
            <a:rPr lang="fr-FR"/>
          </a:br>
          <a:r>
            <a:rPr lang="fr-FR"/>
            <a:t>Pours les sites, cela supprime l'entrée dans l'onglet Data et dans l'onglet Projets (c'est là ou je n'y arrive pas)</a:t>
          </a:r>
          <a:br>
            <a:rPr lang="fr-FR"/>
          </a:br>
          <a:r>
            <a:rPr lang="fr-FR"/>
            <a:t>Pour les projets, cela supprime les projets dans l'onglet Projets. </a:t>
          </a:r>
          <a:br>
            <a:rPr lang="fr-FR"/>
          </a:br>
          <a:r>
            <a:rPr lang="fr-FR"/>
            <a:t>Extraction &lt;&gt; Enregistrer. </a:t>
          </a:r>
          <a:br>
            <a:rPr lang="fr-FR"/>
          </a:br>
          <a:r>
            <a:rPr lang="fr-FR"/>
            <a:t>Extraction = syntétiser toutes les informations du chantier sur la feuille de l'onglet extraction (pour impression ou envoi par mail).</a:t>
          </a:r>
          <a:br>
            <a:rPr lang="fr-FR"/>
          </a:br>
          <a:r>
            <a:rPr lang="fr-FR"/>
            <a:t>Enregistrer = Mettre à jour les information d'un chantier ou d'un site déjà existant dans la BD ou alors ajouter un site ou un chantier dans la BD (et dans l'onglet dat pour les site). </a:t>
          </a:r>
          <a:br>
            <a:rPr lang="fr-FR"/>
          </a:br>
          <a:r>
            <a:rPr lang="fr-FR"/>
            <a:t>En fait, l'userform permet de consulter/mettre à jour ou modifier/supprimer les sites et chantiers 5S.</a:t>
          </a:r>
          <a:br>
            <a:rPr lang="fr-FR"/>
          </a:br>
          <a:r>
            <a:rPr lang="fr-FR"/>
            <a:t/>
          </a:r>
          <a:br>
            <a:rPr lang="fr-FR"/>
          </a:br>
          <a:r>
            <a:rPr lang="fr-FR"/>
            <a:t>Merci pour ton aide</a:t>
          </a:r>
          <a:endParaRPr lang="fr-FR" sz="1100"/>
        </a:p>
      </xdr:txBody>
    </xdr:sp>
    <xdr:clientData/>
  </xdr:twoCellAnchor>
  <xdr:twoCellAnchor>
    <xdr:from>
      <xdr:col>10</xdr:col>
      <xdr:colOff>361950</xdr:colOff>
      <xdr:row>2</xdr:row>
      <xdr:rowOff>66675</xdr:rowOff>
    </xdr:from>
    <xdr:to>
      <xdr:col>19</xdr:col>
      <xdr:colOff>590550</xdr:colOff>
      <xdr:row>33</xdr:row>
      <xdr:rowOff>66675</xdr:rowOff>
    </xdr:to>
    <xdr:sp macro="" textlink="">
      <xdr:nvSpPr>
        <xdr:cNvPr id="4" name="ZoneTexte 3"/>
        <xdr:cNvSpPr txBox="1"/>
      </xdr:nvSpPr>
      <xdr:spPr>
        <a:xfrm>
          <a:off x="7981950" y="447675"/>
          <a:ext cx="7086600" cy="5905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Merci!</a:t>
          </a:r>
          <a:br>
            <a:rPr lang="fr-FR"/>
          </a:br>
          <a:r>
            <a:rPr lang="fr-FR"/>
            <a:t/>
          </a:r>
          <a:br>
            <a:rPr lang="fr-FR"/>
          </a:br>
          <a:r>
            <a:rPr lang="fr-FR"/>
            <a:t>Maintenant je voudrait indiquer l'état du projet</a:t>
          </a:r>
          <a:br>
            <a:rPr lang="fr-FR"/>
          </a:br>
          <a:r>
            <a:rPr lang="fr-FR"/>
            <a:t/>
          </a:r>
          <a:br>
            <a:rPr lang="fr-FR"/>
          </a:br>
          <a:r>
            <a:rPr lang="fr-FR"/>
            <a:t>Quand je modifie les dates de début et de fin prévues ou réelles, je voudrais que cela modifie le Textbox "EtatTExt".</a:t>
          </a:r>
          <a:br>
            <a:rPr lang="fr-FR"/>
          </a:br>
          <a:r>
            <a:rPr lang="fr-FR"/>
            <a:t>Par exemple </a:t>
          </a:r>
          <a:br>
            <a:rPr lang="fr-FR"/>
          </a:br>
          <a:r>
            <a:rPr lang="fr-FR" b="1">
              <a:effectLst/>
            </a:rPr>
            <a:t>si </a:t>
          </a:r>
          <a:r>
            <a:rPr lang="fr-FR"/>
            <a:t/>
          </a:r>
          <a:br>
            <a:rPr lang="fr-FR"/>
          </a:br>
          <a:r>
            <a:rPr lang="fr-FR"/>
            <a:t>date de début prévue = cochée</a:t>
          </a:r>
          <a:br>
            <a:rPr lang="fr-FR"/>
          </a:br>
          <a:r>
            <a:rPr lang="fr-FR" b="1">
              <a:effectLst/>
            </a:rPr>
            <a:t>et</a:t>
          </a:r>
          <a:r>
            <a:rPr lang="fr-FR"/>
            <a:t/>
          </a:r>
          <a:br>
            <a:rPr lang="fr-FR"/>
          </a:br>
          <a:r>
            <a:rPr lang="fr-FR"/>
            <a:t>les autres dates = décochée </a:t>
          </a:r>
          <a:br>
            <a:rPr lang="fr-FR"/>
          </a:br>
          <a:r>
            <a:rPr lang="fr-FR" b="1">
              <a:effectLst/>
            </a:rPr>
            <a:t>alors </a:t>
          </a:r>
          <a:r>
            <a:rPr lang="fr-FR"/>
            <a:t/>
          </a:r>
          <a:br>
            <a:rPr lang="fr-FR"/>
          </a:br>
          <a:r>
            <a:rPr lang="fr-FR"/>
            <a:t>EtatText=En projet</a:t>
          </a:r>
          <a:br>
            <a:rPr lang="fr-FR"/>
          </a:br>
          <a:r>
            <a:rPr lang="fr-FR"/>
            <a:t/>
          </a:r>
          <a:br>
            <a:rPr lang="fr-FR"/>
          </a:br>
          <a:r>
            <a:rPr lang="fr-FR"/>
            <a:t>Autres exemples:</a:t>
          </a:r>
          <a:br>
            <a:rPr lang="fr-FR"/>
          </a:br>
          <a:r>
            <a:rPr lang="fr-FR" b="1">
              <a:effectLst/>
            </a:rPr>
            <a:t>si </a:t>
          </a:r>
          <a:r>
            <a:rPr lang="fr-FR"/>
            <a:t/>
          </a:r>
          <a:br>
            <a:rPr lang="fr-FR"/>
          </a:br>
          <a:r>
            <a:rPr lang="fr-FR"/>
            <a:t>date de début réelle= cochée</a:t>
          </a:r>
          <a:br>
            <a:rPr lang="fr-FR"/>
          </a:br>
          <a:r>
            <a:rPr lang="fr-FR" b="1">
              <a:effectLst/>
            </a:rPr>
            <a:t>et</a:t>
          </a:r>
          <a:r>
            <a:rPr lang="fr-FR"/>
            <a:t/>
          </a:r>
          <a:br>
            <a:rPr lang="fr-FR"/>
          </a:br>
          <a:r>
            <a:rPr lang="fr-FR"/>
            <a:t>les autres dates = décochée </a:t>
          </a:r>
          <a:br>
            <a:rPr lang="fr-FR"/>
          </a:br>
          <a:r>
            <a:rPr lang="fr-FR" b="1">
              <a:effectLst/>
            </a:rPr>
            <a:t>alors </a:t>
          </a:r>
          <a:r>
            <a:rPr lang="fr-FR"/>
            <a:t/>
          </a:r>
          <a:br>
            <a:rPr lang="fr-FR"/>
          </a:br>
          <a:r>
            <a:rPr lang="fr-FR"/>
            <a:t/>
          </a:r>
          <a:br>
            <a:rPr lang="fr-FR"/>
          </a:br>
          <a:r>
            <a:rPr lang="fr-FR"/>
            <a:t>EtatText=En cours</a:t>
          </a:r>
          <a:br>
            <a:rPr lang="fr-FR"/>
          </a:br>
          <a:r>
            <a:rPr lang="fr-FR" b="1">
              <a:effectLst/>
            </a:rPr>
            <a:t>si </a:t>
          </a:r>
          <a:r>
            <a:rPr lang="fr-FR"/>
            <a:t/>
          </a:r>
          <a:br>
            <a:rPr lang="fr-FR"/>
          </a:br>
          <a:r>
            <a:rPr lang="fr-FR"/>
            <a:t>date de début réelle= cochée</a:t>
          </a:r>
          <a:br>
            <a:rPr lang="fr-FR"/>
          </a:br>
          <a:r>
            <a:rPr lang="fr-FR"/>
            <a:t>date de début prévue = cochée</a:t>
          </a:r>
          <a:br>
            <a:rPr lang="fr-FR"/>
          </a:br>
          <a:r>
            <a:rPr lang="fr-FR" b="1">
              <a:effectLst/>
            </a:rPr>
            <a:t>et</a:t>
          </a:r>
          <a:r>
            <a:rPr lang="fr-FR"/>
            <a:t/>
          </a:r>
          <a:br>
            <a:rPr lang="fr-FR"/>
          </a:br>
          <a:r>
            <a:rPr lang="fr-FR"/>
            <a:t>les autres dates = décochée </a:t>
          </a:r>
          <a:br>
            <a:rPr lang="fr-FR"/>
          </a:br>
          <a:r>
            <a:rPr lang="fr-FR" b="1">
              <a:effectLst/>
            </a:rPr>
            <a:t>alors </a:t>
          </a:r>
          <a:r>
            <a:rPr lang="fr-FR"/>
            <a:t/>
          </a:r>
          <a:br>
            <a:rPr lang="fr-FR"/>
          </a:br>
          <a:r>
            <a:rPr lang="fr-FR"/>
            <a:t>EtatText=En cours</a:t>
          </a:r>
          <a:br>
            <a:rPr lang="fr-FR"/>
          </a:br>
          <a:r>
            <a:rPr lang="fr-FR"/>
            <a:t/>
          </a:r>
          <a:br>
            <a:rPr lang="fr-FR"/>
          </a:br>
          <a:r>
            <a:rPr lang="fr-FR"/>
            <a:t>Coment pourrais-je faire? </a:t>
          </a:r>
          <a:br>
            <a:rPr lang="fr-FR"/>
          </a:br>
          <a:r>
            <a:rPr lang="fr-FR"/>
            <a:t/>
          </a:r>
          <a:br>
            <a:rPr lang="fr-FR"/>
          </a:br>
          <a:r>
            <a:rPr lang="fr-FR"/>
            <a:t>Merci pour ton aide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156881</xdr:colOff>
      <xdr:row>33</xdr:row>
      <xdr:rowOff>156883</xdr:rowOff>
    </xdr:from>
    <xdr:to>
      <xdr:col>6</xdr:col>
      <xdr:colOff>1091639</xdr:colOff>
      <xdr:row>50</xdr:row>
      <xdr:rowOff>178177</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8</xdr:col>
          <xdr:colOff>361950</xdr:colOff>
          <xdr:row>2</xdr:row>
          <xdr:rowOff>38100</xdr:rowOff>
        </xdr:from>
        <xdr:to>
          <xdr:col>10</xdr:col>
          <xdr:colOff>419100</xdr:colOff>
          <xdr:row>3</xdr:row>
          <xdr:rowOff>190500</xdr:rowOff>
        </xdr:to>
        <xdr:sp macro="" textlink="">
          <xdr:nvSpPr>
            <xdr:cNvPr id="4097" name="CommandButton1" hidden="1">
              <a:extLst>
                <a:ext uri="{63B3BB69-23CF-44E3-9099-C40C66FF867C}">
                  <a14:compatExt spid="_x0000_s4097"/>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361950</xdr:colOff>
          <xdr:row>4</xdr:row>
          <xdr:rowOff>76200</xdr:rowOff>
        </xdr:from>
        <xdr:to>
          <xdr:col>10</xdr:col>
          <xdr:colOff>419100</xdr:colOff>
          <xdr:row>6</xdr:row>
          <xdr:rowOff>19050</xdr:rowOff>
        </xdr:to>
        <xdr:sp macro="" textlink="">
          <xdr:nvSpPr>
            <xdr:cNvPr id="4098" name="CommandButton2" hidden="1">
              <a:extLst>
                <a:ext uri="{63B3BB69-23CF-44E3-9099-C40C66FF867C}">
                  <a14:compatExt spid="_x0000_s4098"/>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c:userShapes xmlns:c="http://schemas.openxmlformats.org/drawingml/2006/chart">
  <cdr:relSizeAnchor xmlns:cdr="http://schemas.openxmlformats.org/drawingml/2006/chartDrawing">
    <cdr:from>
      <cdr:x>0.01076</cdr:x>
      <cdr:y>0.79409</cdr:y>
    </cdr:from>
    <cdr:to>
      <cdr:x>0.11661</cdr:x>
      <cdr:y>0.94878</cdr:y>
    </cdr:to>
    <cdr:sp macro="" textlink="">
      <cdr:nvSpPr>
        <cdr:cNvPr id="2" name="Rectangle 1"/>
        <cdr:cNvSpPr/>
      </cdr:nvSpPr>
      <cdr:spPr>
        <a:xfrm xmlns:a="http://schemas.openxmlformats.org/drawingml/2006/main">
          <a:off x="67236" y="2588559"/>
          <a:ext cx="661147" cy="504264"/>
        </a:xfrm>
        <a:prstGeom xmlns:a="http://schemas.openxmlformats.org/drawingml/2006/main" prst="rect">
          <a:avLst/>
        </a:prstGeom>
        <a:solidFill xmlns:a="http://schemas.openxmlformats.org/drawingml/2006/main">
          <a:schemeClr val="bg1"/>
        </a:solidFill>
        <a:ln xmlns:a="http://schemas.openxmlformats.org/drawingml/2006/main">
          <a:solidFill>
            <a:schemeClr val="bg1"/>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tables/table1.xml><?xml version="1.0" encoding="utf-8"?>
<table xmlns="http://schemas.openxmlformats.org/spreadsheetml/2006/main" id="2" name="Tableau13" displayName="Tableau13" ref="A2:AS4" totalsRowShown="0" headerRowDxfId="46" dataDxfId="45">
  <autoFilter ref="A2:AS4"/>
  <tableColumns count="45">
    <tableColumn id="1" name="SITES" dataDxfId="44"/>
    <tableColumn id="2" name="BU" dataDxfId="43"/>
    <tableColumn id="3" name="ESPACE" dataDxfId="42"/>
    <tableColumn id="4" name="Temps pleins" dataDxfId="41"/>
    <tableColumn id="5" name="Coordinateur" dataDxfId="40"/>
    <tableColumn id="6" name="Date de MAJ" dataDxfId="39"/>
    <tableColumn id="7" name="Date de la prochaine MAJ" dataDxfId="38"/>
    <tableColumn id="8" name="Nom du chantier" dataDxfId="37"/>
    <tableColumn id="9" name="Numéro" dataDxfId="36"/>
    <tableColumn id="10" name="Etat" dataDxfId="35"/>
    <tableColumn id="11" name="Date réelle de début de chantier" dataDxfId="34"/>
    <tableColumn id="12" name="Date réelle de fin de chantier" dataDxfId="33"/>
    <tableColumn id="13" name="Date prévue de début de chantier" dataDxfId="32"/>
    <tableColumn id="14" name="Date prévue de fin de chantier" dataDxfId="31"/>
    <tableColumn id="15" name="Durée du chantier" dataDxfId="30"/>
    <tableColumn id="16" name="Nom abrégé" dataDxfId="29"/>
    <tableColumn id="17" name="Zone" dataDxfId="28"/>
    <tableColumn id="18" name="Decription du chantier (objectifs, constat,…)" dataDxfId="27"/>
    <tableColumn id="19" name="Encadrant" dataDxfId="26"/>
    <tableColumn id="20" name="Coach" dataDxfId="25"/>
    <tableColumn id="21" name="Leaders" dataDxfId="24"/>
    <tableColumn id="22" name="Nombre total membres de l'équipe" dataDxfId="23"/>
    <tableColumn id="23" name="1-Note" dataDxfId="22"/>
    <tableColumn id="24" name="1-Date de début" dataDxfId="21"/>
    <tableColumn id="25" name="1-Date de fin" dataDxfId="20"/>
    <tableColumn id="26" name="2-Note" dataDxfId="19"/>
    <tableColumn id="27" name="2-Date de début" dataDxfId="18"/>
    <tableColumn id="28" name="2-Date de fin" dataDxfId="17"/>
    <tableColumn id="29" name="3-Note" dataDxfId="16"/>
    <tableColumn id="30" name="3-Date de début" dataDxfId="15"/>
    <tableColumn id="31" name="3-Date de fin" dataDxfId="14"/>
    <tableColumn id="32" name="4-Note" dataDxfId="13"/>
    <tableColumn id="33" name="4-Date de début" dataDxfId="12"/>
    <tableColumn id="34" name="4-Date de fin" dataDxfId="11"/>
    <tableColumn id="35" name="5-Note" dataDxfId="10"/>
    <tableColumn id="36" name="5-Date de début" dataDxfId="9"/>
    <tableColumn id="37" name="5-Date de fin" dataDxfId="8"/>
    <tableColumn id="38" name="Note évaluation" dataDxfId="7"/>
    <tableColumn id="39" name="Date évaluation" dataDxfId="6"/>
    <tableColumn id="40" name="Date prchaine évaluation" dataDxfId="5"/>
    <tableColumn id="41" name="N° Traker" dataDxfId="4"/>
    <tableColumn id="42" name="KPI" dataDxfId="3"/>
    <tableColumn id="43" name="Valeur actuelle" dataDxfId="2"/>
    <tableColumn id="44" name="Objectif" dataDxfId="1"/>
    <tableColumn id="45" name="Remarques" data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optimisation-de-code-vba-t40980.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M1"/>
  <sheetViews>
    <sheetView tabSelected="1" workbookViewId="0">
      <selection activeCell="A25" sqref="A25"/>
    </sheetView>
  </sheetViews>
  <sheetFormatPr baseColWidth="10" defaultRowHeight="15" x14ac:dyDescent="0.25"/>
  <cols>
    <col min="1" max="16384" width="11.42578125" style="1"/>
  </cols>
  <sheetData>
    <row r="1" spans="13:13" x14ac:dyDescent="0.25">
      <c r="M1" s="50" t="s">
        <v>163</v>
      </c>
    </row>
  </sheetData>
  <hyperlinks>
    <hyperlink ref="M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ouvreUs">
                <anchor moveWithCells="1" sizeWithCells="1">
                  <from>
                    <xdr:col>0</xdr:col>
                    <xdr:colOff>200025</xdr:colOff>
                    <xdr:row>1</xdr:row>
                    <xdr:rowOff>57150</xdr:rowOff>
                  </from>
                  <to>
                    <xdr:col>5</xdr:col>
                    <xdr:colOff>209550</xdr:colOff>
                    <xdr:row>11</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499984740745262"/>
  </sheetPr>
  <dimension ref="A1:AS24"/>
  <sheetViews>
    <sheetView workbookViewId="0">
      <pane ySplit="2" topLeftCell="A3" activePane="bottomLeft" state="frozen"/>
      <selection pane="bottomLeft" activeCell="D26" sqref="D26"/>
    </sheetView>
  </sheetViews>
  <sheetFormatPr baseColWidth="10" defaultRowHeight="15" x14ac:dyDescent="0.25"/>
  <cols>
    <col min="1" max="1" width="11.42578125" style="1"/>
    <col min="2" max="3" width="11.42578125" style="1" customWidth="1"/>
    <col min="4" max="4" width="14.85546875" style="44" customWidth="1"/>
    <col min="5" max="5" width="14.85546875" style="1" customWidth="1"/>
    <col min="6" max="6" width="15.7109375" style="45" customWidth="1"/>
    <col min="7" max="7" width="25.5703125" style="45" customWidth="1"/>
    <col min="8" max="8" width="22.7109375" style="1" customWidth="1"/>
    <col min="9" max="10" width="11.42578125" style="1" customWidth="1"/>
    <col min="11" max="11" width="31.85546875" style="45" customWidth="1"/>
    <col min="12" max="12" width="29" style="45" customWidth="1"/>
    <col min="13" max="13" width="32.85546875" style="45" customWidth="1"/>
    <col min="14" max="14" width="30" style="45" customWidth="1"/>
    <col min="15" max="15" width="19" style="1" customWidth="1"/>
    <col min="16" max="16" width="14" style="1" customWidth="1"/>
    <col min="17" max="17" width="11.42578125" style="1" customWidth="1"/>
    <col min="18" max="18" width="42" style="1" customWidth="1"/>
    <col min="19" max="19" width="11.85546875" style="1" customWidth="1"/>
    <col min="20" max="20" width="11.42578125" style="1"/>
    <col min="21" max="21" width="14.28515625" style="1" bestFit="1" customWidth="1"/>
    <col min="22" max="22" width="34.42578125" style="1" customWidth="1"/>
    <col min="23" max="23" width="11.42578125" style="1" customWidth="1"/>
    <col min="24" max="24" width="17.42578125" style="45" customWidth="1"/>
    <col min="25" max="25" width="14.5703125" style="1" customWidth="1"/>
    <col min="26" max="26" width="11.42578125" style="1" customWidth="1"/>
    <col min="27" max="27" width="17.42578125" style="45" customWidth="1"/>
    <col min="28" max="28" width="14.5703125" style="45" customWidth="1"/>
    <col min="29" max="29" width="11.42578125" style="1" customWidth="1"/>
    <col min="30" max="30" width="17.42578125" style="45" customWidth="1"/>
    <col min="31" max="31" width="14.5703125" style="45" customWidth="1"/>
    <col min="32" max="32" width="11.42578125" style="1" customWidth="1"/>
    <col min="33" max="33" width="17.42578125" style="45" customWidth="1"/>
    <col min="34" max="34" width="14.5703125" style="1" customWidth="1"/>
    <col min="35" max="35" width="11.42578125" style="1" customWidth="1"/>
    <col min="36" max="36" width="17.42578125" style="45" customWidth="1"/>
    <col min="37" max="37" width="14.5703125" style="45" customWidth="1"/>
    <col min="38" max="38" width="17.42578125" style="1" customWidth="1"/>
    <col min="39" max="39" width="17.140625" style="45" customWidth="1"/>
    <col min="40" max="40" width="25.28515625" style="45" customWidth="1"/>
    <col min="41" max="42" width="11.42578125" style="1"/>
    <col min="43" max="43" width="16.5703125" style="1" customWidth="1"/>
    <col min="44" max="44" width="11.42578125" style="1"/>
    <col min="45" max="45" width="13.140625" style="1" customWidth="1"/>
    <col min="46" max="16384" width="11.42578125" style="1"/>
  </cols>
  <sheetData>
    <row r="1" spans="1:45" ht="75.75" customHeight="1" x14ac:dyDescent="0.25">
      <c r="S1" s="51"/>
      <c r="T1" s="51"/>
      <c r="U1" s="51"/>
      <c r="V1" s="51"/>
      <c r="AO1" s="51"/>
      <c r="AP1" s="51"/>
      <c r="AQ1" s="51"/>
      <c r="AR1" s="51"/>
    </row>
    <row r="2" spans="1:45" x14ac:dyDescent="0.25">
      <c r="A2" s="46" t="s">
        <v>16</v>
      </c>
      <c r="B2" s="46" t="s">
        <v>12</v>
      </c>
      <c r="C2" s="46" t="s">
        <v>17</v>
      </c>
      <c r="D2" s="47" t="s">
        <v>14</v>
      </c>
      <c r="E2" s="46" t="s">
        <v>15</v>
      </c>
      <c r="F2" s="48" t="s">
        <v>43</v>
      </c>
      <c r="G2" s="48" t="s">
        <v>44</v>
      </c>
      <c r="H2" s="46" t="s">
        <v>18</v>
      </c>
      <c r="I2" s="46" t="s">
        <v>45</v>
      </c>
      <c r="J2" s="46" t="s">
        <v>51</v>
      </c>
      <c r="K2" s="48" t="s">
        <v>52</v>
      </c>
      <c r="L2" s="48" t="s">
        <v>53</v>
      </c>
      <c r="M2" s="48" t="s">
        <v>54</v>
      </c>
      <c r="N2" s="48" t="s">
        <v>55</v>
      </c>
      <c r="O2" s="46" t="s">
        <v>56</v>
      </c>
      <c r="P2" s="46" t="s">
        <v>19</v>
      </c>
      <c r="Q2" s="46" t="s">
        <v>20</v>
      </c>
      <c r="R2" s="46" t="s">
        <v>21</v>
      </c>
      <c r="S2" s="46" t="s">
        <v>22</v>
      </c>
      <c r="T2" s="46" t="s">
        <v>23</v>
      </c>
      <c r="U2" s="46" t="s">
        <v>24</v>
      </c>
      <c r="V2" s="46" t="s">
        <v>25</v>
      </c>
      <c r="W2" s="46" t="s">
        <v>26</v>
      </c>
      <c r="X2" s="48" t="s">
        <v>27</v>
      </c>
      <c r="Y2" s="46" t="s">
        <v>28</v>
      </c>
      <c r="Z2" s="46" t="s">
        <v>29</v>
      </c>
      <c r="AA2" s="48" t="s">
        <v>30</v>
      </c>
      <c r="AB2" s="48" t="s">
        <v>31</v>
      </c>
      <c r="AC2" s="46" t="s">
        <v>32</v>
      </c>
      <c r="AD2" s="48" t="s">
        <v>33</v>
      </c>
      <c r="AE2" s="48" t="s">
        <v>34</v>
      </c>
      <c r="AF2" s="46" t="s">
        <v>35</v>
      </c>
      <c r="AG2" s="48" t="s">
        <v>36</v>
      </c>
      <c r="AH2" s="46" t="s">
        <v>37</v>
      </c>
      <c r="AI2" s="46" t="s">
        <v>38</v>
      </c>
      <c r="AJ2" s="48" t="s">
        <v>39</v>
      </c>
      <c r="AK2" s="48" t="s">
        <v>40</v>
      </c>
      <c r="AL2" s="46" t="s">
        <v>41</v>
      </c>
      <c r="AM2" s="48" t="s">
        <v>42</v>
      </c>
      <c r="AN2" s="48" t="s">
        <v>50</v>
      </c>
      <c r="AO2" s="46" t="s">
        <v>49</v>
      </c>
      <c r="AP2" s="46" t="s">
        <v>46</v>
      </c>
      <c r="AQ2" s="46" t="s">
        <v>47</v>
      </c>
      <c r="AR2" s="46" t="s">
        <v>48</v>
      </c>
      <c r="AS2" s="46" t="s">
        <v>57</v>
      </c>
    </row>
    <row r="3" spans="1:45" x14ac:dyDescent="0.25">
      <c r="A3" s="46"/>
      <c r="B3" s="46"/>
      <c r="C3" s="46"/>
      <c r="D3" s="47"/>
      <c r="E3" s="46"/>
      <c r="F3" s="48"/>
      <c r="G3" s="48"/>
      <c r="H3" s="46"/>
      <c r="I3" s="46"/>
      <c r="J3" s="46"/>
      <c r="K3" s="48"/>
      <c r="L3" s="48"/>
      <c r="M3" s="48"/>
      <c r="N3" s="48"/>
      <c r="O3" s="46"/>
      <c r="P3" s="46"/>
      <c r="Q3" s="46"/>
      <c r="R3" s="46"/>
      <c r="S3" s="46"/>
      <c r="T3" s="46"/>
      <c r="U3" s="46"/>
      <c r="V3" s="46"/>
      <c r="W3" s="46"/>
      <c r="X3" s="48"/>
      <c r="Y3" s="46"/>
      <c r="Z3" s="46"/>
      <c r="AA3" s="48"/>
      <c r="AB3" s="48"/>
      <c r="AC3" s="46"/>
      <c r="AD3" s="48"/>
      <c r="AE3" s="48"/>
      <c r="AF3" s="46"/>
      <c r="AG3" s="48"/>
      <c r="AH3" s="46"/>
      <c r="AI3" s="46"/>
      <c r="AJ3" s="48"/>
      <c r="AK3" s="48"/>
      <c r="AL3" s="46"/>
      <c r="AM3" s="48"/>
      <c r="AN3" s="48"/>
      <c r="AO3" s="46"/>
      <c r="AP3" s="46"/>
      <c r="AQ3" s="46"/>
      <c r="AR3" s="46"/>
      <c r="AS3" s="46"/>
    </row>
    <row r="4" spans="1:45" x14ac:dyDescent="0.25">
      <c r="A4" s="46" t="s">
        <v>102</v>
      </c>
      <c r="B4" s="46" t="s">
        <v>0</v>
      </c>
      <c r="C4" s="46" t="s">
        <v>2</v>
      </c>
      <c r="D4" s="47" t="s">
        <v>164</v>
      </c>
      <c r="E4" s="46" t="s">
        <v>99</v>
      </c>
      <c r="F4" s="48">
        <v>41450</v>
      </c>
      <c r="G4" s="48"/>
      <c r="H4" s="46" t="s">
        <v>165</v>
      </c>
      <c r="I4" s="46" t="s">
        <v>166</v>
      </c>
      <c r="J4" s="46" t="s">
        <v>166</v>
      </c>
      <c r="K4" s="48"/>
      <c r="L4" s="48"/>
      <c r="M4" s="48"/>
      <c r="N4" s="48"/>
      <c r="O4" s="46" t="s">
        <v>58</v>
      </c>
      <c r="P4" s="46" t="s">
        <v>58</v>
      </c>
      <c r="Q4" s="46" t="s">
        <v>58</v>
      </c>
      <c r="R4" s="46" t="s">
        <v>58</v>
      </c>
      <c r="S4" s="46" t="s">
        <v>58</v>
      </c>
      <c r="T4" s="46" t="s">
        <v>58</v>
      </c>
      <c r="U4" s="46" t="s">
        <v>58</v>
      </c>
      <c r="V4" s="46" t="s">
        <v>58</v>
      </c>
      <c r="W4" s="46" t="s">
        <v>170</v>
      </c>
      <c r="X4" s="48">
        <v>41450</v>
      </c>
      <c r="Y4" s="46"/>
      <c r="Z4" s="46" t="s">
        <v>170</v>
      </c>
      <c r="AA4" s="48">
        <v>41450</v>
      </c>
      <c r="AB4" s="48">
        <v>41450</v>
      </c>
      <c r="AC4" s="46" t="s">
        <v>170</v>
      </c>
      <c r="AD4" s="48">
        <v>41450</v>
      </c>
      <c r="AE4" s="48">
        <v>41450</v>
      </c>
      <c r="AF4" s="46" t="s">
        <v>169</v>
      </c>
      <c r="AG4" s="48">
        <v>41450</v>
      </c>
      <c r="AH4" s="46"/>
      <c r="AI4" s="46" t="s">
        <v>170</v>
      </c>
      <c r="AJ4" s="48">
        <v>41450</v>
      </c>
      <c r="AK4" s="48">
        <v>41450</v>
      </c>
      <c r="AL4" s="46" t="s">
        <v>58</v>
      </c>
      <c r="AM4" s="48"/>
      <c r="AN4" s="48"/>
      <c r="AO4" s="46" t="s">
        <v>58</v>
      </c>
      <c r="AP4" s="46" t="s">
        <v>58</v>
      </c>
      <c r="AQ4" s="46" t="s">
        <v>58</v>
      </c>
      <c r="AR4" s="46" t="s">
        <v>58</v>
      </c>
      <c r="AS4" s="46" t="s">
        <v>58</v>
      </c>
    </row>
    <row r="5" spans="1:45" x14ac:dyDescent="0.25">
      <c r="A5" s="46" t="s">
        <v>101</v>
      </c>
      <c r="B5" s="46" t="s">
        <v>0</v>
      </c>
      <c r="C5" s="46" t="s">
        <v>1</v>
      </c>
      <c r="D5" s="47" t="s">
        <v>171</v>
      </c>
      <c r="E5" s="46" t="s">
        <v>98</v>
      </c>
      <c r="F5" s="48">
        <v>41450</v>
      </c>
      <c r="G5" s="48">
        <v>41455</v>
      </c>
      <c r="H5" s="46" t="s">
        <v>172</v>
      </c>
      <c r="I5" s="46" t="s">
        <v>166</v>
      </c>
      <c r="J5" s="46" t="s">
        <v>166</v>
      </c>
      <c r="K5" s="48">
        <v>41450</v>
      </c>
      <c r="L5" s="48"/>
      <c r="M5" s="48">
        <v>41450</v>
      </c>
      <c r="N5" s="48">
        <v>41482</v>
      </c>
      <c r="O5" s="46" t="s">
        <v>58</v>
      </c>
      <c r="P5" s="46" t="s">
        <v>173</v>
      </c>
      <c r="Q5" s="46" t="s">
        <v>62</v>
      </c>
      <c r="R5" s="46" t="s">
        <v>174</v>
      </c>
      <c r="S5" s="46" t="s">
        <v>175</v>
      </c>
      <c r="T5" s="46" t="s">
        <v>176</v>
      </c>
      <c r="U5" s="46" t="s">
        <v>100</v>
      </c>
      <c r="V5" s="46" t="s">
        <v>177</v>
      </c>
      <c r="W5" s="46" t="s">
        <v>167</v>
      </c>
      <c r="X5" s="48">
        <v>41450</v>
      </c>
      <c r="Y5" s="46"/>
      <c r="Z5" s="46" t="s">
        <v>168</v>
      </c>
      <c r="AA5" s="48"/>
      <c r="AB5" s="48"/>
      <c r="AC5" s="46" t="s">
        <v>168</v>
      </c>
      <c r="AD5" s="48"/>
      <c r="AE5" s="48"/>
      <c r="AF5" s="46" t="s">
        <v>168</v>
      </c>
      <c r="AG5" s="48"/>
      <c r="AH5" s="46"/>
      <c r="AI5" s="46" t="s">
        <v>168</v>
      </c>
      <c r="AJ5" s="48"/>
      <c r="AK5" s="48"/>
      <c r="AL5" s="46" t="s">
        <v>58</v>
      </c>
      <c r="AM5" s="48"/>
      <c r="AN5" s="48"/>
      <c r="AO5" s="46" t="s">
        <v>58</v>
      </c>
      <c r="AP5" s="46" t="s">
        <v>58</v>
      </c>
      <c r="AQ5" s="46" t="s">
        <v>58</v>
      </c>
      <c r="AR5" s="46" t="s">
        <v>58</v>
      </c>
      <c r="AS5" s="46" t="s">
        <v>178</v>
      </c>
    </row>
    <row r="6" spans="1:45" x14ac:dyDescent="0.25">
      <c r="A6" s="46" t="s">
        <v>130</v>
      </c>
      <c r="B6" s="46" t="s">
        <v>0</v>
      </c>
      <c r="C6" s="46" t="s">
        <v>1</v>
      </c>
      <c r="D6" s="47" t="s">
        <v>179</v>
      </c>
      <c r="E6" s="46" t="s">
        <v>100</v>
      </c>
      <c r="F6" s="48">
        <v>41450</v>
      </c>
      <c r="G6" s="48"/>
      <c r="H6" s="46" t="s">
        <v>180</v>
      </c>
      <c r="I6" s="46" t="s">
        <v>166</v>
      </c>
      <c r="J6" s="46" t="s">
        <v>166</v>
      </c>
      <c r="K6" s="48"/>
      <c r="L6" s="48"/>
      <c r="M6" s="48">
        <v>41451</v>
      </c>
      <c r="N6" s="48">
        <v>41517</v>
      </c>
      <c r="O6" s="46" t="s">
        <v>58</v>
      </c>
      <c r="P6" s="46" t="s">
        <v>59</v>
      </c>
      <c r="Q6" s="46" t="s">
        <v>59</v>
      </c>
      <c r="R6" s="46" t="s">
        <v>181</v>
      </c>
      <c r="S6" s="46" t="s">
        <v>182</v>
      </c>
      <c r="T6" s="46" t="s">
        <v>183</v>
      </c>
      <c r="U6" s="46" t="s">
        <v>184</v>
      </c>
      <c r="V6" s="46" t="s">
        <v>177</v>
      </c>
      <c r="W6" s="46" t="s">
        <v>168</v>
      </c>
      <c r="X6" s="48"/>
      <c r="Y6" s="46"/>
      <c r="Z6" s="46" t="s">
        <v>168</v>
      </c>
      <c r="AA6" s="48"/>
      <c r="AB6" s="48"/>
      <c r="AC6" s="46" t="s">
        <v>168</v>
      </c>
      <c r="AD6" s="48"/>
      <c r="AE6" s="48"/>
      <c r="AF6" s="46" t="s">
        <v>168</v>
      </c>
      <c r="AG6" s="48"/>
      <c r="AH6" s="46"/>
      <c r="AI6" s="46" t="s">
        <v>168</v>
      </c>
      <c r="AJ6" s="48"/>
      <c r="AK6" s="48"/>
      <c r="AL6" s="46" t="s">
        <v>58</v>
      </c>
      <c r="AM6" s="48"/>
      <c r="AN6" s="48"/>
      <c r="AO6" s="46" t="s">
        <v>58</v>
      </c>
      <c r="AP6" s="46" t="s">
        <v>58</v>
      </c>
      <c r="AQ6" s="46" t="s">
        <v>58</v>
      </c>
      <c r="AR6" s="46" t="s">
        <v>58</v>
      </c>
      <c r="AS6" s="46" t="s">
        <v>185</v>
      </c>
    </row>
    <row r="7" spans="1:45" x14ac:dyDescent="0.25">
      <c r="A7" s="46" t="s">
        <v>214</v>
      </c>
      <c r="B7" s="46" t="s">
        <v>0</v>
      </c>
      <c r="C7" s="46" t="s">
        <v>2</v>
      </c>
      <c r="D7" s="47" t="s">
        <v>196</v>
      </c>
      <c r="E7" s="46" t="s">
        <v>100</v>
      </c>
      <c r="F7" s="48">
        <v>41450</v>
      </c>
      <c r="G7" s="48"/>
      <c r="H7" s="46" t="s">
        <v>216</v>
      </c>
      <c r="I7" s="46" t="s">
        <v>166</v>
      </c>
      <c r="J7" s="46" t="s">
        <v>166</v>
      </c>
      <c r="K7" s="48"/>
      <c r="L7" s="48"/>
      <c r="M7" s="48">
        <v>41481</v>
      </c>
      <c r="N7" s="48">
        <v>41481</v>
      </c>
      <c r="O7" s="46" t="s">
        <v>58</v>
      </c>
      <c r="P7" s="46" t="s">
        <v>198</v>
      </c>
      <c r="Q7" s="46" t="s">
        <v>68</v>
      </c>
      <c r="R7" s="46" t="s">
        <v>199</v>
      </c>
      <c r="S7" s="46" t="s">
        <v>200</v>
      </c>
      <c r="T7" s="46" t="s">
        <v>201</v>
      </c>
      <c r="U7" s="46" t="s">
        <v>202</v>
      </c>
      <c r="V7" s="46" t="s">
        <v>203</v>
      </c>
      <c r="W7" s="46" t="s">
        <v>168</v>
      </c>
      <c r="X7" s="48"/>
      <c r="Y7" s="46"/>
      <c r="Z7" s="46" t="s">
        <v>168</v>
      </c>
      <c r="AA7" s="48"/>
      <c r="AB7" s="48"/>
      <c r="AC7" s="46" t="s">
        <v>168</v>
      </c>
      <c r="AD7" s="48"/>
      <c r="AE7" s="48"/>
      <c r="AF7" s="46" t="s">
        <v>168</v>
      </c>
      <c r="AG7" s="48"/>
      <c r="AH7" s="46"/>
      <c r="AI7" s="46" t="s">
        <v>168</v>
      </c>
      <c r="AJ7" s="48"/>
      <c r="AK7" s="48"/>
      <c r="AL7" s="46" t="s">
        <v>58</v>
      </c>
      <c r="AM7" s="48"/>
      <c r="AN7" s="48"/>
      <c r="AO7" s="46" t="s">
        <v>204</v>
      </c>
      <c r="AP7" s="46" t="s">
        <v>205</v>
      </c>
      <c r="AQ7" s="46" t="s">
        <v>204</v>
      </c>
      <c r="AR7" s="46" t="s">
        <v>206</v>
      </c>
      <c r="AS7" s="46" t="s">
        <v>58</v>
      </c>
    </row>
    <row r="8" spans="1:45" x14ac:dyDescent="0.25">
      <c r="A8" s="46" t="s">
        <v>156</v>
      </c>
      <c r="B8" s="46" t="s">
        <v>0</v>
      </c>
      <c r="C8" s="46" t="s">
        <v>3</v>
      </c>
      <c r="D8" s="47" t="s">
        <v>186</v>
      </c>
      <c r="E8" s="46" t="s">
        <v>99</v>
      </c>
      <c r="F8" s="48">
        <v>41450</v>
      </c>
      <c r="G8" s="48"/>
      <c r="H8" s="46" t="s">
        <v>187</v>
      </c>
      <c r="I8" s="46" t="s">
        <v>166</v>
      </c>
      <c r="J8" s="46" t="s">
        <v>166</v>
      </c>
      <c r="K8" s="48"/>
      <c r="L8" s="48"/>
      <c r="M8" s="48">
        <v>41452</v>
      </c>
      <c r="N8" s="48">
        <v>41485</v>
      </c>
      <c r="O8" s="46" t="s">
        <v>58</v>
      </c>
      <c r="P8" s="46" t="s">
        <v>188</v>
      </c>
      <c r="Q8" s="46" t="s">
        <v>67</v>
      </c>
      <c r="R8" s="46" t="s">
        <v>189</v>
      </c>
      <c r="S8" s="46" t="s">
        <v>190</v>
      </c>
      <c r="T8" s="46" t="s">
        <v>191</v>
      </c>
      <c r="U8" s="46" t="s">
        <v>192</v>
      </c>
      <c r="V8" s="46" t="s">
        <v>193</v>
      </c>
      <c r="W8" s="46" t="s">
        <v>168</v>
      </c>
      <c r="X8" s="48"/>
      <c r="Y8" s="46"/>
      <c r="Z8" s="46" t="s">
        <v>168</v>
      </c>
      <c r="AA8" s="48"/>
      <c r="AB8" s="48"/>
      <c r="AC8" s="46" t="s">
        <v>168</v>
      </c>
      <c r="AD8" s="48"/>
      <c r="AE8" s="48"/>
      <c r="AF8" s="46" t="s">
        <v>168</v>
      </c>
      <c r="AG8" s="48"/>
      <c r="AH8" s="46"/>
      <c r="AI8" s="46" t="s">
        <v>168</v>
      </c>
      <c r="AJ8" s="48"/>
      <c r="AK8" s="48"/>
      <c r="AL8" s="46" t="s">
        <v>58</v>
      </c>
      <c r="AM8" s="48"/>
      <c r="AN8" s="48"/>
      <c r="AO8" s="46" t="s">
        <v>58</v>
      </c>
      <c r="AP8" s="46" t="s">
        <v>58</v>
      </c>
      <c r="AQ8" s="46" t="s">
        <v>58</v>
      </c>
      <c r="AR8" s="46" t="s">
        <v>58</v>
      </c>
      <c r="AS8" s="46" t="s">
        <v>185</v>
      </c>
    </row>
    <row r="9" spans="1:45" x14ac:dyDescent="0.25">
      <c r="A9" s="46" t="s">
        <v>156</v>
      </c>
      <c r="B9" s="46" t="s">
        <v>0</v>
      </c>
      <c r="C9" s="46" t="s">
        <v>3</v>
      </c>
      <c r="D9" s="47" t="s">
        <v>186</v>
      </c>
      <c r="E9" s="46" t="s">
        <v>99</v>
      </c>
      <c r="F9" s="48">
        <v>41450</v>
      </c>
      <c r="G9" s="48"/>
      <c r="H9" s="46" t="s">
        <v>194</v>
      </c>
      <c r="I9" s="46" t="s">
        <v>166</v>
      </c>
      <c r="J9" s="46" t="s">
        <v>166</v>
      </c>
      <c r="K9" s="48"/>
      <c r="L9" s="48"/>
      <c r="M9" s="48">
        <v>41452</v>
      </c>
      <c r="N9" s="48">
        <v>41485</v>
      </c>
      <c r="O9" s="46" t="s">
        <v>58</v>
      </c>
      <c r="P9" s="46" t="s">
        <v>188</v>
      </c>
      <c r="Q9" s="46" t="s">
        <v>67</v>
      </c>
      <c r="R9" s="46" t="s">
        <v>195</v>
      </c>
      <c r="S9" s="46" t="s">
        <v>190</v>
      </c>
      <c r="T9" s="46" t="s">
        <v>191</v>
      </c>
      <c r="U9" s="46" t="s">
        <v>192</v>
      </c>
      <c r="V9" s="46" t="s">
        <v>193</v>
      </c>
      <c r="W9" s="46" t="s">
        <v>168</v>
      </c>
      <c r="X9" s="48"/>
      <c r="Y9" s="46"/>
      <c r="Z9" s="46" t="s">
        <v>168</v>
      </c>
      <c r="AA9" s="48"/>
      <c r="AB9" s="48"/>
      <c r="AC9" s="46" t="s">
        <v>168</v>
      </c>
      <c r="AD9" s="48"/>
      <c r="AE9" s="48"/>
      <c r="AF9" s="46" t="s">
        <v>168</v>
      </c>
      <c r="AG9" s="48"/>
      <c r="AH9" s="46"/>
      <c r="AI9" s="46" t="s">
        <v>168</v>
      </c>
      <c r="AJ9" s="48"/>
      <c r="AK9" s="48"/>
      <c r="AL9" s="46" t="s">
        <v>58</v>
      </c>
      <c r="AM9" s="48"/>
      <c r="AN9" s="48"/>
      <c r="AO9" s="46" t="s">
        <v>58</v>
      </c>
      <c r="AP9" s="46" t="s">
        <v>58</v>
      </c>
      <c r="AQ9" s="46" t="s">
        <v>58</v>
      </c>
      <c r="AR9" s="46" t="s">
        <v>58</v>
      </c>
      <c r="AS9" s="46" t="s">
        <v>185</v>
      </c>
    </row>
    <row r="10" spans="1:45" x14ac:dyDescent="0.25">
      <c r="A10" s="46" t="s">
        <v>106</v>
      </c>
      <c r="B10" s="46" t="s">
        <v>0</v>
      </c>
      <c r="C10" s="46" t="s">
        <v>2</v>
      </c>
      <c r="D10" s="47" t="s">
        <v>196</v>
      </c>
      <c r="E10" s="46" t="s">
        <v>100</v>
      </c>
      <c r="F10" s="48">
        <v>41450</v>
      </c>
      <c r="G10" s="48"/>
      <c r="H10" s="46" t="s">
        <v>197</v>
      </c>
      <c r="I10" s="46" t="s">
        <v>166</v>
      </c>
      <c r="J10" s="46" t="s">
        <v>166</v>
      </c>
      <c r="K10" s="48"/>
      <c r="L10" s="48"/>
      <c r="M10" s="48">
        <v>41481</v>
      </c>
      <c r="N10" s="48">
        <v>41481</v>
      </c>
      <c r="O10" s="46" t="s">
        <v>58</v>
      </c>
      <c r="P10" s="46" t="s">
        <v>198</v>
      </c>
      <c r="Q10" s="46" t="s">
        <v>68</v>
      </c>
      <c r="R10" s="46" t="s">
        <v>199</v>
      </c>
      <c r="S10" s="46" t="s">
        <v>200</v>
      </c>
      <c r="T10" s="46" t="s">
        <v>201</v>
      </c>
      <c r="U10" s="46" t="s">
        <v>202</v>
      </c>
      <c r="V10" s="46" t="s">
        <v>203</v>
      </c>
      <c r="W10" s="46" t="s">
        <v>168</v>
      </c>
      <c r="X10" s="48"/>
      <c r="Y10" s="46"/>
      <c r="Z10" s="46" t="s">
        <v>168</v>
      </c>
      <c r="AA10" s="48"/>
      <c r="AB10" s="48"/>
      <c r="AC10" s="46" t="s">
        <v>168</v>
      </c>
      <c r="AD10" s="48"/>
      <c r="AE10" s="48"/>
      <c r="AF10" s="46" t="s">
        <v>168</v>
      </c>
      <c r="AG10" s="48"/>
      <c r="AH10" s="46"/>
      <c r="AI10" s="46" t="s">
        <v>168</v>
      </c>
      <c r="AJ10" s="48"/>
      <c r="AK10" s="48"/>
      <c r="AL10" s="46" t="s">
        <v>58</v>
      </c>
      <c r="AM10" s="48"/>
      <c r="AN10" s="48"/>
      <c r="AO10" s="46" t="s">
        <v>204</v>
      </c>
      <c r="AP10" s="46" t="s">
        <v>205</v>
      </c>
      <c r="AQ10" s="46" t="s">
        <v>204</v>
      </c>
      <c r="AR10" s="46" t="s">
        <v>206</v>
      </c>
      <c r="AS10" s="46" t="s">
        <v>58</v>
      </c>
    </row>
    <row r="11" spans="1:45" x14ac:dyDescent="0.25">
      <c r="A11" s="46" t="s">
        <v>101</v>
      </c>
      <c r="B11" s="46" t="s">
        <v>0</v>
      </c>
      <c r="C11" s="46" t="s">
        <v>1</v>
      </c>
      <c r="D11" s="47" t="s">
        <v>171</v>
      </c>
      <c r="E11" s="46" t="s">
        <v>98</v>
      </c>
      <c r="F11" s="48">
        <v>41450</v>
      </c>
      <c r="G11" s="48">
        <v>41455</v>
      </c>
      <c r="H11" s="46" t="s">
        <v>207</v>
      </c>
      <c r="I11" s="46" t="s">
        <v>166</v>
      </c>
      <c r="J11" s="46" t="s">
        <v>166</v>
      </c>
      <c r="K11" s="48">
        <v>41450</v>
      </c>
      <c r="L11" s="48"/>
      <c r="M11" s="48">
        <v>41450</v>
      </c>
      <c r="N11" s="48">
        <v>41482</v>
      </c>
      <c r="O11" s="46" t="s">
        <v>58</v>
      </c>
      <c r="P11" s="46" t="s">
        <v>173</v>
      </c>
      <c r="Q11" s="46" t="s">
        <v>62</v>
      </c>
      <c r="R11" s="46" t="s">
        <v>174</v>
      </c>
      <c r="S11" s="46" t="s">
        <v>175</v>
      </c>
      <c r="T11" s="46" t="s">
        <v>176</v>
      </c>
      <c r="U11" s="46" t="s">
        <v>100</v>
      </c>
      <c r="V11" s="46" t="s">
        <v>177</v>
      </c>
      <c r="W11" s="46" t="s">
        <v>167</v>
      </c>
      <c r="X11" s="48">
        <v>41450</v>
      </c>
      <c r="Y11" s="46"/>
      <c r="Z11" s="46" t="s">
        <v>168</v>
      </c>
      <c r="AA11" s="48"/>
      <c r="AB11" s="48"/>
      <c r="AC11" s="46" t="s">
        <v>168</v>
      </c>
      <c r="AD11" s="48"/>
      <c r="AE11" s="48"/>
      <c r="AF11" s="46" t="s">
        <v>168</v>
      </c>
      <c r="AG11" s="48"/>
      <c r="AH11" s="46"/>
      <c r="AI11" s="46" t="s">
        <v>168</v>
      </c>
      <c r="AJ11" s="48"/>
      <c r="AK11" s="48"/>
      <c r="AL11" s="46" t="s">
        <v>58</v>
      </c>
      <c r="AM11" s="48"/>
      <c r="AN11" s="48"/>
      <c r="AO11" s="46" t="s">
        <v>58</v>
      </c>
      <c r="AP11" s="46" t="s">
        <v>58</v>
      </c>
      <c r="AQ11" s="46" t="s">
        <v>58</v>
      </c>
      <c r="AR11" s="46" t="s">
        <v>58</v>
      </c>
      <c r="AS11" s="46" t="s">
        <v>178</v>
      </c>
    </row>
    <row r="12" spans="1:45" x14ac:dyDescent="0.25">
      <c r="A12" s="46" t="s">
        <v>130</v>
      </c>
      <c r="B12" s="46" t="s">
        <v>0</v>
      </c>
      <c r="C12" s="46" t="s">
        <v>1</v>
      </c>
      <c r="D12" s="47" t="s">
        <v>179</v>
      </c>
      <c r="E12" s="46" t="s">
        <v>100</v>
      </c>
      <c r="F12" s="48">
        <v>41450</v>
      </c>
      <c r="G12" s="48"/>
      <c r="H12" s="46" t="s">
        <v>208</v>
      </c>
      <c r="I12" s="46" t="s">
        <v>166</v>
      </c>
      <c r="J12" s="46" t="s">
        <v>166</v>
      </c>
      <c r="K12" s="48"/>
      <c r="L12" s="48"/>
      <c r="M12" s="48">
        <v>41451</v>
      </c>
      <c r="N12" s="48">
        <v>41517</v>
      </c>
      <c r="O12" s="46" t="s">
        <v>58</v>
      </c>
      <c r="P12" s="46" t="s">
        <v>59</v>
      </c>
      <c r="Q12" s="46" t="s">
        <v>59</v>
      </c>
      <c r="R12" s="46" t="s">
        <v>181</v>
      </c>
      <c r="S12" s="46" t="s">
        <v>182</v>
      </c>
      <c r="T12" s="46" t="s">
        <v>183</v>
      </c>
      <c r="U12" s="46" t="s">
        <v>184</v>
      </c>
      <c r="V12" s="46" t="s">
        <v>177</v>
      </c>
      <c r="W12" s="46" t="s">
        <v>168</v>
      </c>
      <c r="X12" s="48"/>
      <c r="Y12" s="46"/>
      <c r="Z12" s="46" t="s">
        <v>168</v>
      </c>
      <c r="AA12" s="48"/>
      <c r="AB12" s="48"/>
      <c r="AC12" s="46" t="s">
        <v>168</v>
      </c>
      <c r="AD12" s="48"/>
      <c r="AE12" s="48"/>
      <c r="AF12" s="46" t="s">
        <v>168</v>
      </c>
      <c r="AG12" s="48"/>
      <c r="AH12" s="46"/>
      <c r="AI12" s="46" t="s">
        <v>168</v>
      </c>
      <c r="AJ12" s="48"/>
      <c r="AK12" s="48"/>
      <c r="AL12" s="46" t="s">
        <v>58</v>
      </c>
      <c r="AM12" s="48"/>
      <c r="AN12" s="48"/>
      <c r="AO12" s="46" t="s">
        <v>58</v>
      </c>
      <c r="AP12" s="46" t="s">
        <v>58</v>
      </c>
      <c r="AQ12" s="46" t="s">
        <v>58</v>
      </c>
      <c r="AR12" s="46" t="s">
        <v>58</v>
      </c>
      <c r="AS12" s="46" t="s">
        <v>185</v>
      </c>
    </row>
    <row r="13" spans="1:45" x14ac:dyDescent="0.25">
      <c r="A13" s="46" t="s">
        <v>214</v>
      </c>
      <c r="B13" s="46" t="s">
        <v>0</v>
      </c>
      <c r="C13" s="46" t="s">
        <v>2</v>
      </c>
      <c r="D13" s="47" t="s">
        <v>196</v>
      </c>
      <c r="E13" s="46" t="s">
        <v>100</v>
      </c>
      <c r="F13" s="48">
        <v>41450</v>
      </c>
      <c r="G13" s="48"/>
      <c r="H13" s="46" t="s">
        <v>215</v>
      </c>
      <c r="I13" s="46" t="s">
        <v>166</v>
      </c>
      <c r="J13" s="46" t="s">
        <v>166</v>
      </c>
      <c r="K13" s="48"/>
      <c r="L13" s="48"/>
      <c r="M13" s="48">
        <v>41481</v>
      </c>
      <c r="N13" s="48">
        <v>41481</v>
      </c>
      <c r="O13" s="46" t="s">
        <v>58</v>
      </c>
      <c r="P13" s="46" t="s">
        <v>198</v>
      </c>
      <c r="Q13" s="46" t="s">
        <v>68</v>
      </c>
      <c r="R13" s="46" t="s">
        <v>199</v>
      </c>
      <c r="S13" s="46" t="s">
        <v>200</v>
      </c>
      <c r="T13" s="46" t="s">
        <v>227</v>
      </c>
      <c r="U13" s="46" t="s">
        <v>231</v>
      </c>
      <c r="V13" s="46" t="s">
        <v>203</v>
      </c>
      <c r="W13" s="46" t="s">
        <v>168</v>
      </c>
      <c r="X13" s="48"/>
      <c r="Y13" s="46"/>
      <c r="Z13" s="46" t="s">
        <v>168</v>
      </c>
      <c r="AA13" s="48"/>
      <c r="AB13" s="48"/>
      <c r="AC13" s="46" t="s">
        <v>168</v>
      </c>
      <c r="AD13" s="48"/>
      <c r="AE13" s="48"/>
      <c r="AF13" s="46" t="s">
        <v>168</v>
      </c>
      <c r="AG13" s="48"/>
      <c r="AH13" s="46"/>
      <c r="AI13" s="46" t="s">
        <v>168</v>
      </c>
      <c r="AJ13" s="48"/>
      <c r="AK13" s="48"/>
      <c r="AL13" s="46" t="s">
        <v>58</v>
      </c>
      <c r="AM13" s="48"/>
      <c r="AN13" s="48"/>
      <c r="AO13" s="46" t="s">
        <v>204</v>
      </c>
      <c r="AP13" s="46" t="s">
        <v>205</v>
      </c>
      <c r="AQ13" s="46" t="s">
        <v>204</v>
      </c>
      <c r="AR13" s="46" t="s">
        <v>206</v>
      </c>
      <c r="AS13" s="46" t="s">
        <v>58</v>
      </c>
    </row>
    <row r="14" spans="1:45" x14ac:dyDescent="0.25">
      <c r="A14" s="46" t="s">
        <v>156</v>
      </c>
      <c r="B14" s="46" t="s">
        <v>0</v>
      </c>
      <c r="C14" s="46" t="s">
        <v>3</v>
      </c>
      <c r="D14" s="47" t="s">
        <v>186</v>
      </c>
      <c r="E14" s="46" t="s">
        <v>99</v>
      </c>
      <c r="F14" s="48">
        <v>41450</v>
      </c>
      <c r="G14" s="48"/>
      <c r="H14" s="46" t="s">
        <v>209</v>
      </c>
      <c r="I14" s="46" t="s">
        <v>166</v>
      </c>
      <c r="J14" s="46" t="s">
        <v>166</v>
      </c>
      <c r="K14" s="48"/>
      <c r="L14" s="48"/>
      <c r="M14" s="48">
        <v>41452</v>
      </c>
      <c r="N14" s="48">
        <v>41485</v>
      </c>
      <c r="O14" s="46" t="s">
        <v>58</v>
      </c>
      <c r="P14" s="46" t="s">
        <v>188</v>
      </c>
      <c r="Q14" s="46" t="s">
        <v>67</v>
      </c>
      <c r="R14" s="46" t="s">
        <v>189</v>
      </c>
      <c r="S14" s="46" t="s">
        <v>190</v>
      </c>
      <c r="T14" s="46" t="s">
        <v>191</v>
      </c>
      <c r="U14" s="46" t="s">
        <v>192</v>
      </c>
      <c r="V14" s="46" t="s">
        <v>193</v>
      </c>
      <c r="W14" s="46" t="s">
        <v>168</v>
      </c>
      <c r="X14" s="48"/>
      <c r="Y14" s="46"/>
      <c r="Z14" s="46" t="s">
        <v>168</v>
      </c>
      <c r="AA14" s="48"/>
      <c r="AB14" s="48"/>
      <c r="AC14" s="46" t="s">
        <v>168</v>
      </c>
      <c r="AD14" s="48"/>
      <c r="AE14" s="48"/>
      <c r="AF14" s="46" t="s">
        <v>168</v>
      </c>
      <c r="AG14" s="48"/>
      <c r="AH14" s="46"/>
      <c r="AI14" s="46" t="s">
        <v>168</v>
      </c>
      <c r="AJ14" s="48"/>
      <c r="AK14" s="48"/>
      <c r="AL14" s="46" t="s">
        <v>58</v>
      </c>
      <c r="AM14" s="48"/>
      <c r="AN14" s="48"/>
      <c r="AO14" s="46" t="s">
        <v>58</v>
      </c>
      <c r="AP14" s="46" t="s">
        <v>58</v>
      </c>
      <c r="AQ14" s="46" t="s">
        <v>58</v>
      </c>
      <c r="AR14" s="46" t="s">
        <v>58</v>
      </c>
      <c r="AS14" s="46" t="s">
        <v>185</v>
      </c>
    </row>
    <row r="15" spans="1:45" x14ac:dyDescent="0.25">
      <c r="A15" s="46" t="s">
        <v>156</v>
      </c>
      <c r="B15" s="46" t="s">
        <v>0</v>
      </c>
      <c r="C15" s="46" t="s">
        <v>3</v>
      </c>
      <c r="D15" s="47" t="s">
        <v>186</v>
      </c>
      <c r="E15" s="46" t="s">
        <v>99</v>
      </c>
      <c r="F15" s="48">
        <v>41450</v>
      </c>
      <c r="G15" s="48"/>
      <c r="H15" s="46" t="s">
        <v>210</v>
      </c>
      <c r="I15" s="46" t="s">
        <v>166</v>
      </c>
      <c r="J15" s="46" t="s">
        <v>166</v>
      </c>
      <c r="K15" s="48"/>
      <c r="L15" s="48"/>
      <c r="M15" s="48">
        <v>41452</v>
      </c>
      <c r="N15" s="48">
        <v>41485</v>
      </c>
      <c r="O15" s="46" t="s">
        <v>58</v>
      </c>
      <c r="P15" s="46" t="s">
        <v>188</v>
      </c>
      <c r="Q15" s="46" t="s">
        <v>67</v>
      </c>
      <c r="R15" s="46" t="s">
        <v>195</v>
      </c>
      <c r="S15" s="46" t="s">
        <v>190</v>
      </c>
      <c r="T15" s="46" t="s">
        <v>191</v>
      </c>
      <c r="U15" s="46" t="s">
        <v>192</v>
      </c>
      <c r="V15" s="46" t="s">
        <v>193</v>
      </c>
      <c r="W15" s="46" t="s">
        <v>168</v>
      </c>
      <c r="X15" s="48"/>
      <c r="Y15" s="46"/>
      <c r="Z15" s="46" t="s">
        <v>168</v>
      </c>
      <c r="AA15" s="48"/>
      <c r="AB15" s="48"/>
      <c r="AC15" s="46" t="s">
        <v>168</v>
      </c>
      <c r="AD15" s="48"/>
      <c r="AE15" s="48"/>
      <c r="AF15" s="46" t="s">
        <v>168</v>
      </c>
      <c r="AG15" s="48"/>
      <c r="AH15" s="46"/>
      <c r="AI15" s="46" t="s">
        <v>168</v>
      </c>
      <c r="AJ15" s="48"/>
      <c r="AK15" s="48"/>
      <c r="AL15" s="46" t="s">
        <v>58</v>
      </c>
      <c r="AM15" s="48"/>
      <c r="AN15" s="48"/>
      <c r="AO15" s="46" t="s">
        <v>58</v>
      </c>
      <c r="AP15" s="46" t="s">
        <v>58</v>
      </c>
      <c r="AQ15" s="46" t="s">
        <v>58</v>
      </c>
      <c r="AR15" s="46" t="s">
        <v>58</v>
      </c>
      <c r="AS15" s="46" t="s">
        <v>185</v>
      </c>
    </row>
    <row r="16" spans="1:45" x14ac:dyDescent="0.25">
      <c r="A16" s="46" t="s">
        <v>106</v>
      </c>
      <c r="B16" s="46" t="s">
        <v>0</v>
      </c>
      <c r="C16" s="46" t="s">
        <v>2</v>
      </c>
      <c r="D16" s="47" t="s">
        <v>196</v>
      </c>
      <c r="E16" s="46" t="s">
        <v>100</v>
      </c>
      <c r="F16" s="48">
        <v>41450</v>
      </c>
      <c r="G16" s="48"/>
      <c r="H16" s="46" t="s">
        <v>211</v>
      </c>
      <c r="I16" s="46" t="s">
        <v>166</v>
      </c>
      <c r="J16" s="46" t="s">
        <v>166</v>
      </c>
      <c r="K16" s="48"/>
      <c r="L16" s="48"/>
      <c r="M16" s="48">
        <v>41481</v>
      </c>
      <c r="N16" s="48">
        <v>41481</v>
      </c>
      <c r="O16" s="46" t="s">
        <v>58</v>
      </c>
      <c r="P16" s="46" t="s">
        <v>198</v>
      </c>
      <c r="Q16" s="46" t="s">
        <v>68</v>
      </c>
      <c r="R16" s="46" t="s">
        <v>199</v>
      </c>
      <c r="S16" s="46" t="s">
        <v>200</v>
      </c>
      <c r="T16" s="46" t="s">
        <v>201</v>
      </c>
      <c r="U16" s="46" t="s">
        <v>202</v>
      </c>
      <c r="V16" s="46" t="s">
        <v>203</v>
      </c>
      <c r="W16" s="46" t="s">
        <v>168</v>
      </c>
      <c r="X16" s="48"/>
      <c r="Y16" s="46"/>
      <c r="Z16" s="46" t="s">
        <v>168</v>
      </c>
      <c r="AA16" s="48"/>
      <c r="AB16" s="48"/>
      <c r="AC16" s="46" t="s">
        <v>168</v>
      </c>
      <c r="AD16" s="48"/>
      <c r="AE16" s="48"/>
      <c r="AF16" s="46" t="s">
        <v>168</v>
      </c>
      <c r="AG16" s="48"/>
      <c r="AH16" s="46"/>
      <c r="AI16" s="46" t="s">
        <v>168</v>
      </c>
      <c r="AJ16" s="48"/>
      <c r="AK16" s="48"/>
      <c r="AL16" s="46" t="s">
        <v>58</v>
      </c>
      <c r="AM16" s="48"/>
      <c r="AN16" s="48"/>
      <c r="AO16" s="46" t="s">
        <v>204</v>
      </c>
      <c r="AP16" s="46" t="s">
        <v>205</v>
      </c>
      <c r="AQ16" s="46" t="s">
        <v>204</v>
      </c>
      <c r="AR16" s="46" t="s">
        <v>206</v>
      </c>
      <c r="AS16" s="46" t="s">
        <v>58</v>
      </c>
    </row>
    <row r="17" spans="1:45" x14ac:dyDescent="0.25">
      <c r="A17" s="46" t="s">
        <v>214</v>
      </c>
      <c r="B17" s="46" t="s">
        <v>0</v>
      </c>
      <c r="C17" s="46" t="s">
        <v>2</v>
      </c>
      <c r="D17" s="47" t="s">
        <v>196</v>
      </c>
      <c r="E17" s="46" t="s">
        <v>100</v>
      </c>
      <c r="F17" s="48">
        <v>41450</v>
      </c>
      <c r="G17" s="48"/>
      <c r="H17" s="46" t="s">
        <v>211</v>
      </c>
      <c r="I17" s="46" t="s">
        <v>166</v>
      </c>
      <c r="J17" s="46" t="s">
        <v>166</v>
      </c>
      <c r="K17" s="48"/>
      <c r="L17" s="48"/>
      <c r="M17" s="48">
        <v>41481</v>
      </c>
      <c r="N17" s="48">
        <v>41481</v>
      </c>
      <c r="O17" s="46" t="s">
        <v>58</v>
      </c>
      <c r="P17" s="46" t="s">
        <v>198</v>
      </c>
      <c r="Q17" s="46" t="s">
        <v>68</v>
      </c>
      <c r="R17" s="46" t="s">
        <v>199</v>
      </c>
      <c r="S17" s="46" t="s">
        <v>229</v>
      </c>
      <c r="T17" s="46" t="s">
        <v>228</v>
      </c>
      <c r="U17" s="46" t="s">
        <v>231</v>
      </c>
      <c r="V17" s="46" t="s">
        <v>203</v>
      </c>
      <c r="W17" s="46" t="s">
        <v>168</v>
      </c>
      <c r="X17" s="48"/>
      <c r="Y17" s="46"/>
      <c r="Z17" s="46" t="s">
        <v>168</v>
      </c>
      <c r="AA17" s="48"/>
      <c r="AB17" s="48"/>
      <c r="AC17" s="46" t="s">
        <v>168</v>
      </c>
      <c r="AD17" s="48"/>
      <c r="AE17" s="48"/>
      <c r="AF17" s="46" t="s">
        <v>168</v>
      </c>
      <c r="AG17" s="48"/>
      <c r="AH17" s="46"/>
      <c r="AI17" s="46" t="s">
        <v>168</v>
      </c>
      <c r="AJ17" s="48"/>
      <c r="AK17" s="48"/>
      <c r="AL17" s="46" t="s">
        <v>58</v>
      </c>
      <c r="AM17" s="48"/>
      <c r="AN17" s="48"/>
      <c r="AO17" s="46" t="s">
        <v>204</v>
      </c>
      <c r="AP17" s="46" t="s">
        <v>205</v>
      </c>
      <c r="AQ17" s="46" t="s">
        <v>204</v>
      </c>
      <c r="AR17" s="46" t="s">
        <v>206</v>
      </c>
      <c r="AS17" s="46" t="s">
        <v>58</v>
      </c>
    </row>
    <row r="18" spans="1:45" x14ac:dyDescent="0.25">
      <c r="A18" s="46" t="s">
        <v>214</v>
      </c>
      <c r="B18" s="46" t="s">
        <v>0</v>
      </c>
      <c r="C18" s="46" t="s">
        <v>2</v>
      </c>
      <c r="D18" s="47" t="s">
        <v>196</v>
      </c>
      <c r="E18" s="46" t="s">
        <v>100</v>
      </c>
      <c r="F18" s="48">
        <v>41450</v>
      </c>
      <c r="G18" s="48"/>
      <c r="H18" s="46" t="s">
        <v>212</v>
      </c>
      <c r="I18" s="46" t="s">
        <v>166</v>
      </c>
      <c r="J18" s="46" t="s">
        <v>166</v>
      </c>
      <c r="K18" s="48"/>
      <c r="L18" s="48"/>
      <c r="M18" s="48">
        <v>41481</v>
      </c>
      <c r="N18" s="48">
        <v>41481</v>
      </c>
      <c r="O18" s="46" t="s">
        <v>58</v>
      </c>
      <c r="P18" s="46" t="s">
        <v>198</v>
      </c>
      <c r="Q18" s="46" t="s">
        <v>68</v>
      </c>
      <c r="R18" s="46" t="s">
        <v>199</v>
      </c>
      <c r="S18" s="46" t="s">
        <v>230</v>
      </c>
      <c r="T18" s="46" t="s">
        <v>227</v>
      </c>
      <c r="U18" s="46" t="s">
        <v>232</v>
      </c>
      <c r="V18" s="46" t="s">
        <v>203</v>
      </c>
      <c r="W18" s="46" t="s">
        <v>168</v>
      </c>
      <c r="X18" s="48"/>
      <c r="Y18" s="46"/>
      <c r="Z18" s="46" t="s">
        <v>168</v>
      </c>
      <c r="AA18" s="48"/>
      <c r="AB18" s="48"/>
      <c r="AC18" s="46" t="s">
        <v>168</v>
      </c>
      <c r="AD18" s="48"/>
      <c r="AE18" s="48"/>
      <c r="AF18" s="46" t="s">
        <v>168</v>
      </c>
      <c r="AG18" s="48"/>
      <c r="AH18" s="46"/>
      <c r="AI18" s="46" t="s">
        <v>168</v>
      </c>
      <c r="AJ18" s="48"/>
      <c r="AK18" s="48"/>
      <c r="AL18" s="46" t="s">
        <v>58</v>
      </c>
      <c r="AM18" s="48"/>
      <c r="AN18" s="48"/>
      <c r="AO18" s="46" t="s">
        <v>204</v>
      </c>
      <c r="AP18" s="46" t="s">
        <v>205</v>
      </c>
      <c r="AQ18" s="46" t="s">
        <v>204</v>
      </c>
      <c r="AR18" s="46" t="s">
        <v>206</v>
      </c>
      <c r="AS18" s="46" t="s">
        <v>58</v>
      </c>
    </row>
    <row r="19" spans="1:45" x14ac:dyDescent="0.25">
      <c r="A19" s="46" t="s">
        <v>214</v>
      </c>
      <c r="B19" s="46" t="s">
        <v>0</v>
      </c>
      <c r="C19" s="46" t="s">
        <v>2</v>
      </c>
      <c r="D19" s="47" t="s">
        <v>196</v>
      </c>
      <c r="E19" s="46" t="s">
        <v>100</v>
      </c>
      <c r="F19" s="48">
        <v>41450</v>
      </c>
      <c r="G19" s="48"/>
      <c r="H19" s="46" t="s">
        <v>213</v>
      </c>
      <c r="I19" s="46" t="s">
        <v>166</v>
      </c>
      <c r="J19" s="46" t="s">
        <v>166</v>
      </c>
      <c r="K19" s="48"/>
      <c r="L19" s="48"/>
      <c r="M19" s="48">
        <v>41481</v>
      </c>
      <c r="N19" s="48">
        <v>41481</v>
      </c>
      <c r="O19" s="46" t="s">
        <v>58</v>
      </c>
      <c r="P19" s="46" t="s">
        <v>198</v>
      </c>
      <c r="Q19" s="46" t="s">
        <v>68</v>
      </c>
      <c r="R19" s="46" t="s">
        <v>199</v>
      </c>
      <c r="S19" s="46" t="s">
        <v>200</v>
      </c>
      <c r="T19" s="46" t="s">
        <v>201</v>
      </c>
      <c r="U19" s="46" t="s">
        <v>202</v>
      </c>
      <c r="V19" s="46" t="s">
        <v>203</v>
      </c>
      <c r="W19" s="46" t="s">
        <v>168</v>
      </c>
      <c r="X19" s="48"/>
      <c r="Y19" s="46"/>
      <c r="Z19" s="46" t="s">
        <v>168</v>
      </c>
      <c r="AA19" s="48"/>
      <c r="AB19" s="48"/>
      <c r="AC19" s="46" t="s">
        <v>168</v>
      </c>
      <c r="AD19" s="48"/>
      <c r="AE19" s="48"/>
      <c r="AF19" s="46" t="s">
        <v>168</v>
      </c>
      <c r="AG19" s="48"/>
      <c r="AH19" s="46"/>
      <c r="AI19" s="46" t="s">
        <v>168</v>
      </c>
      <c r="AJ19" s="48"/>
      <c r="AK19" s="48"/>
      <c r="AL19" s="46" t="s">
        <v>58</v>
      </c>
      <c r="AM19" s="48"/>
      <c r="AN19" s="48"/>
      <c r="AO19" s="46" t="s">
        <v>204</v>
      </c>
      <c r="AP19" s="46" t="s">
        <v>205</v>
      </c>
      <c r="AQ19" s="46" t="s">
        <v>204</v>
      </c>
      <c r="AR19" s="46" t="s">
        <v>206</v>
      </c>
      <c r="AS19" s="46" t="s">
        <v>58</v>
      </c>
    </row>
    <row r="20" spans="1:45" x14ac:dyDescent="0.25">
      <c r="A20" s="1" t="s">
        <v>104</v>
      </c>
      <c r="B20" s="1" t="s">
        <v>4</v>
      </c>
      <c r="C20" s="1" t="s">
        <v>4</v>
      </c>
      <c r="D20" s="44" t="s">
        <v>217</v>
      </c>
      <c r="E20" s="1" t="s">
        <v>98</v>
      </c>
      <c r="F20" s="45">
        <v>41450</v>
      </c>
      <c r="H20" s="1" t="s">
        <v>218</v>
      </c>
      <c r="I20" s="1" t="s">
        <v>166</v>
      </c>
      <c r="J20" s="1" t="s">
        <v>166</v>
      </c>
      <c r="O20" s="1" t="s">
        <v>58</v>
      </c>
      <c r="P20" s="1" t="s">
        <v>58</v>
      </c>
      <c r="Q20" s="1" t="s">
        <v>58</v>
      </c>
      <c r="R20" s="1" t="s">
        <v>58</v>
      </c>
      <c r="S20" s="1" t="s">
        <v>58</v>
      </c>
      <c r="T20" s="1" t="s">
        <v>58</v>
      </c>
      <c r="U20" s="1" t="s">
        <v>58</v>
      </c>
      <c r="V20" s="1" t="s">
        <v>58</v>
      </c>
      <c r="W20" s="1" t="s">
        <v>167</v>
      </c>
      <c r="X20" s="45">
        <v>41450</v>
      </c>
      <c r="Z20" s="1" t="s">
        <v>219</v>
      </c>
      <c r="AA20" s="45">
        <v>41450</v>
      </c>
      <c r="AC20" s="1" t="s">
        <v>168</v>
      </c>
      <c r="AF20" s="1" t="s">
        <v>168</v>
      </c>
      <c r="AI20" s="1" t="s">
        <v>168</v>
      </c>
      <c r="AL20" s="1" t="s">
        <v>58</v>
      </c>
      <c r="AO20" s="1" t="s">
        <v>58</v>
      </c>
      <c r="AP20" s="1" t="s">
        <v>58</v>
      </c>
      <c r="AQ20" s="1" t="s">
        <v>58</v>
      </c>
      <c r="AR20" s="1" t="s">
        <v>58</v>
      </c>
      <c r="AS20" s="1" t="s">
        <v>58</v>
      </c>
    </row>
    <row r="21" spans="1:45" x14ac:dyDescent="0.25">
      <c r="A21" s="1" t="s">
        <v>103</v>
      </c>
      <c r="B21" s="1" t="s">
        <v>0</v>
      </c>
      <c r="C21" s="1" t="s">
        <v>3</v>
      </c>
      <c r="D21" s="44" t="s">
        <v>220</v>
      </c>
      <c r="E21" s="1" t="s">
        <v>100</v>
      </c>
      <c r="F21" s="45">
        <v>41450</v>
      </c>
      <c r="H21" s="1" t="s">
        <v>221</v>
      </c>
      <c r="I21" s="1" t="s">
        <v>166</v>
      </c>
      <c r="J21" s="1" t="s">
        <v>166</v>
      </c>
      <c r="O21" s="1" t="s">
        <v>58</v>
      </c>
      <c r="P21" s="1" t="s">
        <v>58</v>
      </c>
      <c r="Q21" s="1" t="s">
        <v>58</v>
      </c>
      <c r="R21" s="1" t="s">
        <v>58</v>
      </c>
      <c r="S21" s="1" t="s">
        <v>58</v>
      </c>
      <c r="T21" s="1" t="s">
        <v>58</v>
      </c>
      <c r="U21" s="1" t="s">
        <v>58</v>
      </c>
      <c r="V21" s="1" t="s">
        <v>58</v>
      </c>
      <c r="W21" s="1" t="s">
        <v>168</v>
      </c>
      <c r="Z21" s="1" t="s">
        <v>168</v>
      </c>
      <c r="AC21" s="1" t="s">
        <v>167</v>
      </c>
      <c r="AD21" s="45">
        <v>41450</v>
      </c>
      <c r="AF21" s="1" t="s">
        <v>168</v>
      </c>
      <c r="AI21" s="1" t="s">
        <v>168</v>
      </c>
      <c r="AL21" s="1" t="s">
        <v>58</v>
      </c>
      <c r="AO21" s="1" t="s">
        <v>58</v>
      </c>
      <c r="AP21" s="1" t="s">
        <v>58</v>
      </c>
      <c r="AQ21" s="1" t="s">
        <v>58</v>
      </c>
      <c r="AR21" s="1" t="s">
        <v>58</v>
      </c>
      <c r="AS21" s="1" t="s">
        <v>58</v>
      </c>
    </row>
    <row r="22" spans="1:45" x14ac:dyDescent="0.25">
      <c r="A22" s="1" t="s">
        <v>108</v>
      </c>
      <c r="B22" s="1" t="s">
        <v>0</v>
      </c>
      <c r="C22" s="1" t="s">
        <v>7</v>
      </c>
      <c r="D22" s="44" t="s">
        <v>193</v>
      </c>
      <c r="E22" s="1" t="s">
        <v>99</v>
      </c>
      <c r="F22" s="45">
        <v>41450</v>
      </c>
      <c r="H22" s="1" t="s">
        <v>222</v>
      </c>
      <c r="I22" s="1" t="s">
        <v>166</v>
      </c>
      <c r="J22" s="1" t="s">
        <v>166</v>
      </c>
      <c r="O22" s="1" t="s">
        <v>58</v>
      </c>
      <c r="P22" s="1" t="s">
        <v>58</v>
      </c>
      <c r="Q22" s="1" t="s">
        <v>58</v>
      </c>
      <c r="R22" s="1" t="s">
        <v>58</v>
      </c>
      <c r="S22" s="1" t="s">
        <v>58</v>
      </c>
      <c r="T22" s="1" t="s">
        <v>58</v>
      </c>
      <c r="U22" s="1" t="s">
        <v>58</v>
      </c>
      <c r="V22" s="1" t="s">
        <v>58</v>
      </c>
      <c r="W22" s="1" t="s">
        <v>168</v>
      </c>
      <c r="Z22" s="1" t="s">
        <v>170</v>
      </c>
      <c r="AB22" s="45">
        <v>41450</v>
      </c>
      <c r="AC22" s="1" t="s">
        <v>168</v>
      </c>
      <c r="AF22" s="1" t="s">
        <v>169</v>
      </c>
      <c r="AG22" s="45">
        <v>41450</v>
      </c>
      <c r="AI22" s="1" t="s">
        <v>219</v>
      </c>
      <c r="AJ22" s="45">
        <v>41450</v>
      </c>
      <c r="AL22" s="1" t="s">
        <v>58</v>
      </c>
      <c r="AO22" s="1" t="s">
        <v>58</v>
      </c>
      <c r="AP22" s="1" t="s">
        <v>58</v>
      </c>
      <c r="AQ22" s="1" t="s">
        <v>58</v>
      </c>
      <c r="AR22" s="1" t="s">
        <v>58</v>
      </c>
      <c r="AS22" s="1" t="s">
        <v>58</v>
      </c>
    </row>
    <row r="23" spans="1:45" x14ac:dyDescent="0.25">
      <c r="A23" s="1" t="s">
        <v>109</v>
      </c>
      <c r="B23" s="1" t="s">
        <v>0</v>
      </c>
      <c r="C23" s="1" t="s">
        <v>7</v>
      </c>
      <c r="D23" s="44" t="s">
        <v>223</v>
      </c>
      <c r="E23" s="1" t="s">
        <v>100</v>
      </c>
      <c r="F23" s="45">
        <v>41450</v>
      </c>
      <c r="H23" s="1" t="s">
        <v>224</v>
      </c>
      <c r="I23" s="1" t="s">
        <v>166</v>
      </c>
      <c r="J23" s="1" t="s">
        <v>166</v>
      </c>
      <c r="O23" s="1" t="s">
        <v>58</v>
      </c>
      <c r="P23" s="1" t="s">
        <v>58</v>
      </c>
      <c r="Q23" s="1" t="s">
        <v>58</v>
      </c>
      <c r="R23" s="1" t="s">
        <v>58</v>
      </c>
      <c r="S23" s="1" t="s">
        <v>58</v>
      </c>
      <c r="T23" s="1" t="s">
        <v>58</v>
      </c>
      <c r="U23" s="1" t="s">
        <v>58</v>
      </c>
      <c r="V23" s="1" t="s">
        <v>58</v>
      </c>
      <c r="W23" s="1" t="s">
        <v>170</v>
      </c>
      <c r="Y23" s="1">
        <v>41450</v>
      </c>
      <c r="Z23" s="1" t="s">
        <v>168</v>
      </c>
      <c r="AC23" s="1" t="s">
        <v>168</v>
      </c>
      <c r="AF23" s="1" t="s">
        <v>169</v>
      </c>
      <c r="AG23" s="45">
        <v>41450</v>
      </c>
      <c r="AI23" s="1" t="s">
        <v>168</v>
      </c>
      <c r="AL23" s="1" t="s">
        <v>58</v>
      </c>
      <c r="AO23" s="1" t="s">
        <v>58</v>
      </c>
      <c r="AP23" s="1" t="s">
        <v>58</v>
      </c>
      <c r="AQ23" s="1" t="s">
        <v>58</v>
      </c>
      <c r="AR23" s="1" t="s">
        <v>58</v>
      </c>
      <c r="AS23" s="1" t="s">
        <v>58</v>
      </c>
    </row>
    <row r="24" spans="1:45" x14ac:dyDescent="0.25">
      <c r="A24" s="1" t="s">
        <v>133</v>
      </c>
      <c r="B24" s="1" t="s">
        <v>0</v>
      </c>
      <c r="C24" s="1" t="s">
        <v>2</v>
      </c>
      <c r="D24" s="44" t="s">
        <v>225</v>
      </c>
      <c r="E24" s="1" t="s">
        <v>100</v>
      </c>
      <c r="F24" s="45">
        <v>41450</v>
      </c>
      <c r="H24" s="1" t="s">
        <v>226</v>
      </c>
      <c r="I24" s="1" t="s">
        <v>166</v>
      </c>
      <c r="J24" s="1" t="s">
        <v>166</v>
      </c>
      <c r="O24" s="1" t="s">
        <v>58</v>
      </c>
      <c r="P24" s="1" t="s">
        <v>58</v>
      </c>
      <c r="Q24" s="1" t="s">
        <v>58</v>
      </c>
      <c r="R24" s="1" t="s">
        <v>58</v>
      </c>
      <c r="S24" s="1" t="s">
        <v>58</v>
      </c>
      <c r="T24" s="1" t="s">
        <v>58</v>
      </c>
      <c r="U24" s="1" t="s">
        <v>58</v>
      </c>
      <c r="V24" s="1" t="s">
        <v>58</v>
      </c>
      <c r="W24" s="1" t="s">
        <v>219</v>
      </c>
      <c r="X24" s="45">
        <v>41450</v>
      </c>
      <c r="Z24" s="1" t="s">
        <v>168</v>
      </c>
      <c r="AC24" s="1" t="s">
        <v>170</v>
      </c>
      <c r="AE24" s="45">
        <v>41450</v>
      </c>
      <c r="AF24" s="1" t="s">
        <v>168</v>
      </c>
      <c r="AI24" s="1" t="s">
        <v>168</v>
      </c>
      <c r="AL24" s="1" t="s">
        <v>58</v>
      </c>
      <c r="AO24" s="1" t="s">
        <v>58</v>
      </c>
      <c r="AP24" s="1" t="s">
        <v>58</v>
      </c>
      <c r="AQ24" s="1" t="s">
        <v>58</v>
      </c>
      <c r="AR24" s="1" t="s">
        <v>58</v>
      </c>
      <c r="AS24" s="1" t="s">
        <v>58</v>
      </c>
    </row>
  </sheetData>
  <mergeCells count="2">
    <mergeCell ref="S1:V1"/>
    <mergeCell ref="AO1:AR1"/>
  </mergeCell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theme="9" tint="-0.249977111117893"/>
  </sheetPr>
  <dimension ref="B1:L51"/>
  <sheetViews>
    <sheetView showGridLines="0" zoomScale="85" zoomScaleNormal="85" workbookViewId="0">
      <selection activeCell="B3" sqref="B3"/>
    </sheetView>
  </sheetViews>
  <sheetFormatPr baseColWidth="10" defaultRowHeight="15" x14ac:dyDescent="0.25"/>
  <cols>
    <col min="1" max="1" width="0.7109375" customWidth="1"/>
    <col min="2" max="2" width="14.85546875" bestFit="1" customWidth="1"/>
    <col min="3" max="4" width="15.85546875" bestFit="1" customWidth="1"/>
    <col min="5" max="5" width="15.42578125" customWidth="1"/>
    <col min="6" max="6" width="17.85546875" customWidth="1"/>
    <col min="7" max="7" width="19.42578125" customWidth="1"/>
    <col min="8" max="8" width="0.5703125" customWidth="1"/>
  </cols>
  <sheetData>
    <row r="1" spans="2:12" ht="3.75" customHeight="1" thickBot="1" x14ac:dyDescent="0.3">
      <c r="B1" t="s">
        <v>78</v>
      </c>
      <c r="C1" t="s">
        <v>78</v>
      </c>
      <c r="D1" t="s">
        <v>78</v>
      </c>
      <c r="E1" t="s">
        <v>78</v>
      </c>
      <c r="F1" t="s">
        <v>78</v>
      </c>
    </row>
    <row r="2" spans="2:12" ht="18.75" x14ac:dyDescent="0.3">
      <c r="B2" s="4"/>
      <c r="C2" s="5"/>
      <c r="D2" s="5"/>
      <c r="E2" s="6"/>
      <c r="F2" s="6" t="s">
        <v>79</v>
      </c>
      <c r="G2" s="7">
        <f ca="1">TODAY()</f>
        <v>41452</v>
      </c>
    </row>
    <row r="3" spans="2:12" ht="18.75" x14ac:dyDescent="0.3">
      <c r="B3" s="8"/>
      <c r="C3" s="9"/>
      <c r="D3" s="102" t="s">
        <v>80</v>
      </c>
      <c r="E3" s="102"/>
      <c r="F3" s="10" t="s">
        <v>81</v>
      </c>
      <c r="G3" s="11">
        <v>41450</v>
      </c>
    </row>
    <row r="4" spans="2:12" ht="19.5" thickBot="1" x14ac:dyDescent="0.35">
      <c r="B4" s="12"/>
      <c r="C4" s="13"/>
      <c r="D4" s="13"/>
      <c r="E4" s="14"/>
      <c r="F4" s="14" t="s">
        <v>82</v>
      </c>
      <c r="G4" s="15"/>
    </row>
    <row r="5" spans="2:12" ht="18" x14ac:dyDescent="0.25">
      <c r="B5" s="91" t="s">
        <v>11</v>
      </c>
      <c r="C5" s="92"/>
      <c r="D5" s="72"/>
      <c r="E5" s="91" t="s">
        <v>15</v>
      </c>
      <c r="F5" s="92"/>
      <c r="G5" s="72"/>
    </row>
    <row r="6" spans="2:12" ht="17.25" thickBot="1" x14ac:dyDescent="0.35">
      <c r="B6" s="103" t="s">
        <v>102</v>
      </c>
      <c r="C6" s="104"/>
      <c r="D6" s="105"/>
      <c r="E6" s="93" t="s">
        <v>99</v>
      </c>
      <c r="F6" s="96"/>
      <c r="G6" s="97"/>
    </row>
    <row r="7" spans="2:12" ht="18" x14ac:dyDescent="0.25">
      <c r="B7" s="63" t="s">
        <v>12</v>
      </c>
      <c r="C7" s="64"/>
      <c r="D7" s="65"/>
      <c r="E7" s="91" t="s">
        <v>18</v>
      </c>
      <c r="F7" s="92"/>
      <c r="G7" s="72"/>
    </row>
    <row r="8" spans="2:12" ht="41.25" customHeight="1" thickBot="1" x14ac:dyDescent="0.3">
      <c r="B8" s="85" t="s">
        <v>0</v>
      </c>
      <c r="C8" s="86"/>
      <c r="D8" s="87"/>
      <c r="E8" s="88" t="s">
        <v>165</v>
      </c>
      <c r="F8" s="89"/>
      <c r="G8" s="90"/>
    </row>
    <row r="9" spans="2:12" ht="18" x14ac:dyDescent="0.25">
      <c r="B9" s="63" t="s">
        <v>13</v>
      </c>
      <c r="C9" s="64"/>
      <c r="D9" s="65"/>
      <c r="E9" s="91" t="s">
        <v>19</v>
      </c>
      <c r="F9" s="92"/>
      <c r="G9" s="72"/>
    </row>
    <row r="10" spans="2:12" ht="17.25" thickBot="1" x14ac:dyDescent="0.35">
      <c r="B10" s="93" t="s">
        <v>2</v>
      </c>
      <c r="C10" s="94"/>
      <c r="D10" s="95"/>
      <c r="E10" s="93" t="s">
        <v>58</v>
      </c>
      <c r="F10" s="96"/>
      <c r="G10" s="97"/>
    </row>
    <row r="11" spans="2:12" ht="18" x14ac:dyDescent="0.25">
      <c r="B11" s="91" t="s">
        <v>83</v>
      </c>
      <c r="C11" s="92"/>
      <c r="D11" s="72"/>
      <c r="E11" s="91" t="s">
        <v>20</v>
      </c>
      <c r="F11" s="92"/>
      <c r="G11" s="72"/>
    </row>
    <row r="12" spans="2:12" ht="17.25" thickBot="1" x14ac:dyDescent="0.35">
      <c r="B12" s="98" t="s">
        <v>164</v>
      </c>
      <c r="C12" s="99"/>
      <c r="D12" s="100"/>
      <c r="E12" s="101" t="s">
        <v>58</v>
      </c>
      <c r="F12" s="96"/>
      <c r="G12" s="97"/>
      <c r="I12" s="16"/>
      <c r="J12" s="16"/>
      <c r="K12" s="16"/>
      <c r="L12" s="16"/>
    </row>
    <row r="13" spans="2:12" ht="18" x14ac:dyDescent="0.25">
      <c r="B13" s="91" t="s">
        <v>84</v>
      </c>
      <c r="C13" s="92"/>
      <c r="D13" s="92"/>
      <c r="E13" s="92"/>
      <c r="F13" s="92"/>
      <c r="G13" s="72"/>
      <c r="I13" s="17"/>
      <c r="J13" s="17"/>
      <c r="K13" s="17"/>
      <c r="L13" s="17"/>
    </row>
    <row r="14" spans="2:12" ht="18" customHeight="1" x14ac:dyDescent="0.25">
      <c r="B14" s="82" t="s">
        <v>58</v>
      </c>
      <c r="C14" s="83"/>
      <c r="D14" s="83"/>
      <c r="E14" s="83"/>
      <c r="F14" s="83"/>
      <c r="G14" s="84"/>
      <c r="I14" s="18"/>
      <c r="J14" s="18"/>
      <c r="K14" s="18"/>
      <c r="L14" s="18"/>
    </row>
    <row r="15" spans="2:12" ht="18" customHeight="1" x14ac:dyDescent="0.25">
      <c r="B15" s="82"/>
      <c r="C15" s="83"/>
      <c r="D15" s="83"/>
      <c r="E15" s="83"/>
      <c r="F15" s="83"/>
      <c r="G15" s="84"/>
      <c r="I15" s="18"/>
      <c r="J15" s="19" t="s">
        <v>85</v>
      </c>
      <c r="K15" s="18">
        <f>IF(B33="FINALISATION",3,IF(B33="LANCE",1,IF(B33="CLOTURE",4,IF(B33="EN COURS",2,))))</f>
        <v>0</v>
      </c>
      <c r="L15" s="18"/>
    </row>
    <row r="16" spans="2:12" ht="18" customHeight="1" x14ac:dyDescent="0.25">
      <c r="B16" s="82"/>
      <c r="C16" s="83"/>
      <c r="D16" s="83"/>
      <c r="E16" s="83"/>
      <c r="F16" s="83"/>
      <c r="G16" s="84"/>
      <c r="I16" s="18"/>
      <c r="J16" s="19" t="s">
        <v>86</v>
      </c>
      <c r="K16" s="18">
        <f>IF(C33="FINALISATION",3,IF(C33="LANCE",1,IF(C33="CLOTURE",4,IF(C33="EN COURS",2,))))</f>
        <v>0</v>
      </c>
      <c r="L16" s="18"/>
    </row>
    <row r="17" spans="2:12" ht="18" customHeight="1" x14ac:dyDescent="0.25">
      <c r="B17" s="82"/>
      <c r="C17" s="83"/>
      <c r="D17" s="83"/>
      <c r="E17" s="83"/>
      <c r="F17" s="83"/>
      <c r="G17" s="84"/>
      <c r="I17" s="18"/>
      <c r="J17" s="19" t="s">
        <v>87</v>
      </c>
      <c r="K17" s="18">
        <f>IF(D33="FINALISATION",3,IF(D33="LANCE",1,IF(D33="CLOTURE",4,IF(D33="EN COURS",2,))))</f>
        <v>0</v>
      </c>
      <c r="L17" s="18"/>
    </row>
    <row r="18" spans="2:12" ht="18" customHeight="1" x14ac:dyDescent="0.25">
      <c r="B18" s="82"/>
      <c r="C18" s="83"/>
      <c r="D18" s="83"/>
      <c r="E18" s="83"/>
      <c r="F18" s="83"/>
      <c r="G18" s="84"/>
      <c r="I18" s="18"/>
      <c r="J18" s="19" t="s">
        <v>88</v>
      </c>
      <c r="K18" s="18">
        <f>IF(E33="FINALISATION",3,IF(E33="LANCE",1,IF(E33="CLOTURE",4,IF(E33="EN COURS",2,))))</f>
        <v>0</v>
      </c>
      <c r="L18" s="18"/>
    </row>
    <row r="19" spans="2:12" ht="18" customHeight="1" x14ac:dyDescent="0.25">
      <c r="B19" s="82"/>
      <c r="C19" s="83"/>
      <c r="D19" s="83"/>
      <c r="E19" s="83"/>
      <c r="F19" s="83"/>
      <c r="G19" s="84"/>
      <c r="I19" s="18"/>
      <c r="J19" s="19" t="s">
        <v>89</v>
      </c>
      <c r="K19" s="18">
        <f>IF(F33="FINALISATION",3,IF(F33="LANCE",1,IF(F33="CLOTURE",4,IF(F33="EN COURS",2,))))</f>
        <v>0</v>
      </c>
      <c r="L19" s="18"/>
    </row>
    <row r="20" spans="2:12" ht="13.5" customHeight="1" x14ac:dyDescent="0.25">
      <c r="B20" s="82"/>
      <c r="C20" s="83"/>
      <c r="D20" s="83"/>
      <c r="E20" s="83"/>
      <c r="F20" s="83"/>
      <c r="G20" s="84"/>
      <c r="I20" s="18"/>
      <c r="J20" s="19" t="s">
        <v>90</v>
      </c>
      <c r="K20" s="20" t="str">
        <f>G33</f>
        <v/>
      </c>
      <c r="L20" s="18"/>
    </row>
    <row r="21" spans="2:12" ht="13.5" customHeight="1" thickBot="1" x14ac:dyDescent="0.3">
      <c r="B21" s="82"/>
      <c r="C21" s="83"/>
      <c r="D21" s="83"/>
      <c r="E21" s="83"/>
      <c r="F21" s="83"/>
      <c r="G21" s="84"/>
      <c r="I21" s="18"/>
      <c r="J21" s="18"/>
      <c r="K21" s="18"/>
      <c r="L21" s="18"/>
    </row>
    <row r="22" spans="2:12" ht="16.5" customHeight="1" thickBot="1" x14ac:dyDescent="0.3">
      <c r="B22" s="21" t="s">
        <v>46</v>
      </c>
      <c r="C22" s="73"/>
      <c r="D22" s="73"/>
      <c r="E22" s="22" t="s">
        <v>49</v>
      </c>
      <c r="F22" s="74"/>
      <c r="G22" s="75"/>
      <c r="I22" s="23"/>
      <c r="J22" s="23"/>
      <c r="K22" s="23"/>
      <c r="L22" s="23"/>
    </row>
    <row r="23" spans="2:12" ht="18.75" customHeight="1" thickBot="1" x14ac:dyDescent="0.3">
      <c r="B23" s="24" t="s">
        <v>48</v>
      </c>
      <c r="C23" s="76"/>
      <c r="D23" s="76"/>
      <c r="E23" s="25" t="s">
        <v>91</v>
      </c>
      <c r="F23" s="77"/>
      <c r="G23" s="78"/>
      <c r="I23" s="23"/>
      <c r="J23" s="23"/>
      <c r="K23" s="23"/>
      <c r="L23" s="23"/>
    </row>
    <row r="24" spans="2:12" ht="18" x14ac:dyDescent="0.25">
      <c r="B24" s="79" t="s">
        <v>22</v>
      </c>
      <c r="C24" s="80"/>
      <c r="D24" s="81"/>
      <c r="E24" s="79" t="s">
        <v>92</v>
      </c>
      <c r="F24" s="80"/>
      <c r="G24" s="81"/>
      <c r="I24" s="16"/>
      <c r="J24" s="16"/>
      <c r="K24" s="16"/>
      <c r="L24" s="16"/>
    </row>
    <row r="25" spans="2:12" ht="16.5" thickBot="1" x14ac:dyDescent="0.35">
      <c r="B25" s="57" t="s">
        <v>58</v>
      </c>
      <c r="C25" s="58"/>
      <c r="D25" s="59"/>
      <c r="E25" s="60" t="s">
        <v>58</v>
      </c>
      <c r="F25" s="61"/>
      <c r="G25" s="62"/>
    </row>
    <row r="26" spans="2:12" ht="18" x14ac:dyDescent="0.25">
      <c r="B26" s="63" t="s">
        <v>23</v>
      </c>
      <c r="C26" s="64"/>
      <c r="D26" s="65"/>
      <c r="E26" s="26" t="s">
        <v>95</v>
      </c>
      <c r="F26" s="27"/>
      <c r="G26" s="27" t="s">
        <v>93</v>
      </c>
    </row>
    <row r="27" spans="2:12" ht="16.5" thickBot="1" x14ac:dyDescent="0.35">
      <c r="B27" s="66" t="s">
        <v>58</v>
      </c>
      <c r="C27" s="67"/>
      <c r="D27" s="68"/>
      <c r="E27" s="69"/>
      <c r="F27" s="70"/>
      <c r="G27" s="49"/>
    </row>
    <row r="28" spans="2:12" ht="18" x14ac:dyDescent="0.25">
      <c r="B28" s="63" t="s">
        <v>94</v>
      </c>
      <c r="C28" s="64"/>
      <c r="D28" s="65"/>
      <c r="E28" s="71" t="s">
        <v>96</v>
      </c>
      <c r="F28" s="72"/>
      <c r="G28" s="28" t="s">
        <v>97</v>
      </c>
    </row>
    <row r="29" spans="2:12" ht="16.5" thickBot="1" x14ac:dyDescent="0.35">
      <c r="B29" s="52" t="s">
        <v>58</v>
      </c>
      <c r="C29" s="53"/>
      <c r="D29" s="54"/>
      <c r="E29" s="55"/>
      <c r="F29" s="56"/>
      <c r="G29" s="29"/>
    </row>
    <row r="30" spans="2:12" x14ac:dyDescent="0.25">
      <c r="B30" s="30" t="s">
        <v>85</v>
      </c>
      <c r="C30" s="30" t="s">
        <v>86</v>
      </c>
      <c r="D30" s="30" t="s">
        <v>87</v>
      </c>
      <c r="E30" s="30" t="s">
        <v>88</v>
      </c>
      <c r="F30" s="30" t="s">
        <v>89</v>
      </c>
      <c r="G30" s="31" t="s">
        <v>90</v>
      </c>
    </row>
    <row r="31" spans="2:12" x14ac:dyDescent="0.25">
      <c r="B31" s="32">
        <v>41450</v>
      </c>
      <c r="C31" s="32">
        <v>41450</v>
      </c>
      <c r="D31" s="32">
        <v>41450</v>
      </c>
      <c r="E31" s="32">
        <v>41450</v>
      </c>
      <c r="F31" s="32">
        <v>41450</v>
      </c>
      <c r="G31" s="33"/>
    </row>
    <row r="32" spans="2:12" x14ac:dyDescent="0.25">
      <c r="B32" s="32"/>
      <c r="C32" s="32">
        <v>41450</v>
      </c>
      <c r="D32" s="32">
        <v>41450</v>
      </c>
      <c r="E32" s="32"/>
      <c r="F32" s="32">
        <v>41450</v>
      </c>
      <c r="G32" s="33"/>
    </row>
    <row r="33" spans="2:7" ht="16.5" thickBot="1" x14ac:dyDescent="0.35">
      <c r="B33" s="34" t="s">
        <v>170</v>
      </c>
      <c r="C33" s="34" t="s">
        <v>170</v>
      </c>
      <c r="D33" s="34" t="s">
        <v>170</v>
      </c>
      <c r="E33" s="34" t="s">
        <v>169</v>
      </c>
      <c r="F33" s="34" t="s">
        <v>170</v>
      </c>
      <c r="G33" s="35" t="s">
        <v>58</v>
      </c>
    </row>
    <row r="34" spans="2:7" x14ac:dyDescent="0.25">
      <c r="B34" s="36"/>
      <c r="C34" s="37"/>
      <c r="D34" s="37"/>
      <c r="E34" s="37"/>
      <c r="F34" s="5"/>
      <c r="G34" s="38"/>
    </row>
    <row r="35" spans="2:7" x14ac:dyDescent="0.25">
      <c r="B35" s="39"/>
      <c r="C35" s="40"/>
      <c r="D35" s="40"/>
      <c r="E35" s="40"/>
      <c r="F35" s="9"/>
      <c r="G35" s="41"/>
    </row>
    <row r="36" spans="2:7" x14ac:dyDescent="0.25">
      <c r="B36" s="39"/>
      <c r="C36" s="40"/>
      <c r="D36" s="40"/>
      <c r="E36" s="40"/>
      <c r="F36" s="40"/>
      <c r="G36" s="42"/>
    </row>
    <row r="37" spans="2:7" x14ac:dyDescent="0.25">
      <c r="B37" s="39"/>
      <c r="C37" s="40"/>
      <c r="D37" s="40"/>
      <c r="E37" s="40"/>
      <c r="F37" s="40"/>
      <c r="G37" s="42"/>
    </row>
    <row r="38" spans="2:7" x14ac:dyDescent="0.25">
      <c r="B38" s="39"/>
      <c r="C38" s="40"/>
      <c r="D38" s="40"/>
      <c r="E38" s="40"/>
      <c r="F38" s="40"/>
      <c r="G38" s="42"/>
    </row>
    <row r="39" spans="2:7" x14ac:dyDescent="0.25">
      <c r="B39" s="39"/>
      <c r="C39" s="40"/>
      <c r="D39" s="40"/>
      <c r="E39" s="40"/>
      <c r="F39" s="40"/>
      <c r="G39" s="42"/>
    </row>
    <row r="40" spans="2:7" x14ac:dyDescent="0.25">
      <c r="B40" s="39"/>
      <c r="C40" s="40"/>
      <c r="D40" s="40"/>
      <c r="E40" s="40"/>
      <c r="F40" s="40"/>
      <c r="G40" s="42"/>
    </row>
    <row r="41" spans="2:7" x14ac:dyDescent="0.25">
      <c r="B41" s="39"/>
      <c r="C41" s="40"/>
      <c r="D41" s="40"/>
      <c r="E41" s="40"/>
      <c r="F41" s="40"/>
      <c r="G41" s="42"/>
    </row>
    <row r="42" spans="2:7" x14ac:dyDescent="0.25">
      <c r="B42" s="39"/>
      <c r="C42" s="40"/>
      <c r="D42" s="40"/>
      <c r="E42" s="40"/>
      <c r="F42" s="40"/>
      <c r="G42" s="42"/>
    </row>
    <row r="43" spans="2:7" x14ac:dyDescent="0.25">
      <c r="B43" s="39"/>
      <c r="C43" s="40"/>
      <c r="D43" s="40"/>
      <c r="E43" s="40"/>
      <c r="F43" s="40"/>
      <c r="G43" s="42"/>
    </row>
    <row r="44" spans="2:7" x14ac:dyDescent="0.25">
      <c r="B44" s="39"/>
      <c r="C44" s="40"/>
      <c r="D44" s="40"/>
      <c r="E44" s="40"/>
      <c r="F44" s="40"/>
      <c r="G44" s="42"/>
    </row>
    <row r="45" spans="2:7" x14ac:dyDescent="0.25">
      <c r="B45" s="39"/>
      <c r="C45" s="40"/>
      <c r="D45" s="40"/>
      <c r="E45" s="40"/>
      <c r="F45" s="40"/>
      <c r="G45" s="42"/>
    </row>
    <row r="46" spans="2:7" x14ac:dyDescent="0.25">
      <c r="B46" s="39"/>
      <c r="C46" s="40"/>
      <c r="D46" s="40"/>
      <c r="E46" s="40"/>
      <c r="F46" s="40"/>
      <c r="G46" s="42"/>
    </row>
    <row r="47" spans="2:7" x14ac:dyDescent="0.25">
      <c r="B47" s="39"/>
      <c r="C47" s="40"/>
      <c r="D47" s="40"/>
      <c r="E47" s="40"/>
      <c r="F47" s="40"/>
      <c r="G47" s="42"/>
    </row>
    <row r="48" spans="2:7" x14ac:dyDescent="0.25">
      <c r="B48" s="39"/>
      <c r="C48" s="40"/>
      <c r="D48" s="40"/>
      <c r="E48" s="40"/>
      <c r="F48" s="40"/>
      <c r="G48" s="42"/>
    </row>
    <row r="49" spans="2:7" x14ac:dyDescent="0.25">
      <c r="B49" s="39"/>
      <c r="C49" s="40"/>
      <c r="D49" s="40"/>
      <c r="E49" s="40"/>
      <c r="F49" s="40"/>
      <c r="G49" s="42"/>
    </row>
    <row r="50" spans="2:7" x14ac:dyDescent="0.25">
      <c r="B50" s="39"/>
      <c r="C50" s="40"/>
      <c r="D50" s="40"/>
      <c r="E50" s="40"/>
      <c r="F50" s="40"/>
      <c r="G50" s="42"/>
    </row>
    <row r="51" spans="2:7" ht="15.75" thickBot="1" x14ac:dyDescent="0.3">
      <c r="B51" s="12"/>
      <c r="C51" s="13"/>
      <c r="D51" s="13"/>
      <c r="E51" s="13"/>
      <c r="F51" s="13"/>
      <c r="G51" s="43"/>
    </row>
  </sheetData>
  <mergeCells count="34">
    <mergeCell ref="B7:D7"/>
    <mergeCell ref="E7:G7"/>
    <mergeCell ref="D3:E3"/>
    <mergeCell ref="B5:D5"/>
    <mergeCell ref="E5:G5"/>
    <mergeCell ref="B6:D6"/>
    <mergeCell ref="E6:G6"/>
    <mergeCell ref="B14:G21"/>
    <mergeCell ref="B8:D8"/>
    <mergeCell ref="E8:G8"/>
    <mergeCell ref="B9:D9"/>
    <mergeCell ref="E9:G9"/>
    <mergeCell ref="B10:D10"/>
    <mergeCell ref="E10:G10"/>
    <mergeCell ref="B11:D11"/>
    <mergeCell ref="E11:G11"/>
    <mergeCell ref="B12:D12"/>
    <mergeCell ref="E12:G12"/>
    <mergeCell ref="B13:G13"/>
    <mergeCell ref="C22:D22"/>
    <mergeCell ref="F22:G22"/>
    <mergeCell ref="C23:D23"/>
    <mergeCell ref="F23:G23"/>
    <mergeCell ref="B24:D24"/>
    <mergeCell ref="E24:G24"/>
    <mergeCell ref="B29:D29"/>
    <mergeCell ref="E29:F29"/>
    <mergeCell ref="B25:D25"/>
    <mergeCell ref="E25:G25"/>
    <mergeCell ref="B26:D26"/>
    <mergeCell ref="B27:D27"/>
    <mergeCell ref="E27:F27"/>
    <mergeCell ref="B28:D28"/>
    <mergeCell ref="E28:F28"/>
  </mergeCells>
  <pageMargins left="0" right="0" top="0" bottom="0" header="0" footer="0"/>
  <pageSetup paperSize="9" scale="98" orientation="portrait" r:id="rId1"/>
  <drawing r:id="rId2"/>
  <legacyDrawing r:id="rId3"/>
  <controls>
    <mc:AlternateContent xmlns:mc="http://schemas.openxmlformats.org/markup-compatibility/2006">
      <mc:Choice Requires="x14">
        <control shapeId="4097" r:id="rId4" name="CommandButton1">
          <controlPr defaultSize="0" print="0" autoLine="0" r:id="rId5">
            <anchor moveWithCells="1">
              <from>
                <xdr:col>8</xdr:col>
                <xdr:colOff>361950</xdr:colOff>
                <xdr:row>2</xdr:row>
                <xdr:rowOff>38100</xdr:rowOff>
              </from>
              <to>
                <xdr:col>10</xdr:col>
                <xdr:colOff>419100</xdr:colOff>
                <xdr:row>3</xdr:row>
                <xdr:rowOff>190500</xdr:rowOff>
              </to>
            </anchor>
          </controlPr>
        </control>
      </mc:Choice>
      <mc:Fallback>
        <control shapeId="4097" r:id="rId4" name="CommandButton1"/>
      </mc:Fallback>
    </mc:AlternateContent>
    <mc:AlternateContent xmlns:mc="http://schemas.openxmlformats.org/markup-compatibility/2006">
      <mc:Choice Requires="x14">
        <control shapeId="4098" r:id="rId6" name="CommandButton2">
          <controlPr defaultSize="0" print="0" autoLine="0" r:id="rId7">
            <anchor moveWithCells="1">
              <from>
                <xdr:col>8</xdr:col>
                <xdr:colOff>361950</xdr:colOff>
                <xdr:row>4</xdr:row>
                <xdr:rowOff>76200</xdr:rowOff>
              </from>
              <to>
                <xdr:col>10</xdr:col>
                <xdr:colOff>419100</xdr:colOff>
                <xdr:row>6</xdr:row>
                <xdr:rowOff>19050</xdr:rowOff>
              </to>
            </anchor>
          </controlPr>
        </control>
      </mc:Choice>
      <mc:Fallback>
        <control shapeId="4098" r:id="rId6" name="CommandButton2"/>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4"/>
  <sheetViews>
    <sheetView workbookViewId="0">
      <selection activeCell="F25" sqref="F25"/>
    </sheetView>
  </sheetViews>
  <sheetFormatPr baseColWidth="10" defaultRowHeight="15" x14ac:dyDescent="0.25"/>
  <cols>
    <col min="1" max="1" width="40.140625" style="1" bestFit="1" customWidth="1"/>
    <col min="2" max="16384" width="11.42578125" style="1"/>
  </cols>
  <sheetData>
    <row r="1" spans="1:9" s="3" customFormat="1" x14ac:dyDescent="0.25">
      <c r="A1" s="3" t="s">
        <v>11</v>
      </c>
      <c r="B1" s="3" t="s">
        <v>12</v>
      </c>
      <c r="C1" s="3" t="s">
        <v>13</v>
      </c>
      <c r="D1" s="3" t="s">
        <v>14</v>
      </c>
      <c r="E1" s="3" t="s">
        <v>15</v>
      </c>
      <c r="I1" s="3" t="s">
        <v>60</v>
      </c>
    </row>
    <row r="2" spans="1:9" x14ac:dyDescent="0.25">
      <c r="A2" s="3" t="s">
        <v>214</v>
      </c>
      <c r="B2" s="1" t="s">
        <v>0</v>
      </c>
      <c r="C2" s="1" t="s">
        <v>1</v>
      </c>
      <c r="D2" s="1">
        <v>68</v>
      </c>
      <c r="E2" s="1" t="s">
        <v>98</v>
      </c>
      <c r="I2" s="1" t="s">
        <v>61</v>
      </c>
    </row>
    <row r="3" spans="1:9" x14ac:dyDescent="0.25">
      <c r="A3" s="1" t="s">
        <v>101</v>
      </c>
      <c r="B3" s="1" t="s">
        <v>0</v>
      </c>
      <c r="C3" s="1" t="s">
        <v>1</v>
      </c>
      <c r="D3" s="1">
        <v>69</v>
      </c>
      <c r="E3" s="1" t="s">
        <v>98</v>
      </c>
      <c r="I3" s="1" t="s">
        <v>62</v>
      </c>
    </row>
    <row r="4" spans="1:9" x14ac:dyDescent="0.25">
      <c r="A4" s="1" t="s">
        <v>102</v>
      </c>
      <c r="B4" s="1" t="s">
        <v>0</v>
      </c>
      <c r="C4" s="1" t="s">
        <v>2</v>
      </c>
      <c r="D4" s="1">
        <v>98</v>
      </c>
      <c r="E4" s="1" t="s">
        <v>99</v>
      </c>
      <c r="I4" s="1" t="s">
        <v>63</v>
      </c>
    </row>
    <row r="5" spans="1:9" x14ac:dyDescent="0.25">
      <c r="A5" s="1" t="s">
        <v>103</v>
      </c>
      <c r="B5" s="1" t="s">
        <v>0</v>
      </c>
      <c r="C5" s="1" t="s">
        <v>3</v>
      </c>
      <c r="D5" s="1">
        <v>67</v>
      </c>
      <c r="E5" s="1" t="s">
        <v>100</v>
      </c>
      <c r="I5" s="1" t="s">
        <v>64</v>
      </c>
    </row>
    <row r="6" spans="1:9" x14ac:dyDescent="0.25">
      <c r="A6" s="1" t="s">
        <v>104</v>
      </c>
      <c r="B6" s="1" t="s">
        <v>4</v>
      </c>
      <c r="C6" s="1" t="s">
        <v>4</v>
      </c>
      <c r="D6" s="1">
        <v>198</v>
      </c>
      <c r="E6" s="1" t="s">
        <v>98</v>
      </c>
      <c r="I6" s="1" t="s">
        <v>65</v>
      </c>
    </row>
    <row r="7" spans="1:9" x14ac:dyDescent="0.25">
      <c r="A7" s="1" t="s">
        <v>105</v>
      </c>
      <c r="B7" s="1" t="s">
        <v>5</v>
      </c>
      <c r="C7" s="1" t="s">
        <v>5</v>
      </c>
      <c r="D7" s="1">
        <v>105</v>
      </c>
      <c r="E7" s="1" t="s">
        <v>99</v>
      </c>
      <c r="I7" s="1" t="s">
        <v>66</v>
      </c>
    </row>
    <row r="8" spans="1:9" x14ac:dyDescent="0.25">
      <c r="A8" s="1" t="s">
        <v>106</v>
      </c>
      <c r="B8" s="1" t="s">
        <v>0</v>
      </c>
      <c r="C8" s="1" t="s">
        <v>2</v>
      </c>
      <c r="D8" s="1">
        <v>18</v>
      </c>
      <c r="E8" s="1" t="s">
        <v>100</v>
      </c>
      <c r="I8" s="1" t="s">
        <v>67</v>
      </c>
    </row>
    <row r="9" spans="1:9" x14ac:dyDescent="0.25">
      <c r="A9" s="1" t="s">
        <v>107</v>
      </c>
      <c r="B9" s="1" t="s">
        <v>0</v>
      </c>
      <c r="C9" s="1" t="s">
        <v>6</v>
      </c>
      <c r="D9" s="1">
        <v>33</v>
      </c>
      <c r="E9" s="1" t="s">
        <v>98</v>
      </c>
      <c r="I9" s="1" t="s">
        <v>68</v>
      </c>
    </row>
    <row r="10" spans="1:9" x14ac:dyDescent="0.25">
      <c r="A10" s="1" t="s">
        <v>108</v>
      </c>
      <c r="B10" s="1" t="s">
        <v>0</v>
      </c>
      <c r="C10" s="1" t="s">
        <v>7</v>
      </c>
      <c r="D10" s="1">
        <v>4</v>
      </c>
      <c r="E10" s="1" t="s">
        <v>99</v>
      </c>
      <c r="I10" s="1" t="s">
        <v>69</v>
      </c>
    </row>
    <row r="11" spans="1:9" x14ac:dyDescent="0.25">
      <c r="A11" s="1" t="s">
        <v>109</v>
      </c>
      <c r="B11" s="1" t="s">
        <v>0</v>
      </c>
      <c r="C11" s="1" t="s">
        <v>7</v>
      </c>
      <c r="D11" s="1">
        <v>3</v>
      </c>
      <c r="E11" s="1" t="s">
        <v>100</v>
      </c>
      <c r="I11" s="1" t="s">
        <v>59</v>
      </c>
    </row>
    <row r="12" spans="1:9" x14ac:dyDescent="0.25">
      <c r="A12" s="1" t="s">
        <v>110</v>
      </c>
      <c r="B12" s="1" t="s">
        <v>0</v>
      </c>
      <c r="C12" s="1" t="s">
        <v>2</v>
      </c>
      <c r="D12" s="1">
        <v>78</v>
      </c>
      <c r="E12" s="1" t="s">
        <v>98</v>
      </c>
      <c r="I12" s="1" t="s">
        <v>70</v>
      </c>
    </row>
    <row r="13" spans="1:9" x14ac:dyDescent="0.25">
      <c r="A13" s="1" t="s">
        <v>111</v>
      </c>
      <c r="B13" s="1" t="s">
        <v>0</v>
      </c>
      <c r="C13" s="1" t="s">
        <v>8</v>
      </c>
      <c r="D13" s="1">
        <v>27</v>
      </c>
      <c r="E13" s="1" t="s">
        <v>99</v>
      </c>
      <c r="I13" s="1" t="s">
        <v>71</v>
      </c>
    </row>
    <row r="14" spans="1:9" x14ac:dyDescent="0.25">
      <c r="A14" s="1" t="s">
        <v>112</v>
      </c>
      <c r="B14" s="1" t="s">
        <v>0</v>
      </c>
      <c r="C14" s="1" t="s">
        <v>9</v>
      </c>
      <c r="D14" s="1">
        <v>58</v>
      </c>
      <c r="E14" s="1" t="s">
        <v>100</v>
      </c>
      <c r="I14" s="1" t="s">
        <v>72</v>
      </c>
    </row>
    <row r="15" spans="1:9" x14ac:dyDescent="0.25">
      <c r="A15" s="1" t="s">
        <v>113</v>
      </c>
      <c r="B15" s="1" t="s">
        <v>5</v>
      </c>
      <c r="C15" s="1" t="s">
        <v>5</v>
      </c>
      <c r="D15" s="1">
        <v>120</v>
      </c>
      <c r="E15" s="1" t="s">
        <v>98</v>
      </c>
      <c r="I15" s="1" t="s">
        <v>73</v>
      </c>
    </row>
    <row r="16" spans="1:9" x14ac:dyDescent="0.25">
      <c r="A16" s="1" t="s">
        <v>114</v>
      </c>
      <c r="B16" s="1" t="s">
        <v>0</v>
      </c>
      <c r="C16" s="1" t="s">
        <v>3</v>
      </c>
      <c r="D16" s="1">
        <v>11</v>
      </c>
      <c r="E16" s="1" t="s">
        <v>99</v>
      </c>
      <c r="I16" s="1" t="s">
        <v>74</v>
      </c>
    </row>
    <row r="17" spans="1:9" x14ac:dyDescent="0.25">
      <c r="A17" s="1" t="s">
        <v>115</v>
      </c>
      <c r="B17" s="1" t="s">
        <v>0</v>
      </c>
      <c r="C17" s="1" t="s">
        <v>3</v>
      </c>
      <c r="D17" s="1">
        <v>71</v>
      </c>
      <c r="E17" s="1" t="s">
        <v>100</v>
      </c>
      <c r="I17" s="1" t="s">
        <v>75</v>
      </c>
    </row>
    <row r="18" spans="1:9" x14ac:dyDescent="0.25">
      <c r="A18" s="1" t="s">
        <v>116</v>
      </c>
      <c r="B18" s="1" t="s">
        <v>4</v>
      </c>
      <c r="C18" s="1" t="s">
        <v>4</v>
      </c>
      <c r="D18" s="1">
        <v>40</v>
      </c>
      <c r="E18" s="1" t="s">
        <v>98</v>
      </c>
      <c r="I18" s="1" t="s">
        <v>76</v>
      </c>
    </row>
    <row r="19" spans="1:9" x14ac:dyDescent="0.25">
      <c r="A19" s="1" t="s">
        <v>117</v>
      </c>
      <c r="B19" s="1" t="s">
        <v>0</v>
      </c>
      <c r="C19" s="1" t="s">
        <v>10</v>
      </c>
      <c r="D19" s="1">
        <v>35</v>
      </c>
      <c r="E19" s="1" t="s">
        <v>99</v>
      </c>
      <c r="I19" s="1" t="s">
        <v>77</v>
      </c>
    </row>
    <row r="20" spans="1:9" x14ac:dyDescent="0.25">
      <c r="A20" s="1" t="s">
        <v>118</v>
      </c>
      <c r="B20" s="1" t="s">
        <v>4</v>
      </c>
      <c r="C20" s="1" t="s">
        <v>4</v>
      </c>
      <c r="D20" s="1">
        <v>43</v>
      </c>
      <c r="E20" s="1" t="s">
        <v>100</v>
      </c>
    </row>
    <row r="21" spans="1:9" x14ac:dyDescent="0.25">
      <c r="A21" s="1" t="s">
        <v>119</v>
      </c>
      <c r="B21" s="1" t="s">
        <v>0</v>
      </c>
      <c r="C21" s="1" t="s">
        <v>3</v>
      </c>
      <c r="D21" s="1">
        <v>34</v>
      </c>
      <c r="E21" s="1" t="s">
        <v>98</v>
      </c>
    </row>
    <row r="22" spans="1:9" x14ac:dyDescent="0.25">
      <c r="A22" s="1" t="s">
        <v>120</v>
      </c>
      <c r="B22" s="1" t="s">
        <v>5</v>
      </c>
      <c r="C22" s="1" t="s">
        <v>5</v>
      </c>
      <c r="D22" s="1">
        <v>108</v>
      </c>
      <c r="E22" s="1" t="s">
        <v>99</v>
      </c>
    </row>
    <row r="23" spans="1:9" x14ac:dyDescent="0.25">
      <c r="A23" s="1" t="s">
        <v>121</v>
      </c>
      <c r="B23" s="1" t="s">
        <v>0</v>
      </c>
      <c r="C23" s="1" t="s">
        <v>7</v>
      </c>
      <c r="D23" s="1">
        <v>10</v>
      </c>
      <c r="E23" s="1" t="s">
        <v>100</v>
      </c>
    </row>
    <row r="24" spans="1:9" x14ac:dyDescent="0.25">
      <c r="A24" s="1" t="s">
        <v>122</v>
      </c>
      <c r="B24" s="1" t="s">
        <v>0</v>
      </c>
      <c r="C24" s="1" t="s">
        <v>2</v>
      </c>
      <c r="D24" s="1">
        <v>105</v>
      </c>
      <c r="E24" s="1" t="s">
        <v>98</v>
      </c>
    </row>
    <row r="25" spans="1:9" x14ac:dyDescent="0.25">
      <c r="A25" s="1" t="s">
        <v>123</v>
      </c>
      <c r="B25" s="1" t="s">
        <v>0</v>
      </c>
      <c r="C25" s="1" t="s">
        <v>8</v>
      </c>
      <c r="D25" s="1">
        <v>7.5</v>
      </c>
      <c r="E25" s="1" t="s">
        <v>99</v>
      </c>
    </row>
    <row r="26" spans="1:9" x14ac:dyDescent="0.25">
      <c r="A26" s="1" t="s">
        <v>124</v>
      </c>
      <c r="B26" s="1" t="s">
        <v>0</v>
      </c>
      <c r="C26" s="1" t="s">
        <v>7</v>
      </c>
      <c r="D26" s="1">
        <v>14</v>
      </c>
      <c r="E26" s="1" t="s">
        <v>100</v>
      </c>
    </row>
    <row r="27" spans="1:9" x14ac:dyDescent="0.25">
      <c r="A27" s="1" t="s">
        <v>125</v>
      </c>
      <c r="B27" s="1" t="s">
        <v>0</v>
      </c>
      <c r="C27" s="1" t="s">
        <v>9</v>
      </c>
      <c r="D27" s="1">
        <v>29</v>
      </c>
      <c r="E27" s="1" t="s">
        <v>98</v>
      </c>
    </row>
    <row r="28" spans="1:9" x14ac:dyDescent="0.25">
      <c r="A28" s="1" t="s">
        <v>126</v>
      </c>
      <c r="B28" s="1" t="s">
        <v>5</v>
      </c>
      <c r="C28" s="1" t="s">
        <v>5</v>
      </c>
      <c r="D28" s="1">
        <v>184</v>
      </c>
      <c r="E28" s="1" t="s">
        <v>99</v>
      </c>
    </row>
    <row r="29" spans="1:9" x14ac:dyDescent="0.25">
      <c r="A29" s="1" t="s">
        <v>127</v>
      </c>
      <c r="B29" s="1" t="s">
        <v>0</v>
      </c>
      <c r="C29" s="1" t="s">
        <v>3</v>
      </c>
      <c r="D29" s="1">
        <v>3</v>
      </c>
      <c r="E29" s="1" t="s">
        <v>100</v>
      </c>
    </row>
    <row r="30" spans="1:9" x14ac:dyDescent="0.25">
      <c r="A30" s="1" t="s">
        <v>128</v>
      </c>
      <c r="B30" s="1" t="s">
        <v>4</v>
      </c>
      <c r="C30" s="1" t="s">
        <v>4</v>
      </c>
      <c r="D30" s="1">
        <v>41</v>
      </c>
      <c r="E30" s="1" t="s">
        <v>98</v>
      </c>
    </row>
    <row r="31" spans="1:9" x14ac:dyDescent="0.25">
      <c r="A31" s="1" t="s">
        <v>129</v>
      </c>
      <c r="B31" s="1" t="s">
        <v>0</v>
      </c>
      <c r="C31" s="1" t="s">
        <v>2</v>
      </c>
      <c r="D31" s="1">
        <v>38</v>
      </c>
      <c r="E31" s="1" t="s">
        <v>99</v>
      </c>
    </row>
    <row r="32" spans="1:9" x14ac:dyDescent="0.25">
      <c r="A32" s="1" t="s">
        <v>130</v>
      </c>
      <c r="B32" s="1" t="s">
        <v>0</v>
      </c>
      <c r="C32" s="1" t="s">
        <v>1</v>
      </c>
      <c r="D32" s="1">
        <v>11</v>
      </c>
      <c r="E32" s="1" t="s">
        <v>100</v>
      </c>
    </row>
    <row r="33" spans="1:5" x14ac:dyDescent="0.25">
      <c r="A33" s="1" t="s">
        <v>131</v>
      </c>
      <c r="B33" s="1" t="s">
        <v>0</v>
      </c>
      <c r="C33" s="1" t="s">
        <v>9</v>
      </c>
      <c r="D33" s="1">
        <v>22</v>
      </c>
      <c r="E33" s="1" t="s">
        <v>98</v>
      </c>
    </row>
    <row r="34" spans="1:5" x14ac:dyDescent="0.25">
      <c r="A34" s="1" t="s">
        <v>132</v>
      </c>
      <c r="B34" s="1" t="s">
        <v>0</v>
      </c>
      <c r="C34" s="1" t="s">
        <v>10</v>
      </c>
      <c r="D34" s="1">
        <v>23</v>
      </c>
      <c r="E34" s="1" t="s">
        <v>99</v>
      </c>
    </row>
    <row r="35" spans="1:5" x14ac:dyDescent="0.25">
      <c r="A35" s="1" t="s">
        <v>133</v>
      </c>
      <c r="B35" s="1" t="s">
        <v>0</v>
      </c>
      <c r="C35" s="1" t="s">
        <v>2</v>
      </c>
      <c r="D35" s="1">
        <v>20</v>
      </c>
      <c r="E35" s="1" t="s">
        <v>100</v>
      </c>
    </row>
    <row r="36" spans="1:5" x14ac:dyDescent="0.25">
      <c r="A36" s="1" t="s">
        <v>134</v>
      </c>
      <c r="B36" s="1" t="s">
        <v>0</v>
      </c>
      <c r="C36" s="1" t="s">
        <v>9</v>
      </c>
      <c r="D36" s="1">
        <v>10</v>
      </c>
      <c r="E36" s="1" t="s">
        <v>98</v>
      </c>
    </row>
    <row r="37" spans="1:5" x14ac:dyDescent="0.25">
      <c r="A37" s="1" t="s">
        <v>135</v>
      </c>
      <c r="B37" s="1" t="s">
        <v>0</v>
      </c>
      <c r="C37" s="1" t="s">
        <v>8</v>
      </c>
      <c r="D37" s="1">
        <v>66</v>
      </c>
      <c r="E37" s="1" t="s">
        <v>99</v>
      </c>
    </row>
    <row r="38" spans="1:5" x14ac:dyDescent="0.25">
      <c r="A38" s="1" t="s">
        <v>136</v>
      </c>
      <c r="B38" s="1" t="s">
        <v>0</v>
      </c>
      <c r="C38" s="1" t="s">
        <v>6</v>
      </c>
      <c r="D38" s="1">
        <v>10</v>
      </c>
      <c r="E38" s="1" t="s">
        <v>100</v>
      </c>
    </row>
    <row r="39" spans="1:5" x14ac:dyDescent="0.25">
      <c r="A39" s="1" t="s">
        <v>137</v>
      </c>
      <c r="B39" s="1" t="s">
        <v>0</v>
      </c>
      <c r="C39" s="1" t="s">
        <v>7</v>
      </c>
      <c r="D39" s="1">
        <v>20</v>
      </c>
      <c r="E39" s="1" t="s">
        <v>98</v>
      </c>
    </row>
    <row r="40" spans="1:5" x14ac:dyDescent="0.25">
      <c r="A40" s="1" t="s">
        <v>138</v>
      </c>
      <c r="B40" s="1" t="s">
        <v>0</v>
      </c>
      <c r="C40" s="1" t="s">
        <v>7</v>
      </c>
      <c r="D40" s="1">
        <v>65</v>
      </c>
      <c r="E40" s="1" t="s">
        <v>99</v>
      </c>
    </row>
    <row r="41" spans="1:5" x14ac:dyDescent="0.25">
      <c r="A41" s="1" t="s">
        <v>139</v>
      </c>
      <c r="B41" s="1" t="s">
        <v>0</v>
      </c>
      <c r="C41" s="1" t="s">
        <v>1</v>
      </c>
      <c r="D41" s="1">
        <v>30</v>
      </c>
      <c r="E41" s="1" t="s">
        <v>100</v>
      </c>
    </row>
    <row r="42" spans="1:5" x14ac:dyDescent="0.25">
      <c r="A42" s="1" t="s">
        <v>140</v>
      </c>
      <c r="B42" s="1" t="s">
        <v>0</v>
      </c>
      <c r="C42" s="1" t="s">
        <v>6</v>
      </c>
      <c r="D42" s="1">
        <v>21</v>
      </c>
      <c r="E42" s="1" t="s">
        <v>98</v>
      </c>
    </row>
    <row r="43" spans="1:5" x14ac:dyDescent="0.25">
      <c r="A43" s="1" t="s">
        <v>141</v>
      </c>
      <c r="B43" s="1" t="s">
        <v>0</v>
      </c>
      <c r="C43" s="1" t="s">
        <v>1</v>
      </c>
      <c r="D43" s="1">
        <v>29</v>
      </c>
      <c r="E43" s="1" t="s">
        <v>99</v>
      </c>
    </row>
    <row r="44" spans="1:5" x14ac:dyDescent="0.25">
      <c r="A44" s="1" t="s">
        <v>142</v>
      </c>
      <c r="B44" s="1" t="s">
        <v>0</v>
      </c>
      <c r="C44" s="1" t="s">
        <v>8</v>
      </c>
      <c r="D44" s="1">
        <v>20</v>
      </c>
      <c r="E44" s="1" t="s">
        <v>100</v>
      </c>
    </row>
    <row r="45" spans="1:5" x14ac:dyDescent="0.25">
      <c r="A45" s="1" t="s">
        <v>143</v>
      </c>
      <c r="B45" s="1" t="s">
        <v>0</v>
      </c>
      <c r="C45" s="1" t="s">
        <v>10</v>
      </c>
      <c r="D45" s="1">
        <v>4</v>
      </c>
      <c r="E45" s="1" t="s">
        <v>98</v>
      </c>
    </row>
    <row r="46" spans="1:5" x14ac:dyDescent="0.25">
      <c r="A46" s="1" t="s">
        <v>144</v>
      </c>
      <c r="B46" s="1" t="s">
        <v>0</v>
      </c>
      <c r="C46" s="1" t="s">
        <v>8</v>
      </c>
      <c r="D46" s="1">
        <v>26</v>
      </c>
      <c r="E46" s="1" t="s">
        <v>99</v>
      </c>
    </row>
    <row r="47" spans="1:5" x14ac:dyDescent="0.25">
      <c r="A47" s="1" t="s">
        <v>145</v>
      </c>
      <c r="B47" s="1" t="s">
        <v>0</v>
      </c>
      <c r="C47" s="1" t="s">
        <v>2</v>
      </c>
      <c r="D47" s="1">
        <v>14</v>
      </c>
      <c r="E47" s="1" t="s">
        <v>100</v>
      </c>
    </row>
    <row r="48" spans="1:5" x14ac:dyDescent="0.25">
      <c r="A48" s="1" t="s">
        <v>146</v>
      </c>
      <c r="B48" s="1" t="s">
        <v>0</v>
      </c>
      <c r="C48" s="1" t="s">
        <v>9</v>
      </c>
      <c r="D48" s="1">
        <v>58</v>
      </c>
      <c r="E48" s="1" t="s">
        <v>98</v>
      </c>
    </row>
    <row r="49" spans="1:6" x14ac:dyDescent="0.25">
      <c r="A49" s="1" t="s">
        <v>147</v>
      </c>
      <c r="B49" s="1" t="s">
        <v>0</v>
      </c>
      <c r="C49" s="1" t="s">
        <v>8</v>
      </c>
      <c r="D49" s="1">
        <v>67</v>
      </c>
      <c r="E49" s="1" t="s">
        <v>99</v>
      </c>
    </row>
    <row r="50" spans="1:6" x14ac:dyDescent="0.25">
      <c r="A50" s="1" t="s">
        <v>148</v>
      </c>
      <c r="B50" s="1" t="s">
        <v>0</v>
      </c>
      <c r="C50" s="1" t="s">
        <v>1</v>
      </c>
      <c r="D50" s="1">
        <v>31</v>
      </c>
      <c r="E50" s="1" t="s">
        <v>100</v>
      </c>
    </row>
    <row r="51" spans="1:6" x14ac:dyDescent="0.25">
      <c r="A51" s="1" t="s">
        <v>149</v>
      </c>
      <c r="B51" s="1" t="s">
        <v>0</v>
      </c>
      <c r="C51" s="1" t="s">
        <v>10</v>
      </c>
      <c r="D51" s="1">
        <v>52</v>
      </c>
      <c r="E51" s="1" t="s">
        <v>98</v>
      </c>
    </row>
    <row r="52" spans="1:6" x14ac:dyDescent="0.25">
      <c r="A52" s="1" t="s">
        <v>150</v>
      </c>
      <c r="B52" s="1" t="s">
        <v>0</v>
      </c>
      <c r="C52" s="1" t="s">
        <v>7</v>
      </c>
      <c r="D52" s="1">
        <v>8</v>
      </c>
      <c r="E52" s="1" t="s">
        <v>99</v>
      </c>
    </row>
    <row r="53" spans="1:6" x14ac:dyDescent="0.25">
      <c r="A53" s="1" t="s">
        <v>151</v>
      </c>
      <c r="B53" s="1" t="s">
        <v>0</v>
      </c>
      <c r="C53" s="1" t="s">
        <v>7</v>
      </c>
      <c r="D53" s="1">
        <v>69</v>
      </c>
      <c r="E53" s="1" t="s">
        <v>100</v>
      </c>
    </row>
    <row r="54" spans="1:6" x14ac:dyDescent="0.25">
      <c r="A54" s="1" t="s">
        <v>152</v>
      </c>
      <c r="B54" s="1" t="s">
        <v>0</v>
      </c>
      <c r="C54" s="1" t="s">
        <v>7</v>
      </c>
      <c r="D54" s="1">
        <v>24</v>
      </c>
      <c r="E54" s="1" t="s">
        <v>98</v>
      </c>
    </row>
    <row r="55" spans="1:6" x14ac:dyDescent="0.25">
      <c r="A55" s="1" t="s">
        <v>153</v>
      </c>
      <c r="B55" s="1" t="s">
        <v>0</v>
      </c>
      <c r="C55" s="1" t="s">
        <v>1</v>
      </c>
      <c r="D55" s="1">
        <v>80</v>
      </c>
      <c r="E55" s="1" t="s">
        <v>99</v>
      </c>
    </row>
    <row r="56" spans="1:6" x14ac:dyDescent="0.25">
      <c r="A56" s="1" t="s">
        <v>154</v>
      </c>
      <c r="B56" s="1" t="s">
        <v>0</v>
      </c>
      <c r="C56" s="1" t="s">
        <v>2</v>
      </c>
      <c r="D56" s="1">
        <v>22</v>
      </c>
      <c r="E56" s="1" t="s">
        <v>100</v>
      </c>
    </row>
    <row r="57" spans="1:6" x14ac:dyDescent="0.25">
      <c r="A57" s="1" t="s">
        <v>155</v>
      </c>
      <c r="B57" s="1" t="s">
        <v>0</v>
      </c>
      <c r="C57" s="1" t="s">
        <v>1</v>
      </c>
      <c r="D57" s="1">
        <v>6</v>
      </c>
      <c r="E57" s="1" t="s">
        <v>98</v>
      </c>
    </row>
    <row r="58" spans="1:6" x14ac:dyDescent="0.25">
      <c r="A58" s="1" t="s">
        <v>156</v>
      </c>
      <c r="B58" s="1" t="s">
        <v>0</v>
      </c>
      <c r="C58" s="1" t="s">
        <v>3</v>
      </c>
      <c r="D58" s="1">
        <v>13</v>
      </c>
      <c r="E58" s="1" t="s">
        <v>99</v>
      </c>
    </row>
    <row r="59" spans="1:6" x14ac:dyDescent="0.25">
      <c r="A59" s="1" t="s">
        <v>157</v>
      </c>
      <c r="B59" s="1" t="s">
        <v>0</v>
      </c>
      <c r="C59" s="1" t="s">
        <v>8</v>
      </c>
      <c r="D59" s="1">
        <v>26</v>
      </c>
      <c r="E59" s="1" t="s">
        <v>100</v>
      </c>
    </row>
    <row r="60" spans="1:6" x14ac:dyDescent="0.25">
      <c r="A60" s="1" t="s">
        <v>158</v>
      </c>
      <c r="B60" s="1" t="s">
        <v>0</v>
      </c>
      <c r="C60" s="1" t="s">
        <v>3</v>
      </c>
      <c r="D60" s="1">
        <v>76</v>
      </c>
      <c r="E60" s="1" t="s">
        <v>98</v>
      </c>
    </row>
    <row r="61" spans="1:6" x14ac:dyDescent="0.25">
      <c r="A61" s="1" t="s">
        <v>159</v>
      </c>
      <c r="B61" s="1" t="s">
        <v>0</v>
      </c>
      <c r="C61" s="1" t="s">
        <v>3</v>
      </c>
      <c r="D61" s="1">
        <v>12</v>
      </c>
      <c r="E61" s="1" t="s">
        <v>99</v>
      </c>
    </row>
    <row r="62" spans="1:6" x14ac:dyDescent="0.25">
      <c r="A62" s="1" t="s">
        <v>160</v>
      </c>
      <c r="B62" s="1" t="s">
        <v>4</v>
      </c>
      <c r="C62" s="1" t="s">
        <v>4</v>
      </c>
      <c r="D62" s="1">
        <v>53</v>
      </c>
      <c r="E62" s="1" t="s">
        <v>100</v>
      </c>
    </row>
    <row r="63" spans="1:6" x14ac:dyDescent="0.25">
      <c r="A63" s="1" t="s">
        <v>161</v>
      </c>
      <c r="B63" s="1" t="s">
        <v>4</v>
      </c>
      <c r="C63" s="1" t="s">
        <v>4</v>
      </c>
      <c r="D63" s="1">
        <v>35</v>
      </c>
      <c r="E63" s="1" t="s">
        <v>98</v>
      </c>
    </row>
    <row r="64" spans="1:6" x14ac:dyDescent="0.25">
      <c r="A64" s="1" t="s">
        <v>162</v>
      </c>
      <c r="B64" s="1" t="s">
        <v>4</v>
      </c>
      <c r="C64" s="1" t="s">
        <v>4</v>
      </c>
      <c r="D64" s="1">
        <v>5</v>
      </c>
      <c r="E64" s="1" t="s">
        <v>99</v>
      </c>
      <c r="F64"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Saisi Projets</vt:lpstr>
      <vt:lpstr>Projets</vt:lpstr>
      <vt:lpstr>EXTRACTION</vt:lpstr>
      <vt:lpstr>DATA</vt:lpstr>
      <vt:lpstr>EXTRACTION!Zone_d_impression</vt:lpstr>
    </vt:vector>
  </TitlesOfParts>
  <Company>SAINT-GOBAIN 1.4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Perrin, Bertrand</dc:creator>
  <cp:lastModifiedBy>Michel</cp:lastModifiedBy>
  <cp:lastPrinted>2013-06-24T21:34:16Z</cp:lastPrinted>
  <dcterms:created xsi:type="dcterms:W3CDTF">2013-06-22T18:27:03Z</dcterms:created>
  <dcterms:modified xsi:type="dcterms:W3CDTF">2013-06-27T13:58:59Z</dcterms:modified>
</cp:coreProperties>
</file>