
<file path=[Content_Types].xml><?xml version="1.0" encoding="utf-8"?>
<Types xmlns="http://schemas.openxmlformats.org/package/2006/content-types">
  <Default Extension="png" ContentType="image/png"/>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bookViews>
    <workbookView xWindow="360" yWindow="150" windowWidth="23400" windowHeight="9270"/>
  </bookViews>
  <sheets>
    <sheet name="Feuil1" sheetId="1" r:id="rId1"/>
    <sheet name="Feuil2" sheetId="2" r:id="rId2"/>
    <sheet name="Feuil3" sheetId="3" r:id="rId3"/>
  </sheets>
  <functionGroups builtInGroupCount="17"/>
  <definedNames>
    <definedName name="a">Feuil2!$AK$3</definedName>
    <definedName name="m">Feuil2!$AL$3</definedName>
    <definedName name="_xlnm.Print_Area" localSheetId="1">Feuil2!$A$1:$AJ$27</definedName>
  </definedNames>
  <calcPr calcId="145621"/>
</workbook>
</file>

<file path=xl/calcChain.xml><?xml version="1.0" encoding="utf-8"?>
<calcChain xmlns="http://schemas.openxmlformats.org/spreadsheetml/2006/main">
  <c r="AE3" i="2" l="1"/>
  <c r="C24" i="2" s="1"/>
  <c r="C25" i="2" l="1"/>
  <c r="D24" i="2"/>
  <c r="E24" i="2" s="1"/>
  <c r="F24" i="2" s="1"/>
  <c r="C20" i="2" l="1"/>
  <c r="C16" i="2"/>
  <c r="C12" i="2"/>
  <c r="C23" i="2"/>
  <c r="C17" i="2"/>
  <c r="C21" i="2"/>
  <c r="C15" i="2"/>
  <c r="C10" i="2"/>
  <c r="C19" i="2"/>
  <c r="C14" i="2"/>
  <c r="C26" i="2"/>
  <c r="C18" i="2"/>
  <c r="C13" i="2"/>
  <c r="C22" i="2"/>
  <c r="C11" i="2"/>
  <c r="E25" i="2"/>
  <c r="D25" i="2"/>
  <c r="G24" i="2"/>
  <c r="F25" i="2"/>
  <c r="D51" i="1"/>
  <c r="D26" i="2" l="1"/>
  <c r="D23" i="2"/>
  <c r="D22" i="2"/>
  <c r="D12" i="2"/>
  <c r="D10" i="2"/>
  <c r="D21" i="2"/>
  <c r="D20" i="2"/>
  <c r="D19" i="2"/>
  <c r="D18" i="2"/>
  <c r="D17" i="2"/>
  <c r="D16" i="2"/>
  <c r="D15" i="2"/>
  <c r="D14" i="2"/>
  <c r="D13" i="2"/>
  <c r="D11" i="2"/>
  <c r="E26" i="2"/>
  <c r="E12" i="2"/>
  <c r="E22" i="2"/>
  <c r="E11" i="2"/>
  <c r="E10" i="2"/>
  <c r="E23" i="2"/>
  <c r="E21" i="2"/>
  <c r="E20" i="2"/>
  <c r="E19" i="2"/>
  <c r="E18" i="2"/>
  <c r="E17" i="2"/>
  <c r="E16" i="2"/>
  <c r="E15" i="2"/>
  <c r="E14" i="2"/>
  <c r="E13" i="2"/>
  <c r="F26" i="2"/>
  <c r="F23" i="2"/>
  <c r="F22" i="2"/>
  <c r="F21" i="2"/>
  <c r="F20" i="2"/>
  <c r="F19" i="2"/>
  <c r="F18" i="2"/>
  <c r="F17" i="2"/>
  <c r="F16" i="2"/>
  <c r="F15" i="2"/>
  <c r="F14" i="2"/>
  <c r="F13" i="2"/>
  <c r="F10" i="2"/>
  <c r="F12" i="2"/>
  <c r="F11" i="2"/>
  <c r="H24" i="2"/>
  <c r="G25" i="2"/>
  <c r="F51" i="1"/>
  <c r="E51" i="1"/>
  <c r="G51" i="1"/>
  <c r="G23" i="2" l="1"/>
  <c r="G22" i="2"/>
  <c r="G21" i="2"/>
  <c r="G20" i="2"/>
  <c r="G19" i="2"/>
  <c r="G18" i="2"/>
  <c r="G17" i="2"/>
  <c r="G16" i="2"/>
  <c r="G15" i="2"/>
  <c r="G14" i="2"/>
  <c r="G13" i="2"/>
  <c r="G12" i="2"/>
  <c r="G11" i="2"/>
  <c r="G26" i="2"/>
  <c r="G10" i="2"/>
  <c r="I24" i="2"/>
  <c r="H25" i="2"/>
  <c r="H51" i="1"/>
  <c r="H26" i="2" l="1"/>
  <c r="H23" i="2"/>
  <c r="H22" i="2"/>
  <c r="H21" i="2"/>
  <c r="H20" i="2"/>
  <c r="H19" i="2"/>
  <c r="H18" i="2"/>
  <c r="H17" i="2"/>
  <c r="H16" i="2"/>
  <c r="H15" i="2"/>
  <c r="H14" i="2"/>
  <c r="H13" i="2"/>
  <c r="H12" i="2"/>
  <c r="H10" i="2"/>
  <c r="H11" i="2"/>
  <c r="J24" i="2"/>
  <c r="I25" i="2"/>
  <c r="I51" i="1"/>
  <c r="I26" i="2" l="1"/>
  <c r="I23" i="2"/>
  <c r="I22" i="2"/>
  <c r="I21" i="2"/>
  <c r="I20" i="2"/>
  <c r="I19" i="2"/>
  <c r="I18" i="2"/>
  <c r="I16" i="2"/>
  <c r="I15" i="2"/>
  <c r="I10" i="2"/>
  <c r="I12" i="2"/>
  <c r="I17" i="2"/>
  <c r="I14" i="2"/>
  <c r="I13" i="2"/>
  <c r="I11" i="2"/>
  <c r="K24" i="2"/>
  <c r="J25" i="2"/>
  <c r="J51" i="1"/>
  <c r="J26" i="2" l="1"/>
  <c r="J23" i="2"/>
  <c r="J22" i="2"/>
  <c r="J21" i="2"/>
  <c r="J20" i="2"/>
  <c r="J19" i="2"/>
  <c r="J18" i="2"/>
  <c r="J17" i="2"/>
  <c r="J16" i="2"/>
  <c r="J15" i="2"/>
  <c r="J14" i="2"/>
  <c r="J13" i="2"/>
  <c r="J10" i="2"/>
  <c r="J11" i="2"/>
  <c r="J12" i="2"/>
  <c r="L24" i="2"/>
  <c r="K25" i="2"/>
  <c r="K51" i="1"/>
  <c r="K26" i="2" l="1"/>
  <c r="K12" i="2"/>
  <c r="K11" i="2"/>
  <c r="K23" i="2"/>
  <c r="K21" i="2"/>
  <c r="K20" i="2"/>
  <c r="K19" i="2"/>
  <c r="K18" i="2"/>
  <c r="K17" i="2"/>
  <c r="K16" i="2"/>
  <c r="K15" i="2"/>
  <c r="K14" i="2"/>
  <c r="K13" i="2"/>
  <c r="K22" i="2"/>
  <c r="K10" i="2"/>
  <c r="M24" i="2"/>
  <c r="L25" i="2"/>
  <c r="L51" i="1"/>
  <c r="L26" i="2" l="1"/>
  <c r="L23" i="2"/>
  <c r="L22" i="2"/>
  <c r="L21" i="2"/>
  <c r="L20" i="2"/>
  <c r="L19" i="2"/>
  <c r="L18" i="2"/>
  <c r="L17" i="2"/>
  <c r="L16" i="2"/>
  <c r="L15" i="2"/>
  <c r="L14" i="2"/>
  <c r="L13" i="2"/>
  <c r="L12" i="2"/>
  <c r="L11" i="2"/>
  <c r="L10" i="2"/>
  <c r="N24" i="2"/>
  <c r="M25" i="2"/>
  <c r="M51" i="1"/>
  <c r="M26" i="2" l="1"/>
  <c r="M23" i="2"/>
  <c r="M22" i="2"/>
  <c r="M21" i="2"/>
  <c r="M20" i="2"/>
  <c r="M19" i="2"/>
  <c r="M18" i="2"/>
  <c r="M17" i="2"/>
  <c r="M16" i="2"/>
  <c r="M15" i="2"/>
  <c r="M14" i="2"/>
  <c r="M13" i="2"/>
  <c r="M11" i="2"/>
  <c r="M12" i="2"/>
  <c r="M10" i="2"/>
  <c r="O24" i="2"/>
  <c r="N25" i="2"/>
  <c r="N51" i="1"/>
  <c r="N26" i="2" l="1"/>
  <c r="N23" i="2"/>
  <c r="N22" i="2"/>
  <c r="N21" i="2"/>
  <c r="N20" i="2"/>
  <c r="N19" i="2"/>
  <c r="N18" i="2"/>
  <c r="N17" i="2"/>
  <c r="N16" i="2"/>
  <c r="N15" i="2"/>
  <c r="N14" i="2"/>
  <c r="N13" i="2"/>
  <c r="N10" i="2"/>
  <c r="N12" i="2"/>
  <c r="N11" i="2"/>
  <c r="P24" i="2"/>
  <c r="O25" i="2"/>
  <c r="O51" i="1"/>
  <c r="O26" i="2" l="1"/>
  <c r="O23" i="2"/>
  <c r="O22" i="2"/>
  <c r="O12" i="2"/>
  <c r="O11" i="2"/>
  <c r="O10" i="2"/>
  <c r="O21" i="2"/>
  <c r="O20" i="2"/>
  <c r="O19" i="2"/>
  <c r="O18" i="2"/>
  <c r="O17" i="2"/>
  <c r="O16" i="2"/>
  <c r="O15" i="2"/>
  <c r="O14" i="2"/>
  <c r="O13" i="2"/>
  <c r="Q24" i="2"/>
  <c r="P25" i="2"/>
  <c r="P51" i="1"/>
  <c r="P26" i="2" l="1"/>
  <c r="P12" i="2"/>
  <c r="P23" i="2"/>
  <c r="P11" i="2"/>
  <c r="P10" i="2"/>
  <c r="P22" i="2"/>
  <c r="P21" i="2"/>
  <c r="P20" i="2"/>
  <c r="P19" i="2"/>
  <c r="P18" i="2"/>
  <c r="P17" i="2"/>
  <c r="P16" i="2"/>
  <c r="P15" i="2"/>
  <c r="P14" i="2"/>
  <c r="P13" i="2"/>
  <c r="R24" i="2"/>
  <c r="Q25" i="2"/>
  <c r="Q51" i="1"/>
  <c r="Q26" i="2" l="1"/>
  <c r="Q23" i="2"/>
  <c r="Q22" i="2"/>
  <c r="Q21" i="2"/>
  <c r="Q20" i="2"/>
  <c r="Q19" i="2"/>
  <c r="Q18" i="2"/>
  <c r="Q17" i="2"/>
  <c r="Q16" i="2"/>
  <c r="Q15" i="2"/>
  <c r="Q14" i="2"/>
  <c r="Q13" i="2"/>
  <c r="Q10" i="2"/>
  <c r="Q12" i="2"/>
  <c r="Q11" i="2"/>
  <c r="S24" i="2"/>
  <c r="R25" i="2"/>
  <c r="R51" i="1"/>
  <c r="R26" i="2" l="1"/>
  <c r="R23" i="2"/>
  <c r="R22" i="2"/>
  <c r="R21" i="2"/>
  <c r="R20" i="2"/>
  <c r="R19" i="2"/>
  <c r="R18" i="2"/>
  <c r="R17" i="2"/>
  <c r="R16" i="2"/>
  <c r="R15" i="2"/>
  <c r="R14" i="2"/>
  <c r="R13" i="2"/>
  <c r="R10" i="2"/>
  <c r="R12" i="2"/>
  <c r="R11" i="2"/>
  <c r="T24" i="2"/>
  <c r="S25" i="2"/>
  <c r="S51" i="1"/>
  <c r="S26" i="2" l="1"/>
  <c r="S12" i="2"/>
  <c r="S11" i="2"/>
  <c r="S23" i="2"/>
  <c r="S22" i="2"/>
  <c r="S21" i="2"/>
  <c r="S20" i="2"/>
  <c r="S19" i="2"/>
  <c r="S18" i="2"/>
  <c r="S17" i="2"/>
  <c r="S16" i="2"/>
  <c r="S15" i="2"/>
  <c r="S14" i="2"/>
  <c r="S13" i="2"/>
  <c r="S10" i="2"/>
  <c r="U24" i="2"/>
  <c r="T25" i="2"/>
  <c r="T51" i="1"/>
  <c r="T26" i="2" l="1"/>
  <c r="T23" i="2"/>
  <c r="T12" i="2"/>
  <c r="T22" i="2"/>
  <c r="T21" i="2"/>
  <c r="T20" i="2"/>
  <c r="T19" i="2"/>
  <c r="T17" i="2"/>
  <c r="T14" i="2"/>
  <c r="T13" i="2"/>
  <c r="T10" i="2"/>
  <c r="T18" i="2"/>
  <c r="T16" i="2"/>
  <c r="T15" i="2"/>
  <c r="T11" i="2"/>
  <c r="V24" i="2"/>
  <c r="U25" i="2"/>
  <c r="U51" i="1"/>
  <c r="U26" i="2" l="1"/>
  <c r="U12" i="2"/>
  <c r="U22" i="2"/>
  <c r="U21" i="2"/>
  <c r="U20" i="2"/>
  <c r="U19" i="2"/>
  <c r="U18" i="2"/>
  <c r="U17" i="2"/>
  <c r="U16" i="2"/>
  <c r="U15" i="2"/>
  <c r="U14" i="2"/>
  <c r="U13" i="2"/>
  <c r="U11" i="2"/>
  <c r="U23" i="2"/>
  <c r="U10" i="2"/>
  <c r="W24" i="2"/>
  <c r="V25" i="2"/>
  <c r="V51" i="1"/>
  <c r="V26" i="2" l="1"/>
  <c r="V23" i="2"/>
  <c r="V22" i="2"/>
  <c r="V21" i="2"/>
  <c r="V20" i="2"/>
  <c r="V19" i="2"/>
  <c r="V18" i="2"/>
  <c r="V17" i="2"/>
  <c r="V16" i="2"/>
  <c r="V15" i="2"/>
  <c r="V14" i="2"/>
  <c r="V13" i="2"/>
  <c r="V10" i="2"/>
  <c r="V12" i="2"/>
  <c r="V11" i="2"/>
  <c r="X24" i="2"/>
  <c r="W25" i="2"/>
  <c r="W51" i="1"/>
  <c r="W26" i="2" l="1"/>
  <c r="W23" i="2"/>
  <c r="W22" i="2"/>
  <c r="W21" i="2"/>
  <c r="W20" i="2"/>
  <c r="W19" i="2"/>
  <c r="W18" i="2"/>
  <c r="W17" i="2"/>
  <c r="W16" i="2"/>
  <c r="W15" i="2"/>
  <c r="W14" i="2"/>
  <c r="W13" i="2"/>
  <c r="W12" i="2"/>
  <c r="W11" i="2"/>
  <c r="W10" i="2"/>
  <c r="Y24" i="2"/>
  <c r="X25" i="2"/>
  <c r="X51" i="1"/>
  <c r="X26" i="2" l="1"/>
  <c r="X23" i="2"/>
  <c r="X22" i="2"/>
  <c r="X21" i="2"/>
  <c r="X20" i="2"/>
  <c r="X19" i="2"/>
  <c r="X18" i="2"/>
  <c r="X17" i="2"/>
  <c r="X16" i="2"/>
  <c r="X15" i="2"/>
  <c r="X14" i="2"/>
  <c r="X13" i="2"/>
  <c r="X12" i="2"/>
  <c r="X11" i="2"/>
  <c r="X10" i="2"/>
  <c r="Z24" i="2"/>
  <c r="Y25" i="2"/>
  <c r="Y51" i="1"/>
  <c r="Y26" i="2" l="1"/>
  <c r="Y23" i="2"/>
  <c r="Y11" i="2"/>
  <c r="Y10" i="2"/>
  <c r="Y22" i="2"/>
  <c r="Y21" i="2"/>
  <c r="Y20" i="2"/>
  <c r="Y19" i="2"/>
  <c r="Y18" i="2"/>
  <c r="Y17" i="2"/>
  <c r="Y16" i="2"/>
  <c r="Y15" i="2"/>
  <c r="Y14" i="2"/>
  <c r="Y13" i="2"/>
  <c r="Y12" i="2"/>
  <c r="AA24" i="2"/>
  <c r="Z25" i="2"/>
  <c r="Z51" i="1"/>
  <c r="Z26" i="2" l="1"/>
  <c r="Z23" i="2"/>
  <c r="Z22" i="2"/>
  <c r="Z21" i="2"/>
  <c r="Z20" i="2"/>
  <c r="Z19" i="2"/>
  <c r="Z18" i="2"/>
  <c r="Z17" i="2"/>
  <c r="Z16" i="2"/>
  <c r="Z15" i="2"/>
  <c r="Z14" i="2"/>
  <c r="Z10" i="2"/>
  <c r="Z11" i="2"/>
  <c r="Z13" i="2"/>
  <c r="Z12" i="2"/>
  <c r="AB24" i="2"/>
  <c r="AA25" i="2"/>
  <c r="D55" i="1"/>
  <c r="AA26" i="2" l="1"/>
  <c r="AA13" i="2"/>
  <c r="AA12" i="2"/>
  <c r="AA11" i="2"/>
  <c r="AA10" i="2"/>
  <c r="AA23" i="2"/>
  <c r="AA22" i="2"/>
  <c r="AA21" i="2"/>
  <c r="AA20" i="2"/>
  <c r="AA19" i="2"/>
  <c r="AA18" i="2"/>
  <c r="AA17" i="2"/>
  <c r="AA16" i="2"/>
  <c r="AA15" i="2"/>
  <c r="AA14" i="2"/>
  <c r="AC24" i="2"/>
  <c r="AB25" i="2"/>
  <c r="E55" i="1"/>
  <c r="AB26" i="2" l="1"/>
  <c r="AB23" i="2"/>
  <c r="AB22" i="2"/>
  <c r="AB21" i="2"/>
  <c r="AB20" i="2"/>
  <c r="AB19" i="2"/>
  <c r="AB18" i="2"/>
  <c r="AB17" i="2"/>
  <c r="AB16" i="2"/>
  <c r="AB15" i="2"/>
  <c r="AB14" i="2"/>
  <c r="AB13" i="2"/>
  <c r="AB12" i="2"/>
  <c r="AB11" i="2"/>
  <c r="AB10" i="2"/>
  <c r="AD24" i="2"/>
  <c r="AC25" i="2"/>
  <c r="F55" i="1"/>
  <c r="AC26" i="2" l="1"/>
  <c r="AC23" i="2"/>
  <c r="AC22" i="2"/>
  <c r="AC21" i="2"/>
  <c r="AC20" i="2"/>
  <c r="AC19" i="2"/>
  <c r="AC18" i="2"/>
  <c r="AC17" i="2"/>
  <c r="AC16" i="2"/>
  <c r="AC15" i="2"/>
  <c r="AC14" i="2"/>
  <c r="AC10" i="2"/>
  <c r="AC11" i="2"/>
  <c r="AC13" i="2"/>
  <c r="AC12" i="2"/>
  <c r="AE24" i="2"/>
  <c r="AD25" i="2"/>
  <c r="G55" i="1"/>
  <c r="AD26" i="2" l="1"/>
  <c r="AD23" i="2"/>
  <c r="AD22" i="2"/>
  <c r="AD21" i="2"/>
  <c r="AD20" i="2"/>
  <c r="AD19" i="2"/>
  <c r="AD18" i="2"/>
  <c r="AD17" i="2"/>
  <c r="AD16" i="2"/>
  <c r="AD15" i="2"/>
  <c r="AD14" i="2"/>
  <c r="AD10" i="2"/>
  <c r="AD13" i="2"/>
  <c r="AD12" i="2"/>
  <c r="AD11" i="2"/>
  <c r="AF24" i="2"/>
  <c r="AE25" i="2"/>
  <c r="H55" i="1"/>
  <c r="AE26" i="2" l="1"/>
  <c r="AE23" i="2"/>
  <c r="AE13" i="2"/>
  <c r="AE12" i="2"/>
  <c r="AE11" i="2"/>
  <c r="AE22" i="2"/>
  <c r="AE21" i="2"/>
  <c r="AE19" i="2"/>
  <c r="AE18" i="2"/>
  <c r="AE15" i="2"/>
  <c r="AE10" i="2"/>
  <c r="AE20" i="2"/>
  <c r="AE17" i="2"/>
  <c r="AE16" i="2"/>
  <c r="AE14" i="2"/>
  <c r="AG24" i="2"/>
  <c r="AF25" i="2"/>
  <c r="I55" i="1"/>
  <c r="AF26" i="2" l="1"/>
  <c r="AF13" i="2"/>
  <c r="AF12" i="2"/>
  <c r="AF23" i="2"/>
  <c r="AF22" i="2"/>
  <c r="AF21" i="2"/>
  <c r="AF20" i="2"/>
  <c r="AF19" i="2"/>
  <c r="AF18" i="2"/>
  <c r="AF17" i="2"/>
  <c r="AF16" i="2"/>
  <c r="AF15" i="2"/>
  <c r="AF14" i="2"/>
  <c r="AF11" i="2"/>
  <c r="AF10" i="2"/>
  <c r="AH24" i="2"/>
  <c r="AG25" i="2"/>
  <c r="J55" i="1"/>
  <c r="AG26" i="2" l="1"/>
  <c r="AG23" i="2"/>
  <c r="AG22" i="2"/>
  <c r="AG21" i="2"/>
  <c r="AG20" i="2"/>
  <c r="AG19" i="2"/>
  <c r="AG18" i="2"/>
  <c r="AG17" i="2"/>
  <c r="AG16" i="2"/>
  <c r="AG15" i="2"/>
  <c r="AG14" i="2"/>
  <c r="AG13" i="2"/>
  <c r="AG12" i="2"/>
  <c r="AG11" i="2"/>
  <c r="AG10" i="2"/>
  <c r="AI24" i="2"/>
  <c r="AI25" i="2" s="1"/>
  <c r="AI10" i="2" s="1"/>
  <c r="AH25" i="2"/>
  <c r="K55" i="1"/>
  <c r="AI26" i="2" l="1"/>
  <c r="AI13" i="2"/>
  <c r="AI12" i="2"/>
  <c r="AI11" i="2"/>
  <c r="AI23" i="2"/>
  <c r="AI22" i="2"/>
  <c r="AI21" i="2"/>
  <c r="AI20" i="2"/>
  <c r="AI19" i="2"/>
  <c r="AI18" i="2"/>
  <c r="AI17" i="2"/>
  <c r="AI16" i="2"/>
  <c r="AI15" i="2"/>
  <c r="AI14" i="2"/>
  <c r="AH26" i="2"/>
  <c r="AH23" i="2"/>
  <c r="AH22" i="2"/>
  <c r="AH21" i="2"/>
  <c r="AH20" i="2"/>
  <c r="AH19" i="2"/>
  <c r="AH18" i="2"/>
  <c r="AH17" i="2"/>
  <c r="AH16" i="2"/>
  <c r="AH15" i="2"/>
  <c r="AH14" i="2"/>
  <c r="AH10" i="2"/>
  <c r="AH13" i="2"/>
  <c r="AH12" i="2"/>
  <c r="AH11" i="2"/>
</calcChain>
</file>

<file path=xl/sharedStrings.xml><?xml version="1.0" encoding="utf-8"?>
<sst xmlns="http://schemas.openxmlformats.org/spreadsheetml/2006/main" count="44" uniqueCount="44">
  <si>
    <t xml:space="preserve">Mesure : </t>
  </si>
  <si>
    <t>QUALITE</t>
  </si>
  <si>
    <t>&gt; 4000 €</t>
  </si>
  <si>
    <t>Interne : DYM</t>
  </si>
  <si>
    <t>Externe : CLIENT</t>
  </si>
  <si>
    <t>aa</t>
  </si>
  <si>
    <t>bb</t>
  </si>
  <si>
    <t>cc</t>
  </si>
  <si>
    <t>dd</t>
  </si>
  <si>
    <t>ee</t>
  </si>
  <si>
    <t>ff</t>
  </si>
  <si>
    <t>gg</t>
  </si>
  <si>
    <t>hh</t>
  </si>
  <si>
    <t>ii</t>
  </si>
  <si>
    <t>jj</t>
  </si>
  <si>
    <t>kk</t>
  </si>
  <si>
    <t>ll</t>
  </si>
  <si>
    <t>mm</t>
  </si>
  <si>
    <t>nn</t>
  </si>
  <si>
    <t>oo</t>
  </si>
  <si>
    <t>pp</t>
  </si>
  <si>
    <t>rr</t>
  </si>
  <si>
    <t>ss</t>
  </si>
  <si>
    <t>tt</t>
  </si>
  <si>
    <t>uu</t>
  </si>
  <si>
    <t>vv</t>
  </si>
  <si>
    <t>ww</t>
  </si>
  <si>
    <t>qq</t>
  </si>
  <si>
    <t>xx</t>
  </si>
  <si>
    <t>yy</t>
  </si>
  <si>
    <t>zz</t>
  </si>
  <si>
    <t>ab</t>
  </si>
  <si>
    <t>ac</t>
  </si>
  <si>
    <t>ad</t>
  </si>
  <si>
    <t>ae</t>
  </si>
  <si>
    <t>af</t>
  </si>
  <si>
    <t>L</t>
  </si>
  <si>
    <t>M</t>
  </si>
  <si>
    <t>Me</t>
  </si>
  <si>
    <t>J</t>
  </si>
  <si>
    <t>V</t>
  </si>
  <si>
    <t>S</t>
  </si>
  <si>
    <t>D</t>
  </si>
  <si>
    <t>http://forum.excel-pratique.com/excel/colorier-forme-en-foction-d-un-calendrier-t46761.html</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</si>
</sst>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40C]mmm\-yy;@"/>
    <numFmt numFmtId="165" formatCode="mmmm\-yyyy"/>
    <numFmt numFmtId="166" formatCode="d"/>
  </numFmts>
  <fonts count="18">
    <font>
      <sz val="11"/>
      <color theme="1"/>
      <name val="Arial"/>
      <family val="2"/>
    </font>
    <font>
      <b/>
      <sz val="12"/>
      <color rgb="FFFF0000"/>
      <name val="Arial"/>
      <family val="2"/>
    </font>
    <font>
      <b/>
      <sz val="11"/>
      <color rgb="FFFF0000"/>
      <name val="Arial"/>
      <family val="2"/>
    </font>
    <font>
      <b/>
      <sz val="10"/>
      <color rgb="FFFF0000"/>
      <name val="Arial"/>
      <family val="2"/>
    </font>
    <font>
      <b/>
      <sz val="8"/>
      <color rgb="FFFF0000"/>
      <name val="Arial"/>
      <family val="2"/>
    </font>
    <font>
      <sz val="8"/>
      <color rgb="FFFF0000"/>
      <name val="Arial"/>
      <family val="2"/>
    </font>
    <font>
      <sz val="18"/>
      <color rgb="FFFF0000"/>
      <name val="Arial"/>
      <family val="2"/>
    </font>
    <font>
      <sz val="10"/>
      <name val="Arial"/>
      <family val="2"/>
    </font>
    <font>
      <b/>
      <sz val="18"/>
      <name val="Bookman"/>
      <family val="1"/>
    </font>
    <font>
      <b/>
      <sz val="16"/>
      <name val="Arial"/>
      <family val="2"/>
    </font>
    <font>
      <b/>
      <sz val="18"/>
      <color rgb="FFFF0000"/>
      <name val="Arial"/>
      <family val="2"/>
    </font>
    <font>
      <b/>
      <sz val="16"/>
      <color rgb="FFFF0000"/>
      <name val="Arial"/>
      <family val="2"/>
    </font>
    <font>
      <b/>
      <sz val="12"/>
      <name val="Arial"/>
      <family val="2"/>
    </font>
    <font>
      <b/>
      <sz val="9"/>
      <name val="Arial"/>
      <family val="2"/>
    </font>
    <font>
      <b/>
      <sz val="12"/>
      <color theme="1"/>
      <name val="Arial"/>
      <family val="2"/>
    </font>
    <font>
      <sz val="11"/>
      <color theme="0"/>
      <name val="Arial"/>
      <family val="2"/>
    </font>
    <font>
      <sz val="11"/>
      <name val="Arial"/>
      <family val="2"/>
    </font>
    <font>
      <u/>
      <sz val="11"/>
      <color theme="10"/>
      <name val="Arial"/>
      <family val="2"/>
    </font>
  </fonts>
  <fills count="5">
    <fill>
      <patternFill patternType="none"/>
    </fill>
    <fill>
      <patternFill patternType="gray125"/>
    </fill>
    <fill>
      <patternFill patternType="solid">
        <fgColor indexed="65"/>
      </patternFill>
    </fill>
    <fill>
      <patternFill patternType="solid">
        <fgColor theme="1"/>
        <bgColor indexed="64"/>
      </patternFill>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medium">
        <color indexed="64"/>
      </left>
      <right/>
      <top/>
      <bottom/>
      <diagonal/>
    </border>
    <border>
      <left style="thin">
        <color indexed="64"/>
      </left>
      <right style="thin">
        <color indexed="64"/>
      </right>
      <top style="thin">
        <color indexed="64"/>
      </top>
      <bottom style="thick">
        <color rgb="FFFF0000"/>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medium">
        <color indexed="64"/>
      </left>
      <right style="medium">
        <color indexed="64"/>
      </right>
      <top/>
      <bottom style="medium">
        <color indexed="64"/>
      </bottom>
      <diagonal/>
    </border>
    <border>
      <left/>
      <right/>
      <top style="thin">
        <color indexed="64"/>
      </top>
      <bottom style="thin">
        <color indexed="64"/>
      </bottom>
      <diagonal/>
    </border>
    <border>
      <left/>
      <right/>
      <top style="dashed">
        <color indexed="64"/>
      </top>
      <bottom/>
      <diagonal/>
    </border>
    <border>
      <left/>
      <right/>
      <top style="thin">
        <color indexed="64"/>
      </top>
      <bottom/>
      <diagonal/>
    </border>
    <border>
      <left/>
      <right/>
      <top/>
      <bottom style="thin">
        <color indexed="64"/>
      </bottom>
      <diagonal/>
    </border>
    <border>
      <left/>
      <right/>
      <top style="thin">
        <color indexed="64"/>
      </top>
      <bottom style="thick">
        <color rgb="FFFF0000"/>
      </bottom>
      <diagonal/>
    </border>
  </borders>
  <cellStyleXfs count="3">
    <xf numFmtId="0" fontId="0" fillId="0" borderId="0"/>
    <xf numFmtId="0" fontId="7" fillId="0" borderId="0"/>
    <xf numFmtId="0" fontId="17" fillId="0" borderId="0" applyNumberFormat="0" applyFill="0" applyBorder="0" applyAlignment="0" applyProtection="0"/>
  </cellStyleXfs>
  <cellXfs count="46">
    <xf numFmtId="0" fontId="0" fillId="0" borderId="0" xfId="0"/>
    <xf numFmtId="0" fontId="3" fillId="0" borderId="0" xfId="0" applyFont="1" applyFill="1" applyBorder="1" applyAlignment="1" applyProtection="1"/>
    <xf numFmtId="14" fontId="5" fillId="0" borderId="0" xfId="0" applyNumberFormat="1" applyFont="1" applyFill="1" applyBorder="1" applyAlignment="1" applyProtection="1">
      <alignment horizontal="center" vertical="center"/>
    </xf>
    <xf numFmtId="0" fontId="5" fillId="0" borderId="0" xfId="0" applyFont="1" applyFill="1" applyBorder="1" applyAlignment="1" applyProtection="1">
      <alignment horizontal="center" vertical="center"/>
    </xf>
    <xf numFmtId="0" fontId="6" fillId="0" borderId="0" xfId="0" applyFont="1" applyFill="1" applyBorder="1" applyAlignment="1" applyProtection="1">
      <alignment horizontal="center" vertical="center"/>
      <protection locked="0"/>
    </xf>
    <xf numFmtId="0" fontId="7" fillId="0" borderId="0" xfId="1"/>
    <xf numFmtId="164" fontId="8" fillId="0" borderId="0" xfId="0" applyNumberFormat="1" applyFont="1" applyAlignment="1">
      <alignment horizontal="right"/>
    </xf>
    <xf numFmtId="0" fontId="9" fillId="0" borderId="0" xfId="0" applyFont="1"/>
    <xf numFmtId="0" fontId="0" fillId="0" borderId="2" xfId="0" applyBorder="1"/>
    <xf numFmtId="0" fontId="8" fillId="0" borderId="2" xfId="0" applyFont="1" applyBorder="1"/>
    <xf numFmtId="0" fontId="7" fillId="0" borderId="2" xfId="0" applyFont="1" applyBorder="1"/>
    <xf numFmtId="0" fontId="10" fillId="0" borderId="2" xfId="0" applyFont="1" applyBorder="1"/>
    <xf numFmtId="0" fontId="10" fillId="0" borderId="0" xfId="0" applyFont="1"/>
    <xf numFmtId="0" fontId="7" fillId="0" borderId="0" xfId="0" applyFont="1"/>
    <xf numFmtId="0" fontId="11" fillId="0" borderId="0" xfId="0" applyFont="1"/>
    <xf numFmtId="0" fontId="0" fillId="0" borderId="0" xfId="0" applyBorder="1"/>
    <xf numFmtId="0" fontId="3" fillId="0" borderId="0" xfId="0" applyFont="1"/>
    <xf numFmtId="0" fontId="0" fillId="0" borderId="3" xfId="0" applyBorder="1"/>
    <xf numFmtId="0" fontId="12" fillId="0" borderId="0" xfId="0" applyFont="1" applyAlignment="1">
      <alignment horizontal="center" vertical="top"/>
    </xf>
    <xf numFmtId="0" fontId="0" fillId="0" borderId="1" xfId="0" applyFill="1" applyBorder="1"/>
    <xf numFmtId="0" fontId="1" fillId="0" borderId="0" xfId="0" applyFont="1" applyBorder="1" applyAlignment="1">
      <alignment horizontal="center" vertical="top"/>
    </xf>
    <xf numFmtId="0" fontId="7" fillId="0" borderId="5" xfId="0" applyFont="1" applyFill="1" applyBorder="1"/>
    <xf numFmtId="0" fontId="12" fillId="0" borderId="0" xfId="0" applyFont="1" applyBorder="1" applyAlignment="1">
      <alignment horizontal="center" vertical="top"/>
    </xf>
    <xf numFmtId="0" fontId="2" fillId="0" borderId="0" xfId="0" applyFont="1" applyAlignment="1">
      <alignment horizontal="center" vertical="center"/>
    </xf>
    <xf numFmtId="0" fontId="0" fillId="0" borderId="0" xfId="0" applyAlignment="1">
      <alignment vertical="top"/>
    </xf>
    <xf numFmtId="0" fontId="7" fillId="0" borderId="0" xfId="1" applyFill="1" applyBorder="1"/>
    <xf numFmtId="166" fontId="13" fillId="0" borderId="7" xfId="1" applyNumberFormat="1" applyFont="1" applyFill="1" applyBorder="1" applyAlignment="1">
      <alignment horizontal="center" vertical="center"/>
    </xf>
    <xf numFmtId="0" fontId="7" fillId="0" borderId="6" xfId="0" applyFont="1" applyFill="1" applyBorder="1" applyAlignment="1">
      <alignment horizontal="center" vertical="center"/>
    </xf>
    <xf numFmtId="0" fontId="0" fillId="0" borderId="0" xfId="0" applyAlignment="1">
      <alignment horizontal="center" vertical="center"/>
    </xf>
    <xf numFmtId="0" fontId="7" fillId="4" borderId="6" xfId="0" applyFont="1" applyFill="1" applyBorder="1" applyAlignment="1">
      <alignment horizontal="center" vertical="center"/>
    </xf>
    <xf numFmtId="0" fontId="1" fillId="0" borderId="0" xfId="0" applyFont="1" applyFill="1" applyBorder="1" applyAlignment="1" applyProtection="1">
      <alignment horizontal="left" vertical="center"/>
      <protection locked="0"/>
    </xf>
    <xf numFmtId="0" fontId="4" fillId="0" borderId="0" xfId="0" applyFont="1" applyFill="1" applyBorder="1" applyAlignment="1">
      <alignment vertical="center" wrapText="1"/>
    </xf>
    <xf numFmtId="0" fontId="2" fillId="0" borderId="0" xfId="0" applyFont="1" applyFill="1" applyBorder="1" applyAlignment="1">
      <alignment vertical="center"/>
    </xf>
    <xf numFmtId="0" fontId="1" fillId="0" borderId="0" xfId="0" applyFont="1" applyFill="1" applyBorder="1" applyAlignment="1" applyProtection="1">
      <alignment vertical="center"/>
      <protection locked="0"/>
    </xf>
    <xf numFmtId="0" fontId="2" fillId="0" borderId="8" xfId="0" applyFont="1" applyBorder="1" applyAlignment="1">
      <alignment horizontal="center" vertical="center"/>
    </xf>
    <xf numFmtId="0" fontId="7" fillId="0" borderId="1" xfId="0" applyFont="1" applyFill="1" applyBorder="1"/>
    <xf numFmtId="0" fontId="15" fillId="3" borderId="1" xfId="0" applyFont="1" applyFill="1" applyBorder="1" applyAlignment="1">
      <alignment horizontal="center" vertical="center"/>
    </xf>
    <xf numFmtId="0" fontId="16" fillId="4" borderId="1" xfId="0" applyFont="1" applyFill="1" applyBorder="1" applyAlignment="1">
      <alignment horizontal="center" vertical="center"/>
    </xf>
    <xf numFmtId="0" fontId="0" fillId="0" borderId="9" xfId="0" applyBorder="1"/>
    <xf numFmtId="0" fontId="0" fillId="0" borderId="10" xfId="0" applyBorder="1"/>
    <xf numFmtId="0" fontId="2" fillId="2" borderId="8" xfId="0" applyFont="1" applyFill="1" applyBorder="1" applyAlignment="1">
      <alignment horizontal="center" vertical="center"/>
    </xf>
    <xf numFmtId="0" fontId="2" fillId="0" borderId="11" xfId="0" applyFont="1" applyBorder="1" applyAlignment="1">
      <alignment horizontal="center" vertical="center"/>
    </xf>
    <xf numFmtId="0" fontId="2" fillId="0" borderId="12" xfId="0" applyFont="1" applyBorder="1" applyAlignment="1">
      <alignment horizontal="center" vertical="center"/>
    </xf>
    <xf numFmtId="0" fontId="7" fillId="0" borderId="4" xfId="0" applyFont="1" applyFill="1" applyBorder="1"/>
    <xf numFmtId="0" fontId="17" fillId="0" borderId="0" xfId="2"/>
    <xf numFmtId="165" fontId="14" fillId="0" borderId="0" xfId="0" applyNumberFormat="1" applyFont="1" applyAlignment="1">
      <alignment horizontal="center" vertical="center"/>
    </xf>
  </cellXfs>
  <cellStyles count="3">
    <cellStyle name="Lien hypertexte" xfId="2" builtinId="8"/>
    <cellStyle name="Normal" xfId="0" builtinId="0"/>
    <cellStyle name="Normal 2" xfId="1"/>
  </cellStyles>
  <dxfs count="9">
    <dxf>
      <font>
        <color theme="0"/>
      </font>
    </dxf>
    <dxf>
      <font>
        <color theme="0"/>
      </font>
    </dxf>
    <dxf>
      <font>
        <color theme="0"/>
      </font>
    </dxf>
    <dxf>
      <font>
        <color theme="0"/>
      </font>
    </dxf>
    <dxf>
      <font>
        <color theme="0"/>
      </font>
    </dxf>
    <dxf>
      <font>
        <color theme="0" tint="-0.34998626667073579"/>
      </font>
      <fill>
        <patternFill>
          <bgColor theme="0" tint="-0.34998626667073579"/>
        </patternFill>
      </fill>
    </dxf>
    <dxf>
      <font>
        <color theme="0" tint="-0.34998626667073579"/>
      </font>
      <fill>
        <patternFill>
          <bgColor theme="0" tint="-0.34998626667073579"/>
        </patternFill>
      </fill>
    </dxf>
    <dxf>
      <font>
        <color theme="0"/>
      </font>
      <fill>
        <patternFill>
          <bgColor theme="1"/>
        </patternFill>
      </fill>
    </dxf>
    <dxf>
      <font>
        <color theme="0"/>
      </font>
      <fill>
        <patternFill>
          <bgColor theme="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oneCellAnchor>
    <xdr:from>
      <xdr:col>9</xdr:col>
      <xdr:colOff>0</xdr:colOff>
      <xdr:row>12</xdr:row>
      <xdr:rowOff>9523</xdr:rowOff>
    </xdr:from>
    <xdr:ext cx="785893" cy="304799"/>
    <xdr:sp macro="" textlink="">
      <xdr:nvSpPr>
        <xdr:cNvPr id="2" name="Text Box 8"/>
        <xdr:cNvSpPr txBox="1">
          <a:spLocks noChangeArrowheads="1"/>
        </xdr:cNvSpPr>
      </xdr:nvSpPr>
      <xdr:spPr bwMode="auto">
        <a:xfrm>
          <a:off x="7543800" y="2181223"/>
          <a:ext cx="785893" cy="304799"/>
        </a:xfrm>
        <a:prstGeom prst="rect">
          <a:avLst/>
        </a:prstGeom>
        <a:solidFill>
          <a:srgbClr val="FF0000"/>
        </a:solidFill>
        <a:ln w="9525">
          <a:noFill/>
          <a:miter lim="800000"/>
          <a:headEnd/>
          <a:tailEnd/>
        </a:ln>
      </xdr:spPr>
      <xdr:txBody>
        <a:bodyPr wrap="square" lIns="36576" tIns="36576" rIns="0" bIns="0" anchor="t" upright="1">
          <a:noAutofit/>
        </a:bodyPr>
        <a:lstStyle/>
        <a:p>
          <a:pPr marL="0" marR="0" lvl="0" indent="0" algn="l" defTabSz="914400" rtl="0" eaLnBrk="1" fontAlgn="auto" latinLnBrk="0" hangingPunct="1">
            <a:lnSpc>
              <a:spcPct val="100000"/>
            </a:lnSpc>
            <a:spcBef>
              <a:spcPts val="0"/>
            </a:spcBef>
            <a:spcAft>
              <a:spcPts val="0"/>
            </a:spcAft>
            <a:buClrTx/>
            <a:buSzTx/>
            <a:buFontTx/>
            <a:buNone/>
            <a:tabLst/>
            <a:defRPr sz="1000"/>
          </a:pPr>
          <a:endParaRPr kumimoji="0" lang="fr-FR" sz="1400" b="1" i="0" u="none" strike="noStrike" kern="0" cap="none" spc="0" normalizeH="0" baseline="0" noProof="0">
            <a:ln>
              <a:noFill/>
            </a:ln>
            <a:solidFill>
              <a:srgbClr val="000000"/>
            </a:solidFill>
            <a:effectLst/>
            <a:uLnTx/>
            <a:uFillTx/>
            <a:latin typeface="Arial"/>
            <a:cs typeface="Arial"/>
          </a:endParaRPr>
        </a:p>
      </xdr:txBody>
    </xdr:sp>
    <xdr:clientData/>
  </xdr:oneCellAnchor>
  <xdr:twoCellAnchor>
    <xdr:from>
      <xdr:col>2</xdr:col>
      <xdr:colOff>638175</xdr:colOff>
      <xdr:row>15</xdr:row>
      <xdr:rowOff>142873</xdr:rowOff>
    </xdr:from>
    <xdr:to>
      <xdr:col>6</xdr:col>
      <xdr:colOff>503792</xdr:colOff>
      <xdr:row>24</xdr:row>
      <xdr:rowOff>142873</xdr:rowOff>
    </xdr:to>
    <xdr:sp macro="" textlink="">
      <xdr:nvSpPr>
        <xdr:cNvPr id="3" name="Forme libre 9"/>
        <xdr:cNvSpPr>
          <a:spLocks/>
        </xdr:cNvSpPr>
      </xdr:nvSpPr>
      <xdr:spPr bwMode="auto">
        <a:xfrm>
          <a:off x="2314575" y="2857498"/>
          <a:ext cx="3218417" cy="1628775"/>
        </a:xfrm>
        <a:custGeom>
          <a:avLst/>
          <a:gdLst>
            <a:gd name="T0" fmla="*/ 1104900 w 2895600"/>
            <a:gd name="T1" fmla="*/ 1457325 h 1457325"/>
            <a:gd name="T2" fmla="*/ 666750 w 2895600"/>
            <a:gd name="T3" fmla="*/ 1219200 h 1457325"/>
            <a:gd name="T4" fmla="*/ 352425 w 2895600"/>
            <a:gd name="T5" fmla="*/ 942975 h 1457325"/>
            <a:gd name="T6" fmla="*/ 161925 w 2895600"/>
            <a:gd name="T7" fmla="*/ 666750 h 1457325"/>
            <a:gd name="T8" fmla="*/ 0 w 2895600"/>
            <a:gd name="T9" fmla="*/ 304800 h 1457325"/>
            <a:gd name="T10" fmla="*/ 2447924 w 2895600"/>
            <a:gd name="T11" fmla="*/ 0 h 1457325"/>
            <a:gd name="T12" fmla="*/ 2552700 w 2895600"/>
            <a:gd name="T13" fmla="*/ 114300 h 1457325"/>
            <a:gd name="T14" fmla="*/ 2695574 w 2895600"/>
            <a:gd name="T15" fmla="*/ 190500 h 1457325"/>
            <a:gd name="T16" fmla="*/ 2895600 w 2895600"/>
            <a:gd name="T17" fmla="*/ 238125 h 1457325"/>
            <a:gd name="T18" fmla="*/ 1104900 w 2895600"/>
            <a:gd name="T19" fmla="*/ 1457325 h 1457325"/>
            <a:gd name="T20" fmla="*/ 0 60000 65536"/>
            <a:gd name="T21" fmla="*/ 0 60000 65536"/>
            <a:gd name="T22" fmla="*/ 0 60000 65536"/>
            <a:gd name="T23" fmla="*/ 0 60000 65536"/>
            <a:gd name="T24" fmla="*/ 0 60000 65536"/>
            <a:gd name="T25" fmla="*/ 0 60000 65536"/>
            <a:gd name="T26" fmla="*/ 0 60000 65536"/>
            <a:gd name="T27" fmla="*/ 0 60000 65536"/>
            <a:gd name="T28" fmla="*/ 0 60000 65536"/>
            <a:gd name="T29" fmla="*/ 0 60000 65536"/>
            <a:gd name="T30" fmla="*/ 0 w 2895600"/>
            <a:gd name="T31" fmla="*/ 0 h 1457325"/>
            <a:gd name="T32" fmla="*/ 2895600 w 2895600"/>
            <a:gd name="T33" fmla="*/ 1457325 h 1457325"/>
          </a:gdLst>
          <a:ahLst/>
          <a:cxnLst>
            <a:cxn ang="T20">
              <a:pos x="T0" y="T1"/>
            </a:cxn>
            <a:cxn ang="T21">
              <a:pos x="T2" y="T3"/>
            </a:cxn>
            <a:cxn ang="T22">
              <a:pos x="T4" y="T5"/>
            </a:cxn>
            <a:cxn ang="T23">
              <a:pos x="T6" y="T7"/>
            </a:cxn>
            <a:cxn ang="T24">
              <a:pos x="T8" y="T9"/>
            </a:cxn>
            <a:cxn ang="T25">
              <a:pos x="T10" y="T11"/>
            </a:cxn>
            <a:cxn ang="T26">
              <a:pos x="T12" y="T13"/>
            </a:cxn>
            <a:cxn ang="T27">
              <a:pos x="T14" y="T15"/>
            </a:cxn>
            <a:cxn ang="T28">
              <a:pos x="T16" y="T17"/>
            </a:cxn>
            <a:cxn ang="T29">
              <a:pos x="T18" y="T19"/>
            </a:cxn>
          </a:cxnLst>
          <a:rect l="T30" t="T31" r="T32" b="T33"/>
          <a:pathLst>
            <a:path w="2895600" h="1457325">
              <a:moveTo>
                <a:pt x="1104900" y="1457325"/>
              </a:moveTo>
              <a:lnTo>
                <a:pt x="666750" y="1219200"/>
              </a:lnTo>
              <a:lnTo>
                <a:pt x="352425" y="942975"/>
              </a:lnTo>
              <a:lnTo>
                <a:pt x="161925" y="666750"/>
              </a:lnTo>
              <a:lnTo>
                <a:pt x="0" y="304800"/>
              </a:lnTo>
              <a:lnTo>
                <a:pt x="2447925" y="0"/>
              </a:lnTo>
              <a:lnTo>
                <a:pt x="2552700" y="114300"/>
              </a:lnTo>
              <a:lnTo>
                <a:pt x="2695575" y="190500"/>
              </a:lnTo>
              <a:lnTo>
                <a:pt x="2895600" y="238125"/>
              </a:lnTo>
              <a:lnTo>
                <a:pt x="1104900" y="1457325"/>
              </a:lnTo>
              <a:close/>
            </a:path>
          </a:pathLst>
        </a:custGeom>
        <a:solidFill>
          <a:srgbClr val="000000"/>
        </a:solidFill>
        <a:ln w="1">
          <a:noFill/>
          <a:miter lim="800000"/>
          <a:headEnd/>
          <a:tailEnd/>
        </a:ln>
      </xdr:spPr>
    </xdr:sp>
    <xdr:clientData/>
  </xdr:twoCellAnchor>
  <xdr:twoCellAnchor>
    <xdr:from>
      <xdr:col>6</xdr:col>
      <xdr:colOff>647701</xdr:colOff>
      <xdr:row>4</xdr:row>
      <xdr:rowOff>104773</xdr:rowOff>
    </xdr:from>
    <xdr:to>
      <xdr:col>8</xdr:col>
      <xdr:colOff>617933</xdr:colOff>
      <xdr:row>12</xdr:row>
      <xdr:rowOff>19048</xdr:rowOff>
    </xdr:to>
    <xdr:sp macro="" textlink="">
      <xdr:nvSpPr>
        <xdr:cNvPr id="4" name="Forme libre 11"/>
        <xdr:cNvSpPr>
          <a:spLocks/>
        </xdr:cNvSpPr>
      </xdr:nvSpPr>
      <xdr:spPr bwMode="auto">
        <a:xfrm>
          <a:off x="5676901" y="828673"/>
          <a:ext cx="1646632" cy="1362075"/>
        </a:xfrm>
        <a:custGeom>
          <a:avLst/>
          <a:gdLst>
            <a:gd name="T0" fmla="*/ 161925 w 1485900"/>
            <a:gd name="T1" fmla="*/ 1152525 h 1209675"/>
            <a:gd name="T2" fmla="*/ 0 w 1485900"/>
            <a:gd name="T3" fmla="*/ 0 h 1209675"/>
            <a:gd name="T4" fmla="*/ 676275 w 1485900"/>
            <a:gd name="T5" fmla="*/ 0 h 1209675"/>
            <a:gd name="T6" fmla="*/ 1485900 w 1485900"/>
            <a:gd name="T7" fmla="*/ 47625 h 1209675"/>
            <a:gd name="T8" fmla="*/ 895350 w 1485900"/>
            <a:gd name="T9" fmla="*/ 1209675 h 1209675"/>
            <a:gd name="T10" fmla="*/ 161925 w 1485900"/>
            <a:gd name="T11" fmla="*/ 1152525 h 1209675"/>
            <a:gd name="T12" fmla="*/ 0 60000 65536"/>
            <a:gd name="T13" fmla="*/ 0 60000 65536"/>
            <a:gd name="T14" fmla="*/ 0 60000 65536"/>
            <a:gd name="T15" fmla="*/ 0 60000 65536"/>
            <a:gd name="T16" fmla="*/ 0 60000 65536"/>
            <a:gd name="T17" fmla="*/ 0 60000 65536"/>
            <a:gd name="T18" fmla="*/ 0 w 1485900"/>
            <a:gd name="T19" fmla="*/ 0 h 1209675"/>
            <a:gd name="T20" fmla="*/ 1485900 w 1485900"/>
            <a:gd name="T21" fmla="*/ 1209675 h 1209675"/>
          </a:gdLst>
          <a:ahLst/>
          <a:cxnLst>
            <a:cxn ang="T12">
              <a:pos x="T0" y="T1"/>
            </a:cxn>
            <a:cxn ang="T13">
              <a:pos x="T2" y="T3"/>
            </a:cxn>
            <a:cxn ang="T14">
              <a:pos x="T4" y="T5"/>
            </a:cxn>
            <a:cxn ang="T15">
              <a:pos x="T6" y="T7"/>
            </a:cxn>
            <a:cxn ang="T16">
              <a:pos x="T8" y="T9"/>
            </a:cxn>
            <a:cxn ang="T17">
              <a:pos x="T10" y="T11"/>
            </a:cxn>
          </a:cxnLst>
          <a:rect l="T18" t="T19" r="T20" b="T21"/>
          <a:pathLst>
            <a:path w="1485900" h="1209675">
              <a:moveTo>
                <a:pt x="161925" y="1152525"/>
              </a:moveTo>
              <a:lnTo>
                <a:pt x="0" y="0"/>
              </a:lnTo>
              <a:lnTo>
                <a:pt x="676275" y="0"/>
              </a:lnTo>
              <a:lnTo>
                <a:pt x="1485900" y="47625"/>
              </a:lnTo>
              <a:lnTo>
                <a:pt x="895350" y="1209675"/>
              </a:lnTo>
              <a:lnTo>
                <a:pt x="161925" y="1152525"/>
              </a:lnTo>
              <a:close/>
            </a:path>
          </a:pathLst>
        </a:custGeom>
        <a:noFill/>
        <a:ln w="1">
          <a:noFill/>
          <a:miter lim="800000"/>
          <a:headEnd/>
          <a:tailEnd/>
        </a:ln>
      </xdr:spPr>
    </xdr:sp>
    <xdr:clientData/>
  </xdr:twoCellAnchor>
  <xdr:twoCellAnchor>
    <xdr:from>
      <xdr:col>8</xdr:col>
      <xdr:colOff>742950</xdr:colOff>
      <xdr:row>15</xdr:row>
      <xdr:rowOff>76197</xdr:rowOff>
    </xdr:from>
    <xdr:to>
      <xdr:col>9</xdr:col>
      <xdr:colOff>578372</xdr:colOff>
      <xdr:row>16</xdr:row>
      <xdr:rowOff>152397</xdr:rowOff>
    </xdr:to>
    <xdr:sp macro="" textlink="">
      <xdr:nvSpPr>
        <xdr:cNvPr id="5" name="Forme libre 12"/>
        <xdr:cNvSpPr>
          <a:spLocks/>
        </xdr:cNvSpPr>
      </xdr:nvSpPr>
      <xdr:spPr bwMode="auto">
        <a:xfrm>
          <a:off x="7448550" y="2790822"/>
          <a:ext cx="673622" cy="257175"/>
        </a:xfrm>
        <a:custGeom>
          <a:avLst/>
          <a:gdLst>
            <a:gd name="T0" fmla="*/ 0 w 2495550"/>
            <a:gd name="T1" fmla="*/ 409575 h 647700"/>
            <a:gd name="T2" fmla="*/ 2371724 w 2495550"/>
            <a:gd name="T3" fmla="*/ 0 h 647700"/>
            <a:gd name="T4" fmla="*/ 2495550 w 2495550"/>
            <a:gd name="T5" fmla="*/ 533400 h 647700"/>
            <a:gd name="T6" fmla="*/ 57150 w 2495550"/>
            <a:gd name="T7" fmla="*/ 647700 h 647700"/>
            <a:gd name="T8" fmla="*/ 0 w 2495550"/>
            <a:gd name="T9" fmla="*/ 409575 h 647700"/>
            <a:gd name="T10" fmla="*/ 0 60000 65536"/>
            <a:gd name="T11" fmla="*/ 0 60000 65536"/>
            <a:gd name="T12" fmla="*/ 0 60000 65536"/>
            <a:gd name="T13" fmla="*/ 0 60000 65536"/>
            <a:gd name="T14" fmla="*/ 0 60000 65536"/>
            <a:gd name="T15" fmla="*/ 0 w 2495550"/>
            <a:gd name="T16" fmla="*/ 0 h 647700"/>
            <a:gd name="T17" fmla="*/ 2495550 w 2495550"/>
            <a:gd name="T18" fmla="*/ 647700 h 647700"/>
          </a:gdLst>
          <a:ahLst/>
          <a:cxnLst>
            <a:cxn ang="T10">
              <a:pos x="T0" y="T1"/>
            </a:cxn>
            <a:cxn ang="T11">
              <a:pos x="T2" y="T3"/>
            </a:cxn>
            <a:cxn ang="T12">
              <a:pos x="T4" y="T5"/>
            </a:cxn>
            <a:cxn ang="T13">
              <a:pos x="T6" y="T7"/>
            </a:cxn>
            <a:cxn ang="T14">
              <a:pos x="T8" y="T9"/>
            </a:cxn>
          </a:cxnLst>
          <a:rect l="T15" t="T16" r="T17" b="T18"/>
          <a:pathLst>
            <a:path w="2495550" h="647700">
              <a:moveTo>
                <a:pt x="0" y="409575"/>
              </a:moveTo>
              <a:lnTo>
                <a:pt x="2371725" y="0"/>
              </a:lnTo>
              <a:lnTo>
                <a:pt x="2495550" y="533400"/>
              </a:lnTo>
              <a:lnTo>
                <a:pt x="57150" y="647700"/>
              </a:lnTo>
              <a:lnTo>
                <a:pt x="0" y="409575"/>
              </a:lnTo>
              <a:close/>
            </a:path>
          </a:pathLst>
        </a:custGeom>
        <a:noFill/>
        <a:ln w="1">
          <a:noFill/>
          <a:miter lim="800000"/>
          <a:headEnd/>
          <a:tailEnd/>
        </a:ln>
      </xdr:spPr>
    </xdr:sp>
    <xdr:clientData/>
  </xdr:twoCellAnchor>
  <xdr:twoCellAnchor>
    <xdr:from>
      <xdr:col>8</xdr:col>
      <xdr:colOff>619127</xdr:colOff>
      <xdr:row>29</xdr:row>
      <xdr:rowOff>104773</xdr:rowOff>
    </xdr:from>
    <xdr:to>
      <xdr:col>9</xdr:col>
      <xdr:colOff>753937</xdr:colOff>
      <xdr:row>32</xdr:row>
      <xdr:rowOff>9522</xdr:rowOff>
    </xdr:to>
    <xdr:sp macro="" textlink="">
      <xdr:nvSpPr>
        <xdr:cNvPr id="6" name="Forme libre 14"/>
        <xdr:cNvSpPr>
          <a:spLocks/>
        </xdr:cNvSpPr>
      </xdr:nvSpPr>
      <xdr:spPr bwMode="auto">
        <a:xfrm>
          <a:off x="7324727" y="5353048"/>
          <a:ext cx="973010" cy="447674"/>
        </a:xfrm>
        <a:custGeom>
          <a:avLst/>
          <a:gdLst>
            <a:gd name="T0" fmla="*/ 2905125 w 2905125"/>
            <a:gd name="T1" fmla="*/ 1314450 h 1638300"/>
            <a:gd name="T2" fmla="*/ 352425 w 2905125"/>
            <a:gd name="T3" fmla="*/ 1638300 h 1638300"/>
            <a:gd name="T4" fmla="*/ 0 w 2905125"/>
            <a:gd name="T5" fmla="*/ 1304925 h 1638300"/>
            <a:gd name="T6" fmla="*/ 1724053 w 2905125"/>
            <a:gd name="T7" fmla="*/ 0 h 1638300"/>
            <a:gd name="T8" fmla="*/ 2257425 w 2905125"/>
            <a:gd name="T9" fmla="*/ 285750 h 1638300"/>
            <a:gd name="T10" fmla="*/ 2581275 w 2905125"/>
            <a:gd name="T11" fmla="*/ 581025 h 1638300"/>
            <a:gd name="T12" fmla="*/ 2781301 w 2905125"/>
            <a:gd name="T13" fmla="*/ 895350 h 1638300"/>
            <a:gd name="T14" fmla="*/ 2905125 w 2905125"/>
            <a:gd name="T15" fmla="*/ 1314450 h 1638300"/>
            <a:gd name="T16" fmla="*/ 0 60000 65536"/>
            <a:gd name="T17" fmla="*/ 0 60000 65536"/>
            <a:gd name="T18" fmla="*/ 0 60000 65536"/>
            <a:gd name="T19" fmla="*/ 0 60000 65536"/>
            <a:gd name="T20" fmla="*/ 0 60000 65536"/>
            <a:gd name="T21" fmla="*/ 0 60000 65536"/>
            <a:gd name="T22" fmla="*/ 0 60000 65536"/>
            <a:gd name="T23" fmla="*/ 0 60000 65536"/>
            <a:gd name="T24" fmla="*/ 0 w 2905125"/>
            <a:gd name="T25" fmla="*/ 0 h 1638300"/>
            <a:gd name="T26" fmla="*/ 2905125 w 2905125"/>
            <a:gd name="T27" fmla="*/ 1638300 h 1638300"/>
          </a:gdLst>
          <a:ahLst/>
          <a:cxnLst>
            <a:cxn ang="T16">
              <a:pos x="T0" y="T1"/>
            </a:cxn>
            <a:cxn ang="T17">
              <a:pos x="T2" y="T3"/>
            </a:cxn>
            <a:cxn ang="T18">
              <a:pos x="T4" y="T5"/>
            </a:cxn>
            <a:cxn ang="T19">
              <a:pos x="T6" y="T7"/>
            </a:cxn>
            <a:cxn ang="T20">
              <a:pos x="T8" y="T9"/>
            </a:cxn>
            <a:cxn ang="T21">
              <a:pos x="T10" y="T11"/>
            </a:cxn>
            <a:cxn ang="T22">
              <a:pos x="T12" y="T13"/>
            </a:cxn>
            <a:cxn ang="T23">
              <a:pos x="T14" y="T15"/>
            </a:cxn>
          </a:cxnLst>
          <a:rect l="T24" t="T25" r="T26" b="T27"/>
          <a:pathLst>
            <a:path w="2905125" h="1638300">
              <a:moveTo>
                <a:pt x="2905125" y="1314450"/>
              </a:moveTo>
              <a:lnTo>
                <a:pt x="352425" y="1638300"/>
              </a:lnTo>
              <a:lnTo>
                <a:pt x="0" y="1304925"/>
              </a:lnTo>
              <a:lnTo>
                <a:pt x="1724025" y="0"/>
              </a:lnTo>
              <a:lnTo>
                <a:pt x="2257425" y="285750"/>
              </a:lnTo>
              <a:lnTo>
                <a:pt x="2581275" y="581025"/>
              </a:lnTo>
              <a:lnTo>
                <a:pt x="2781300" y="895350"/>
              </a:lnTo>
              <a:lnTo>
                <a:pt x="2905125" y="1314450"/>
              </a:lnTo>
              <a:close/>
            </a:path>
          </a:pathLst>
        </a:custGeom>
        <a:noFill/>
        <a:ln w="1">
          <a:noFill/>
          <a:miter lim="800000"/>
          <a:headEnd/>
          <a:tailEnd/>
        </a:ln>
      </xdr:spPr>
    </xdr:sp>
    <xdr:clientData/>
  </xdr:twoCellAnchor>
  <xdr:twoCellAnchor>
    <xdr:from>
      <xdr:col>2</xdr:col>
      <xdr:colOff>476250</xdr:colOff>
      <xdr:row>14</xdr:row>
      <xdr:rowOff>83683</xdr:rowOff>
    </xdr:from>
    <xdr:to>
      <xdr:col>6</xdr:col>
      <xdr:colOff>38100</xdr:colOff>
      <xdr:row>22</xdr:row>
      <xdr:rowOff>124505</xdr:rowOff>
    </xdr:to>
    <xdr:sp macro="" textlink="">
      <xdr:nvSpPr>
        <xdr:cNvPr id="7" name="Forme libre 9"/>
        <xdr:cNvSpPr>
          <a:spLocks/>
        </xdr:cNvSpPr>
      </xdr:nvSpPr>
      <xdr:spPr bwMode="auto">
        <a:xfrm>
          <a:off x="2152650" y="2617333"/>
          <a:ext cx="2914650" cy="1488622"/>
        </a:xfrm>
        <a:custGeom>
          <a:avLst/>
          <a:gdLst>
            <a:gd name="T0" fmla="*/ 1104900 w 2895600"/>
            <a:gd name="T1" fmla="*/ 1457325 h 1457325"/>
            <a:gd name="T2" fmla="*/ 666750 w 2895600"/>
            <a:gd name="T3" fmla="*/ 1219200 h 1457325"/>
            <a:gd name="T4" fmla="*/ 352425 w 2895600"/>
            <a:gd name="T5" fmla="*/ 942975 h 1457325"/>
            <a:gd name="T6" fmla="*/ 161925 w 2895600"/>
            <a:gd name="T7" fmla="*/ 666750 h 1457325"/>
            <a:gd name="T8" fmla="*/ 0 w 2895600"/>
            <a:gd name="T9" fmla="*/ 304800 h 1457325"/>
            <a:gd name="T10" fmla="*/ 2447924 w 2895600"/>
            <a:gd name="T11" fmla="*/ 0 h 1457325"/>
            <a:gd name="T12" fmla="*/ 2552700 w 2895600"/>
            <a:gd name="T13" fmla="*/ 114300 h 1457325"/>
            <a:gd name="T14" fmla="*/ 2695574 w 2895600"/>
            <a:gd name="T15" fmla="*/ 190500 h 1457325"/>
            <a:gd name="T16" fmla="*/ 2895600 w 2895600"/>
            <a:gd name="T17" fmla="*/ 238125 h 1457325"/>
            <a:gd name="T18" fmla="*/ 1104900 w 2895600"/>
            <a:gd name="T19" fmla="*/ 1457325 h 1457325"/>
            <a:gd name="T20" fmla="*/ 0 60000 65536"/>
            <a:gd name="T21" fmla="*/ 0 60000 65536"/>
            <a:gd name="T22" fmla="*/ 0 60000 65536"/>
            <a:gd name="T23" fmla="*/ 0 60000 65536"/>
            <a:gd name="T24" fmla="*/ 0 60000 65536"/>
            <a:gd name="T25" fmla="*/ 0 60000 65536"/>
            <a:gd name="T26" fmla="*/ 0 60000 65536"/>
            <a:gd name="T27" fmla="*/ 0 60000 65536"/>
            <a:gd name="T28" fmla="*/ 0 60000 65536"/>
            <a:gd name="T29" fmla="*/ 0 60000 65536"/>
            <a:gd name="T30" fmla="*/ 0 w 2895600"/>
            <a:gd name="T31" fmla="*/ 0 h 1457325"/>
            <a:gd name="T32" fmla="*/ 2895600 w 2895600"/>
            <a:gd name="T33" fmla="*/ 1457325 h 1457325"/>
          </a:gdLst>
          <a:ahLst/>
          <a:cxnLst>
            <a:cxn ang="T20">
              <a:pos x="T0" y="T1"/>
            </a:cxn>
            <a:cxn ang="T21">
              <a:pos x="T2" y="T3"/>
            </a:cxn>
            <a:cxn ang="T22">
              <a:pos x="T4" y="T5"/>
            </a:cxn>
            <a:cxn ang="T23">
              <a:pos x="T6" y="T7"/>
            </a:cxn>
            <a:cxn ang="T24">
              <a:pos x="T8" y="T9"/>
            </a:cxn>
            <a:cxn ang="T25">
              <a:pos x="T10" y="T11"/>
            </a:cxn>
            <a:cxn ang="T26">
              <a:pos x="T12" y="T13"/>
            </a:cxn>
            <a:cxn ang="T27">
              <a:pos x="T14" y="T15"/>
            </a:cxn>
            <a:cxn ang="T28">
              <a:pos x="T16" y="T17"/>
            </a:cxn>
            <a:cxn ang="T29">
              <a:pos x="T18" y="T19"/>
            </a:cxn>
          </a:cxnLst>
          <a:rect l="T30" t="T31" r="T32" b="T33"/>
          <a:pathLst>
            <a:path w="2895600" h="1457325">
              <a:moveTo>
                <a:pt x="1104900" y="1457325"/>
              </a:moveTo>
              <a:lnTo>
                <a:pt x="666750" y="1219200"/>
              </a:lnTo>
              <a:lnTo>
                <a:pt x="352425" y="942975"/>
              </a:lnTo>
              <a:lnTo>
                <a:pt x="161925" y="666750"/>
              </a:lnTo>
              <a:lnTo>
                <a:pt x="0" y="304800"/>
              </a:lnTo>
              <a:lnTo>
                <a:pt x="2447925" y="0"/>
              </a:lnTo>
              <a:lnTo>
                <a:pt x="2552700" y="114300"/>
              </a:lnTo>
              <a:lnTo>
                <a:pt x="2695575" y="190500"/>
              </a:lnTo>
              <a:lnTo>
                <a:pt x="2895600" y="238125"/>
              </a:lnTo>
              <a:lnTo>
                <a:pt x="1104900" y="1457325"/>
              </a:lnTo>
              <a:close/>
            </a:path>
          </a:pathLst>
        </a:custGeom>
        <a:noFill/>
        <a:ln w="1">
          <a:noFill/>
          <a:miter lim="800000"/>
          <a:headEnd/>
          <a:tailEnd/>
        </a:ln>
      </xdr:spPr>
    </xdr:sp>
    <xdr:clientData/>
  </xdr:twoCellAnchor>
  <xdr:twoCellAnchor>
    <xdr:from>
      <xdr:col>6</xdr:col>
      <xdr:colOff>123825</xdr:colOff>
      <xdr:row>4</xdr:row>
      <xdr:rowOff>53068</xdr:rowOff>
    </xdr:from>
    <xdr:to>
      <xdr:col>8</xdr:col>
      <xdr:colOff>4762</xdr:colOff>
      <xdr:row>11</xdr:row>
      <xdr:rowOff>23473</xdr:rowOff>
    </xdr:to>
    <xdr:sp macro="" textlink="">
      <xdr:nvSpPr>
        <xdr:cNvPr id="8" name="Forme libre 11"/>
        <xdr:cNvSpPr>
          <a:spLocks/>
        </xdr:cNvSpPr>
      </xdr:nvSpPr>
      <xdr:spPr bwMode="auto">
        <a:xfrm>
          <a:off x="5153025" y="776968"/>
          <a:ext cx="1557337" cy="1237230"/>
        </a:xfrm>
        <a:custGeom>
          <a:avLst/>
          <a:gdLst>
            <a:gd name="T0" fmla="*/ 161925 w 1485900"/>
            <a:gd name="T1" fmla="*/ 1152525 h 1209675"/>
            <a:gd name="T2" fmla="*/ 0 w 1485900"/>
            <a:gd name="T3" fmla="*/ 0 h 1209675"/>
            <a:gd name="T4" fmla="*/ 676275 w 1485900"/>
            <a:gd name="T5" fmla="*/ 0 h 1209675"/>
            <a:gd name="T6" fmla="*/ 1485900 w 1485900"/>
            <a:gd name="T7" fmla="*/ 47625 h 1209675"/>
            <a:gd name="T8" fmla="*/ 895350 w 1485900"/>
            <a:gd name="T9" fmla="*/ 1209675 h 1209675"/>
            <a:gd name="T10" fmla="*/ 161925 w 1485900"/>
            <a:gd name="T11" fmla="*/ 1152525 h 1209675"/>
            <a:gd name="T12" fmla="*/ 0 60000 65536"/>
            <a:gd name="T13" fmla="*/ 0 60000 65536"/>
            <a:gd name="T14" fmla="*/ 0 60000 65536"/>
            <a:gd name="T15" fmla="*/ 0 60000 65536"/>
            <a:gd name="T16" fmla="*/ 0 60000 65536"/>
            <a:gd name="T17" fmla="*/ 0 60000 65536"/>
            <a:gd name="T18" fmla="*/ 0 w 1485900"/>
            <a:gd name="T19" fmla="*/ 0 h 1209675"/>
            <a:gd name="T20" fmla="*/ 1485900 w 1485900"/>
            <a:gd name="T21" fmla="*/ 1209675 h 1209675"/>
          </a:gdLst>
          <a:ahLst/>
          <a:cxnLst>
            <a:cxn ang="T12">
              <a:pos x="T0" y="T1"/>
            </a:cxn>
            <a:cxn ang="T13">
              <a:pos x="T2" y="T3"/>
            </a:cxn>
            <a:cxn ang="T14">
              <a:pos x="T4" y="T5"/>
            </a:cxn>
            <a:cxn ang="T15">
              <a:pos x="T6" y="T7"/>
            </a:cxn>
            <a:cxn ang="T16">
              <a:pos x="T8" y="T9"/>
            </a:cxn>
            <a:cxn ang="T17">
              <a:pos x="T10" y="T11"/>
            </a:cxn>
          </a:cxnLst>
          <a:rect l="T18" t="T19" r="T20" b="T21"/>
          <a:pathLst>
            <a:path w="1485900" h="1209675">
              <a:moveTo>
                <a:pt x="161925" y="1152525"/>
              </a:moveTo>
              <a:lnTo>
                <a:pt x="0" y="0"/>
              </a:lnTo>
              <a:lnTo>
                <a:pt x="676275" y="0"/>
              </a:lnTo>
              <a:lnTo>
                <a:pt x="1485900" y="47625"/>
              </a:lnTo>
              <a:lnTo>
                <a:pt x="895350" y="1209675"/>
              </a:lnTo>
              <a:lnTo>
                <a:pt x="161925" y="1152525"/>
              </a:lnTo>
              <a:close/>
            </a:path>
          </a:pathLst>
        </a:custGeom>
        <a:noFill/>
        <a:ln w="1">
          <a:noFill/>
          <a:miter lim="800000"/>
          <a:headEnd/>
          <a:tailEnd/>
        </a:ln>
      </xdr:spPr>
    </xdr:sp>
    <xdr:clientData/>
  </xdr:twoCellAnchor>
  <xdr:twoCellAnchor>
    <xdr:from>
      <xdr:col>8</xdr:col>
      <xdr:colOff>38100</xdr:colOff>
      <xdr:row>11</xdr:row>
      <xdr:rowOff>139133</xdr:rowOff>
    </xdr:from>
    <xdr:to>
      <xdr:col>11</xdr:col>
      <xdr:colOff>33337</xdr:colOff>
      <xdr:row>15</xdr:row>
      <xdr:rowOff>77901</xdr:rowOff>
    </xdr:to>
    <xdr:sp macro="" textlink="">
      <xdr:nvSpPr>
        <xdr:cNvPr id="9" name="Forme libre 12"/>
        <xdr:cNvSpPr>
          <a:spLocks/>
        </xdr:cNvSpPr>
      </xdr:nvSpPr>
      <xdr:spPr bwMode="auto">
        <a:xfrm>
          <a:off x="6743700" y="2129858"/>
          <a:ext cx="2509837" cy="662668"/>
        </a:xfrm>
        <a:custGeom>
          <a:avLst/>
          <a:gdLst>
            <a:gd name="T0" fmla="*/ 0 w 2495550"/>
            <a:gd name="T1" fmla="*/ 409575 h 647700"/>
            <a:gd name="T2" fmla="*/ 2371724 w 2495550"/>
            <a:gd name="T3" fmla="*/ 0 h 647700"/>
            <a:gd name="T4" fmla="*/ 2495550 w 2495550"/>
            <a:gd name="T5" fmla="*/ 533400 h 647700"/>
            <a:gd name="T6" fmla="*/ 57150 w 2495550"/>
            <a:gd name="T7" fmla="*/ 647700 h 647700"/>
            <a:gd name="T8" fmla="*/ 0 w 2495550"/>
            <a:gd name="T9" fmla="*/ 409575 h 647700"/>
            <a:gd name="T10" fmla="*/ 0 60000 65536"/>
            <a:gd name="T11" fmla="*/ 0 60000 65536"/>
            <a:gd name="T12" fmla="*/ 0 60000 65536"/>
            <a:gd name="T13" fmla="*/ 0 60000 65536"/>
            <a:gd name="T14" fmla="*/ 0 60000 65536"/>
            <a:gd name="T15" fmla="*/ 0 w 2495550"/>
            <a:gd name="T16" fmla="*/ 0 h 647700"/>
            <a:gd name="T17" fmla="*/ 2495550 w 2495550"/>
            <a:gd name="T18" fmla="*/ 647700 h 647700"/>
          </a:gdLst>
          <a:ahLst/>
          <a:cxnLst>
            <a:cxn ang="T10">
              <a:pos x="T0" y="T1"/>
            </a:cxn>
            <a:cxn ang="T11">
              <a:pos x="T2" y="T3"/>
            </a:cxn>
            <a:cxn ang="T12">
              <a:pos x="T4" y="T5"/>
            </a:cxn>
            <a:cxn ang="T13">
              <a:pos x="T6" y="T7"/>
            </a:cxn>
            <a:cxn ang="T14">
              <a:pos x="T8" y="T9"/>
            </a:cxn>
          </a:cxnLst>
          <a:rect l="T15" t="T16" r="T17" b="T18"/>
          <a:pathLst>
            <a:path w="2495550" h="647700">
              <a:moveTo>
                <a:pt x="0" y="409575"/>
              </a:moveTo>
              <a:lnTo>
                <a:pt x="2371725" y="0"/>
              </a:lnTo>
              <a:lnTo>
                <a:pt x="2495550" y="533400"/>
              </a:lnTo>
              <a:lnTo>
                <a:pt x="57150" y="647700"/>
              </a:lnTo>
              <a:lnTo>
                <a:pt x="0" y="409575"/>
              </a:lnTo>
              <a:close/>
            </a:path>
          </a:pathLst>
        </a:custGeom>
        <a:noFill/>
        <a:ln w="1">
          <a:noFill/>
          <a:miter lim="800000"/>
          <a:headEnd/>
          <a:tailEnd/>
        </a:ln>
      </xdr:spPr>
    </xdr:sp>
    <xdr:clientData/>
  </xdr:twoCellAnchor>
  <xdr:twoCellAnchor>
    <xdr:from>
      <xdr:col>7</xdr:col>
      <xdr:colOff>747712</xdr:colOff>
      <xdr:row>20</xdr:row>
      <xdr:rowOff>20411</xdr:rowOff>
    </xdr:from>
    <xdr:to>
      <xdr:col>11</xdr:col>
      <xdr:colOff>319087</xdr:colOff>
      <xdr:row>29</xdr:row>
      <xdr:rowOff>64974</xdr:rowOff>
    </xdr:to>
    <xdr:sp macro="" textlink="">
      <xdr:nvSpPr>
        <xdr:cNvPr id="10" name="Forme libre 14"/>
        <xdr:cNvSpPr>
          <a:spLocks/>
        </xdr:cNvSpPr>
      </xdr:nvSpPr>
      <xdr:spPr bwMode="auto">
        <a:xfrm>
          <a:off x="6615112" y="3639911"/>
          <a:ext cx="2924175" cy="1673338"/>
        </a:xfrm>
        <a:custGeom>
          <a:avLst/>
          <a:gdLst>
            <a:gd name="T0" fmla="*/ 2905125 w 2905125"/>
            <a:gd name="T1" fmla="*/ 1314450 h 1638300"/>
            <a:gd name="T2" fmla="*/ 352425 w 2905125"/>
            <a:gd name="T3" fmla="*/ 1638300 h 1638300"/>
            <a:gd name="T4" fmla="*/ 0 w 2905125"/>
            <a:gd name="T5" fmla="*/ 1304925 h 1638300"/>
            <a:gd name="T6" fmla="*/ 1724053 w 2905125"/>
            <a:gd name="T7" fmla="*/ 0 h 1638300"/>
            <a:gd name="T8" fmla="*/ 2257425 w 2905125"/>
            <a:gd name="T9" fmla="*/ 285750 h 1638300"/>
            <a:gd name="T10" fmla="*/ 2581275 w 2905125"/>
            <a:gd name="T11" fmla="*/ 581025 h 1638300"/>
            <a:gd name="T12" fmla="*/ 2781301 w 2905125"/>
            <a:gd name="T13" fmla="*/ 895350 h 1638300"/>
            <a:gd name="T14" fmla="*/ 2905125 w 2905125"/>
            <a:gd name="T15" fmla="*/ 1314450 h 1638300"/>
            <a:gd name="T16" fmla="*/ 0 60000 65536"/>
            <a:gd name="T17" fmla="*/ 0 60000 65536"/>
            <a:gd name="T18" fmla="*/ 0 60000 65536"/>
            <a:gd name="T19" fmla="*/ 0 60000 65536"/>
            <a:gd name="T20" fmla="*/ 0 60000 65536"/>
            <a:gd name="T21" fmla="*/ 0 60000 65536"/>
            <a:gd name="T22" fmla="*/ 0 60000 65536"/>
            <a:gd name="T23" fmla="*/ 0 60000 65536"/>
            <a:gd name="T24" fmla="*/ 0 w 2905125"/>
            <a:gd name="T25" fmla="*/ 0 h 1638300"/>
            <a:gd name="T26" fmla="*/ 2905125 w 2905125"/>
            <a:gd name="T27" fmla="*/ 1638300 h 1638300"/>
          </a:gdLst>
          <a:ahLst/>
          <a:cxnLst>
            <a:cxn ang="T16">
              <a:pos x="T0" y="T1"/>
            </a:cxn>
            <a:cxn ang="T17">
              <a:pos x="T2" y="T3"/>
            </a:cxn>
            <a:cxn ang="T18">
              <a:pos x="T4" y="T5"/>
            </a:cxn>
            <a:cxn ang="T19">
              <a:pos x="T6" y="T7"/>
            </a:cxn>
            <a:cxn ang="T20">
              <a:pos x="T8" y="T9"/>
            </a:cxn>
            <a:cxn ang="T21">
              <a:pos x="T10" y="T11"/>
            </a:cxn>
            <a:cxn ang="T22">
              <a:pos x="T12" y="T13"/>
            </a:cxn>
            <a:cxn ang="T23">
              <a:pos x="T14" y="T15"/>
            </a:cxn>
          </a:cxnLst>
          <a:rect l="T24" t="T25" r="T26" b="T27"/>
          <a:pathLst>
            <a:path w="2905125" h="1638300">
              <a:moveTo>
                <a:pt x="2905125" y="1314450"/>
              </a:moveTo>
              <a:lnTo>
                <a:pt x="352425" y="1638300"/>
              </a:lnTo>
              <a:lnTo>
                <a:pt x="0" y="1304925"/>
              </a:lnTo>
              <a:lnTo>
                <a:pt x="1724025" y="0"/>
              </a:lnTo>
              <a:lnTo>
                <a:pt x="2257425" y="285750"/>
              </a:lnTo>
              <a:lnTo>
                <a:pt x="2581275" y="581025"/>
              </a:lnTo>
              <a:lnTo>
                <a:pt x="2781300" y="895350"/>
              </a:lnTo>
              <a:lnTo>
                <a:pt x="2905125" y="1314450"/>
              </a:lnTo>
              <a:close/>
            </a:path>
          </a:pathLst>
        </a:custGeom>
        <a:noFill/>
        <a:ln w="1">
          <a:noFill/>
          <a:miter lim="800000"/>
          <a:headEnd/>
          <a:tailEnd/>
        </a:ln>
      </xdr:spPr>
    </xdr:sp>
    <xdr:clientData/>
  </xdr:twoCellAnchor>
  <xdr:oneCellAnchor>
    <xdr:from>
      <xdr:col>9</xdr:col>
      <xdr:colOff>152400</xdr:colOff>
      <xdr:row>12</xdr:row>
      <xdr:rowOff>161923</xdr:rowOff>
    </xdr:from>
    <xdr:ext cx="785893" cy="304799"/>
    <xdr:sp macro="" textlink="">
      <xdr:nvSpPr>
        <xdr:cNvPr id="11" name="Text Box 8"/>
        <xdr:cNvSpPr txBox="1">
          <a:spLocks noChangeArrowheads="1"/>
        </xdr:cNvSpPr>
      </xdr:nvSpPr>
      <xdr:spPr bwMode="auto">
        <a:xfrm>
          <a:off x="7696200" y="2333623"/>
          <a:ext cx="785893" cy="304799"/>
        </a:xfrm>
        <a:prstGeom prst="rect">
          <a:avLst/>
        </a:prstGeom>
        <a:noFill/>
        <a:ln w="9525">
          <a:noFill/>
          <a:miter lim="800000"/>
          <a:headEnd/>
          <a:tailEnd/>
        </a:ln>
      </xdr:spPr>
      <xdr:txBody>
        <a:bodyPr wrap="square" lIns="36576" tIns="36576" rIns="0" bIns="0" anchor="t" upright="1">
          <a:noAutofit/>
        </a:bodyPr>
        <a:lstStyle/>
        <a:p>
          <a:pPr marL="0" marR="0" lvl="0" indent="0" algn="l" defTabSz="914400" rtl="0" eaLnBrk="1" fontAlgn="auto" latinLnBrk="0" hangingPunct="1">
            <a:lnSpc>
              <a:spcPct val="100000"/>
            </a:lnSpc>
            <a:spcBef>
              <a:spcPts val="0"/>
            </a:spcBef>
            <a:spcAft>
              <a:spcPts val="0"/>
            </a:spcAft>
            <a:buClrTx/>
            <a:buSzTx/>
            <a:buFontTx/>
            <a:buNone/>
            <a:tabLst/>
            <a:defRPr sz="1000"/>
          </a:pPr>
          <a:endParaRPr kumimoji="0" lang="fr-FR" sz="1400" b="1" i="0" u="none" strike="noStrike" kern="0" cap="none" spc="0" normalizeH="0" baseline="0" noProof="0">
            <a:ln>
              <a:noFill/>
            </a:ln>
            <a:solidFill>
              <a:srgbClr val="000000"/>
            </a:solidFill>
            <a:effectLst/>
            <a:uLnTx/>
            <a:uFillTx/>
            <a:latin typeface="Arial"/>
            <a:cs typeface="Arial"/>
          </a:endParaRPr>
        </a:p>
      </xdr:txBody>
    </xdr:sp>
    <xdr:clientData/>
  </xdr:oneCellAnchor>
  <xdr:twoCellAnchor>
    <xdr:from>
      <xdr:col>2</xdr:col>
      <xdr:colOff>790575</xdr:colOff>
      <xdr:row>16</xdr:row>
      <xdr:rowOff>114298</xdr:rowOff>
    </xdr:from>
    <xdr:to>
      <xdr:col>6</xdr:col>
      <xdr:colOff>656192</xdr:colOff>
      <xdr:row>25</xdr:row>
      <xdr:rowOff>114298</xdr:rowOff>
    </xdr:to>
    <xdr:sp macro="" textlink="">
      <xdr:nvSpPr>
        <xdr:cNvPr id="12" name="Forme libre 9"/>
        <xdr:cNvSpPr>
          <a:spLocks/>
        </xdr:cNvSpPr>
      </xdr:nvSpPr>
      <xdr:spPr bwMode="auto">
        <a:xfrm>
          <a:off x="2466975" y="3009898"/>
          <a:ext cx="3218417" cy="1628775"/>
        </a:xfrm>
        <a:custGeom>
          <a:avLst/>
          <a:gdLst>
            <a:gd name="T0" fmla="*/ 1104900 w 2895600"/>
            <a:gd name="T1" fmla="*/ 1457325 h 1457325"/>
            <a:gd name="T2" fmla="*/ 666750 w 2895600"/>
            <a:gd name="T3" fmla="*/ 1219200 h 1457325"/>
            <a:gd name="T4" fmla="*/ 352425 w 2895600"/>
            <a:gd name="T5" fmla="*/ 942975 h 1457325"/>
            <a:gd name="T6" fmla="*/ 161925 w 2895600"/>
            <a:gd name="T7" fmla="*/ 666750 h 1457325"/>
            <a:gd name="T8" fmla="*/ 0 w 2895600"/>
            <a:gd name="T9" fmla="*/ 304800 h 1457325"/>
            <a:gd name="T10" fmla="*/ 2447924 w 2895600"/>
            <a:gd name="T11" fmla="*/ 0 h 1457325"/>
            <a:gd name="T12" fmla="*/ 2552700 w 2895600"/>
            <a:gd name="T13" fmla="*/ 114300 h 1457325"/>
            <a:gd name="T14" fmla="*/ 2695574 w 2895600"/>
            <a:gd name="T15" fmla="*/ 190500 h 1457325"/>
            <a:gd name="T16" fmla="*/ 2895600 w 2895600"/>
            <a:gd name="T17" fmla="*/ 238125 h 1457325"/>
            <a:gd name="T18" fmla="*/ 1104900 w 2895600"/>
            <a:gd name="T19" fmla="*/ 1457325 h 1457325"/>
            <a:gd name="T20" fmla="*/ 0 60000 65536"/>
            <a:gd name="T21" fmla="*/ 0 60000 65536"/>
            <a:gd name="T22" fmla="*/ 0 60000 65536"/>
            <a:gd name="T23" fmla="*/ 0 60000 65536"/>
            <a:gd name="T24" fmla="*/ 0 60000 65536"/>
            <a:gd name="T25" fmla="*/ 0 60000 65536"/>
            <a:gd name="T26" fmla="*/ 0 60000 65536"/>
            <a:gd name="T27" fmla="*/ 0 60000 65536"/>
            <a:gd name="T28" fmla="*/ 0 60000 65536"/>
            <a:gd name="T29" fmla="*/ 0 60000 65536"/>
            <a:gd name="T30" fmla="*/ 0 w 2895600"/>
            <a:gd name="T31" fmla="*/ 0 h 1457325"/>
            <a:gd name="T32" fmla="*/ 2895600 w 2895600"/>
            <a:gd name="T33" fmla="*/ 1457325 h 1457325"/>
          </a:gdLst>
          <a:ahLst/>
          <a:cxnLst>
            <a:cxn ang="T20">
              <a:pos x="T0" y="T1"/>
            </a:cxn>
            <a:cxn ang="T21">
              <a:pos x="T2" y="T3"/>
            </a:cxn>
            <a:cxn ang="T22">
              <a:pos x="T4" y="T5"/>
            </a:cxn>
            <a:cxn ang="T23">
              <a:pos x="T6" y="T7"/>
            </a:cxn>
            <a:cxn ang="T24">
              <a:pos x="T8" y="T9"/>
            </a:cxn>
            <a:cxn ang="T25">
              <a:pos x="T10" y="T11"/>
            </a:cxn>
            <a:cxn ang="T26">
              <a:pos x="T12" y="T13"/>
            </a:cxn>
            <a:cxn ang="T27">
              <a:pos x="T14" y="T15"/>
            </a:cxn>
            <a:cxn ang="T28">
              <a:pos x="T16" y="T17"/>
            </a:cxn>
            <a:cxn ang="T29">
              <a:pos x="T18" y="T19"/>
            </a:cxn>
          </a:cxnLst>
          <a:rect l="T30" t="T31" r="T32" b="T33"/>
          <a:pathLst>
            <a:path w="2895600" h="1457325">
              <a:moveTo>
                <a:pt x="1104900" y="1457325"/>
              </a:moveTo>
              <a:lnTo>
                <a:pt x="666750" y="1219200"/>
              </a:lnTo>
              <a:lnTo>
                <a:pt x="352425" y="942975"/>
              </a:lnTo>
              <a:lnTo>
                <a:pt x="161925" y="666750"/>
              </a:lnTo>
              <a:lnTo>
                <a:pt x="0" y="304800"/>
              </a:lnTo>
              <a:lnTo>
                <a:pt x="2447925" y="0"/>
              </a:lnTo>
              <a:lnTo>
                <a:pt x="2552700" y="114300"/>
              </a:lnTo>
              <a:lnTo>
                <a:pt x="2695575" y="190500"/>
              </a:lnTo>
              <a:lnTo>
                <a:pt x="2895600" y="238125"/>
              </a:lnTo>
              <a:lnTo>
                <a:pt x="1104900" y="1457325"/>
              </a:lnTo>
              <a:close/>
            </a:path>
          </a:pathLst>
        </a:custGeom>
        <a:noFill/>
        <a:ln w="1">
          <a:noFill/>
          <a:miter lim="800000"/>
          <a:headEnd/>
          <a:tailEnd/>
        </a:ln>
      </xdr:spPr>
    </xdr:sp>
    <xdr:clientData/>
  </xdr:twoCellAnchor>
  <xdr:twoCellAnchor>
    <xdr:from>
      <xdr:col>6</xdr:col>
      <xdr:colOff>800101</xdr:colOff>
      <xdr:row>5</xdr:row>
      <xdr:rowOff>76198</xdr:rowOff>
    </xdr:from>
    <xdr:to>
      <xdr:col>8</xdr:col>
      <xdr:colOff>770333</xdr:colOff>
      <xdr:row>12</xdr:row>
      <xdr:rowOff>171448</xdr:rowOff>
    </xdr:to>
    <xdr:sp macro="" textlink="">
      <xdr:nvSpPr>
        <xdr:cNvPr id="13" name="Forme libre 11"/>
        <xdr:cNvSpPr>
          <a:spLocks/>
        </xdr:cNvSpPr>
      </xdr:nvSpPr>
      <xdr:spPr bwMode="auto">
        <a:xfrm>
          <a:off x="5829301" y="981073"/>
          <a:ext cx="1646632" cy="1362075"/>
        </a:xfrm>
        <a:custGeom>
          <a:avLst/>
          <a:gdLst>
            <a:gd name="T0" fmla="*/ 161925 w 1485900"/>
            <a:gd name="T1" fmla="*/ 1152525 h 1209675"/>
            <a:gd name="T2" fmla="*/ 0 w 1485900"/>
            <a:gd name="T3" fmla="*/ 0 h 1209675"/>
            <a:gd name="T4" fmla="*/ 676275 w 1485900"/>
            <a:gd name="T5" fmla="*/ 0 h 1209675"/>
            <a:gd name="T6" fmla="*/ 1485900 w 1485900"/>
            <a:gd name="T7" fmla="*/ 47625 h 1209675"/>
            <a:gd name="T8" fmla="*/ 895350 w 1485900"/>
            <a:gd name="T9" fmla="*/ 1209675 h 1209675"/>
            <a:gd name="T10" fmla="*/ 161925 w 1485900"/>
            <a:gd name="T11" fmla="*/ 1152525 h 1209675"/>
            <a:gd name="T12" fmla="*/ 0 60000 65536"/>
            <a:gd name="T13" fmla="*/ 0 60000 65536"/>
            <a:gd name="T14" fmla="*/ 0 60000 65536"/>
            <a:gd name="T15" fmla="*/ 0 60000 65536"/>
            <a:gd name="T16" fmla="*/ 0 60000 65536"/>
            <a:gd name="T17" fmla="*/ 0 60000 65536"/>
            <a:gd name="T18" fmla="*/ 0 w 1485900"/>
            <a:gd name="T19" fmla="*/ 0 h 1209675"/>
            <a:gd name="T20" fmla="*/ 1485900 w 1485900"/>
            <a:gd name="T21" fmla="*/ 1209675 h 1209675"/>
          </a:gdLst>
          <a:ahLst/>
          <a:cxnLst>
            <a:cxn ang="T12">
              <a:pos x="T0" y="T1"/>
            </a:cxn>
            <a:cxn ang="T13">
              <a:pos x="T2" y="T3"/>
            </a:cxn>
            <a:cxn ang="T14">
              <a:pos x="T4" y="T5"/>
            </a:cxn>
            <a:cxn ang="T15">
              <a:pos x="T6" y="T7"/>
            </a:cxn>
            <a:cxn ang="T16">
              <a:pos x="T8" y="T9"/>
            </a:cxn>
            <a:cxn ang="T17">
              <a:pos x="T10" y="T11"/>
            </a:cxn>
          </a:cxnLst>
          <a:rect l="T18" t="T19" r="T20" b="T21"/>
          <a:pathLst>
            <a:path w="1485900" h="1209675">
              <a:moveTo>
                <a:pt x="161925" y="1152525"/>
              </a:moveTo>
              <a:lnTo>
                <a:pt x="0" y="0"/>
              </a:lnTo>
              <a:lnTo>
                <a:pt x="676275" y="0"/>
              </a:lnTo>
              <a:lnTo>
                <a:pt x="1485900" y="47625"/>
              </a:lnTo>
              <a:lnTo>
                <a:pt x="895350" y="1209675"/>
              </a:lnTo>
              <a:lnTo>
                <a:pt x="161925" y="1152525"/>
              </a:lnTo>
              <a:close/>
            </a:path>
          </a:pathLst>
        </a:custGeom>
        <a:noFill/>
        <a:ln w="1">
          <a:noFill/>
          <a:miter lim="800000"/>
          <a:headEnd/>
          <a:tailEnd/>
        </a:ln>
      </xdr:spPr>
    </xdr:sp>
    <xdr:clientData/>
  </xdr:twoCellAnchor>
  <xdr:twoCellAnchor>
    <xdr:from>
      <xdr:col>9</xdr:col>
      <xdr:colOff>57150</xdr:colOff>
      <xdr:row>16</xdr:row>
      <xdr:rowOff>47622</xdr:rowOff>
    </xdr:from>
    <xdr:to>
      <xdr:col>9</xdr:col>
      <xdr:colOff>730772</xdr:colOff>
      <xdr:row>17</xdr:row>
      <xdr:rowOff>123822</xdr:rowOff>
    </xdr:to>
    <xdr:sp macro="" textlink="">
      <xdr:nvSpPr>
        <xdr:cNvPr id="14" name="Forme libre 12"/>
        <xdr:cNvSpPr>
          <a:spLocks/>
        </xdr:cNvSpPr>
      </xdr:nvSpPr>
      <xdr:spPr bwMode="auto">
        <a:xfrm>
          <a:off x="7600950" y="2943222"/>
          <a:ext cx="673622" cy="257175"/>
        </a:xfrm>
        <a:custGeom>
          <a:avLst/>
          <a:gdLst>
            <a:gd name="T0" fmla="*/ 0 w 2495550"/>
            <a:gd name="T1" fmla="*/ 409575 h 647700"/>
            <a:gd name="T2" fmla="*/ 2371724 w 2495550"/>
            <a:gd name="T3" fmla="*/ 0 h 647700"/>
            <a:gd name="T4" fmla="*/ 2495550 w 2495550"/>
            <a:gd name="T5" fmla="*/ 533400 h 647700"/>
            <a:gd name="T6" fmla="*/ 57150 w 2495550"/>
            <a:gd name="T7" fmla="*/ 647700 h 647700"/>
            <a:gd name="T8" fmla="*/ 0 w 2495550"/>
            <a:gd name="T9" fmla="*/ 409575 h 647700"/>
            <a:gd name="T10" fmla="*/ 0 60000 65536"/>
            <a:gd name="T11" fmla="*/ 0 60000 65536"/>
            <a:gd name="T12" fmla="*/ 0 60000 65536"/>
            <a:gd name="T13" fmla="*/ 0 60000 65536"/>
            <a:gd name="T14" fmla="*/ 0 60000 65536"/>
            <a:gd name="T15" fmla="*/ 0 w 2495550"/>
            <a:gd name="T16" fmla="*/ 0 h 647700"/>
            <a:gd name="T17" fmla="*/ 2495550 w 2495550"/>
            <a:gd name="T18" fmla="*/ 647700 h 647700"/>
          </a:gdLst>
          <a:ahLst/>
          <a:cxnLst>
            <a:cxn ang="T10">
              <a:pos x="T0" y="T1"/>
            </a:cxn>
            <a:cxn ang="T11">
              <a:pos x="T2" y="T3"/>
            </a:cxn>
            <a:cxn ang="T12">
              <a:pos x="T4" y="T5"/>
            </a:cxn>
            <a:cxn ang="T13">
              <a:pos x="T6" y="T7"/>
            </a:cxn>
            <a:cxn ang="T14">
              <a:pos x="T8" y="T9"/>
            </a:cxn>
          </a:cxnLst>
          <a:rect l="T15" t="T16" r="T17" b="T18"/>
          <a:pathLst>
            <a:path w="2495550" h="647700">
              <a:moveTo>
                <a:pt x="0" y="409575"/>
              </a:moveTo>
              <a:lnTo>
                <a:pt x="2371725" y="0"/>
              </a:lnTo>
              <a:lnTo>
                <a:pt x="2495550" y="533400"/>
              </a:lnTo>
              <a:lnTo>
                <a:pt x="57150" y="647700"/>
              </a:lnTo>
              <a:lnTo>
                <a:pt x="0" y="409575"/>
              </a:lnTo>
              <a:close/>
            </a:path>
          </a:pathLst>
        </a:custGeom>
        <a:noFill/>
        <a:ln w="1">
          <a:noFill/>
          <a:miter lim="800000"/>
          <a:headEnd/>
          <a:tailEnd/>
        </a:ln>
      </xdr:spPr>
    </xdr:sp>
    <xdr:clientData/>
  </xdr:twoCellAnchor>
  <xdr:twoCellAnchor>
    <xdr:from>
      <xdr:col>8</xdr:col>
      <xdr:colOff>771527</xdr:colOff>
      <xdr:row>30</xdr:row>
      <xdr:rowOff>76198</xdr:rowOff>
    </xdr:from>
    <xdr:to>
      <xdr:col>10</xdr:col>
      <xdr:colOff>68137</xdr:colOff>
      <xdr:row>32</xdr:row>
      <xdr:rowOff>161922</xdr:rowOff>
    </xdr:to>
    <xdr:sp macro="" textlink="">
      <xdr:nvSpPr>
        <xdr:cNvPr id="15" name="Forme libre 14"/>
        <xdr:cNvSpPr>
          <a:spLocks/>
        </xdr:cNvSpPr>
      </xdr:nvSpPr>
      <xdr:spPr bwMode="auto">
        <a:xfrm>
          <a:off x="7477127" y="5505448"/>
          <a:ext cx="973010" cy="447674"/>
        </a:xfrm>
        <a:custGeom>
          <a:avLst/>
          <a:gdLst>
            <a:gd name="T0" fmla="*/ 2905125 w 2905125"/>
            <a:gd name="T1" fmla="*/ 1314450 h 1638300"/>
            <a:gd name="T2" fmla="*/ 352425 w 2905125"/>
            <a:gd name="T3" fmla="*/ 1638300 h 1638300"/>
            <a:gd name="T4" fmla="*/ 0 w 2905125"/>
            <a:gd name="T5" fmla="*/ 1304925 h 1638300"/>
            <a:gd name="T6" fmla="*/ 1724053 w 2905125"/>
            <a:gd name="T7" fmla="*/ 0 h 1638300"/>
            <a:gd name="T8" fmla="*/ 2257425 w 2905125"/>
            <a:gd name="T9" fmla="*/ 285750 h 1638300"/>
            <a:gd name="T10" fmla="*/ 2581275 w 2905125"/>
            <a:gd name="T11" fmla="*/ 581025 h 1638300"/>
            <a:gd name="T12" fmla="*/ 2781301 w 2905125"/>
            <a:gd name="T13" fmla="*/ 895350 h 1638300"/>
            <a:gd name="T14" fmla="*/ 2905125 w 2905125"/>
            <a:gd name="T15" fmla="*/ 1314450 h 1638300"/>
            <a:gd name="T16" fmla="*/ 0 60000 65536"/>
            <a:gd name="T17" fmla="*/ 0 60000 65536"/>
            <a:gd name="T18" fmla="*/ 0 60000 65536"/>
            <a:gd name="T19" fmla="*/ 0 60000 65536"/>
            <a:gd name="T20" fmla="*/ 0 60000 65536"/>
            <a:gd name="T21" fmla="*/ 0 60000 65536"/>
            <a:gd name="T22" fmla="*/ 0 60000 65536"/>
            <a:gd name="T23" fmla="*/ 0 60000 65536"/>
            <a:gd name="T24" fmla="*/ 0 w 2905125"/>
            <a:gd name="T25" fmla="*/ 0 h 1638300"/>
            <a:gd name="T26" fmla="*/ 2905125 w 2905125"/>
            <a:gd name="T27" fmla="*/ 1638300 h 1638300"/>
          </a:gdLst>
          <a:ahLst/>
          <a:cxnLst>
            <a:cxn ang="T16">
              <a:pos x="T0" y="T1"/>
            </a:cxn>
            <a:cxn ang="T17">
              <a:pos x="T2" y="T3"/>
            </a:cxn>
            <a:cxn ang="T18">
              <a:pos x="T4" y="T5"/>
            </a:cxn>
            <a:cxn ang="T19">
              <a:pos x="T6" y="T7"/>
            </a:cxn>
            <a:cxn ang="T20">
              <a:pos x="T8" y="T9"/>
            </a:cxn>
            <a:cxn ang="T21">
              <a:pos x="T10" y="T11"/>
            </a:cxn>
            <a:cxn ang="T22">
              <a:pos x="T12" y="T13"/>
            </a:cxn>
            <a:cxn ang="T23">
              <a:pos x="T14" y="T15"/>
            </a:cxn>
          </a:cxnLst>
          <a:rect l="T24" t="T25" r="T26" b="T27"/>
          <a:pathLst>
            <a:path w="2905125" h="1638300">
              <a:moveTo>
                <a:pt x="2905125" y="1314450"/>
              </a:moveTo>
              <a:lnTo>
                <a:pt x="352425" y="1638300"/>
              </a:lnTo>
              <a:lnTo>
                <a:pt x="0" y="1304925"/>
              </a:lnTo>
              <a:lnTo>
                <a:pt x="1724025" y="0"/>
              </a:lnTo>
              <a:lnTo>
                <a:pt x="2257425" y="285750"/>
              </a:lnTo>
              <a:lnTo>
                <a:pt x="2581275" y="581025"/>
              </a:lnTo>
              <a:lnTo>
                <a:pt x="2781300" y="895350"/>
              </a:lnTo>
              <a:lnTo>
                <a:pt x="2905125" y="1314450"/>
              </a:lnTo>
              <a:close/>
            </a:path>
          </a:pathLst>
        </a:custGeom>
        <a:noFill/>
        <a:ln w="1">
          <a:noFill/>
          <a:miter lim="800000"/>
          <a:headEnd/>
          <a:tailEnd/>
        </a:ln>
      </xdr:spPr>
    </xdr:sp>
    <xdr:clientData/>
  </xdr:twoCellAnchor>
  <xdr:twoCellAnchor>
    <xdr:from>
      <xdr:col>0</xdr:col>
      <xdr:colOff>0</xdr:colOff>
      <xdr:row>0</xdr:row>
      <xdr:rowOff>0</xdr:rowOff>
    </xdr:from>
    <xdr:to>
      <xdr:col>14</xdr:col>
      <xdr:colOff>3308</xdr:colOff>
      <xdr:row>46</xdr:row>
      <xdr:rowOff>13259</xdr:rowOff>
    </xdr:to>
    <xdr:pic>
      <xdr:nvPicPr>
        <xdr:cNvPr id="16" name="Picture 1"/>
        <xdr:cNvPicPr>
          <a:picLocks noChangeAspect="1" noChangeArrowheads="1"/>
        </xdr:cNvPicPr>
      </xdr:nvPicPr>
      <xdr:blipFill>
        <a:blip xmlns:r="http://schemas.openxmlformats.org/officeDocument/2006/relationships" r:embed="rId1" cstate="email">
          <a:extLst>
            <a:ext uri="{28A0092B-C50C-407E-A947-70E740481C1C}">
              <a14:useLocalDpi xmlns:a14="http://schemas.microsoft.com/office/drawing/2010/main"/>
            </a:ext>
          </a:extLst>
        </a:blip>
        <a:stretch>
          <a:fillRect/>
        </a:stretch>
      </xdr:blipFill>
      <xdr:spPr bwMode="auto">
        <a:xfrm>
          <a:off x="0" y="0"/>
          <a:ext cx="11738108" cy="8338109"/>
        </a:xfrm>
        <a:prstGeom prst="rect">
          <a:avLst/>
        </a:prstGeom>
        <a:noFill/>
        <a:ln>
          <a:noFill/>
        </a:ln>
      </xdr:spPr>
    </xdr:pic>
    <xdr:clientData/>
  </xdr:twoCellAnchor>
  <xdr:twoCellAnchor>
    <xdr:from>
      <xdr:col>11</xdr:col>
      <xdr:colOff>316365</xdr:colOff>
      <xdr:row>1</xdr:row>
      <xdr:rowOff>56810</xdr:rowOff>
    </xdr:from>
    <xdr:to>
      <xdr:col>12</xdr:col>
      <xdr:colOff>585034</xdr:colOff>
      <xdr:row>3</xdr:row>
      <xdr:rowOff>50786</xdr:rowOff>
    </xdr:to>
    <xdr:sp macro="" textlink="">
      <xdr:nvSpPr>
        <xdr:cNvPr id="17" name="Text Box 8"/>
        <xdr:cNvSpPr txBox="1">
          <a:spLocks noChangeArrowheads="1"/>
        </xdr:cNvSpPr>
      </xdr:nvSpPr>
      <xdr:spPr bwMode="auto">
        <a:xfrm>
          <a:off x="9536565" y="237785"/>
          <a:ext cx="1106869" cy="355926"/>
        </a:xfrm>
        <a:prstGeom prst="rect">
          <a:avLst/>
        </a:prstGeom>
        <a:noFill/>
        <a:ln w="9525">
          <a:noFill/>
          <a:miter lim="800000"/>
          <a:headEnd/>
          <a:tailEnd/>
        </a:ln>
      </xdr:spPr>
      <xdr:txBody>
        <a:bodyPr wrap="none" lIns="36576" tIns="36576" rIns="0" bIns="0" anchor="t" upright="1">
          <a:noAutofit/>
        </a:bodyPr>
        <a:lstStyle/>
        <a:p>
          <a:pPr algn="l" rtl="0">
            <a:defRPr sz="1000"/>
          </a:pPr>
          <a:r>
            <a:rPr lang="fr-FR" sz="1800" b="1" i="0" u="none" strike="noStrike" baseline="0">
              <a:solidFill>
                <a:srgbClr val="000000"/>
              </a:solidFill>
              <a:latin typeface="Arial"/>
              <a:cs typeface="Arial"/>
            </a:rPr>
            <a:t>JUIN 2012</a:t>
          </a:r>
        </a:p>
      </xdr:txBody>
    </xdr:sp>
    <xdr:clientData/>
  </xdr:twoCellAnchor>
  <xdr:twoCellAnchor>
    <xdr:from>
      <xdr:col>2</xdr:col>
      <xdr:colOff>628650</xdr:colOff>
      <xdr:row>15</xdr:row>
      <xdr:rowOff>55108</xdr:rowOff>
    </xdr:from>
    <xdr:to>
      <xdr:col>6</xdr:col>
      <xdr:colOff>190500</xdr:colOff>
      <xdr:row>23</xdr:row>
      <xdr:rowOff>95930</xdr:rowOff>
    </xdr:to>
    <xdr:sp macro="" textlink="">
      <xdr:nvSpPr>
        <xdr:cNvPr id="18" name="Forme libre 9"/>
        <xdr:cNvSpPr>
          <a:spLocks/>
        </xdr:cNvSpPr>
      </xdr:nvSpPr>
      <xdr:spPr bwMode="auto">
        <a:xfrm>
          <a:off x="2305050" y="2769733"/>
          <a:ext cx="2914650" cy="1488622"/>
        </a:xfrm>
        <a:custGeom>
          <a:avLst/>
          <a:gdLst>
            <a:gd name="T0" fmla="*/ 1104900 w 2895600"/>
            <a:gd name="T1" fmla="*/ 1457325 h 1457325"/>
            <a:gd name="T2" fmla="*/ 666750 w 2895600"/>
            <a:gd name="T3" fmla="*/ 1219200 h 1457325"/>
            <a:gd name="T4" fmla="*/ 352425 w 2895600"/>
            <a:gd name="T5" fmla="*/ 942975 h 1457325"/>
            <a:gd name="T6" fmla="*/ 161925 w 2895600"/>
            <a:gd name="T7" fmla="*/ 666750 h 1457325"/>
            <a:gd name="T8" fmla="*/ 0 w 2895600"/>
            <a:gd name="T9" fmla="*/ 304800 h 1457325"/>
            <a:gd name="T10" fmla="*/ 2447924 w 2895600"/>
            <a:gd name="T11" fmla="*/ 0 h 1457325"/>
            <a:gd name="T12" fmla="*/ 2552700 w 2895600"/>
            <a:gd name="T13" fmla="*/ 114300 h 1457325"/>
            <a:gd name="T14" fmla="*/ 2695574 w 2895600"/>
            <a:gd name="T15" fmla="*/ 190500 h 1457325"/>
            <a:gd name="T16" fmla="*/ 2895600 w 2895600"/>
            <a:gd name="T17" fmla="*/ 238125 h 1457325"/>
            <a:gd name="T18" fmla="*/ 1104900 w 2895600"/>
            <a:gd name="T19" fmla="*/ 1457325 h 1457325"/>
            <a:gd name="T20" fmla="*/ 0 60000 65536"/>
            <a:gd name="T21" fmla="*/ 0 60000 65536"/>
            <a:gd name="T22" fmla="*/ 0 60000 65536"/>
            <a:gd name="T23" fmla="*/ 0 60000 65536"/>
            <a:gd name="T24" fmla="*/ 0 60000 65536"/>
            <a:gd name="T25" fmla="*/ 0 60000 65536"/>
            <a:gd name="T26" fmla="*/ 0 60000 65536"/>
            <a:gd name="T27" fmla="*/ 0 60000 65536"/>
            <a:gd name="T28" fmla="*/ 0 60000 65536"/>
            <a:gd name="T29" fmla="*/ 0 60000 65536"/>
            <a:gd name="T30" fmla="*/ 0 w 2895600"/>
            <a:gd name="T31" fmla="*/ 0 h 1457325"/>
            <a:gd name="T32" fmla="*/ 2895600 w 2895600"/>
            <a:gd name="T33" fmla="*/ 1457325 h 1457325"/>
          </a:gdLst>
          <a:ahLst/>
          <a:cxnLst>
            <a:cxn ang="T20">
              <a:pos x="T0" y="T1"/>
            </a:cxn>
            <a:cxn ang="T21">
              <a:pos x="T2" y="T3"/>
            </a:cxn>
            <a:cxn ang="T22">
              <a:pos x="T4" y="T5"/>
            </a:cxn>
            <a:cxn ang="T23">
              <a:pos x="T6" y="T7"/>
            </a:cxn>
            <a:cxn ang="T24">
              <a:pos x="T8" y="T9"/>
            </a:cxn>
            <a:cxn ang="T25">
              <a:pos x="T10" y="T11"/>
            </a:cxn>
            <a:cxn ang="T26">
              <a:pos x="T12" y="T13"/>
            </a:cxn>
            <a:cxn ang="T27">
              <a:pos x="T14" y="T15"/>
            </a:cxn>
            <a:cxn ang="T28">
              <a:pos x="T16" y="T17"/>
            </a:cxn>
            <a:cxn ang="T29">
              <a:pos x="T18" y="T19"/>
            </a:cxn>
          </a:cxnLst>
          <a:rect l="T30" t="T31" r="T32" b="T33"/>
          <a:pathLst>
            <a:path w="2895600" h="1457325">
              <a:moveTo>
                <a:pt x="1104900" y="1457325"/>
              </a:moveTo>
              <a:lnTo>
                <a:pt x="666750" y="1219200"/>
              </a:lnTo>
              <a:lnTo>
                <a:pt x="352425" y="942975"/>
              </a:lnTo>
              <a:lnTo>
                <a:pt x="161925" y="666750"/>
              </a:lnTo>
              <a:lnTo>
                <a:pt x="0" y="304800"/>
              </a:lnTo>
              <a:lnTo>
                <a:pt x="2447925" y="0"/>
              </a:lnTo>
              <a:lnTo>
                <a:pt x="2552700" y="114300"/>
              </a:lnTo>
              <a:lnTo>
                <a:pt x="2695575" y="190500"/>
              </a:lnTo>
              <a:lnTo>
                <a:pt x="2895600" y="238125"/>
              </a:lnTo>
              <a:lnTo>
                <a:pt x="1104900" y="1457325"/>
              </a:lnTo>
              <a:close/>
            </a:path>
          </a:pathLst>
        </a:custGeom>
        <a:noFill/>
        <a:ln w="1">
          <a:noFill/>
          <a:miter lim="800000"/>
          <a:headEnd/>
          <a:tailEnd/>
        </a:ln>
      </xdr:spPr>
    </xdr:sp>
    <xdr:clientData/>
  </xdr:twoCellAnchor>
  <xdr:twoCellAnchor>
    <xdr:from>
      <xdr:col>6</xdr:col>
      <xdr:colOff>276225</xdr:colOff>
      <xdr:row>5</xdr:row>
      <xdr:rowOff>24493</xdr:rowOff>
    </xdr:from>
    <xdr:to>
      <xdr:col>8</xdr:col>
      <xdr:colOff>157162</xdr:colOff>
      <xdr:row>11</xdr:row>
      <xdr:rowOff>175873</xdr:rowOff>
    </xdr:to>
    <xdr:sp macro="" textlink="">
      <xdr:nvSpPr>
        <xdr:cNvPr id="19" name="Forme libre 11"/>
        <xdr:cNvSpPr>
          <a:spLocks/>
        </xdr:cNvSpPr>
      </xdr:nvSpPr>
      <xdr:spPr bwMode="auto">
        <a:xfrm>
          <a:off x="5305425" y="929368"/>
          <a:ext cx="1557337" cy="1237230"/>
        </a:xfrm>
        <a:custGeom>
          <a:avLst/>
          <a:gdLst>
            <a:gd name="T0" fmla="*/ 161925 w 1485900"/>
            <a:gd name="T1" fmla="*/ 1152525 h 1209675"/>
            <a:gd name="T2" fmla="*/ 0 w 1485900"/>
            <a:gd name="T3" fmla="*/ 0 h 1209675"/>
            <a:gd name="T4" fmla="*/ 676275 w 1485900"/>
            <a:gd name="T5" fmla="*/ 0 h 1209675"/>
            <a:gd name="T6" fmla="*/ 1485900 w 1485900"/>
            <a:gd name="T7" fmla="*/ 47625 h 1209675"/>
            <a:gd name="T8" fmla="*/ 895350 w 1485900"/>
            <a:gd name="T9" fmla="*/ 1209675 h 1209675"/>
            <a:gd name="T10" fmla="*/ 161925 w 1485900"/>
            <a:gd name="T11" fmla="*/ 1152525 h 1209675"/>
            <a:gd name="T12" fmla="*/ 0 60000 65536"/>
            <a:gd name="T13" fmla="*/ 0 60000 65536"/>
            <a:gd name="T14" fmla="*/ 0 60000 65536"/>
            <a:gd name="T15" fmla="*/ 0 60000 65536"/>
            <a:gd name="T16" fmla="*/ 0 60000 65536"/>
            <a:gd name="T17" fmla="*/ 0 60000 65536"/>
            <a:gd name="T18" fmla="*/ 0 w 1485900"/>
            <a:gd name="T19" fmla="*/ 0 h 1209675"/>
            <a:gd name="T20" fmla="*/ 1485900 w 1485900"/>
            <a:gd name="T21" fmla="*/ 1209675 h 1209675"/>
          </a:gdLst>
          <a:ahLst/>
          <a:cxnLst>
            <a:cxn ang="T12">
              <a:pos x="T0" y="T1"/>
            </a:cxn>
            <a:cxn ang="T13">
              <a:pos x="T2" y="T3"/>
            </a:cxn>
            <a:cxn ang="T14">
              <a:pos x="T4" y="T5"/>
            </a:cxn>
            <a:cxn ang="T15">
              <a:pos x="T6" y="T7"/>
            </a:cxn>
            <a:cxn ang="T16">
              <a:pos x="T8" y="T9"/>
            </a:cxn>
            <a:cxn ang="T17">
              <a:pos x="T10" y="T11"/>
            </a:cxn>
          </a:cxnLst>
          <a:rect l="T18" t="T19" r="T20" b="T21"/>
          <a:pathLst>
            <a:path w="1485900" h="1209675">
              <a:moveTo>
                <a:pt x="161925" y="1152525"/>
              </a:moveTo>
              <a:lnTo>
                <a:pt x="0" y="0"/>
              </a:lnTo>
              <a:lnTo>
                <a:pt x="676275" y="0"/>
              </a:lnTo>
              <a:lnTo>
                <a:pt x="1485900" y="47625"/>
              </a:lnTo>
              <a:lnTo>
                <a:pt x="895350" y="1209675"/>
              </a:lnTo>
              <a:lnTo>
                <a:pt x="161925" y="1152525"/>
              </a:lnTo>
              <a:close/>
            </a:path>
          </a:pathLst>
        </a:custGeom>
        <a:noFill/>
        <a:ln w="1">
          <a:noFill/>
          <a:miter lim="800000"/>
          <a:headEnd/>
          <a:tailEnd/>
        </a:ln>
      </xdr:spPr>
    </xdr:sp>
    <xdr:clientData/>
  </xdr:twoCellAnchor>
  <xdr:twoCellAnchor>
    <xdr:from>
      <xdr:col>8</xdr:col>
      <xdr:colOff>190500</xdr:colOff>
      <xdr:row>12</xdr:row>
      <xdr:rowOff>110558</xdr:rowOff>
    </xdr:from>
    <xdr:to>
      <xdr:col>11</xdr:col>
      <xdr:colOff>185737</xdr:colOff>
      <xdr:row>16</xdr:row>
      <xdr:rowOff>49326</xdr:rowOff>
    </xdr:to>
    <xdr:sp macro="" textlink="">
      <xdr:nvSpPr>
        <xdr:cNvPr id="20" name="Forme libre 12"/>
        <xdr:cNvSpPr>
          <a:spLocks/>
        </xdr:cNvSpPr>
      </xdr:nvSpPr>
      <xdr:spPr bwMode="auto">
        <a:xfrm>
          <a:off x="6896100" y="2282258"/>
          <a:ext cx="2509837" cy="662668"/>
        </a:xfrm>
        <a:custGeom>
          <a:avLst/>
          <a:gdLst>
            <a:gd name="T0" fmla="*/ 0 w 2495550"/>
            <a:gd name="T1" fmla="*/ 409575 h 647700"/>
            <a:gd name="T2" fmla="*/ 2371724 w 2495550"/>
            <a:gd name="T3" fmla="*/ 0 h 647700"/>
            <a:gd name="T4" fmla="*/ 2495550 w 2495550"/>
            <a:gd name="T5" fmla="*/ 533400 h 647700"/>
            <a:gd name="T6" fmla="*/ 57150 w 2495550"/>
            <a:gd name="T7" fmla="*/ 647700 h 647700"/>
            <a:gd name="T8" fmla="*/ 0 w 2495550"/>
            <a:gd name="T9" fmla="*/ 409575 h 647700"/>
            <a:gd name="T10" fmla="*/ 0 60000 65536"/>
            <a:gd name="T11" fmla="*/ 0 60000 65536"/>
            <a:gd name="T12" fmla="*/ 0 60000 65536"/>
            <a:gd name="T13" fmla="*/ 0 60000 65536"/>
            <a:gd name="T14" fmla="*/ 0 60000 65536"/>
            <a:gd name="T15" fmla="*/ 0 w 2495550"/>
            <a:gd name="T16" fmla="*/ 0 h 647700"/>
            <a:gd name="T17" fmla="*/ 2495550 w 2495550"/>
            <a:gd name="T18" fmla="*/ 647700 h 647700"/>
          </a:gdLst>
          <a:ahLst/>
          <a:cxnLst>
            <a:cxn ang="T10">
              <a:pos x="T0" y="T1"/>
            </a:cxn>
            <a:cxn ang="T11">
              <a:pos x="T2" y="T3"/>
            </a:cxn>
            <a:cxn ang="T12">
              <a:pos x="T4" y="T5"/>
            </a:cxn>
            <a:cxn ang="T13">
              <a:pos x="T6" y="T7"/>
            </a:cxn>
            <a:cxn ang="T14">
              <a:pos x="T8" y="T9"/>
            </a:cxn>
          </a:cxnLst>
          <a:rect l="T15" t="T16" r="T17" b="T18"/>
          <a:pathLst>
            <a:path w="2495550" h="647700">
              <a:moveTo>
                <a:pt x="0" y="409575"/>
              </a:moveTo>
              <a:lnTo>
                <a:pt x="2371725" y="0"/>
              </a:lnTo>
              <a:lnTo>
                <a:pt x="2495550" y="533400"/>
              </a:lnTo>
              <a:lnTo>
                <a:pt x="57150" y="647700"/>
              </a:lnTo>
              <a:lnTo>
                <a:pt x="0" y="409575"/>
              </a:lnTo>
              <a:close/>
            </a:path>
          </a:pathLst>
        </a:custGeom>
        <a:noFill/>
        <a:ln w="1">
          <a:noFill/>
          <a:miter lim="800000"/>
          <a:headEnd/>
          <a:tailEnd/>
        </a:ln>
      </xdr:spPr>
    </xdr:sp>
    <xdr:clientData/>
  </xdr:twoCellAnchor>
  <xdr:twoCellAnchor>
    <xdr:from>
      <xdr:col>8</xdr:col>
      <xdr:colOff>61912</xdr:colOff>
      <xdr:row>20</xdr:row>
      <xdr:rowOff>172811</xdr:rowOff>
    </xdr:from>
    <xdr:to>
      <xdr:col>11</xdr:col>
      <xdr:colOff>471487</xdr:colOff>
      <xdr:row>30</xdr:row>
      <xdr:rowOff>36399</xdr:rowOff>
    </xdr:to>
    <xdr:sp macro="" textlink="">
      <xdr:nvSpPr>
        <xdr:cNvPr id="21" name="Forme libre 14"/>
        <xdr:cNvSpPr>
          <a:spLocks/>
        </xdr:cNvSpPr>
      </xdr:nvSpPr>
      <xdr:spPr bwMode="auto">
        <a:xfrm>
          <a:off x="6767512" y="3792311"/>
          <a:ext cx="2924175" cy="1673338"/>
        </a:xfrm>
        <a:custGeom>
          <a:avLst/>
          <a:gdLst>
            <a:gd name="T0" fmla="*/ 2905125 w 2905125"/>
            <a:gd name="T1" fmla="*/ 1314450 h 1638300"/>
            <a:gd name="T2" fmla="*/ 352425 w 2905125"/>
            <a:gd name="T3" fmla="*/ 1638300 h 1638300"/>
            <a:gd name="T4" fmla="*/ 0 w 2905125"/>
            <a:gd name="T5" fmla="*/ 1304925 h 1638300"/>
            <a:gd name="T6" fmla="*/ 1724053 w 2905125"/>
            <a:gd name="T7" fmla="*/ 0 h 1638300"/>
            <a:gd name="T8" fmla="*/ 2257425 w 2905125"/>
            <a:gd name="T9" fmla="*/ 285750 h 1638300"/>
            <a:gd name="T10" fmla="*/ 2581275 w 2905125"/>
            <a:gd name="T11" fmla="*/ 581025 h 1638300"/>
            <a:gd name="T12" fmla="*/ 2781301 w 2905125"/>
            <a:gd name="T13" fmla="*/ 895350 h 1638300"/>
            <a:gd name="T14" fmla="*/ 2905125 w 2905125"/>
            <a:gd name="T15" fmla="*/ 1314450 h 1638300"/>
            <a:gd name="T16" fmla="*/ 0 60000 65536"/>
            <a:gd name="T17" fmla="*/ 0 60000 65536"/>
            <a:gd name="T18" fmla="*/ 0 60000 65536"/>
            <a:gd name="T19" fmla="*/ 0 60000 65536"/>
            <a:gd name="T20" fmla="*/ 0 60000 65536"/>
            <a:gd name="T21" fmla="*/ 0 60000 65536"/>
            <a:gd name="T22" fmla="*/ 0 60000 65536"/>
            <a:gd name="T23" fmla="*/ 0 60000 65536"/>
            <a:gd name="T24" fmla="*/ 0 w 2905125"/>
            <a:gd name="T25" fmla="*/ 0 h 1638300"/>
            <a:gd name="T26" fmla="*/ 2905125 w 2905125"/>
            <a:gd name="T27" fmla="*/ 1638300 h 1638300"/>
          </a:gdLst>
          <a:ahLst/>
          <a:cxnLst>
            <a:cxn ang="T16">
              <a:pos x="T0" y="T1"/>
            </a:cxn>
            <a:cxn ang="T17">
              <a:pos x="T2" y="T3"/>
            </a:cxn>
            <a:cxn ang="T18">
              <a:pos x="T4" y="T5"/>
            </a:cxn>
            <a:cxn ang="T19">
              <a:pos x="T6" y="T7"/>
            </a:cxn>
            <a:cxn ang="T20">
              <a:pos x="T8" y="T9"/>
            </a:cxn>
            <a:cxn ang="T21">
              <a:pos x="T10" y="T11"/>
            </a:cxn>
            <a:cxn ang="T22">
              <a:pos x="T12" y="T13"/>
            </a:cxn>
            <a:cxn ang="T23">
              <a:pos x="T14" y="T15"/>
            </a:cxn>
          </a:cxnLst>
          <a:rect l="T24" t="T25" r="T26" b="T27"/>
          <a:pathLst>
            <a:path w="2905125" h="1638300">
              <a:moveTo>
                <a:pt x="2905125" y="1314450"/>
              </a:moveTo>
              <a:lnTo>
                <a:pt x="352425" y="1638300"/>
              </a:lnTo>
              <a:lnTo>
                <a:pt x="0" y="1304925"/>
              </a:lnTo>
              <a:lnTo>
                <a:pt x="1724025" y="0"/>
              </a:lnTo>
              <a:lnTo>
                <a:pt x="2257425" y="285750"/>
              </a:lnTo>
              <a:lnTo>
                <a:pt x="2581275" y="581025"/>
              </a:lnTo>
              <a:lnTo>
                <a:pt x="2781300" y="895350"/>
              </a:lnTo>
              <a:lnTo>
                <a:pt x="2905125" y="1314450"/>
              </a:lnTo>
              <a:close/>
            </a:path>
          </a:pathLst>
        </a:custGeom>
        <a:noFill/>
        <a:ln w="1">
          <a:noFill/>
          <a:miter lim="800000"/>
          <a:headEnd/>
          <a:tailEnd/>
        </a:ln>
      </xdr:spPr>
    </xdr:sp>
    <xdr:clientData/>
  </xdr:twoCellAnchor>
  <xdr:twoCellAnchor>
    <xdr:from>
      <xdr:col>9</xdr:col>
      <xdr:colOff>336777</xdr:colOff>
      <xdr:row>0</xdr:row>
      <xdr:rowOff>80282</xdr:rowOff>
    </xdr:from>
    <xdr:to>
      <xdr:col>13</xdr:col>
      <xdr:colOff>581705</xdr:colOff>
      <xdr:row>4</xdr:row>
      <xdr:rowOff>100693</xdr:rowOff>
    </xdr:to>
    <xdr:sp macro="" textlink="">
      <xdr:nvSpPr>
        <xdr:cNvPr id="22" name="Text Box 10"/>
        <xdr:cNvSpPr txBox="1">
          <a:spLocks noChangeArrowheads="1"/>
        </xdr:cNvSpPr>
      </xdr:nvSpPr>
      <xdr:spPr bwMode="auto">
        <a:xfrm>
          <a:off x="7880577" y="80282"/>
          <a:ext cx="3597728" cy="744311"/>
        </a:xfrm>
        <a:prstGeom prst="rect">
          <a:avLst/>
        </a:prstGeom>
        <a:solidFill>
          <a:sysClr val="window" lastClr="FFFFFF"/>
        </a:solidFill>
        <a:ln w="9525">
          <a:noFill/>
          <a:miter lim="800000"/>
          <a:headEnd/>
          <a:tailEnd/>
        </a:ln>
      </xdr:spPr>
      <xdr:txBody>
        <a:bodyPr wrap="square" lIns="36576" tIns="36576" rIns="0" bIns="0" anchor="t" upright="1">
          <a:noAutofit/>
        </a:bodyPr>
        <a:lstStyle/>
        <a:p>
          <a:pPr algn="l" rtl="0">
            <a:defRPr sz="1000"/>
          </a:pPr>
          <a:endParaRPr lang="fr-FR" sz="1800" b="1" i="0" u="none" strike="noStrike" baseline="0">
            <a:solidFill>
              <a:srgbClr val="000000"/>
            </a:solidFill>
            <a:latin typeface="Arial"/>
            <a:cs typeface="Arial"/>
          </a:endParaRPr>
        </a:p>
        <a:p>
          <a:pPr algn="l" rtl="0">
            <a:defRPr sz="1000"/>
          </a:pPr>
          <a:r>
            <a:rPr lang="fr-FR" sz="1800" b="1" i="0" u="none" strike="noStrike" baseline="0">
              <a:solidFill>
                <a:srgbClr val="000000"/>
              </a:solidFill>
              <a:latin typeface="Arial"/>
              <a:cs typeface="Arial"/>
            </a:rPr>
            <a:t>Mois : JANVIER 2014</a:t>
          </a:r>
        </a:p>
      </xdr:txBody>
    </xdr:sp>
    <xdr:clientData/>
  </xdr:twoCellAnchor>
  <xdr:twoCellAnchor>
    <xdr:from>
      <xdr:col>2</xdr:col>
      <xdr:colOff>145677</xdr:colOff>
      <xdr:row>27</xdr:row>
      <xdr:rowOff>168088</xdr:rowOff>
    </xdr:from>
    <xdr:to>
      <xdr:col>5</xdr:col>
      <xdr:colOff>190500</xdr:colOff>
      <xdr:row>31</xdr:row>
      <xdr:rowOff>89647</xdr:rowOff>
    </xdr:to>
    <xdr:sp macro="" textlink="">
      <xdr:nvSpPr>
        <xdr:cNvPr id="23" name="aa"/>
        <xdr:cNvSpPr/>
      </xdr:nvSpPr>
      <xdr:spPr>
        <a:xfrm>
          <a:off x="1822077" y="5054413"/>
          <a:ext cx="2559423" cy="645459"/>
        </a:xfrm>
        <a:custGeom>
          <a:avLst/>
          <a:gdLst>
            <a:gd name="connsiteX0" fmla="*/ 100853 w 2566147"/>
            <a:gd name="connsiteY0" fmla="*/ 638736 h 638736"/>
            <a:gd name="connsiteX1" fmla="*/ 2566147 w 2566147"/>
            <a:gd name="connsiteY1" fmla="*/ 201706 h 638736"/>
            <a:gd name="connsiteX2" fmla="*/ 2498912 w 2566147"/>
            <a:gd name="connsiteY2" fmla="*/ 0 h 638736"/>
            <a:gd name="connsiteX3" fmla="*/ 0 w 2566147"/>
            <a:gd name="connsiteY3" fmla="*/ 134471 h 638736"/>
            <a:gd name="connsiteX4" fmla="*/ 78441 w 2566147"/>
            <a:gd name="connsiteY4" fmla="*/ 537883 h 638736"/>
            <a:gd name="connsiteX5" fmla="*/ 100853 w 2566147"/>
            <a:gd name="connsiteY5" fmla="*/ 638736 h 638736"/>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2566147" h="638736">
              <a:moveTo>
                <a:pt x="100853" y="638736"/>
              </a:moveTo>
              <a:lnTo>
                <a:pt x="2566147" y="201706"/>
              </a:lnTo>
              <a:lnTo>
                <a:pt x="2498912" y="0"/>
              </a:lnTo>
              <a:lnTo>
                <a:pt x="0" y="134471"/>
              </a:lnTo>
              <a:lnTo>
                <a:pt x="78441" y="537883"/>
              </a:lnTo>
              <a:lnTo>
                <a:pt x="100853" y="638736"/>
              </a:lnTo>
              <a:close/>
            </a:path>
          </a:pathLst>
        </a:custGeom>
        <a:solidFill>
          <a:srgbClr val="FFFFFF"/>
        </a:solidFill>
        <a:ln w="9525" cap="flat" cmpd="sng" algn="ctr">
          <a:solidFill>
            <a:schemeClr val="tx1"/>
          </a:solidFill>
          <a:prstDash val="solid"/>
          <a:round/>
          <a:headEnd type="none" w="med" len="med"/>
          <a:tailEnd type="none" w="med" len="med"/>
        </a:ln>
      </xdr:spPr>
      <xdr:txBody>
        <a:bodyPr vertOverflow="clip" rtlCol="0" anchor="t"/>
        <a:lstStyle/>
        <a:p>
          <a:pPr marL="0" indent="0" algn="ctr"/>
          <a:r>
            <a:rPr lang="fr-FR" sz="1800" b="1">
              <a:latin typeface="+mn-lt"/>
              <a:ea typeface="+mn-ea"/>
              <a:cs typeface="+mn-cs"/>
            </a:rPr>
            <a:t>1</a:t>
          </a:r>
        </a:p>
      </xdr:txBody>
    </xdr:sp>
    <xdr:clientData/>
  </xdr:twoCellAnchor>
  <xdr:twoCellAnchor>
    <xdr:from>
      <xdr:col>2</xdr:col>
      <xdr:colOff>257736</xdr:colOff>
      <xdr:row>29</xdr:row>
      <xdr:rowOff>11206</xdr:rowOff>
    </xdr:from>
    <xdr:to>
      <xdr:col>5</xdr:col>
      <xdr:colOff>291353</xdr:colOff>
      <xdr:row>35</xdr:row>
      <xdr:rowOff>0</xdr:rowOff>
    </xdr:to>
    <xdr:sp macro="" textlink="">
      <xdr:nvSpPr>
        <xdr:cNvPr id="28" name="bb"/>
        <xdr:cNvSpPr/>
      </xdr:nvSpPr>
      <xdr:spPr>
        <a:xfrm>
          <a:off x="1938618" y="5210735"/>
          <a:ext cx="2554941" cy="1064559"/>
        </a:xfrm>
        <a:custGeom>
          <a:avLst/>
          <a:gdLst>
            <a:gd name="connsiteX0" fmla="*/ 336176 w 2554941"/>
            <a:gd name="connsiteY0" fmla="*/ 1064559 h 1064559"/>
            <a:gd name="connsiteX1" fmla="*/ 2554941 w 2554941"/>
            <a:gd name="connsiteY1" fmla="*/ 257736 h 1064559"/>
            <a:gd name="connsiteX2" fmla="*/ 2454088 w 2554941"/>
            <a:gd name="connsiteY2" fmla="*/ 0 h 1064559"/>
            <a:gd name="connsiteX3" fmla="*/ 0 w 2554941"/>
            <a:gd name="connsiteY3" fmla="*/ 448236 h 1064559"/>
            <a:gd name="connsiteX4" fmla="*/ 89647 w 2554941"/>
            <a:gd name="connsiteY4" fmla="*/ 683559 h 1064559"/>
            <a:gd name="connsiteX5" fmla="*/ 179294 w 2554941"/>
            <a:gd name="connsiteY5" fmla="*/ 795618 h 1064559"/>
            <a:gd name="connsiteX6" fmla="*/ 336176 w 2554941"/>
            <a:gd name="connsiteY6" fmla="*/ 1064559 h 106455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2554941" h="1064559">
              <a:moveTo>
                <a:pt x="336176" y="1064559"/>
              </a:moveTo>
              <a:lnTo>
                <a:pt x="2554941" y="257736"/>
              </a:lnTo>
              <a:lnTo>
                <a:pt x="2454088" y="0"/>
              </a:lnTo>
              <a:lnTo>
                <a:pt x="0" y="448236"/>
              </a:lnTo>
              <a:lnTo>
                <a:pt x="89647" y="683559"/>
              </a:lnTo>
              <a:lnTo>
                <a:pt x="179294" y="795618"/>
              </a:lnTo>
              <a:lnTo>
                <a:pt x="336176" y="1064559"/>
              </a:lnTo>
              <a:close/>
            </a:path>
          </a:pathLst>
        </a:custGeom>
        <a:solidFill>
          <a:srgbClr val="FFFFFF"/>
        </a:solid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ctr"/>
          <a:r>
            <a:rPr lang="fr-FR" sz="1800" b="1">
              <a:solidFill>
                <a:sysClr val="windowText" lastClr="000000"/>
              </a:solidFill>
            </a:rPr>
            <a:t>2</a:t>
          </a:r>
        </a:p>
      </xdr:txBody>
    </xdr:sp>
    <xdr:clientData/>
  </xdr:twoCellAnchor>
  <xdr:twoCellAnchor>
    <xdr:from>
      <xdr:col>2</xdr:col>
      <xdr:colOff>616324</xdr:colOff>
      <xdr:row>30</xdr:row>
      <xdr:rowOff>100852</xdr:rowOff>
    </xdr:from>
    <xdr:to>
      <xdr:col>5</xdr:col>
      <xdr:colOff>470647</xdr:colOff>
      <xdr:row>38</xdr:row>
      <xdr:rowOff>33618</xdr:rowOff>
    </xdr:to>
    <xdr:sp macro="" textlink="">
      <xdr:nvSpPr>
        <xdr:cNvPr id="29" name="cc"/>
        <xdr:cNvSpPr/>
      </xdr:nvSpPr>
      <xdr:spPr>
        <a:xfrm>
          <a:off x="2297206" y="5479676"/>
          <a:ext cx="2375647" cy="1367118"/>
        </a:xfrm>
        <a:custGeom>
          <a:avLst/>
          <a:gdLst>
            <a:gd name="connsiteX0" fmla="*/ 2375647 w 2375647"/>
            <a:gd name="connsiteY0" fmla="*/ 212912 h 1367118"/>
            <a:gd name="connsiteX1" fmla="*/ 2207559 w 2375647"/>
            <a:gd name="connsiteY1" fmla="*/ 0 h 1367118"/>
            <a:gd name="connsiteX2" fmla="*/ 0 w 2375647"/>
            <a:gd name="connsiteY2" fmla="*/ 795618 h 1367118"/>
            <a:gd name="connsiteX3" fmla="*/ 201706 w 2375647"/>
            <a:gd name="connsiteY3" fmla="*/ 1008530 h 1367118"/>
            <a:gd name="connsiteX4" fmla="*/ 448235 w 2375647"/>
            <a:gd name="connsiteY4" fmla="*/ 1210236 h 1367118"/>
            <a:gd name="connsiteX5" fmla="*/ 705970 w 2375647"/>
            <a:gd name="connsiteY5" fmla="*/ 1367118 h 1367118"/>
            <a:gd name="connsiteX6" fmla="*/ 2375647 w 2375647"/>
            <a:gd name="connsiteY6" fmla="*/ 212912 h 1367118"/>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2375647" h="1367118">
              <a:moveTo>
                <a:pt x="2375647" y="212912"/>
              </a:moveTo>
              <a:lnTo>
                <a:pt x="2207559" y="0"/>
              </a:lnTo>
              <a:lnTo>
                <a:pt x="0" y="795618"/>
              </a:lnTo>
              <a:lnTo>
                <a:pt x="201706" y="1008530"/>
              </a:lnTo>
              <a:lnTo>
                <a:pt x="448235" y="1210236"/>
              </a:lnTo>
              <a:lnTo>
                <a:pt x="705970" y="1367118"/>
              </a:lnTo>
              <a:lnTo>
                <a:pt x="2375647" y="212912"/>
              </a:lnTo>
              <a:close/>
            </a:path>
          </a:pathLst>
        </a:custGeom>
        <a:solidFill>
          <a:srgbClr val="FFFFFF"/>
        </a:solid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ctr"/>
          <a:r>
            <a:rPr lang="fr-FR" sz="1800" b="1">
              <a:solidFill>
                <a:sysClr val="windowText" lastClr="000000"/>
              </a:solidFill>
            </a:rPr>
            <a:t>3</a:t>
          </a:r>
        </a:p>
      </xdr:txBody>
    </xdr:sp>
    <xdr:clientData/>
  </xdr:twoCellAnchor>
  <xdr:twoCellAnchor>
    <xdr:from>
      <xdr:col>3</xdr:col>
      <xdr:colOff>504264</xdr:colOff>
      <xdr:row>31</xdr:row>
      <xdr:rowOff>134470</xdr:rowOff>
    </xdr:from>
    <xdr:to>
      <xdr:col>5</xdr:col>
      <xdr:colOff>773206</xdr:colOff>
      <xdr:row>40</xdr:row>
      <xdr:rowOff>22411</xdr:rowOff>
    </xdr:to>
    <xdr:sp macro="" textlink="">
      <xdr:nvSpPr>
        <xdr:cNvPr id="30" name="dd"/>
        <xdr:cNvSpPr/>
      </xdr:nvSpPr>
      <xdr:spPr>
        <a:xfrm>
          <a:off x="3025588" y="5692588"/>
          <a:ext cx="1949824" cy="1501588"/>
        </a:xfrm>
        <a:custGeom>
          <a:avLst/>
          <a:gdLst>
            <a:gd name="connsiteX0" fmla="*/ 1658471 w 1949824"/>
            <a:gd name="connsiteY0" fmla="*/ 0 h 1501588"/>
            <a:gd name="connsiteX1" fmla="*/ 1949824 w 1949824"/>
            <a:gd name="connsiteY1" fmla="*/ 201706 h 1501588"/>
            <a:gd name="connsiteX2" fmla="*/ 1019736 w 1949824"/>
            <a:gd name="connsiteY2" fmla="*/ 1501588 h 1501588"/>
            <a:gd name="connsiteX3" fmla="*/ 638736 w 1949824"/>
            <a:gd name="connsiteY3" fmla="*/ 1411941 h 1501588"/>
            <a:gd name="connsiteX4" fmla="*/ 257736 w 1949824"/>
            <a:gd name="connsiteY4" fmla="*/ 1299883 h 1501588"/>
            <a:gd name="connsiteX5" fmla="*/ 0 w 1949824"/>
            <a:gd name="connsiteY5" fmla="*/ 1165412 h 1501588"/>
            <a:gd name="connsiteX6" fmla="*/ 1658471 w 1949824"/>
            <a:gd name="connsiteY6" fmla="*/ 0 h 1501588"/>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1949824" h="1501588">
              <a:moveTo>
                <a:pt x="1658471" y="0"/>
              </a:moveTo>
              <a:lnTo>
                <a:pt x="1949824" y="201706"/>
              </a:lnTo>
              <a:lnTo>
                <a:pt x="1019736" y="1501588"/>
              </a:lnTo>
              <a:lnTo>
                <a:pt x="638736" y="1411941"/>
              </a:lnTo>
              <a:lnTo>
                <a:pt x="257736" y="1299883"/>
              </a:lnTo>
              <a:lnTo>
                <a:pt x="0" y="1165412"/>
              </a:lnTo>
              <a:lnTo>
                <a:pt x="1658471" y="0"/>
              </a:lnTo>
              <a:close/>
            </a:path>
          </a:pathLst>
        </a:custGeom>
        <a:solidFill>
          <a:srgbClr val="FFFFFF"/>
        </a:solid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ctr"/>
          <a:r>
            <a:rPr lang="fr-FR" sz="1800" b="1">
              <a:solidFill>
                <a:sysClr val="windowText" lastClr="000000"/>
              </a:solidFill>
            </a:rPr>
            <a:t>  4</a:t>
          </a:r>
        </a:p>
      </xdr:txBody>
    </xdr:sp>
    <xdr:clientData/>
  </xdr:twoCellAnchor>
  <xdr:twoCellAnchor>
    <xdr:from>
      <xdr:col>4</xdr:col>
      <xdr:colOff>694764</xdr:colOff>
      <xdr:row>33</xdr:row>
      <xdr:rowOff>0</xdr:rowOff>
    </xdr:from>
    <xdr:to>
      <xdr:col>6</xdr:col>
      <xdr:colOff>257735</xdr:colOff>
      <xdr:row>40</xdr:row>
      <xdr:rowOff>134470</xdr:rowOff>
    </xdr:to>
    <xdr:sp macro="" textlink="">
      <xdr:nvSpPr>
        <xdr:cNvPr id="31" name="ee"/>
        <xdr:cNvSpPr/>
      </xdr:nvSpPr>
      <xdr:spPr>
        <a:xfrm>
          <a:off x="4056529" y="5916706"/>
          <a:ext cx="1243853" cy="1389529"/>
        </a:xfrm>
        <a:custGeom>
          <a:avLst/>
          <a:gdLst>
            <a:gd name="connsiteX0" fmla="*/ 1243853 w 1243853"/>
            <a:gd name="connsiteY0" fmla="*/ 100853 h 1389529"/>
            <a:gd name="connsiteX1" fmla="*/ 918883 w 1243853"/>
            <a:gd name="connsiteY1" fmla="*/ 0 h 1389529"/>
            <a:gd name="connsiteX2" fmla="*/ 0 w 1243853"/>
            <a:gd name="connsiteY2" fmla="*/ 1288676 h 1389529"/>
            <a:gd name="connsiteX3" fmla="*/ 324971 w 1243853"/>
            <a:gd name="connsiteY3" fmla="*/ 1333500 h 1389529"/>
            <a:gd name="connsiteX4" fmla="*/ 705971 w 1243853"/>
            <a:gd name="connsiteY4" fmla="*/ 1367118 h 1389529"/>
            <a:gd name="connsiteX5" fmla="*/ 963706 w 1243853"/>
            <a:gd name="connsiteY5" fmla="*/ 1389529 h 1389529"/>
            <a:gd name="connsiteX6" fmla="*/ 1243853 w 1243853"/>
            <a:gd name="connsiteY6" fmla="*/ 100853 h 138952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1243853" h="1389529">
              <a:moveTo>
                <a:pt x="1243853" y="100853"/>
              </a:moveTo>
              <a:lnTo>
                <a:pt x="918883" y="0"/>
              </a:lnTo>
              <a:lnTo>
                <a:pt x="0" y="1288676"/>
              </a:lnTo>
              <a:lnTo>
                <a:pt x="324971" y="1333500"/>
              </a:lnTo>
              <a:lnTo>
                <a:pt x="705971" y="1367118"/>
              </a:lnTo>
              <a:lnTo>
                <a:pt x="963706" y="1389529"/>
              </a:lnTo>
              <a:lnTo>
                <a:pt x="1243853" y="100853"/>
              </a:lnTo>
              <a:close/>
            </a:path>
          </a:pathLst>
        </a:custGeom>
        <a:solidFill>
          <a:srgbClr val="000000"/>
        </a:solid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ctr"/>
          <a:r>
            <a:rPr lang="fr-FR" sz="1800" b="1">
              <a:solidFill>
                <a:sysClr val="windowText" lastClr="000000"/>
              </a:solidFill>
            </a:rPr>
            <a:t>   5</a:t>
          </a:r>
        </a:p>
      </xdr:txBody>
    </xdr:sp>
    <xdr:clientData/>
  </xdr:twoCellAnchor>
  <xdr:twoCellAnchor>
    <xdr:from>
      <xdr:col>5</xdr:col>
      <xdr:colOff>818029</xdr:colOff>
      <xdr:row>33</xdr:row>
      <xdr:rowOff>112059</xdr:rowOff>
    </xdr:from>
    <xdr:to>
      <xdr:col>6</xdr:col>
      <xdr:colOff>829235</xdr:colOff>
      <xdr:row>40</xdr:row>
      <xdr:rowOff>145676</xdr:rowOff>
    </xdr:to>
    <xdr:sp macro="" textlink="">
      <xdr:nvSpPr>
        <xdr:cNvPr id="32" name="ff"/>
        <xdr:cNvSpPr/>
      </xdr:nvSpPr>
      <xdr:spPr>
        <a:xfrm>
          <a:off x="5020235" y="6028765"/>
          <a:ext cx="851647" cy="1288676"/>
        </a:xfrm>
        <a:custGeom>
          <a:avLst/>
          <a:gdLst>
            <a:gd name="connsiteX0" fmla="*/ 795618 w 851647"/>
            <a:gd name="connsiteY0" fmla="*/ 44823 h 1288676"/>
            <a:gd name="connsiteX1" fmla="*/ 291353 w 851647"/>
            <a:gd name="connsiteY1" fmla="*/ 0 h 1288676"/>
            <a:gd name="connsiteX2" fmla="*/ 0 w 851647"/>
            <a:gd name="connsiteY2" fmla="*/ 1277470 h 1288676"/>
            <a:gd name="connsiteX3" fmla="*/ 358589 w 851647"/>
            <a:gd name="connsiteY3" fmla="*/ 1288676 h 1288676"/>
            <a:gd name="connsiteX4" fmla="*/ 672353 w 851647"/>
            <a:gd name="connsiteY4" fmla="*/ 1288676 h 1288676"/>
            <a:gd name="connsiteX5" fmla="*/ 851647 w 851647"/>
            <a:gd name="connsiteY5" fmla="*/ 1288676 h 1288676"/>
            <a:gd name="connsiteX6" fmla="*/ 795618 w 851647"/>
            <a:gd name="connsiteY6" fmla="*/ 44823 h 1288676"/>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851647" h="1288676">
              <a:moveTo>
                <a:pt x="795618" y="44823"/>
              </a:moveTo>
              <a:lnTo>
                <a:pt x="291353" y="0"/>
              </a:lnTo>
              <a:lnTo>
                <a:pt x="0" y="1277470"/>
              </a:lnTo>
              <a:lnTo>
                <a:pt x="358589" y="1288676"/>
              </a:lnTo>
              <a:lnTo>
                <a:pt x="672353" y="1288676"/>
              </a:lnTo>
              <a:lnTo>
                <a:pt x="851647" y="1288676"/>
              </a:lnTo>
              <a:lnTo>
                <a:pt x="795618" y="44823"/>
              </a:lnTo>
              <a:close/>
            </a:path>
          </a:pathLst>
        </a:custGeom>
        <a:solidFill>
          <a:srgbClr val="000000"/>
        </a:solid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ctr"/>
          <a:r>
            <a:rPr lang="fr-FR" sz="1800" b="1">
              <a:solidFill>
                <a:sysClr val="windowText" lastClr="000000"/>
              </a:solidFill>
            </a:rPr>
            <a:t>6</a:t>
          </a:r>
        </a:p>
      </xdr:txBody>
    </xdr:sp>
    <xdr:clientData/>
  </xdr:twoCellAnchor>
  <xdr:twoCellAnchor>
    <xdr:from>
      <xdr:col>6</xdr:col>
      <xdr:colOff>784412</xdr:colOff>
      <xdr:row>33</xdr:row>
      <xdr:rowOff>123265</xdr:rowOff>
    </xdr:from>
    <xdr:to>
      <xdr:col>8</xdr:col>
      <xdr:colOff>134471</xdr:colOff>
      <xdr:row>40</xdr:row>
      <xdr:rowOff>145676</xdr:rowOff>
    </xdr:to>
    <xdr:sp macro="" textlink="">
      <xdr:nvSpPr>
        <xdr:cNvPr id="33" name="gg"/>
        <xdr:cNvSpPr/>
      </xdr:nvSpPr>
      <xdr:spPr>
        <a:xfrm>
          <a:off x="5827059" y="6039971"/>
          <a:ext cx="1030941" cy="1277470"/>
        </a:xfrm>
        <a:custGeom>
          <a:avLst/>
          <a:gdLst>
            <a:gd name="connsiteX0" fmla="*/ 493059 w 1030941"/>
            <a:gd name="connsiteY0" fmla="*/ 0 h 1277470"/>
            <a:gd name="connsiteX1" fmla="*/ 1030941 w 1030941"/>
            <a:gd name="connsiteY1" fmla="*/ 1232647 h 1277470"/>
            <a:gd name="connsiteX2" fmla="*/ 683559 w 1030941"/>
            <a:gd name="connsiteY2" fmla="*/ 1266264 h 1277470"/>
            <a:gd name="connsiteX3" fmla="*/ 425823 w 1030941"/>
            <a:gd name="connsiteY3" fmla="*/ 1266264 h 1277470"/>
            <a:gd name="connsiteX4" fmla="*/ 56029 w 1030941"/>
            <a:gd name="connsiteY4" fmla="*/ 1277470 h 1277470"/>
            <a:gd name="connsiteX5" fmla="*/ 0 w 1030941"/>
            <a:gd name="connsiteY5" fmla="*/ 33617 h 1277470"/>
            <a:gd name="connsiteX6" fmla="*/ 246529 w 1030941"/>
            <a:gd name="connsiteY6" fmla="*/ 33617 h 1277470"/>
            <a:gd name="connsiteX7" fmla="*/ 493059 w 1030941"/>
            <a:gd name="connsiteY7" fmla="*/ 0 h 127747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Lst>
          <a:rect l="l" t="t" r="r" b="b"/>
          <a:pathLst>
            <a:path w="1030941" h="1277470">
              <a:moveTo>
                <a:pt x="493059" y="0"/>
              </a:moveTo>
              <a:lnTo>
                <a:pt x="1030941" y="1232647"/>
              </a:lnTo>
              <a:lnTo>
                <a:pt x="683559" y="1266264"/>
              </a:lnTo>
              <a:lnTo>
                <a:pt x="425823" y="1266264"/>
              </a:lnTo>
              <a:lnTo>
                <a:pt x="56029" y="1277470"/>
              </a:lnTo>
              <a:lnTo>
                <a:pt x="0" y="33617"/>
              </a:lnTo>
              <a:lnTo>
                <a:pt x="246529" y="33617"/>
              </a:lnTo>
              <a:lnTo>
                <a:pt x="493059" y="0"/>
              </a:lnTo>
              <a:close/>
            </a:path>
          </a:pathLst>
        </a:custGeom>
        <a:solidFill>
          <a:srgbClr val="FFFFFF"/>
        </a:solid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l"/>
          <a:r>
            <a:rPr lang="fr-FR" sz="1800" b="1">
              <a:solidFill>
                <a:sysClr val="windowText" lastClr="000000"/>
              </a:solidFill>
            </a:rPr>
            <a:t>  7</a:t>
          </a:r>
        </a:p>
      </xdr:txBody>
    </xdr:sp>
    <xdr:clientData/>
  </xdr:twoCellAnchor>
  <xdr:twoCellAnchor>
    <xdr:from>
      <xdr:col>7</xdr:col>
      <xdr:colOff>459441</xdr:colOff>
      <xdr:row>32</xdr:row>
      <xdr:rowOff>134470</xdr:rowOff>
    </xdr:from>
    <xdr:to>
      <xdr:col>9</xdr:col>
      <xdr:colOff>403411</xdr:colOff>
      <xdr:row>40</xdr:row>
      <xdr:rowOff>89647</xdr:rowOff>
    </xdr:to>
    <xdr:sp macro="" textlink="">
      <xdr:nvSpPr>
        <xdr:cNvPr id="34" name="hh"/>
        <xdr:cNvSpPr/>
      </xdr:nvSpPr>
      <xdr:spPr>
        <a:xfrm>
          <a:off x="6342529" y="5871882"/>
          <a:ext cx="1624853" cy="1389530"/>
        </a:xfrm>
        <a:custGeom>
          <a:avLst/>
          <a:gdLst>
            <a:gd name="connsiteX0" fmla="*/ 369795 w 1624853"/>
            <a:gd name="connsiteY0" fmla="*/ 0 h 1389530"/>
            <a:gd name="connsiteX1" fmla="*/ 1624853 w 1624853"/>
            <a:gd name="connsiteY1" fmla="*/ 1154206 h 1389530"/>
            <a:gd name="connsiteX2" fmla="*/ 1277471 w 1624853"/>
            <a:gd name="connsiteY2" fmla="*/ 1266265 h 1389530"/>
            <a:gd name="connsiteX3" fmla="*/ 986118 w 1624853"/>
            <a:gd name="connsiteY3" fmla="*/ 1322294 h 1389530"/>
            <a:gd name="connsiteX4" fmla="*/ 537883 w 1624853"/>
            <a:gd name="connsiteY4" fmla="*/ 1389530 h 1389530"/>
            <a:gd name="connsiteX5" fmla="*/ 0 w 1624853"/>
            <a:gd name="connsiteY5" fmla="*/ 168089 h 1389530"/>
            <a:gd name="connsiteX6" fmla="*/ 179295 w 1624853"/>
            <a:gd name="connsiteY6" fmla="*/ 112059 h 1389530"/>
            <a:gd name="connsiteX7" fmla="*/ 369795 w 1624853"/>
            <a:gd name="connsiteY7" fmla="*/ 0 h 138953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Lst>
          <a:rect l="l" t="t" r="r" b="b"/>
          <a:pathLst>
            <a:path w="1624853" h="1389530">
              <a:moveTo>
                <a:pt x="369795" y="0"/>
              </a:moveTo>
              <a:lnTo>
                <a:pt x="1624853" y="1154206"/>
              </a:lnTo>
              <a:lnTo>
                <a:pt x="1277471" y="1266265"/>
              </a:lnTo>
              <a:lnTo>
                <a:pt x="986118" y="1322294"/>
              </a:lnTo>
              <a:lnTo>
                <a:pt x="537883" y="1389530"/>
              </a:lnTo>
              <a:lnTo>
                <a:pt x="0" y="168089"/>
              </a:lnTo>
              <a:lnTo>
                <a:pt x="179295" y="112059"/>
              </a:lnTo>
              <a:lnTo>
                <a:pt x="369795" y="0"/>
              </a:lnTo>
              <a:close/>
            </a:path>
          </a:pathLst>
        </a:custGeom>
        <a:solidFill>
          <a:srgbClr val="FFFFFF"/>
        </a:solid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l"/>
          <a:r>
            <a:rPr lang="fr-FR" sz="1800" b="1">
              <a:solidFill>
                <a:sysClr val="windowText" lastClr="000000"/>
              </a:solidFill>
            </a:rPr>
            <a:t>     8</a:t>
          </a:r>
        </a:p>
      </xdr:txBody>
    </xdr:sp>
    <xdr:clientData/>
  </xdr:twoCellAnchor>
  <xdr:twoCellAnchor>
    <xdr:from>
      <xdr:col>8</xdr:col>
      <xdr:colOff>11206</xdr:colOff>
      <xdr:row>31</xdr:row>
      <xdr:rowOff>123264</xdr:rowOff>
    </xdr:from>
    <xdr:to>
      <xdr:col>10</xdr:col>
      <xdr:colOff>526676</xdr:colOff>
      <xdr:row>39</xdr:row>
      <xdr:rowOff>33617</xdr:rowOff>
    </xdr:to>
    <xdr:sp macro="" textlink="">
      <xdr:nvSpPr>
        <xdr:cNvPr id="35" name="ii"/>
        <xdr:cNvSpPr/>
      </xdr:nvSpPr>
      <xdr:spPr>
        <a:xfrm>
          <a:off x="6734735" y="5681382"/>
          <a:ext cx="2196353" cy="1344706"/>
        </a:xfrm>
        <a:custGeom>
          <a:avLst/>
          <a:gdLst>
            <a:gd name="connsiteX0" fmla="*/ 2196353 w 2196353"/>
            <a:gd name="connsiteY0" fmla="*/ 818030 h 1344706"/>
            <a:gd name="connsiteX1" fmla="*/ 235324 w 2196353"/>
            <a:gd name="connsiteY1" fmla="*/ 0 h 1344706"/>
            <a:gd name="connsiteX2" fmla="*/ 134471 w 2196353"/>
            <a:gd name="connsiteY2" fmla="*/ 89647 h 1344706"/>
            <a:gd name="connsiteX3" fmla="*/ 0 w 2196353"/>
            <a:gd name="connsiteY3" fmla="*/ 201706 h 1344706"/>
            <a:gd name="connsiteX4" fmla="*/ 1243853 w 2196353"/>
            <a:gd name="connsiteY4" fmla="*/ 1344706 h 1344706"/>
            <a:gd name="connsiteX5" fmla="*/ 1479177 w 2196353"/>
            <a:gd name="connsiteY5" fmla="*/ 1243853 h 1344706"/>
            <a:gd name="connsiteX6" fmla="*/ 1692089 w 2196353"/>
            <a:gd name="connsiteY6" fmla="*/ 1154206 h 1344706"/>
            <a:gd name="connsiteX7" fmla="*/ 1905000 w 2196353"/>
            <a:gd name="connsiteY7" fmla="*/ 1030942 h 1344706"/>
            <a:gd name="connsiteX8" fmla="*/ 2196353 w 2196353"/>
            <a:gd name="connsiteY8" fmla="*/ 818030 h 1344706"/>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196353" h="1344706">
              <a:moveTo>
                <a:pt x="2196353" y="818030"/>
              </a:moveTo>
              <a:lnTo>
                <a:pt x="235324" y="0"/>
              </a:lnTo>
              <a:lnTo>
                <a:pt x="134471" y="89647"/>
              </a:lnTo>
              <a:lnTo>
                <a:pt x="0" y="201706"/>
              </a:lnTo>
              <a:lnTo>
                <a:pt x="1243853" y="1344706"/>
              </a:lnTo>
              <a:lnTo>
                <a:pt x="1479177" y="1243853"/>
              </a:lnTo>
              <a:lnTo>
                <a:pt x="1692089" y="1154206"/>
              </a:lnTo>
              <a:lnTo>
                <a:pt x="1905000" y="1030942"/>
              </a:lnTo>
              <a:lnTo>
                <a:pt x="2196353" y="818030"/>
              </a:lnTo>
              <a:close/>
            </a:path>
          </a:pathLst>
        </a:custGeom>
        <a:solidFill>
          <a:srgbClr val="FFFFFF"/>
        </a:solid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ctr"/>
          <a:r>
            <a:rPr lang="fr-FR" sz="1800" b="1">
              <a:solidFill>
                <a:sysClr val="windowText" lastClr="000000"/>
              </a:solidFill>
            </a:rPr>
            <a:t>9</a:t>
          </a:r>
        </a:p>
      </xdr:txBody>
    </xdr:sp>
    <xdr:clientData/>
  </xdr:twoCellAnchor>
  <xdr:twoCellAnchor>
    <xdr:from>
      <xdr:col>8</xdr:col>
      <xdr:colOff>246530</xdr:colOff>
      <xdr:row>30</xdr:row>
      <xdr:rowOff>78441</xdr:rowOff>
    </xdr:from>
    <xdr:to>
      <xdr:col>11</xdr:col>
      <xdr:colOff>246529</xdr:colOff>
      <xdr:row>36</xdr:row>
      <xdr:rowOff>44824</xdr:rowOff>
    </xdr:to>
    <xdr:sp macro="" textlink="">
      <xdr:nvSpPr>
        <xdr:cNvPr id="36" name="jj"/>
        <xdr:cNvSpPr/>
      </xdr:nvSpPr>
      <xdr:spPr>
        <a:xfrm>
          <a:off x="6970059" y="5457265"/>
          <a:ext cx="2521323" cy="1042147"/>
        </a:xfrm>
        <a:custGeom>
          <a:avLst/>
          <a:gdLst>
            <a:gd name="connsiteX0" fmla="*/ 2521323 w 2521323"/>
            <a:gd name="connsiteY0" fmla="*/ 302559 h 1042147"/>
            <a:gd name="connsiteX1" fmla="*/ 67235 w 2521323"/>
            <a:gd name="connsiteY1" fmla="*/ 0 h 1042147"/>
            <a:gd name="connsiteX2" fmla="*/ 0 w 2521323"/>
            <a:gd name="connsiteY2" fmla="*/ 212911 h 1042147"/>
            <a:gd name="connsiteX3" fmla="*/ 1961029 w 2521323"/>
            <a:gd name="connsiteY3" fmla="*/ 1042147 h 1042147"/>
            <a:gd name="connsiteX4" fmla="*/ 2218765 w 2521323"/>
            <a:gd name="connsiteY4" fmla="*/ 784411 h 1042147"/>
            <a:gd name="connsiteX5" fmla="*/ 2364441 w 2521323"/>
            <a:gd name="connsiteY5" fmla="*/ 593911 h 1042147"/>
            <a:gd name="connsiteX6" fmla="*/ 2521323 w 2521323"/>
            <a:gd name="connsiteY6" fmla="*/ 302559 h 1042147"/>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2521323" h="1042147">
              <a:moveTo>
                <a:pt x="2521323" y="302559"/>
              </a:moveTo>
              <a:lnTo>
                <a:pt x="67235" y="0"/>
              </a:lnTo>
              <a:lnTo>
                <a:pt x="0" y="212911"/>
              </a:lnTo>
              <a:lnTo>
                <a:pt x="1961029" y="1042147"/>
              </a:lnTo>
              <a:lnTo>
                <a:pt x="2218765" y="784411"/>
              </a:lnTo>
              <a:lnTo>
                <a:pt x="2364441" y="593911"/>
              </a:lnTo>
              <a:lnTo>
                <a:pt x="2521323" y="302559"/>
              </a:lnTo>
              <a:close/>
            </a:path>
          </a:pathLst>
        </a:custGeom>
        <a:solidFill>
          <a:srgbClr val="FFFFFF"/>
        </a:solid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ctr"/>
          <a:r>
            <a:rPr lang="fr-FR" sz="1800" b="1">
              <a:solidFill>
                <a:sysClr val="windowText" lastClr="000000"/>
              </a:solidFill>
            </a:rPr>
            <a:t>  10</a:t>
          </a:r>
        </a:p>
      </xdr:txBody>
    </xdr:sp>
    <xdr:clientData/>
  </xdr:twoCellAnchor>
  <xdr:twoCellAnchor>
    <xdr:from>
      <xdr:col>8</xdr:col>
      <xdr:colOff>268942</xdr:colOff>
      <xdr:row>27</xdr:row>
      <xdr:rowOff>67235</xdr:rowOff>
    </xdr:from>
    <xdr:to>
      <xdr:col>11</xdr:col>
      <xdr:colOff>381000</xdr:colOff>
      <xdr:row>32</xdr:row>
      <xdr:rowOff>22412</xdr:rowOff>
    </xdr:to>
    <xdr:sp macro="" textlink="">
      <xdr:nvSpPr>
        <xdr:cNvPr id="37" name="kk"/>
        <xdr:cNvSpPr/>
      </xdr:nvSpPr>
      <xdr:spPr>
        <a:xfrm>
          <a:off x="6992471" y="4908176"/>
          <a:ext cx="2633382" cy="851648"/>
        </a:xfrm>
        <a:custGeom>
          <a:avLst/>
          <a:gdLst>
            <a:gd name="connsiteX0" fmla="*/ 2599764 w 2633382"/>
            <a:gd name="connsiteY0" fmla="*/ 0 h 851648"/>
            <a:gd name="connsiteX1" fmla="*/ 2633382 w 2633382"/>
            <a:gd name="connsiteY1" fmla="*/ 302559 h 851648"/>
            <a:gd name="connsiteX2" fmla="*/ 2588558 w 2633382"/>
            <a:gd name="connsiteY2" fmla="*/ 582706 h 851648"/>
            <a:gd name="connsiteX3" fmla="*/ 2510117 w 2633382"/>
            <a:gd name="connsiteY3" fmla="*/ 851648 h 851648"/>
            <a:gd name="connsiteX4" fmla="*/ 56029 w 2633382"/>
            <a:gd name="connsiteY4" fmla="*/ 549089 h 851648"/>
            <a:gd name="connsiteX5" fmla="*/ 0 w 2633382"/>
            <a:gd name="connsiteY5" fmla="*/ 336177 h 851648"/>
            <a:gd name="connsiteX6" fmla="*/ 2599764 w 2633382"/>
            <a:gd name="connsiteY6" fmla="*/ 0 h 851648"/>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2633382" h="851648">
              <a:moveTo>
                <a:pt x="2599764" y="0"/>
              </a:moveTo>
              <a:lnTo>
                <a:pt x="2633382" y="302559"/>
              </a:lnTo>
              <a:lnTo>
                <a:pt x="2588558" y="582706"/>
              </a:lnTo>
              <a:lnTo>
                <a:pt x="2510117" y="851648"/>
              </a:lnTo>
              <a:lnTo>
                <a:pt x="56029" y="549089"/>
              </a:lnTo>
              <a:lnTo>
                <a:pt x="0" y="336177"/>
              </a:lnTo>
              <a:lnTo>
                <a:pt x="2599764" y="0"/>
              </a:lnTo>
              <a:close/>
            </a:path>
          </a:pathLst>
        </a:custGeom>
        <a:solidFill>
          <a:srgbClr val="FFFFFF"/>
        </a:solid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ctr"/>
          <a:r>
            <a:rPr lang="fr-FR" sz="1800" b="1">
              <a:solidFill>
                <a:sysClr val="windowText" lastClr="000000"/>
              </a:solidFill>
            </a:rPr>
            <a:t>   11</a:t>
          </a:r>
        </a:p>
      </xdr:txBody>
    </xdr:sp>
    <xdr:clientData/>
  </xdr:twoCellAnchor>
  <xdr:twoCellAnchor>
    <xdr:from>
      <xdr:col>8</xdr:col>
      <xdr:colOff>145677</xdr:colOff>
      <xdr:row>23</xdr:row>
      <xdr:rowOff>56029</xdr:rowOff>
    </xdr:from>
    <xdr:to>
      <xdr:col>11</xdr:col>
      <xdr:colOff>347382</xdr:colOff>
      <xdr:row>29</xdr:row>
      <xdr:rowOff>44824</xdr:rowOff>
    </xdr:to>
    <xdr:sp macro="" textlink="">
      <xdr:nvSpPr>
        <xdr:cNvPr id="38" name="ll"/>
        <xdr:cNvSpPr/>
      </xdr:nvSpPr>
      <xdr:spPr>
        <a:xfrm>
          <a:off x="6869206" y="4179794"/>
          <a:ext cx="2723029" cy="1064559"/>
        </a:xfrm>
        <a:custGeom>
          <a:avLst/>
          <a:gdLst>
            <a:gd name="connsiteX0" fmla="*/ 2353235 w 2723029"/>
            <a:gd name="connsiteY0" fmla="*/ 0 h 1064559"/>
            <a:gd name="connsiteX1" fmla="*/ 2532529 w 2723029"/>
            <a:gd name="connsiteY1" fmla="*/ 224118 h 1064559"/>
            <a:gd name="connsiteX2" fmla="*/ 2667000 w 2723029"/>
            <a:gd name="connsiteY2" fmla="*/ 493059 h 1064559"/>
            <a:gd name="connsiteX3" fmla="*/ 2723029 w 2723029"/>
            <a:gd name="connsiteY3" fmla="*/ 739588 h 1064559"/>
            <a:gd name="connsiteX4" fmla="*/ 112059 w 2723029"/>
            <a:gd name="connsiteY4" fmla="*/ 1064559 h 1064559"/>
            <a:gd name="connsiteX5" fmla="*/ 0 w 2723029"/>
            <a:gd name="connsiteY5" fmla="*/ 907677 h 1064559"/>
            <a:gd name="connsiteX6" fmla="*/ 2353235 w 2723029"/>
            <a:gd name="connsiteY6" fmla="*/ 0 h 106455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2723029" h="1064559">
              <a:moveTo>
                <a:pt x="2353235" y="0"/>
              </a:moveTo>
              <a:lnTo>
                <a:pt x="2532529" y="224118"/>
              </a:lnTo>
              <a:lnTo>
                <a:pt x="2667000" y="493059"/>
              </a:lnTo>
              <a:lnTo>
                <a:pt x="2723029" y="739588"/>
              </a:lnTo>
              <a:lnTo>
                <a:pt x="112059" y="1064559"/>
              </a:lnTo>
              <a:lnTo>
                <a:pt x="0" y="907677"/>
              </a:lnTo>
              <a:lnTo>
                <a:pt x="2353235" y="0"/>
              </a:lnTo>
              <a:close/>
            </a:path>
          </a:pathLst>
        </a:custGeom>
        <a:solidFill>
          <a:srgbClr val="000000"/>
        </a:solid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ctr"/>
          <a:r>
            <a:rPr lang="fr-FR" sz="1800" b="1">
              <a:solidFill>
                <a:sysClr val="windowText" lastClr="000000"/>
              </a:solidFill>
            </a:rPr>
            <a:t>    12</a:t>
          </a:r>
        </a:p>
      </xdr:txBody>
    </xdr:sp>
    <xdr:clientData/>
  </xdr:twoCellAnchor>
  <xdr:twoCellAnchor>
    <xdr:from>
      <xdr:col>7</xdr:col>
      <xdr:colOff>762000</xdr:colOff>
      <xdr:row>20</xdr:row>
      <xdr:rowOff>22412</xdr:rowOff>
    </xdr:from>
    <xdr:to>
      <xdr:col>10</xdr:col>
      <xdr:colOff>829235</xdr:colOff>
      <xdr:row>28</xdr:row>
      <xdr:rowOff>67236</xdr:rowOff>
    </xdr:to>
    <xdr:sp macro="" textlink="">
      <xdr:nvSpPr>
        <xdr:cNvPr id="39" name="mm"/>
        <xdr:cNvSpPr/>
      </xdr:nvSpPr>
      <xdr:spPr>
        <a:xfrm>
          <a:off x="6645088" y="3608294"/>
          <a:ext cx="2588559" cy="1479177"/>
        </a:xfrm>
        <a:custGeom>
          <a:avLst/>
          <a:gdLst>
            <a:gd name="connsiteX0" fmla="*/ 1748118 w 2588559"/>
            <a:gd name="connsiteY0" fmla="*/ 0 h 1479177"/>
            <a:gd name="connsiteX1" fmla="*/ 2039471 w 2588559"/>
            <a:gd name="connsiteY1" fmla="*/ 145677 h 1479177"/>
            <a:gd name="connsiteX2" fmla="*/ 2274794 w 2588559"/>
            <a:gd name="connsiteY2" fmla="*/ 291353 h 1479177"/>
            <a:gd name="connsiteX3" fmla="*/ 2588559 w 2588559"/>
            <a:gd name="connsiteY3" fmla="*/ 571500 h 1479177"/>
            <a:gd name="connsiteX4" fmla="*/ 212912 w 2588559"/>
            <a:gd name="connsiteY4" fmla="*/ 1479177 h 1479177"/>
            <a:gd name="connsiteX5" fmla="*/ 0 w 2588559"/>
            <a:gd name="connsiteY5" fmla="*/ 1322294 h 1479177"/>
            <a:gd name="connsiteX6" fmla="*/ 1748118 w 2588559"/>
            <a:gd name="connsiteY6" fmla="*/ 0 h 1479177"/>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2588559" h="1479177">
              <a:moveTo>
                <a:pt x="1748118" y="0"/>
              </a:moveTo>
              <a:lnTo>
                <a:pt x="2039471" y="145677"/>
              </a:lnTo>
              <a:lnTo>
                <a:pt x="2274794" y="291353"/>
              </a:lnTo>
              <a:lnTo>
                <a:pt x="2588559" y="571500"/>
              </a:lnTo>
              <a:lnTo>
                <a:pt x="212912" y="1479177"/>
              </a:lnTo>
              <a:lnTo>
                <a:pt x="0" y="1322294"/>
              </a:lnTo>
              <a:lnTo>
                <a:pt x="1748118" y="0"/>
              </a:lnTo>
              <a:close/>
            </a:path>
          </a:pathLst>
        </a:custGeom>
        <a:solidFill>
          <a:srgbClr val="000000"/>
        </a:solid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ctr"/>
          <a:r>
            <a:rPr lang="fr-FR" sz="1800" b="1">
              <a:solidFill>
                <a:sysClr val="windowText" lastClr="000000"/>
              </a:solidFill>
            </a:rPr>
            <a:t>13</a:t>
          </a:r>
        </a:p>
      </xdr:txBody>
    </xdr:sp>
    <xdr:clientData/>
  </xdr:twoCellAnchor>
  <xdr:twoCellAnchor>
    <xdr:from>
      <xdr:col>7</xdr:col>
      <xdr:colOff>313765</xdr:colOff>
      <xdr:row>18</xdr:row>
      <xdr:rowOff>145677</xdr:rowOff>
    </xdr:from>
    <xdr:to>
      <xdr:col>9</xdr:col>
      <xdr:colOff>818029</xdr:colOff>
      <xdr:row>27</xdr:row>
      <xdr:rowOff>89647</xdr:rowOff>
    </xdr:to>
    <xdr:sp macro="" textlink="">
      <xdr:nvSpPr>
        <xdr:cNvPr id="40" name="nn"/>
        <xdr:cNvSpPr/>
      </xdr:nvSpPr>
      <xdr:spPr>
        <a:xfrm>
          <a:off x="6196853" y="3372971"/>
          <a:ext cx="2185147" cy="1557617"/>
        </a:xfrm>
        <a:custGeom>
          <a:avLst/>
          <a:gdLst>
            <a:gd name="connsiteX0" fmla="*/ 1524000 w 2185147"/>
            <a:gd name="connsiteY0" fmla="*/ 0 h 1557617"/>
            <a:gd name="connsiteX1" fmla="*/ 2185147 w 2185147"/>
            <a:gd name="connsiteY1" fmla="*/ 224117 h 1557617"/>
            <a:gd name="connsiteX2" fmla="*/ 425823 w 2185147"/>
            <a:gd name="connsiteY2" fmla="*/ 1557617 h 1557617"/>
            <a:gd name="connsiteX3" fmla="*/ 0 w 2185147"/>
            <a:gd name="connsiteY3" fmla="*/ 1423147 h 1557617"/>
            <a:gd name="connsiteX4" fmla="*/ 1524000 w 2185147"/>
            <a:gd name="connsiteY4" fmla="*/ 0 h 1557617"/>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185147" h="1557617">
              <a:moveTo>
                <a:pt x="1524000" y="0"/>
              </a:moveTo>
              <a:lnTo>
                <a:pt x="2185147" y="224117"/>
              </a:lnTo>
              <a:lnTo>
                <a:pt x="425823" y="1557617"/>
              </a:lnTo>
              <a:lnTo>
                <a:pt x="0" y="1423147"/>
              </a:lnTo>
              <a:lnTo>
                <a:pt x="1524000" y="0"/>
              </a:lnTo>
              <a:close/>
            </a:path>
          </a:pathLst>
        </a:custGeom>
        <a:solidFill>
          <a:srgbClr val="FFFFFF"/>
        </a:solid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ctr"/>
          <a:r>
            <a:rPr lang="fr-FR" sz="1800" b="1">
              <a:solidFill>
                <a:sysClr val="windowText" lastClr="000000"/>
              </a:solidFill>
            </a:rPr>
            <a:t>14</a:t>
          </a:r>
        </a:p>
      </xdr:txBody>
    </xdr:sp>
    <xdr:clientData/>
  </xdr:twoCellAnchor>
  <xdr:twoCellAnchor>
    <xdr:from>
      <xdr:col>6</xdr:col>
      <xdr:colOff>470647</xdr:colOff>
      <xdr:row>17</xdr:row>
      <xdr:rowOff>168088</xdr:rowOff>
    </xdr:from>
    <xdr:to>
      <xdr:col>9</xdr:col>
      <xdr:colOff>145676</xdr:colOff>
      <xdr:row>26</xdr:row>
      <xdr:rowOff>134471</xdr:rowOff>
    </xdr:to>
    <xdr:sp macro="" textlink="">
      <xdr:nvSpPr>
        <xdr:cNvPr id="41" name="oo"/>
        <xdr:cNvSpPr/>
      </xdr:nvSpPr>
      <xdr:spPr>
        <a:xfrm>
          <a:off x="5513294" y="3216088"/>
          <a:ext cx="2196353" cy="1580030"/>
        </a:xfrm>
        <a:custGeom>
          <a:avLst/>
          <a:gdLst>
            <a:gd name="connsiteX0" fmla="*/ 1535206 w 2196353"/>
            <a:gd name="connsiteY0" fmla="*/ 0 h 1580030"/>
            <a:gd name="connsiteX1" fmla="*/ 2196353 w 2196353"/>
            <a:gd name="connsiteY1" fmla="*/ 156883 h 1580030"/>
            <a:gd name="connsiteX2" fmla="*/ 683559 w 2196353"/>
            <a:gd name="connsiteY2" fmla="*/ 1580030 h 1580030"/>
            <a:gd name="connsiteX3" fmla="*/ 0 w 2196353"/>
            <a:gd name="connsiteY3" fmla="*/ 1423147 h 1580030"/>
            <a:gd name="connsiteX4" fmla="*/ 1535206 w 2196353"/>
            <a:gd name="connsiteY4" fmla="*/ 0 h 158003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196353" h="1580030">
              <a:moveTo>
                <a:pt x="1535206" y="0"/>
              </a:moveTo>
              <a:lnTo>
                <a:pt x="2196353" y="156883"/>
              </a:lnTo>
              <a:lnTo>
                <a:pt x="683559" y="1580030"/>
              </a:lnTo>
              <a:lnTo>
                <a:pt x="0" y="1423147"/>
              </a:lnTo>
              <a:lnTo>
                <a:pt x="1535206" y="0"/>
              </a:lnTo>
              <a:close/>
            </a:path>
          </a:pathLst>
        </a:custGeom>
        <a:solidFill>
          <a:srgbClr val="FFFFFF"/>
        </a:solid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ctr"/>
          <a:r>
            <a:rPr lang="fr-FR" sz="1800" b="1">
              <a:solidFill>
                <a:sysClr val="windowText" lastClr="000000"/>
              </a:solidFill>
            </a:rPr>
            <a:t>15</a:t>
          </a:r>
        </a:p>
      </xdr:txBody>
    </xdr:sp>
    <xdr:clientData/>
  </xdr:twoCellAnchor>
  <xdr:twoCellAnchor>
    <xdr:from>
      <xdr:col>5</xdr:col>
      <xdr:colOff>560294</xdr:colOff>
      <xdr:row>17</xdr:row>
      <xdr:rowOff>67235</xdr:rowOff>
    </xdr:from>
    <xdr:to>
      <xdr:col>8</xdr:col>
      <xdr:colOff>313765</xdr:colOff>
      <xdr:row>25</xdr:row>
      <xdr:rowOff>168088</xdr:rowOff>
    </xdr:to>
    <xdr:sp macro="" textlink="">
      <xdr:nvSpPr>
        <xdr:cNvPr id="42" name="pp"/>
        <xdr:cNvSpPr/>
      </xdr:nvSpPr>
      <xdr:spPr>
        <a:xfrm>
          <a:off x="4762500" y="3115235"/>
          <a:ext cx="2274794" cy="1535206"/>
        </a:xfrm>
        <a:custGeom>
          <a:avLst/>
          <a:gdLst>
            <a:gd name="connsiteX0" fmla="*/ 0 w 2274794"/>
            <a:gd name="connsiteY0" fmla="*/ 1389530 h 1535206"/>
            <a:gd name="connsiteX1" fmla="*/ 739588 w 2274794"/>
            <a:gd name="connsiteY1" fmla="*/ 1535206 h 1535206"/>
            <a:gd name="connsiteX2" fmla="*/ 2274794 w 2274794"/>
            <a:gd name="connsiteY2" fmla="*/ 100853 h 1535206"/>
            <a:gd name="connsiteX3" fmla="*/ 1736912 w 2274794"/>
            <a:gd name="connsiteY3" fmla="*/ 0 h 1535206"/>
            <a:gd name="connsiteX4" fmla="*/ 0 w 2274794"/>
            <a:gd name="connsiteY4" fmla="*/ 1389530 h 153520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274794" h="1535206">
              <a:moveTo>
                <a:pt x="0" y="1389530"/>
              </a:moveTo>
              <a:lnTo>
                <a:pt x="739588" y="1535206"/>
              </a:lnTo>
              <a:lnTo>
                <a:pt x="2274794" y="100853"/>
              </a:lnTo>
              <a:lnTo>
                <a:pt x="1736912" y="0"/>
              </a:lnTo>
              <a:lnTo>
                <a:pt x="0" y="1389530"/>
              </a:lnTo>
              <a:close/>
            </a:path>
          </a:pathLst>
        </a:custGeom>
        <a:solidFill>
          <a:srgbClr val="FFFFFF"/>
        </a:solid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ctr"/>
          <a:r>
            <a:rPr lang="fr-FR" sz="1800" b="1">
              <a:solidFill>
                <a:sysClr val="windowText" lastClr="000000"/>
              </a:solidFill>
            </a:rPr>
            <a:t>16</a:t>
          </a:r>
        </a:p>
      </xdr:txBody>
    </xdr:sp>
    <xdr:clientData/>
  </xdr:twoCellAnchor>
  <xdr:twoCellAnchor>
    <xdr:from>
      <xdr:col>4</xdr:col>
      <xdr:colOff>649941</xdr:colOff>
      <xdr:row>16</xdr:row>
      <xdr:rowOff>123265</xdr:rowOff>
    </xdr:from>
    <xdr:to>
      <xdr:col>7</xdr:col>
      <xdr:colOff>616324</xdr:colOff>
      <xdr:row>25</xdr:row>
      <xdr:rowOff>33618</xdr:rowOff>
    </xdr:to>
    <xdr:sp macro="" textlink="">
      <xdr:nvSpPr>
        <xdr:cNvPr id="43" name="qq"/>
        <xdr:cNvSpPr/>
      </xdr:nvSpPr>
      <xdr:spPr>
        <a:xfrm>
          <a:off x="4011706" y="2991971"/>
          <a:ext cx="2487706" cy="1524000"/>
        </a:xfrm>
        <a:custGeom>
          <a:avLst/>
          <a:gdLst>
            <a:gd name="connsiteX0" fmla="*/ 0 w 2487706"/>
            <a:gd name="connsiteY0" fmla="*/ 1333500 h 1524000"/>
            <a:gd name="connsiteX1" fmla="*/ 1804147 w 2487706"/>
            <a:gd name="connsiteY1" fmla="*/ 0 h 1524000"/>
            <a:gd name="connsiteX2" fmla="*/ 2487706 w 2487706"/>
            <a:gd name="connsiteY2" fmla="*/ 112058 h 1524000"/>
            <a:gd name="connsiteX3" fmla="*/ 728382 w 2487706"/>
            <a:gd name="connsiteY3" fmla="*/ 1524000 h 1524000"/>
            <a:gd name="connsiteX4" fmla="*/ 0 w 2487706"/>
            <a:gd name="connsiteY4" fmla="*/ 1333500 h 152400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487706" h="1524000">
              <a:moveTo>
                <a:pt x="0" y="1333500"/>
              </a:moveTo>
              <a:lnTo>
                <a:pt x="1804147" y="0"/>
              </a:lnTo>
              <a:lnTo>
                <a:pt x="2487706" y="112058"/>
              </a:lnTo>
              <a:lnTo>
                <a:pt x="728382" y="1524000"/>
              </a:lnTo>
              <a:lnTo>
                <a:pt x="0" y="1333500"/>
              </a:lnTo>
              <a:close/>
            </a:path>
          </a:pathLst>
        </a:custGeom>
        <a:solidFill>
          <a:srgbClr val="FFFFFF"/>
        </a:solid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ctr"/>
          <a:r>
            <a:rPr lang="fr-FR" sz="1800" b="1">
              <a:solidFill>
                <a:sysClr val="windowText" lastClr="000000"/>
              </a:solidFill>
            </a:rPr>
            <a:t>17</a:t>
          </a:r>
        </a:p>
      </xdr:txBody>
    </xdr:sp>
    <xdr:clientData/>
  </xdr:twoCellAnchor>
  <xdr:twoCellAnchor>
    <xdr:from>
      <xdr:col>3</xdr:col>
      <xdr:colOff>750794</xdr:colOff>
      <xdr:row>15</xdr:row>
      <xdr:rowOff>156882</xdr:rowOff>
    </xdr:from>
    <xdr:to>
      <xdr:col>6</xdr:col>
      <xdr:colOff>762000</xdr:colOff>
      <xdr:row>24</xdr:row>
      <xdr:rowOff>22412</xdr:rowOff>
    </xdr:to>
    <xdr:sp macro="" textlink="">
      <xdr:nvSpPr>
        <xdr:cNvPr id="44" name="rr"/>
        <xdr:cNvSpPr/>
      </xdr:nvSpPr>
      <xdr:spPr>
        <a:xfrm>
          <a:off x="3272118" y="2846294"/>
          <a:ext cx="2532529" cy="1479177"/>
        </a:xfrm>
        <a:custGeom>
          <a:avLst/>
          <a:gdLst>
            <a:gd name="connsiteX0" fmla="*/ 0 w 2532529"/>
            <a:gd name="connsiteY0" fmla="*/ 1221441 h 1479177"/>
            <a:gd name="connsiteX1" fmla="*/ 1826558 w 2532529"/>
            <a:gd name="connsiteY1" fmla="*/ 0 h 1479177"/>
            <a:gd name="connsiteX2" fmla="*/ 2151529 w 2532529"/>
            <a:gd name="connsiteY2" fmla="*/ 78441 h 1479177"/>
            <a:gd name="connsiteX3" fmla="*/ 2532529 w 2532529"/>
            <a:gd name="connsiteY3" fmla="*/ 134471 h 1479177"/>
            <a:gd name="connsiteX4" fmla="*/ 728382 w 2532529"/>
            <a:gd name="connsiteY4" fmla="*/ 1479177 h 1479177"/>
            <a:gd name="connsiteX5" fmla="*/ 313764 w 2532529"/>
            <a:gd name="connsiteY5" fmla="*/ 1344706 h 1479177"/>
            <a:gd name="connsiteX6" fmla="*/ 0 w 2532529"/>
            <a:gd name="connsiteY6" fmla="*/ 1221441 h 1479177"/>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2532529" h="1479177">
              <a:moveTo>
                <a:pt x="0" y="1221441"/>
              </a:moveTo>
              <a:lnTo>
                <a:pt x="1826558" y="0"/>
              </a:lnTo>
              <a:lnTo>
                <a:pt x="2151529" y="78441"/>
              </a:lnTo>
              <a:lnTo>
                <a:pt x="2532529" y="134471"/>
              </a:lnTo>
              <a:lnTo>
                <a:pt x="728382" y="1479177"/>
              </a:lnTo>
              <a:lnTo>
                <a:pt x="313764" y="1344706"/>
              </a:lnTo>
              <a:lnTo>
                <a:pt x="0" y="1221441"/>
              </a:lnTo>
              <a:close/>
            </a:path>
          </a:pathLst>
        </a:custGeom>
        <a:solidFill>
          <a:srgbClr val="FFFFFF"/>
        </a:solid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ctr"/>
          <a:r>
            <a:rPr lang="fr-FR" sz="1800" b="1">
              <a:solidFill>
                <a:sysClr val="windowText" lastClr="000000"/>
              </a:solidFill>
            </a:rPr>
            <a:t>18</a:t>
          </a:r>
        </a:p>
      </xdr:txBody>
    </xdr:sp>
    <xdr:clientData/>
  </xdr:twoCellAnchor>
  <xdr:twoCellAnchor>
    <xdr:from>
      <xdr:col>3</xdr:col>
      <xdr:colOff>0</xdr:colOff>
      <xdr:row>15</xdr:row>
      <xdr:rowOff>33617</xdr:rowOff>
    </xdr:from>
    <xdr:to>
      <xdr:col>6</xdr:col>
      <xdr:colOff>33618</xdr:colOff>
      <xdr:row>22</xdr:row>
      <xdr:rowOff>134470</xdr:rowOff>
    </xdr:to>
    <xdr:sp macro="" textlink="">
      <xdr:nvSpPr>
        <xdr:cNvPr id="45" name="ss"/>
        <xdr:cNvSpPr/>
      </xdr:nvSpPr>
      <xdr:spPr>
        <a:xfrm>
          <a:off x="2521324" y="2723029"/>
          <a:ext cx="2554941" cy="1355912"/>
        </a:xfrm>
        <a:custGeom>
          <a:avLst/>
          <a:gdLst>
            <a:gd name="connsiteX0" fmla="*/ 0 w 2554941"/>
            <a:gd name="connsiteY0" fmla="*/ 840442 h 1355912"/>
            <a:gd name="connsiteX1" fmla="*/ 2229970 w 2554941"/>
            <a:gd name="connsiteY1" fmla="*/ 0 h 1355912"/>
            <a:gd name="connsiteX2" fmla="*/ 2554941 w 2554941"/>
            <a:gd name="connsiteY2" fmla="*/ 123265 h 1355912"/>
            <a:gd name="connsiteX3" fmla="*/ 739588 w 2554941"/>
            <a:gd name="connsiteY3" fmla="*/ 1355912 h 1355912"/>
            <a:gd name="connsiteX4" fmla="*/ 493058 w 2554941"/>
            <a:gd name="connsiteY4" fmla="*/ 1210236 h 1355912"/>
            <a:gd name="connsiteX5" fmla="*/ 235323 w 2554941"/>
            <a:gd name="connsiteY5" fmla="*/ 1053353 h 1355912"/>
            <a:gd name="connsiteX6" fmla="*/ 0 w 2554941"/>
            <a:gd name="connsiteY6" fmla="*/ 840442 h 1355912"/>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2554941" h="1355912">
              <a:moveTo>
                <a:pt x="0" y="840442"/>
              </a:moveTo>
              <a:lnTo>
                <a:pt x="2229970" y="0"/>
              </a:lnTo>
              <a:lnTo>
                <a:pt x="2554941" y="123265"/>
              </a:lnTo>
              <a:lnTo>
                <a:pt x="739588" y="1355912"/>
              </a:lnTo>
              <a:lnTo>
                <a:pt x="493058" y="1210236"/>
              </a:lnTo>
              <a:lnTo>
                <a:pt x="235323" y="1053353"/>
              </a:lnTo>
              <a:lnTo>
                <a:pt x="0" y="840442"/>
              </a:lnTo>
              <a:close/>
            </a:path>
          </a:pathLst>
        </a:custGeom>
        <a:solidFill>
          <a:srgbClr val="000000"/>
        </a:solid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ctr"/>
          <a:r>
            <a:rPr lang="fr-FR" sz="1800" b="1">
              <a:solidFill>
                <a:sysClr val="windowText" lastClr="000000"/>
              </a:solidFill>
            </a:rPr>
            <a:t>19</a:t>
          </a:r>
        </a:p>
      </xdr:txBody>
    </xdr:sp>
    <xdr:clientData/>
  </xdr:twoCellAnchor>
  <xdr:twoCellAnchor>
    <xdr:from>
      <xdr:col>2</xdr:col>
      <xdr:colOff>481853</xdr:colOff>
      <xdr:row>14</xdr:row>
      <xdr:rowOff>100853</xdr:rowOff>
    </xdr:from>
    <xdr:to>
      <xdr:col>5</xdr:col>
      <xdr:colOff>549088</xdr:colOff>
      <xdr:row>19</xdr:row>
      <xdr:rowOff>145677</xdr:rowOff>
    </xdr:to>
    <xdr:sp macro="" textlink="">
      <xdr:nvSpPr>
        <xdr:cNvPr id="46" name="tt"/>
        <xdr:cNvSpPr/>
      </xdr:nvSpPr>
      <xdr:spPr>
        <a:xfrm>
          <a:off x="2162735" y="2610971"/>
          <a:ext cx="2588559" cy="941294"/>
        </a:xfrm>
        <a:custGeom>
          <a:avLst/>
          <a:gdLst>
            <a:gd name="connsiteX0" fmla="*/ 0 w 2588559"/>
            <a:gd name="connsiteY0" fmla="*/ 302558 h 941294"/>
            <a:gd name="connsiteX1" fmla="*/ 2487706 w 2588559"/>
            <a:gd name="connsiteY1" fmla="*/ 0 h 941294"/>
            <a:gd name="connsiteX2" fmla="*/ 2588559 w 2588559"/>
            <a:gd name="connsiteY2" fmla="*/ 112058 h 941294"/>
            <a:gd name="connsiteX3" fmla="*/ 358589 w 2588559"/>
            <a:gd name="connsiteY3" fmla="*/ 941294 h 941294"/>
            <a:gd name="connsiteX4" fmla="*/ 212912 w 2588559"/>
            <a:gd name="connsiteY4" fmla="*/ 795617 h 941294"/>
            <a:gd name="connsiteX5" fmla="*/ 89647 w 2588559"/>
            <a:gd name="connsiteY5" fmla="*/ 582705 h 941294"/>
            <a:gd name="connsiteX6" fmla="*/ 0 w 2588559"/>
            <a:gd name="connsiteY6" fmla="*/ 302558 h 94129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2588559" h="941294">
              <a:moveTo>
                <a:pt x="0" y="302558"/>
              </a:moveTo>
              <a:lnTo>
                <a:pt x="2487706" y="0"/>
              </a:lnTo>
              <a:lnTo>
                <a:pt x="2588559" y="112058"/>
              </a:lnTo>
              <a:lnTo>
                <a:pt x="358589" y="941294"/>
              </a:lnTo>
              <a:lnTo>
                <a:pt x="212912" y="795617"/>
              </a:lnTo>
              <a:lnTo>
                <a:pt x="89647" y="582705"/>
              </a:lnTo>
              <a:lnTo>
                <a:pt x="0" y="302558"/>
              </a:lnTo>
              <a:close/>
            </a:path>
          </a:pathLst>
        </a:custGeom>
        <a:solidFill>
          <a:srgbClr val="000000"/>
        </a:solid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ctr"/>
          <a:r>
            <a:rPr lang="fr-FR" sz="1800" b="1">
              <a:solidFill>
                <a:sysClr val="windowText" lastClr="000000"/>
              </a:solidFill>
            </a:rPr>
            <a:t>20</a:t>
          </a:r>
        </a:p>
      </xdr:txBody>
    </xdr:sp>
    <xdr:clientData/>
  </xdr:twoCellAnchor>
  <xdr:twoCellAnchor>
    <xdr:from>
      <xdr:col>2</xdr:col>
      <xdr:colOff>459442</xdr:colOff>
      <xdr:row>12</xdr:row>
      <xdr:rowOff>0</xdr:rowOff>
    </xdr:from>
    <xdr:to>
      <xdr:col>5</xdr:col>
      <xdr:colOff>437029</xdr:colOff>
      <xdr:row>16</xdr:row>
      <xdr:rowOff>44823</xdr:rowOff>
    </xdr:to>
    <xdr:sp macro="" textlink="">
      <xdr:nvSpPr>
        <xdr:cNvPr id="47" name="uu"/>
        <xdr:cNvSpPr/>
      </xdr:nvSpPr>
      <xdr:spPr>
        <a:xfrm>
          <a:off x="2140324" y="2151529"/>
          <a:ext cx="2498911" cy="762000"/>
        </a:xfrm>
        <a:custGeom>
          <a:avLst/>
          <a:gdLst>
            <a:gd name="connsiteX0" fmla="*/ 89647 w 2498911"/>
            <a:gd name="connsiteY0" fmla="*/ 0 h 762000"/>
            <a:gd name="connsiteX1" fmla="*/ 2465294 w 2498911"/>
            <a:gd name="connsiteY1" fmla="*/ 324971 h 762000"/>
            <a:gd name="connsiteX2" fmla="*/ 2498911 w 2498911"/>
            <a:gd name="connsiteY2" fmla="*/ 459442 h 762000"/>
            <a:gd name="connsiteX3" fmla="*/ 22411 w 2498911"/>
            <a:gd name="connsiteY3" fmla="*/ 762000 h 762000"/>
            <a:gd name="connsiteX4" fmla="*/ 0 w 2498911"/>
            <a:gd name="connsiteY4" fmla="*/ 459442 h 762000"/>
            <a:gd name="connsiteX5" fmla="*/ 44823 w 2498911"/>
            <a:gd name="connsiteY5" fmla="*/ 168089 h 762000"/>
            <a:gd name="connsiteX6" fmla="*/ 89647 w 2498911"/>
            <a:gd name="connsiteY6" fmla="*/ 0 h 76200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2498911" h="762000">
              <a:moveTo>
                <a:pt x="89647" y="0"/>
              </a:moveTo>
              <a:lnTo>
                <a:pt x="2465294" y="324971"/>
              </a:lnTo>
              <a:lnTo>
                <a:pt x="2498911" y="459442"/>
              </a:lnTo>
              <a:lnTo>
                <a:pt x="22411" y="762000"/>
              </a:lnTo>
              <a:lnTo>
                <a:pt x="0" y="459442"/>
              </a:lnTo>
              <a:lnTo>
                <a:pt x="44823" y="168089"/>
              </a:lnTo>
              <a:lnTo>
                <a:pt x="89647" y="0"/>
              </a:lnTo>
              <a:close/>
            </a:path>
          </a:pathLst>
        </a:custGeom>
        <a:solidFill>
          <a:srgbClr val="FFFFFF"/>
        </a:solid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ctr"/>
          <a:r>
            <a:rPr lang="fr-FR" sz="1800" b="1">
              <a:solidFill>
                <a:sysClr val="windowText" lastClr="000000"/>
              </a:solidFill>
            </a:rPr>
            <a:t>21</a:t>
          </a:r>
        </a:p>
      </xdr:txBody>
    </xdr:sp>
    <xdr:clientData/>
  </xdr:twoCellAnchor>
  <xdr:twoCellAnchor>
    <xdr:from>
      <xdr:col>2</xdr:col>
      <xdr:colOff>560294</xdr:colOff>
      <xdr:row>8</xdr:row>
      <xdr:rowOff>145246</xdr:rowOff>
    </xdr:from>
    <xdr:to>
      <xdr:col>5</xdr:col>
      <xdr:colOff>437029</xdr:colOff>
      <xdr:row>13</xdr:row>
      <xdr:rowOff>134470</xdr:rowOff>
    </xdr:to>
    <xdr:sp macro="" textlink="">
      <xdr:nvSpPr>
        <xdr:cNvPr id="48" name="vv"/>
        <xdr:cNvSpPr/>
      </xdr:nvSpPr>
      <xdr:spPr>
        <a:xfrm>
          <a:off x="2230832" y="1610631"/>
          <a:ext cx="2382543" cy="905089"/>
        </a:xfrm>
        <a:custGeom>
          <a:avLst/>
          <a:gdLst>
            <a:gd name="connsiteX0" fmla="*/ 403412 w 2398059"/>
            <a:gd name="connsiteY0" fmla="*/ 0 h 907676"/>
            <a:gd name="connsiteX1" fmla="*/ 2398059 w 2398059"/>
            <a:gd name="connsiteY1" fmla="*/ 728382 h 907676"/>
            <a:gd name="connsiteX2" fmla="*/ 2353236 w 2398059"/>
            <a:gd name="connsiteY2" fmla="*/ 907676 h 907676"/>
            <a:gd name="connsiteX3" fmla="*/ 0 w 2398059"/>
            <a:gd name="connsiteY3" fmla="*/ 605117 h 907676"/>
            <a:gd name="connsiteX4" fmla="*/ 145677 w 2398059"/>
            <a:gd name="connsiteY4" fmla="*/ 358588 h 907676"/>
            <a:gd name="connsiteX5" fmla="*/ 313765 w 2398059"/>
            <a:gd name="connsiteY5" fmla="*/ 123264 h 907676"/>
            <a:gd name="connsiteX6" fmla="*/ 403412 w 2398059"/>
            <a:gd name="connsiteY6" fmla="*/ 0 h 907676"/>
            <a:gd name="connsiteX0" fmla="*/ 440286 w 2398059"/>
            <a:gd name="connsiteY0" fmla="*/ 0 h 886155"/>
            <a:gd name="connsiteX1" fmla="*/ 2398059 w 2398059"/>
            <a:gd name="connsiteY1" fmla="*/ 706861 h 886155"/>
            <a:gd name="connsiteX2" fmla="*/ 2353236 w 2398059"/>
            <a:gd name="connsiteY2" fmla="*/ 886155 h 886155"/>
            <a:gd name="connsiteX3" fmla="*/ 0 w 2398059"/>
            <a:gd name="connsiteY3" fmla="*/ 583596 h 886155"/>
            <a:gd name="connsiteX4" fmla="*/ 145677 w 2398059"/>
            <a:gd name="connsiteY4" fmla="*/ 337067 h 886155"/>
            <a:gd name="connsiteX5" fmla="*/ 313765 w 2398059"/>
            <a:gd name="connsiteY5" fmla="*/ 101743 h 886155"/>
            <a:gd name="connsiteX6" fmla="*/ 440286 w 2398059"/>
            <a:gd name="connsiteY6" fmla="*/ 0 h 88615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2398059" h="886155">
              <a:moveTo>
                <a:pt x="440286" y="0"/>
              </a:moveTo>
              <a:lnTo>
                <a:pt x="2398059" y="706861"/>
              </a:lnTo>
              <a:lnTo>
                <a:pt x="2353236" y="886155"/>
              </a:lnTo>
              <a:lnTo>
                <a:pt x="0" y="583596"/>
              </a:lnTo>
              <a:lnTo>
                <a:pt x="145677" y="337067"/>
              </a:lnTo>
              <a:lnTo>
                <a:pt x="313765" y="101743"/>
              </a:lnTo>
              <a:lnTo>
                <a:pt x="440286" y="0"/>
              </a:lnTo>
              <a:close/>
            </a:path>
          </a:pathLst>
        </a:custGeom>
        <a:solidFill>
          <a:srgbClr val="FFFFFF"/>
        </a:solid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ctr"/>
          <a:r>
            <a:rPr lang="fr-FR" sz="1800" b="1">
              <a:solidFill>
                <a:sysClr val="windowText" lastClr="000000"/>
              </a:solidFill>
            </a:rPr>
            <a:t>22</a:t>
          </a:r>
        </a:p>
      </xdr:txBody>
    </xdr:sp>
    <xdr:clientData/>
  </xdr:twoCellAnchor>
  <xdr:twoCellAnchor>
    <xdr:from>
      <xdr:col>3</xdr:col>
      <xdr:colOff>145676</xdr:colOff>
      <xdr:row>6</xdr:row>
      <xdr:rowOff>66805</xdr:rowOff>
    </xdr:from>
    <xdr:to>
      <xdr:col>5</xdr:col>
      <xdr:colOff>593912</xdr:colOff>
      <xdr:row>12</xdr:row>
      <xdr:rowOff>134472</xdr:rowOff>
    </xdr:to>
    <xdr:sp macro="" textlink="">
      <xdr:nvSpPr>
        <xdr:cNvPr id="49" name="ww"/>
        <xdr:cNvSpPr/>
      </xdr:nvSpPr>
      <xdr:spPr>
        <a:xfrm>
          <a:off x="2651484" y="1165843"/>
          <a:ext cx="2118774" cy="1166706"/>
        </a:xfrm>
        <a:custGeom>
          <a:avLst/>
          <a:gdLst>
            <a:gd name="connsiteX0" fmla="*/ 694765 w 2129118"/>
            <a:gd name="connsiteY0" fmla="*/ 0 h 1165412"/>
            <a:gd name="connsiteX1" fmla="*/ 2129118 w 2129118"/>
            <a:gd name="connsiteY1" fmla="*/ 1008530 h 1165412"/>
            <a:gd name="connsiteX2" fmla="*/ 1983441 w 2129118"/>
            <a:gd name="connsiteY2" fmla="*/ 1165412 h 1165412"/>
            <a:gd name="connsiteX3" fmla="*/ 0 w 2129118"/>
            <a:gd name="connsiteY3" fmla="*/ 437030 h 1165412"/>
            <a:gd name="connsiteX4" fmla="*/ 246529 w 2129118"/>
            <a:gd name="connsiteY4" fmla="*/ 280147 h 1165412"/>
            <a:gd name="connsiteX5" fmla="*/ 560294 w 2129118"/>
            <a:gd name="connsiteY5" fmla="*/ 89647 h 1165412"/>
            <a:gd name="connsiteX6" fmla="*/ 694765 w 2129118"/>
            <a:gd name="connsiteY6" fmla="*/ 0 h 1165412"/>
            <a:gd name="connsiteX0" fmla="*/ 694765 w 2129118"/>
            <a:gd name="connsiteY0" fmla="*/ 0 h 1165412"/>
            <a:gd name="connsiteX1" fmla="*/ 2129118 w 2129118"/>
            <a:gd name="connsiteY1" fmla="*/ 1008530 h 1165412"/>
            <a:gd name="connsiteX2" fmla="*/ 1983441 w 2129118"/>
            <a:gd name="connsiteY2" fmla="*/ 1165412 h 1165412"/>
            <a:gd name="connsiteX3" fmla="*/ 0 w 2129118"/>
            <a:gd name="connsiteY3" fmla="*/ 437030 h 1165412"/>
            <a:gd name="connsiteX4" fmla="*/ 202352 w 2129118"/>
            <a:gd name="connsiteY4" fmla="*/ 287331 h 1165412"/>
            <a:gd name="connsiteX5" fmla="*/ 560294 w 2129118"/>
            <a:gd name="connsiteY5" fmla="*/ 89647 h 1165412"/>
            <a:gd name="connsiteX6" fmla="*/ 694765 w 2129118"/>
            <a:gd name="connsiteY6" fmla="*/ 0 h 1165412"/>
            <a:gd name="connsiteX0" fmla="*/ 694765 w 2129118"/>
            <a:gd name="connsiteY0" fmla="*/ 0 h 1165412"/>
            <a:gd name="connsiteX1" fmla="*/ 2129118 w 2129118"/>
            <a:gd name="connsiteY1" fmla="*/ 1008530 h 1165412"/>
            <a:gd name="connsiteX2" fmla="*/ 1983441 w 2129118"/>
            <a:gd name="connsiteY2" fmla="*/ 1165412 h 1165412"/>
            <a:gd name="connsiteX3" fmla="*/ 0 w 2129118"/>
            <a:gd name="connsiteY3" fmla="*/ 437030 h 1165412"/>
            <a:gd name="connsiteX4" fmla="*/ 202352 w 2129118"/>
            <a:gd name="connsiteY4" fmla="*/ 287331 h 1165412"/>
            <a:gd name="connsiteX5" fmla="*/ 560294 w 2129118"/>
            <a:gd name="connsiteY5" fmla="*/ 89647 h 1165412"/>
            <a:gd name="connsiteX6" fmla="*/ 694765 w 2129118"/>
            <a:gd name="connsiteY6" fmla="*/ 0 h 1165412"/>
            <a:gd name="connsiteX0" fmla="*/ 731578 w 2129118"/>
            <a:gd name="connsiteY0" fmla="*/ 0 h 1143861"/>
            <a:gd name="connsiteX1" fmla="*/ 2129118 w 2129118"/>
            <a:gd name="connsiteY1" fmla="*/ 986979 h 1143861"/>
            <a:gd name="connsiteX2" fmla="*/ 1983441 w 2129118"/>
            <a:gd name="connsiteY2" fmla="*/ 1143861 h 1143861"/>
            <a:gd name="connsiteX3" fmla="*/ 0 w 2129118"/>
            <a:gd name="connsiteY3" fmla="*/ 415479 h 1143861"/>
            <a:gd name="connsiteX4" fmla="*/ 202352 w 2129118"/>
            <a:gd name="connsiteY4" fmla="*/ 265780 h 1143861"/>
            <a:gd name="connsiteX5" fmla="*/ 560294 w 2129118"/>
            <a:gd name="connsiteY5" fmla="*/ 68096 h 1143861"/>
            <a:gd name="connsiteX6" fmla="*/ 731578 w 2129118"/>
            <a:gd name="connsiteY6" fmla="*/ 0 h 1143861"/>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2129118" h="1143861">
              <a:moveTo>
                <a:pt x="731578" y="0"/>
              </a:moveTo>
              <a:lnTo>
                <a:pt x="2129118" y="986979"/>
              </a:lnTo>
              <a:lnTo>
                <a:pt x="1983441" y="1143861"/>
              </a:lnTo>
              <a:lnTo>
                <a:pt x="0" y="415479"/>
              </a:lnTo>
              <a:lnTo>
                <a:pt x="202352" y="265780"/>
              </a:lnTo>
              <a:cubicBezTo>
                <a:pt x="351116" y="163967"/>
                <a:pt x="440980" y="133991"/>
                <a:pt x="560294" y="68096"/>
              </a:cubicBezTo>
              <a:lnTo>
                <a:pt x="731578" y="0"/>
              </a:lnTo>
              <a:close/>
            </a:path>
          </a:pathLst>
        </a:custGeom>
        <a:solidFill>
          <a:srgbClr val="FFFFFF"/>
        </a:solid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ctr"/>
          <a:r>
            <a:rPr lang="fr-FR" sz="1800" b="1">
              <a:solidFill>
                <a:sysClr val="windowText" lastClr="000000"/>
              </a:solidFill>
            </a:rPr>
            <a:t>23</a:t>
          </a:r>
        </a:p>
      </xdr:txBody>
    </xdr:sp>
    <xdr:clientData/>
  </xdr:twoCellAnchor>
  <xdr:twoCellAnchor>
    <xdr:from>
      <xdr:col>4</xdr:col>
      <xdr:colOff>33617</xdr:colOff>
      <xdr:row>4</xdr:row>
      <xdr:rowOff>156883</xdr:rowOff>
    </xdr:from>
    <xdr:to>
      <xdr:col>6</xdr:col>
      <xdr:colOff>11206</xdr:colOff>
      <xdr:row>11</xdr:row>
      <xdr:rowOff>145677</xdr:rowOff>
    </xdr:to>
    <xdr:sp macro="" textlink="">
      <xdr:nvSpPr>
        <xdr:cNvPr id="50" name="xx"/>
        <xdr:cNvSpPr/>
      </xdr:nvSpPr>
      <xdr:spPr>
        <a:xfrm>
          <a:off x="3395382" y="874059"/>
          <a:ext cx="1658471" cy="1243853"/>
        </a:xfrm>
        <a:custGeom>
          <a:avLst/>
          <a:gdLst>
            <a:gd name="connsiteX0" fmla="*/ 930089 w 1658471"/>
            <a:gd name="connsiteY0" fmla="*/ 0 h 1243853"/>
            <a:gd name="connsiteX1" fmla="*/ 1658471 w 1658471"/>
            <a:gd name="connsiteY1" fmla="*/ 1154206 h 1243853"/>
            <a:gd name="connsiteX2" fmla="*/ 1411942 w 1658471"/>
            <a:gd name="connsiteY2" fmla="*/ 1243853 h 1243853"/>
            <a:gd name="connsiteX3" fmla="*/ 0 w 1658471"/>
            <a:gd name="connsiteY3" fmla="*/ 268941 h 1243853"/>
            <a:gd name="connsiteX4" fmla="*/ 369794 w 1658471"/>
            <a:gd name="connsiteY4" fmla="*/ 145676 h 1243853"/>
            <a:gd name="connsiteX5" fmla="*/ 705971 w 1658471"/>
            <a:gd name="connsiteY5" fmla="*/ 56029 h 1243853"/>
            <a:gd name="connsiteX6" fmla="*/ 930089 w 1658471"/>
            <a:gd name="connsiteY6" fmla="*/ 0 h 1243853"/>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1658471" h="1243853">
              <a:moveTo>
                <a:pt x="930089" y="0"/>
              </a:moveTo>
              <a:lnTo>
                <a:pt x="1658471" y="1154206"/>
              </a:lnTo>
              <a:lnTo>
                <a:pt x="1411942" y="1243853"/>
              </a:lnTo>
              <a:lnTo>
                <a:pt x="0" y="268941"/>
              </a:lnTo>
              <a:lnTo>
                <a:pt x="369794" y="145676"/>
              </a:lnTo>
              <a:lnTo>
                <a:pt x="705971" y="56029"/>
              </a:lnTo>
              <a:lnTo>
                <a:pt x="930089" y="0"/>
              </a:lnTo>
              <a:close/>
            </a:path>
          </a:pathLst>
        </a:custGeom>
        <a:solidFill>
          <a:srgbClr val="FFFFFF"/>
        </a:solid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ctr"/>
          <a:r>
            <a:rPr lang="fr-FR" sz="1800" b="1">
              <a:solidFill>
                <a:sysClr val="windowText" lastClr="000000"/>
              </a:solidFill>
            </a:rPr>
            <a:t>  24</a:t>
          </a:r>
        </a:p>
      </xdr:txBody>
    </xdr:sp>
    <xdr:clientData/>
  </xdr:twoCellAnchor>
  <xdr:twoCellAnchor>
    <xdr:from>
      <xdr:col>5</xdr:col>
      <xdr:colOff>145676</xdr:colOff>
      <xdr:row>4</xdr:row>
      <xdr:rowOff>89648</xdr:rowOff>
    </xdr:from>
    <xdr:to>
      <xdr:col>6</xdr:col>
      <xdr:colOff>280147</xdr:colOff>
      <xdr:row>11</xdr:row>
      <xdr:rowOff>44824</xdr:rowOff>
    </xdr:to>
    <xdr:sp macro="" textlink="">
      <xdr:nvSpPr>
        <xdr:cNvPr id="51" name="yy"/>
        <xdr:cNvSpPr/>
      </xdr:nvSpPr>
      <xdr:spPr>
        <a:xfrm>
          <a:off x="4328393" y="818518"/>
          <a:ext cx="971015" cy="1230697"/>
        </a:xfrm>
        <a:custGeom>
          <a:avLst/>
          <a:gdLst>
            <a:gd name="connsiteX0" fmla="*/ 974912 w 974912"/>
            <a:gd name="connsiteY0" fmla="*/ 1154205 h 1210235"/>
            <a:gd name="connsiteX1" fmla="*/ 818030 w 974912"/>
            <a:gd name="connsiteY1" fmla="*/ 0 h 1210235"/>
            <a:gd name="connsiteX2" fmla="*/ 403412 w 974912"/>
            <a:gd name="connsiteY2" fmla="*/ 44823 h 1210235"/>
            <a:gd name="connsiteX3" fmla="*/ 0 w 974912"/>
            <a:gd name="connsiteY3" fmla="*/ 67235 h 1210235"/>
            <a:gd name="connsiteX4" fmla="*/ 717177 w 974912"/>
            <a:gd name="connsiteY4" fmla="*/ 1210235 h 1210235"/>
            <a:gd name="connsiteX5" fmla="*/ 974912 w 974912"/>
            <a:gd name="connsiteY5" fmla="*/ 1154205 h 1210235"/>
            <a:gd name="connsiteX0" fmla="*/ 974912 w 974912"/>
            <a:gd name="connsiteY0" fmla="*/ 1154205 h 1210235"/>
            <a:gd name="connsiteX1" fmla="*/ 818030 w 974912"/>
            <a:gd name="connsiteY1" fmla="*/ 0 h 1210235"/>
            <a:gd name="connsiteX2" fmla="*/ 403412 w 974912"/>
            <a:gd name="connsiteY2" fmla="*/ 28534 h 1210235"/>
            <a:gd name="connsiteX3" fmla="*/ 0 w 974912"/>
            <a:gd name="connsiteY3" fmla="*/ 67235 h 1210235"/>
            <a:gd name="connsiteX4" fmla="*/ 717177 w 974912"/>
            <a:gd name="connsiteY4" fmla="*/ 1210235 h 1210235"/>
            <a:gd name="connsiteX5" fmla="*/ 974912 w 974912"/>
            <a:gd name="connsiteY5" fmla="*/ 1154205 h 121023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974912" h="1210235">
              <a:moveTo>
                <a:pt x="974912" y="1154205"/>
              </a:moveTo>
              <a:lnTo>
                <a:pt x="818030" y="0"/>
              </a:lnTo>
              <a:lnTo>
                <a:pt x="403412" y="28534"/>
              </a:lnTo>
              <a:lnTo>
                <a:pt x="0" y="67235"/>
              </a:lnTo>
              <a:lnTo>
                <a:pt x="717177" y="1210235"/>
              </a:lnTo>
              <a:lnTo>
                <a:pt x="974912" y="1154205"/>
              </a:lnTo>
              <a:close/>
            </a:path>
          </a:pathLst>
        </a:custGeom>
        <a:solidFill>
          <a:srgbClr val="FFFFFF"/>
        </a:solid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ctr"/>
          <a:r>
            <a:rPr lang="fr-FR" sz="1800" b="1">
              <a:solidFill>
                <a:sysClr val="windowText" lastClr="000000"/>
              </a:solidFill>
            </a:rPr>
            <a:t>   25</a:t>
          </a:r>
        </a:p>
      </xdr:txBody>
    </xdr:sp>
    <xdr:clientData/>
  </xdr:twoCellAnchor>
  <xdr:twoCellAnchor>
    <xdr:from>
      <xdr:col>6</xdr:col>
      <xdr:colOff>123265</xdr:colOff>
      <xdr:row>4</xdr:row>
      <xdr:rowOff>67236</xdr:rowOff>
    </xdr:from>
    <xdr:to>
      <xdr:col>7</xdr:col>
      <xdr:colOff>0</xdr:colOff>
      <xdr:row>11</xdr:row>
      <xdr:rowOff>0</xdr:rowOff>
    </xdr:to>
    <xdr:sp macro="" textlink="">
      <xdr:nvSpPr>
        <xdr:cNvPr id="52" name="zz"/>
        <xdr:cNvSpPr/>
      </xdr:nvSpPr>
      <xdr:spPr>
        <a:xfrm>
          <a:off x="5165912" y="784412"/>
          <a:ext cx="717176" cy="1187823"/>
        </a:xfrm>
        <a:custGeom>
          <a:avLst/>
          <a:gdLst>
            <a:gd name="connsiteX0" fmla="*/ 526676 w 717176"/>
            <a:gd name="connsiteY0" fmla="*/ 1176617 h 1187823"/>
            <a:gd name="connsiteX1" fmla="*/ 717176 w 717176"/>
            <a:gd name="connsiteY1" fmla="*/ 0 h 1187823"/>
            <a:gd name="connsiteX2" fmla="*/ 0 w 717176"/>
            <a:gd name="connsiteY2" fmla="*/ 11206 h 1187823"/>
            <a:gd name="connsiteX3" fmla="*/ 168088 w 717176"/>
            <a:gd name="connsiteY3" fmla="*/ 1187823 h 1187823"/>
            <a:gd name="connsiteX4" fmla="*/ 526676 w 717176"/>
            <a:gd name="connsiteY4" fmla="*/ 1176617 h 1187823"/>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717176" h="1187823">
              <a:moveTo>
                <a:pt x="526676" y="1176617"/>
              </a:moveTo>
              <a:lnTo>
                <a:pt x="717176" y="0"/>
              </a:lnTo>
              <a:lnTo>
                <a:pt x="0" y="11206"/>
              </a:lnTo>
              <a:lnTo>
                <a:pt x="168088" y="1187823"/>
              </a:lnTo>
              <a:lnTo>
                <a:pt x="526676" y="1176617"/>
              </a:lnTo>
              <a:close/>
            </a:path>
          </a:pathLst>
        </a:custGeom>
        <a:solidFill>
          <a:srgbClr val="000000"/>
        </a:solid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ctr"/>
          <a:r>
            <a:rPr lang="fr-FR" sz="1800" b="1">
              <a:solidFill>
                <a:sysClr val="windowText" lastClr="000000"/>
              </a:solidFill>
            </a:rPr>
            <a:t>26</a:t>
          </a:r>
        </a:p>
      </xdr:txBody>
    </xdr:sp>
    <xdr:clientData/>
  </xdr:twoCellAnchor>
  <xdr:twoCellAnchor>
    <xdr:from>
      <xdr:col>6</xdr:col>
      <xdr:colOff>661147</xdr:colOff>
      <xdr:row>4</xdr:row>
      <xdr:rowOff>67236</xdr:rowOff>
    </xdr:from>
    <xdr:to>
      <xdr:col>7</xdr:col>
      <xdr:colOff>818030</xdr:colOff>
      <xdr:row>11</xdr:row>
      <xdr:rowOff>44824</xdr:rowOff>
    </xdr:to>
    <xdr:sp macro="" textlink="">
      <xdr:nvSpPr>
        <xdr:cNvPr id="53" name="ab"/>
        <xdr:cNvSpPr/>
      </xdr:nvSpPr>
      <xdr:spPr>
        <a:xfrm>
          <a:off x="5703794" y="784412"/>
          <a:ext cx="997324" cy="1232647"/>
        </a:xfrm>
        <a:custGeom>
          <a:avLst/>
          <a:gdLst>
            <a:gd name="connsiteX0" fmla="*/ 179294 w 997324"/>
            <a:gd name="connsiteY0" fmla="*/ 0 h 1232647"/>
            <a:gd name="connsiteX1" fmla="*/ 179294 w 997324"/>
            <a:gd name="connsiteY1" fmla="*/ 0 h 1232647"/>
            <a:gd name="connsiteX2" fmla="*/ 616324 w 997324"/>
            <a:gd name="connsiteY2" fmla="*/ 11206 h 1232647"/>
            <a:gd name="connsiteX3" fmla="*/ 997324 w 997324"/>
            <a:gd name="connsiteY3" fmla="*/ 33617 h 1232647"/>
            <a:gd name="connsiteX4" fmla="*/ 358588 w 997324"/>
            <a:gd name="connsiteY4" fmla="*/ 1232647 h 1232647"/>
            <a:gd name="connsiteX5" fmla="*/ 0 w 997324"/>
            <a:gd name="connsiteY5" fmla="*/ 1187823 h 1232647"/>
            <a:gd name="connsiteX6" fmla="*/ 179294 w 997324"/>
            <a:gd name="connsiteY6" fmla="*/ 0 h 1232647"/>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997324" h="1232647">
              <a:moveTo>
                <a:pt x="179294" y="0"/>
              </a:moveTo>
              <a:lnTo>
                <a:pt x="179294" y="0"/>
              </a:lnTo>
              <a:lnTo>
                <a:pt x="616324" y="11206"/>
              </a:lnTo>
              <a:lnTo>
                <a:pt x="997324" y="33617"/>
              </a:lnTo>
              <a:lnTo>
                <a:pt x="358588" y="1232647"/>
              </a:lnTo>
              <a:lnTo>
                <a:pt x="0" y="1187823"/>
              </a:lnTo>
              <a:lnTo>
                <a:pt x="179294" y="0"/>
              </a:lnTo>
              <a:close/>
            </a:path>
          </a:pathLst>
        </a:custGeom>
        <a:solidFill>
          <a:srgbClr val="000000"/>
        </a:solid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ctr"/>
          <a:r>
            <a:rPr lang="fr-FR" sz="1800" b="1">
              <a:solidFill>
                <a:sysClr val="windowText" lastClr="000000"/>
              </a:solidFill>
            </a:rPr>
            <a:t>27</a:t>
          </a:r>
        </a:p>
      </xdr:txBody>
    </xdr:sp>
    <xdr:clientData/>
  </xdr:twoCellAnchor>
  <xdr:twoCellAnchor>
    <xdr:from>
      <xdr:col>7</xdr:col>
      <xdr:colOff>190500</xdr:colOff>
      <xdr:row>4</xdr:row>
      <xdr:rowOff>112059</xdr:rowOff>
    </xdr:from>
    <xdr:to>
      <xdr:col>9</xdr:col>
      <xdr:colOff>179294</xdr:colOff>
      <xdr:row>12</xdr:row>
      <xdr:rowOff>0</xdr:rowOff>
    </xdr:to>
    <xdr:sp macro="" textlink="">
      <xdr:nvSpPr>
        <xdr:cNvPr id="54" name="ac"/>
        <xdr:cNvSpPr/>
      </xdr:nvSpPr>
      <xdr:spPr>
        <a:xfrm>
          <a:off x="6073588" y="829235"/>
          <a:ext cx="1669677" cy="1322294"/>
        </a:xfrm>
        <a:custGeom>
          <a:avLst/>
          <a:gdLst>
            <a:gd name="connsiteX0" fmla="*/ 1669677 w 1669677"/>
            <a:gd name="connsiteY0" fmla="*/ 179294 h 1322294"/>
            <a:gd name="connsiteX1" fmla="*/ 1344706 w 1669677"/>
            <a:gd name="connsiteY1" fmla="*/ 112059 h 1322294"/>
            <a:gd name="connsiteX2" fmla="*/ 1019736 w 1669677"/>
            <a:gd name="connsiteY2" fmla="*/ 44824 h 1322294"/>
            <a:gd name="connsiteX3" fmla="*/ 627530 w 1669677"/>
            <a:gd name="connsiteY3" fmla="*/ 0 h 1322294"/>
            <a:gd name="connsiteX4" fmla="*/ 0 w 1669677"/>
            <a:gd name="connsiteY4" fmla="*/ 1187824 h 1322294"/>
            <a:gd name="connsiteX5" fmla="*/ 291353 w 1669677"/>
            <a:gd name="connsiteY5" fmla="*/ 1322294 h 1322294"/>
            <a:gd name="connsiteX6" fmla="*/ 1669677 w 1669677"/>
            <a:gd name="connsiteY6" fmla="*/ 179294 h 132229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1669677" h="1322294">
              <a:moveTo>
                <a:pt x="1669677" y="179294"/>
              </a:moveTo>
              <a:lnTo>
                <a:pt x="1344706" y="112059"/>
              </a:lnTo>
              <a:lnTo>
                <a:pt x="1019736" y="44824"/>
              </a:lnTo>
              <a:lnTo>
                <a:pt x="627530" y="0"/>
              </a:lnTo>
              <a:lnTo>
                <a:pt x="0" y="1187824"/>
              </a:lnTo>
              <a:lnTo>
                <a:pt x="291353" y="1322294"/>
              </a:lnTo>
              <a:lnTo>
                <a:pt x="1669677" y="179294"/>
              </a:lnTo>
              <a:close/>
            </a:path>
          </a:pathLst>
        </a:custGeom>
        <a:solidFill>
          <a:srgbClr val="FFFFFF"/>
        </a:solid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l"/>
          <a:r>
            <a:rPr lang="fr-FR" sz="1800" b="1">
              <a:solidFill>
                <a:sysClr val="windowText" lastClr="000000"/>
              </a:solidFill>
            </a:rPr>
            <a:t>         28</a:t>
          </a:r>
        </a:p>
      </xdr:txBody>
    </xdr:sp>
    <xdr:clientData/>
  </xdr:twoCellAnchor>
  <xdr:twoCellAnchor>
    <xdr:from>
      <xdr:col>7</xdr:col>
      <xdr:colOff>493059</xdr:colOff>
      <xdr:row>5</xdr:row>
      <xdr:rowOff>123264</xdr:rowOff>
    </xdr:from>
    <xdr:to>
      <xdr:col>10</xdr:col>
      <xdr:colOff>302559</xdr:colOff>
      <xdr:row>13</xdr:row>
      <xdr:rowOff>0</xdr:rowOff>
    </xdr:to>
    <xdr:sp macro="" textlink="">
      <xdr:nvSpPr>
        <xdr:cNvPr id="55" name="ad"/>
        <xdr:cNvSpPr/>
      </xdr:nvSpPr>
      <xdr:spPr>
        <a:xfrm>
          <a:off x="6376147" y="1019735"/>
          <a:ext cx="2330824" cy="1311089"/>
        </a:xfrm>
        <a:custGeom>
          <a:avLst/>
          <a:gdLst>
            <a:gd name="connsiteX0" fmla="*/ 2330824 w 2330824"/>
            <a:gd name="connsiteY0" fmla="*/ 481853 h 1311089"/>
            <a:gd name="connsiteX1" fmla="*/ 2073088 w 2330824"/>
            <a:gd name="connsiteY1" fmla="*/ 302559 h 1311089"/>
            <a:gd name="connsiteX2" fmla="*/ 1770529 w 2330824"/>
            <a:gd name="connsiteY2" fmla="*/ 156883 h 1311089"/>
            <a:gd name="connsiteX3" fmla="*/ 1378324 w 2330824"/>
            <a:gd name="connsiteY3" fmla="*/ 0 h 1311089"/>
            <a:gd name="connsiteX4" fmla="*/ 0 w 2330824"/>
            <a:gd name="connsiteY4" fmla="*/ 1120589 h 1311089"/>
            <a:gd name="connsiteX5" fmla="*/ 235324 w 2330824"/>
            <a:gd name="connsiteY5" fmla="*/ 1311089 h 1311089"/>
            <a:gd name="connsiteX6" fmla="*/ 2330824 w 2330824"/>
            <a:gd name="connsiteY6" fmla="*/ 481853 h 131108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2330824" h="1311089">
              <a:moveTo>
                <a:pt x="2330824" y="481853"/>
              </a:moveTo>
              <a:lnTo>
                <a:pt x="2073088" y="302559"/>
              </a:lnTo>
              <a:lnTo>
                <a:pt x="1770529" y="156883"/>
              </a:lnTo>
              <a:lnTo>
                <a:pt x="1378324" y="0"/>
              </a:lnTo>
              <a:lnTo>
                <a:pt x="0" y="1120589"/>
              </a:lnTo>
              <a:lnTo>
                <a:pt x="235324" y="1311089"/>
              </a:lnTo>
              <a:lnTo>
                <a:pt x="2330824" y="481853"/>
              </a:lnTo>
              <a:close/>
            </a:path>
          </a:pathLst>
        </a:custGeom>
        <a:solidFill>
          <a:srgbClr val="FFFFFF"/>
        </a:solid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l"/>
          <a:r>
            <a:rPr lang="fr-FR" sz="1800" b="1">
              <a:solidFill>
                <a:sysClr val="windowText" lastClr="000000"/>
              </a:solidFill>
            </a:rPr>
            <a:t>                 29</a:t>
          </a:r>
        </a:p>
      </xdr:txBody>
    </xdr:sp>
    <xdr:clientData/>
  </xdr:twoCellAnchor>
  <xdr:twoCellAnchor>
    <xdr:from>
      <xdr:col>7</xdr:col>
      <xdr:colOff>739588</xdr:colOff>
      <xdr:row>8</xdr:row>
      <xdr:rowOff>89647</xdr:rowOff>
    </xdr:from>
    <xdr:to>
      <xdr:col>10</xdr:col>
      <xdr:colOff>739588</xdr:colOff>
      <xdr:row>14</xdr:row>
      <xdr:rowOff>33617</xdr:rowOff>
    </xdr:to>
    <xdr:sp macro="" textlink="">
      <xdr:nvSpPr>
        <xdr:cNvPr id="56" name="ae"/>
        <xdr:cNvSpPr/>
      </xdr:nvSpPr>
      <xdr:spPr>
        <a:xfrm>
          <a:off x="6622676" y="1524000"/>
          <a:ext cx="2521324" cy="1019735"/>
        </a:xfrm>
        <a:custGeom>
          <a:avLst/>
          <a:gdLst>
            <a:gd name="connsiteX0" fmla="*/ 2521324 w 2521324"/>
            <a:gd name="connsiteY0" fmla="*/ 593912 h 1019735"/>
            <a:gd name="connsiteX1" fmla="*/ 2442883 w 2521324"/>
            <a:gd name="connsiteY1" fmla="*/ 414618 h 1019735"/>
            <a:gd name="connsiteX2" fmla="*/ 2319618 w 2521324"/>
            <a:gd name="connsiteY2" fmla="*/ 235324 h 1019735"/>
            <a:gd name="connsiteX3" fmla="*/ 2106706 w 2521324"/>
            <a:gd name="connsiteY3" fmla="*/ 0 h 1019735"/>
            <a:gd name="connsiteX4" fmla="*/ 0 w 2521324"/>
            <a:gd name="connsiteY4" fmla="*/ 806824 h 1019735"/>
            <a:gd name="connsiteX5" fmla="*/ 112059 w 2521324"/>
            <a:gd name="connsiteY5" fmla="*/ 1019735 h 1019735"/>
            <a:gd name="connsiteX6" fmla="*/ 2521324 w 2521324"/>
            <a:gd name="connsiteY6" fmla="*/ 593912 h 101973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2521324" h="1019735">
              <a:moveTo>
                <a:pt x="2521324" y="593912"/>
              </a:moveTo>
              <a:lnTo>
                <a:pt x="2442883" y="414618"/>
              </a:lnTo>
              <a:lnTo>
                <a:pt x="2319618" y="235324"/>
              </a:lnTo>
              <a:lnTo>
                <a:pt x="2106706" y="0"/>
              </a:lnTo>
              <a:lnTo>
                <a:pt x="0" y="806824"/>
              </a:lnTo>
              <a:lnTo>
                <a:pt x="112059" y="1019735"/>
              </a:lnTo>
              <a:lnTo>
                <a:pt x="2521324" y="593912"/>
              </a:lnTo>
              <a:close/>
            </a:path>
          </a:pathLst>
        </a:custGeom>
        <a:solidFill>
          <a:srgbClr val="FFFFFF"/>
        </a:solid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ctr"/>
          <a:r>
            <a:rPr lang="fr-FR" sz="1800" b="1">
              <a:solidFill>
                <a:sysClr val="windowText" lastClr="000000"/>
              </a:solidFill>
            </a:rPr>
            <a:t>30</a:t>
          </a:r>
        </a:p>
      </xdr:txBody>
    </xdr:sp>
    <xdr:clientData/>
  </xdr:twoCellAnchor>
  <xdr:twoCellAnchor>
    <xdr:from>
      <xdr:col>8</xdr:col>
      <xdr:colOff>44824</xdr:colOff>
      <xdr:row>11</xdr:row>
      <xdr:rowOff>145677</xdr:rowOff>
    </xdr:from>
    <xdr:to>
      <xdr:col>11</xdr:col>
      <xdr:colOff>89647</xdr:colOff>
      <xdr:row>15</xdr:row>
      <xdr:rowOff>89647</xdr:rowOff>
    </xdr:to>
    <xdr:sp macro="" textlink="">
      <xdr:nvSpPr>
        <xdr:cNvPr id="57" name="af"/>
        <xdr:cNvSpPr/>
      </xdr:nvSpPr>
      <xdr:spPr>
        <a:xfrm>
          <a:off x="6768353" y="2117912"/>
          <a:ext cx="2566147" cy="661147"/>
        </a:xfrm>
        <a:custGeom>
          <a:avLst/>
          <a:gdLst>
            <a:gd name="connsiteX0" fmla="*/ 2566147 w 2566147"/>
            <a:gd name="connsiteY0" fmla="*/ 537882 h 661147"/>
            <a:gd name="connsiteX1" fmla="*/ 2521323 w 2566147"/>
            <a:gd name="connsiteY1" fmla="*/ 291353 h 661147"/>
            <a:gd name="connsiteX2" fmla="*/ 2409265 w 2566147"/>
            <a:gd name="connsiteY2" fmla="*/ 0 h 661147"/>
            <a:gd name="connsiteX3" fmla="*/ 0 w 2566147"/>
            <a:gd name="connsiteY3" fmla="*/ 425823 h 661147"/>
            <a:gd name="connsiteX4" fmla="*/ 56029 w 2566147"/>
            <a:gd name="connsiteY4" fmla="*/ 661147 h 661147"/>
            <a:gd name="connsiteX5" fmla="*/ 2566147 w 2566147"/>
            <a:gd name="connsiteY5" fmla="*/ 537882 h 661147"/>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2566147" h="661147">
              <a:moveTo>
                <a:pt x="2566147" y="537882"/>
              </a:moveTo>
              <a:lnTo>
                <a:pt x="2521323" y="291353"/>
              </a:lnTo>
              <a:lnTo>
                <a:pt x="2409265" y="0"/>
              </a:lnTo>
              <a:lnTo>
                <a:pt x="0" y="425823"/>
              </a:lnTo>
              <a:lnTo>
                <a:pt x="56029" y="661147"/>
              </a:lnTo>
              <a:lnTo>
                <a:pt x="2566147" y="537882"/>
              </a:lnTo>
              <a:close/>
            </a:path>
          </a:pathLst>
        </a:custGeom>
        <a:solidFill>
          <a:srgbClr val="FFFFFF"/>
        </a:solid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b"/>
        <a:lstStyle/>
        <a:p>
          <a:pPr algn="ctr"/>
          <a:r>
            <a:rPr lang="fr-FR" sz="1800" b="1">
              <a:solidFill>
                <a:sysClr val="windowText" lastClr="000000"/>
              </a:solidFill>
            </a:rPr>
            <a:t>31</a:t>
          </a:r>
        </a:p>
      </xdr:txBody>
    </xdr:sp>
    <xdr:clientData/>
  </xdr:twoCellAnchor>
  <xdr:twoCellAnchor>
    <xdr:from>
      <xdr:col>17</xdr:col>
      <xdr:colOff>381000</xdr:colOff>
      <xdr:row>9</xdr:row>
      <xdr:rowOff>17319</xdr:rowOff>
    </xdr:from>
    <xdr:to>
      <xdr:col>31</xdr:col>
      <xdr:colOff>34636</xdr:colOff>
      <xdr:row>26</xdr:row>
      <xdr:rowOff>103909</xdr:rowOff>
    </xdr:to>
    <xdr:sp macro="" textlink="">
      <xdr:nvSpPr>
        <xdr:cNvPr id="24" name="ZoneTexte 23"/>
        <xdr:cNvSpPr txBox="1"/>
      </xdr:nvSpPr>
      <xdr:spPr>
        <a:xfrm>
          <a:off x="14512636" y="1575955"/>
          <a:ext cx="11291455" cy="303068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3600"/>
            <a:t>oui j'ai essaye ca marche bien sauf que si il y a pas 31 jours dans le mois les derniers jours ne sont pas noircis</a:t>
          </a:r>
        </a:p>
        <a:p>
          <a:endParaRPr lang="fr-FR" sz="36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266700</xdr:colOff>
      <xdr:row>0</xdr:row>
      <xdr:rowOff>142875</xdr:rowOff>
    </xdr:from>
    <xdr:to>
      <xdr:col>2</xdr:col>
      <xdr:colOff>238125</xdr:colOff>
      <xdr:row>3</xdr:row>
      <xdr:rowOff>85725</xdr:rowOff>
    </xdr:to>
    <xdr:pic>
      <xdr:nvPicPr>
        <xdr:cNvPr id="2" name="Picture 1" descr="toutpetit"/>
        <xdr:cNvPicPr>
          <a:picLocks noChangeAspect="1" noChangeArrowheads="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266700" y="142875"/>
          <a:ext cx="704850" cy="561975"/>
        </a:xfrm>
        <a:prstGeom prst="rect">
          <a:avLst/>
        </a:prstGeom>
        <a:noFill/>
        <a:ln w="9525">
          <a:noFill/>
          <a:miter lim="800000"/>
          <a:headEnd/>
          <a:tailEnd/>
        </a:ln>
      </xdr:spPr>
    </xdr:pic>
    <xdr:clientData/>
  </xdr:twoCellAnchor>
  <xdr:twoCellAnchor>
    <xdr:from>
      <xdr:col>0</xdr:col>
      <xdr:colOff>266700</xdr:colOff>
      <xdr:row>0</xdr:row>
      <xdr:rowOff>142875</xdr:rowOff>
    </xdr:from>
    <xdr:to>
      <xdr:col>2</xdr:col>
      <xdr:colOff>238125</xdr:colOff>
      <xdr:row>3</xdr:row>
      <xdr:rowOff>85725</xdr:rowOff>
    </xdr:to>
    <xdr:pic>
      <xdr:nvPicPr>
        <xdr:cNvPr id="3" name="Picture 1" descr="toutpetit"/>
        <xdr:cNvPicPr>
          <a:picLocks noChangeAspect="1" noChangeArrowheads="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266700" y="142875"/>
          <a:ext cx="704850" cy="5619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2">
          <a:schemeClr val="dk1">
            <a:shade val="50000"/>
          </a:schemeClr>
        </a:lnRef>
        <a:fillRef idx="1">
          <a:schemeClr val="dk1"/>
        </a:fillRef>
        <a:effectRef idx="0">
          <a:schemeClr val="dk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1.bin"/><Relationship Id="rId1" Type="http://schemas.openxmlformats.org/officeDocument/2006/relationships/hyperlink" Target="http://forum.excel-pratique.com/excel/colorier-forme-en-foction-d-un-calendrier-t46761.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D49:Z55"/>
  <sheetViews>
    <sheetView tabSelected="1" zoomScale="55" zoomScaleNormal="55" workbookViewId="0">
      <selection activeCell="T33" sqref="T33"/>
    </sheetView>
  </sheetViews>
  <sheetFormatPr baseColWidth="10" defaultRowHeight="14.25"/>
  <sheetData>
    <row r="49" spans="4:26">
      <c r="D49">
        <v>1</v>
      </c>
      <c r="E49">
        <v>2</v>
      </c>
      <c r="F49">
        <v>3</v>
      </c>
      <c r="G49">
        <v>4</v>
      </c>
      <c r="H49">
        <v>5</v>
      </c>
      <c r="I49">
        <v>6</v>
      </c>
      <c r="J49">
        <v>7</v>
      </c>
      <c r="K49">
        <v>8</v>
      </c>
      <c r="L49">
        <v>9</v>
      </c>
      <c r="M49">
        <v>10</v>
      </c>
      <c r="N49">
        <v>11</v>
      </c>
      <c r="O49">
        <v>12</v>
      </c>
      <c r="P49">
        <v>13</v>
      </c>
      <c r="Q49">
        <v>14</v>
      </c>
      <c r="R49">
        <v>15</v>
      </c>
      <c r="S49">
        <v>16</v>
      </c>
      <c r="T49">
        <v>17</v>
      </c>
      <c r="U49">
        <v>18</v>
      </c>
      <c r="V49">
        <v>19</v>
      </c>
      <c r="W49">
        <v>20</v>
      </c>
      <c r="X49">
        <v>21</v>
      </c>
      <c r="Y49">
        <v>22</v>
      </c>
      <c r="Z49">
        <v>23</v>
      </c>
    </row>
    <row r="50" spans="4:26">
      <c r="D50" t="s">
        <v>5</v>
      </c>
      <c r="E50" t="s">
        <v>6</v>
      </c>
      <c r="F50" t="s">
        <v>7</v>
      </c>
      <c r="G50" t="s">
        <v>8</v>
      </c>
      <c r="H50" t="s">
        <v>9</v>
      </c>
      <c r="I50" t="s">
        <v>10</v>
      </c>
      <c r="J50" t="s">
        <v>11</v>
      </c>
      <c r="K50" t="s">
        <v>12</v>
      </c>
      <c r="L50" t="s">
        <v>13</v>
      </c>
      <c r="M50" t="s">
        <v>14</v>
      </c>
      <c r="N50" t="s">
        <v>15</v>
      </c>
      <c r="O50" t="s">
        <v>16</v>
      </c>
      <c r="P50" t="s">
        <v>17</v>
      </c>
      <c r="Q50" t="s">
        <v>18</v>
      </c>
      <c r="R50" t="s">
        <v>19</v>
      </c>
      <c r="S50" t="s">
        <v>20</v>
      </c>
      <c r="T50" t="s">
        <v>27</v>
      </c>
      <c r="U50" t="s">
        <v>21</v>
      </c>
      <c r="V50" t="s">
        <v>22</v>
      </c>
      <c r="W50" t="s">
        <v>23</v>
      </c>
      <c r="X50" t="s">
        <v>24</v>
      </c>
      <c r="Y50" t="s">
        <v>25</v>
      </c>
      <c r="Z50" t="s">
        <v>26</v>
      </c>
    </row>
    <row r="51" spans="4:26">
      <c r="D51">
        <f ca="1">colorieimage(D50,couleurcellule(Feuil2!C23))</f>
        <v>0</v>
      </c>
      <c r="E51">
        <f ca="1">colorieimage(E50,couleurcellule(Feuil2!D23))</f>
        <v>0</v>
      </c>
      <c r="F51">
        <f ca="1">colorieimage(F50,couleurcellule(Feuil2!E23))</f>
        <v>0</v>
      </c>
      <c r="G51">
        <f ca="1">colorieimage(G50,couleurcellule(Feuil2!F23))</f>
        <v>0</v>
      </c>
      <c r="H51">
        <f ca="1">colorieimage(H50,couleurcellule(Feuil2!G23))</f>
        <v>0</v>
      </c>
      <c r="I51">
        <f ca="1">colorieimage(I50,couleurcellule(Feuil2!H23))</f>
        <v>0</v>
      </c>
      <c r="J51">
        <f ca="1">colorieimage(J50,couleurcellule(Feuil2!I23))</f>
        <v>0</v>
      </c>
      <c r="K51">
        <f ca="1">colorieimage(K50,couleurcellule(Feuil2!J23))</f>
        <v>0</v>
      </c>
      <c r="L51">
        <f ca="1">colorieimage(L50,couleurcellule(Feuil2!K23))</f>
        <v>0</v>
      </c>
      <c r="M51">
        <f ca="1">colorieimage(M50,couleurcellule(Feuil2!L23))</f>
        <v>0</v>
      </c>
      <c r="N51">
        <f ca="1">colorieimage(N50,couleurcellule(Feuil2!M23))</f>
        <v>0</v>
      </c>
      <c r="O51">
        <f ca="1">colorieimage(O50,couleurcellule(Feuil2!N23))</f>
        <v>0</v>
      </c>
      <c r="P51">
        <f ca="1">colorieimage(P50,couleurcellule(Feuil2!O23))</f>
        <v>0</v>
      </c>
      <c r="Q51">
        <f ca="1">colorieimage(Q50,couleurcellule(Feuil2!P23))</f>
        <v>0</v>
      </c>
      <c r="R51">
        <f ca="1">colorieimage(R50,couleurcellule(Feuil2!Q23))</f>
        <v>0</v>
      </c>
      <c r="S51">
        <f ca="1">colorieimage(S50,couleurcellule(Feuil2!R23))</f>
        <v>0</v>
      </c>
      <c r="T51">
        <f ca="1">colorieimage(T50,couleurcellule(Feuil2!S23))</f>
        <v>0</v>
      </c>
      <c r="U51">
        <f ca="1">colorieimage(U50,couleurcellule(Feuil2!T23))</f>
        <v>0</v>
      </c>
      <c r="V51">
        <f ca="1">colorieimage(V50,couleurcellule(Feuil2!U23))</f>
        <v>0</v>
      </c>
      <c r="W51">
        <f ca="1">colorieimage(W50,couleurcellule(Feuil2!V23))</f>
        <v>0</v>
      </c>
      <c r="X51">
        <f ca="1">colorieimage(X50,couleurcellule(Feuil2!W23))</f>
        <v>0</v>
      </c>
      <c r="Y51">
        <f ca="1">colorieimage(Y50,couleurcellule(Feuil2!X23))</f>
        <v>0</v>
      </c>
      <c r="Z51">
        <f ca="1">colorieimage(Z50,couleurcellule(Feuil2!Y23))</f>
        <v>0</v>
      </c>
    </row>
    <row r="53" spans="4:26">
      <c r="D53">
        <v>24</v>
      </c>
      <c r="E53">
        <v>25</v>
      </c>
      <c r="F53">
        <v>26</v>
      </c>
      <c r="G53">
        <v>27</v>
      </c>
      <c r="H53">
        <v>28</v>
      </c>
      <c r="I53">
        <v>29</v>
      </c>
      <c r="J53">
        <v>30</v>
      </c>
      <c r="K53">
        <v>31</v>
      </c>
    </row>
    <row r="54" spans="4:26">
      <c r="D54" t="s">
        <v>28</v>
      </c>
      <c r="E54" t="s">
        <v>29</v>
      </c>
      <c r="F54" t="s">
        <v>30</v>
      </c>
      <c r="G54" t="s">
        <v>31</v>
      </c>
      <c r="H54" t="s">
        <v>32</v>
      </c>
      <c r="I54" t="s">
        <v>33</v>
      </c>
      <c r="J54" t="s">
        <v>34</v>
      </c>
      <c r="K54" t="s">
        <v>35</v>
      </c>
    </row>
    <row r="55" spans="4:26">
      <c r="D55">
        <f ca="1">colorieimage(D54,couleurcellule(Feuil2!Z23))</f>
        <v>0</v>
      </c>
      <c r="E55">
        <f ca="1">colorieimage(E54,couleurcellule(Feuil2!AA23))</f>
        <v>0</v>
      </c>
      <c r="F55">
        <f ca="1">colorieimage(F54,couleurcellule(Feuil2!AB23))</f>
        <v>0</v>
      </c>
      <c r="G55">
        <f ca="1">colorieimage(G54,couleurcellule(Feuil2!AC23))</f>
        <v>0</v>
      </c>
      <c r="H55">
        <f ca="1">colorieimage(H54,couleurcellule(Feuil2!AD23))</f>
        <v>0</v>
      </c>
      <c r="I55">
        <f ca="1">colorieimage(I54,couleurcellule(Feuil2!AE23))</f>
        <v>0</v>
      </c>
      <c r="J55">
        <f ca="1">colorieimage(J54,couleurcellule(Feuil2!AF23))</f>
        <v>0</v>
      </c>
      <c r="K55">
        <f ca="1">colorieimage(K54,couleurcellule(Feuil2!AG23))</f>
        <v>0</v>
      </c>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pageSetUpPr fitToPage="1"/>
  </sheetPr>
  <dimension ref="A1:AP63"/>
  <sheetViews>
    <sheetView zoomScale="70" zoomScaleNormal="70" workbookViewId="0">
      <selection activeCell="AL3" sqref="AL3"/>
    </sheetView>
  </sheetViews>
  <sheetFormatPr baseColWidth="10" defaultRowHeight="14.25"/>
  <cols>
    <col min="1" max="1" width="7.625" customWidth="1"/>
    <col min="2" max="2" width="2" customWidth="1"/>
    <col min="3" max="30" width="3.75" customWidth="1"/>
    <col min="31" max="31" width="3.375" customWidth="1"/>
    <col min="32" max="35" width="3.75" customWidth="1"/>
    <col min="36" max="36" width="7.875" customWidth="1"/>
    <col min="259" max="259" width="7.625" customWidth="1"/>
    <col min="260" max="260" width="2" customWidth="1"/>
    <col min="261" max="291" width="3.75" customWidth="1"/>
    <col min="292" max="292" width="7.625" customWidth="1"/>
    <col min="515" max="515" width="7.625" customWidth="1"/>
    <col min="516" max="516" width="2" customWidth="1"/>
    <col min="517" max="547" width="3.75" customWidth="1"/>
    <col min="548" max="548" width="7.625" customWidth="1"/>
    <col min="771" max="771" width="7.625" customWidth="1"/>
    <col min="772" max="772" width="2" customWidth="1"/>
    <col min="773" max="803" width="3.75" customWidth="1"/>
    <col min="804" max="804" width="7.625" customWidth="1"/>
    <col min="1027" max="1027" width="7.625" customWidth="1"/>
    <col min="1028" max="1028" width="2" customWidth="1"/>
    <col min="1029" max="1059" width="3.75" customWidth="1"/>
    <col min="1060" max="1060" width="7.625" customWidth="1"/>
    <col min="1283" max="1283" width="7.625" customWidth="1"/>
    <col min="1284" max="1284" width="2" customWidth="1"/>
    <col min="1285" max="1315" width="3.75" customWidth="1"/>
    <col min="1316" max="1316" width="7.625" customWidth="1"/>
    <col min="1539" max="1539" width="7.625" customWidth="1"/>
    <col min="1540" max="1540" width="2" customWidth="1"/>
    <col min="1541" max="1571" width="3.75" customWidth="1"/>
    <col min="1572" max="1572" width="7.625" customWidth="1"/>
    <col min="1795" max="1795" width="7.625" customWidth="1"/>
    <col min="1796" max="1796" width="2" customWidth="1"/>
    <col min="1797" max="1827" width="3.75" customWidth="1"/>
    <col min="1828" max="1828" width="7.625" customWidth="1"/>
    <col min="2051" max="2051" width="7.625" customWidth="1"/>
    <col min="2052" max="2052" width="2" customWidth="1"/>
    <col min="2053" max="2083" width="3.75" customWidth="1"/>
    <col min="2084" max="2084" width="7.625" customWidth="1"/>
    <col min="2307" max="2307" width="7.625" customWidth="1"/>
    <col min="2308" max="2308" width="2" customWidth="1"/>
    <col min="2309" max="2339" width="3.75" customWidth="1"/>
    <col min="2340" max="2340" width="7.625" customWidth="1"/>
    <col min="2563" max="2563" width="7.625" customWidth="1"/>
    <col min="2564" max="2564" width="2" customWidth="1"/>
    <col min="2565" max="2595" width="3.75" customWidth="1"/>
    <col min="2596" max="2596" width="7.625" customWidth="1"/>
    <col min="2819" max="2819" width="7.625" customWidth="1"/>
    <col min="2820" max="2820" width="2" customWidth="1"/>
    <col min="2821" max="2851" width="3.75" customWidth="1"/>
    <col min="2852" max="2852" width="7.625" customWidth="1"/>
    <col min="3075" max="3075" width="7.625" customWidth="1"/>
    <col min="3076" max="3076" width="2" customWidth="1"/>
    <col min="3077" max="3107" width="3.75" customWidth="1"/>
    <col min="3108" max="3108" width="7.625" customWidth="1"/>
    <col min="3331" max="3331" width="7.625" customWidth="1"/>
    <col min="3332" max="3332" width="2" customWidth="1"/>
    <col min="3333" max="3363" width="3.75" customWidth="1"/>
    <col min="3364" max="3364" width="7.625" customWidth="1"/>
    <col min="3587" max="3587" width="7.625" customWidth="1"/>
    <col min="3588" max="3588" width="2" customWidth="1"/>
    <col min="3589" max="3619" width="3.75" customWidth="1"/>
    <col min="3620" max="3620" width="7.625" customWidth="1"/>
    <col min="3843" max="3843" width="7.625" customWidth="1"/>
    <col min="3844" max="3844" width="2" customWidth="1"/>
    <col min="3845" max="3875" width="3.75" customWidth="1"/>
    <col min="3876" max="3876" width="7.625" customWidth="1"/>
    <col min="4099" max="4099" width="7.625" customWidth="1"/>
    <col min="4100" max="4100" width="2" customWidth="1"/>
    <col min="4101" max="4131" width="3.75" customWidth="1"/>
    <col min="4132" max="4132" width="7.625" customWidth="1"/>
    <col min="4355" max="4355" width="7.625" customWidth="1"/>
    <col min="4356" max="4356" width="2" customWidth="1"/>
    <col min="4357" max="4387" width="3.75" customWidth="1"/>
    <col min="4388" max="4388" width="7.625" customWidth="1"/>
    <col min="4611" max="4611" width="7.625" customWidth="1"/>
    <col min="4612" max="4612" width="2" customWidth="1"/>
    <col min="4613" max="4643" width="3.75" customWidth="1"/>
    <col min="4644" max="4644" width="7.625" customWidth="1"/>
    <col min="4867" max="4867" width="7.625" customWidth="1"/>
    <col min="4868" max="4868" width="2" customWidth="1"/>
    <col min="4869" max="4899" width="3.75" customWidth="1"/>
    <col min="4900" max="4900" width="7.625" customWidth="1"/>
    <col min="5123" max="5123" width="7.625" customWidth="1"/>
    <col min="5124" max="5124" width="2" customWidth="1"/>
    <col min="5125" max="5155" width="3.75" customWidth="1"/>
    <col min="5156" max="5156" width="7.625" customWidth="1"/>
    <col min="5379" max="5379" width="7.625" customWidth="1"/>
    <col min="5380" max="5380" width="2" customWidth="1"/>
    <col min="5381" max="5411" width="3.75" customWidth="1"/>
    <col min="5412" max="5412" width="7.625" customWidth="1"/>
    <col min="5635" max="5635" width="7.625" customWidth="1"/>
    <col min="5636" max="5636" width="2" customWidth="1"/>
    <col min="5637" max="5667" width="3.75" customWidth="1"/>
    <col min="5668" max="5668" width="7.625" customWidth="1"/>
    <col min="5891" max="5891" width="7.625" customWidth="1"/>
    <col min="5892" max="5892" width="2" customWidth="1"/>
    <col min="5893" max="5923" width="3.75" customWidth="1"/>
    <col min="5924" max="5924" width="7.625" customWidth="1"/>
    <col min="6147" max="6147" width="7.625" customWidth="1"/>
    <col min="6148" max="6148" width="2" customWidth="1"/>
    <col min="6149" max="6179" width="3.75" customWidth="1"/>
    <col min="6180" max="6180" width="7.625" customWidth="1"/>
    <col min="6403" max="6403" width="7.625" customWidth="1"/>
    <col min="6404" max="6404" width="2" customWidth="1"/>
    <col min="6405" max="6435" width="3.75" customWidth="1"/>
    <col min="6436" max="6436" width="7.625" customWidth="1"/>
    <col min="6659" max="6659" width="7.625" customWidth="1"/>
    <col min="6660" max="6660" width="2" customWidth="1"/>
    <col min="6661" max="6691" width="3.75" customWidth="1"/>
    <col min="6692" max="6692" width="7.625" customWidth="1"/>
    <col min="6915" max="6915" width="7.625" customWidth="1"/>
    <col min="6916" max="6916" width="2" customWidth="1"/>
    <col min="6917" max="6947" width="3.75" customWidth="1"/>
    <col min="6948" max="6948" width="7.625" customWidth="1"/>
    <col min="7171" max="7171" width="7.625" customWidth="1"/>
    <col min="7172" max="7172" width="2" customWidth="1"/>
    <col min="7173" max="7203" width="3.75" customWidth="1"/>
    <col min="7204" max="7204" width="7.625" customWidth="1"/>
    <col min="7427" max="7427" width="7.625" customWidth="1"/>
    <col min="7428" max="7428" width="2" customWidth="1"/>
    <col min="7429" max="7459" width="3.75" customWidth="1"/>
    <col min="7460" max="7460" width="7.625" customWidth="1"/>
    <col min="7683" max="7683" width="7.625" customWidth="1"/>
    <col min="7684" max="7684" width="2" customWidth="1"/>
    <col min="7685" max="7715" width="3.75" customWidth="1"/>
    <col min="7716" max="7716" width="7.625" customWidth="1"/>
    <col min="7939" max="7939" width="7.625" customWidth="1"/>
    <col min="7940" max="7940" width="2" customWidth="1"/>
    <col min="7941" max="7971" width="3.75" customWidth="1"/>
    <col min="7972" max="7972" width="7.625" customWidth="1"/>
    <col min="8195" max="8195" width="7.625" customWidth="1"/>
    <col min="8196" max="8196" width="2" customWidth="1"/>
    <col min="8197" max="8227" width="3.75" customWidth="1"/>
    <col min="8228" max="8228" width="7.625" customWidth="1"/>
    <col min="8451" max="8451" width="7.625" customWidth="1"/>
    <col min="8452" max="8452" width="2" customWidth="1"/>
    <col min="8453" max="8483" width="3.75" customWidth="1"/>
    <col min="8484" max="8484" width="7.625" customWidth="1"/>
    <col min="8707" max="8707" width="7.625" customWidth="1"/>
    <col min="8708" max="8708" width="2" customWidth="1"/>
    <col min="8709" max="8739" width="3.75" customWidth="1"/>
    <col min="8740" max="8740" width="7.625" customWidth="1"/>
    <col min="8963" max="8963" width="7.625" customWidth="1"/>
    <col min="8964" max="8964" width="2" customWidth="1"/>
    <col min="8965" max="8995" width="3.75" customWidth="1"/>
    <col min="8996" max="8996" width="7.625" customWidth="1"/>
    <col min="9219" max="9219" width="7.625" customWidth="1"/>
    <col min="9220" max="9220" width="2" customWidth="1"/>
    <col min="9221" max="9251" width="3.75" customWidth="1"/>
    <col min="9252" max="9252" width="7.625" customWidth="1"/>
    <col min="9475" max="9475" width="7.625" customWidth="1"/>
    <col min="9476" max="9476" width="2" customWidth="1"/>
    <col min="9477" max="9507" width="3.75" customWidth="1"/>
    <col min="9508" max="9508" width="7.625" customWidth="1"/>
    <col min="9731" max="9731" width="7.625" customWidth="1"/>
    <col min="9732" max="9732" width="2" customWidth="1"/>
    <col min="9733" max="9763" width="3.75" customWidth="1"/>
    <col min="9764" max="9764" width="7.625" customWidth="1"/>
    <col min="9987" max="9987" width="7.625" customWidth="1"/>
    <col min="9988" max="9988" width="2" customWidth="1"/>
    <col min="9989" max="10019" width="3.75" customWidth="1"/>
    <col min="10020" max="10020" width="7.625" customWidth="1"/>
    <col min="10243" max="10243" width="7.625" customWidth="1"/>
    <col min="10244" max="10244" width="2" customWidth="1"/>
    <col min="10245" max="10275" width="3.75" customWidth="1"/>
    <col min="10276" max="10276" width="7.625" customWidth="1"/>
    <col min="10499" max="10499" width="7.625" customWidth="1"/>
    <col min="10500" max="10500" width="2" customWidth="1"/>
    <col min="10501" max="10531" width="3.75" customWidth="1"/>
    <col min="10532" max="10532" width="7.625" customWidth="1"/>
    <col min="10755" max="10755" width="7.625" customWidth="1"/>
    <col min="10756" max="10756" width="2" customWidth="1"/>
    <col min="10757" max="10787" width="3.75" customWidth="1"/>
    <col min="10788" max="10788" width="7.625" customWidth="1"/>
    <col min="11011" max="11011" width="7.625" customWidth="1"/>
    <col min="11012" max="11012" width="2" customWidth="1"/>
    <col min="11013" max="11043" width="3.75" customWidth="1"/>
    <col min="11044" max="11044" width="7.625" customWidth="1"/>
    <col min="11267" max="11267" width="7.625" customWidth="1"/>
    <col min="11268" max="11268" width="2" customWidth="1"/>
    <col min="11269" max="11299" width="3.75" customWidth="1"/>
    <col min="11300" max="11300" width="7.625" customWidth="1"/>
    <col min="11523" max="11523" width="7.625" customWidth="1"/>
    <col min="11524" max="11524" width="2" customWidth="1"/>
    <col min="11525" max="11555" width="3.75" customWidth="1"/>
    <col min="11556" max="11556" width="7.625" customWidth="1"/>
    <col min="11779" max="11779" width="7.625" customWidth="1"/>
    <col min="11780" max="11780" width="2" customWidth="1"/>
    <col min="11781" max="11811" width="3.75" customWidth="1"/>
    <col min="11812" max="11812" width="7.625" customWidth="1"/>
    <col min="12035" max="12035" width="7.625" customWidth="1"/>
    <col min="12036" max="12036" width="2" customWidth="1"/>
    <col min="12037" max="12067" width="3.75" customWidth="1"/>
    <col min="12068" max="12068" width="7.625" customWidth="1"/>
    <col min="12291" max="12291" width="7.625" customWidth="1"/>
    <col min="12292" max="12292" width="2" customWidth="1"/>
    <col min="12293" max="12323" width="3.75" customWidth="1"/>
    <col min="12324" max="12324" width="7.625" customWidth="1"/>
    <col min="12547" max="12547" width="7.625" customWidth="1"/>
    <col min="12548" max="12548" width="2" customWidth="1"/>
    <col min="12549" max="12579" width="3.75" customWidth="1"/>
    <col min="12580" max="12580" width="7.625" customWidth="1"/>
    <col min="12803" max="12803" width="7.625" customWidth="1"/>
    <col min="12804" max="12804" width="2" customWidth="1"/>
    <col min="12805" max="12835" width="3.75" customWidth="1"/>
    <col min="12836" max="12836" width="7.625" customWidth="1"/>
    <col min="13059" max="13059" width="7.625" customWidth="1"/>
    <col min="13060" max="13060" width="2" customWidth="1"/>
    <col min="13061" max="13091" width="3.75" customWidth="1"/>
    <col min="13092" max="13092" width="7.625" customWidth="1"/>
    <col min="13315" max="13315" width="7.625" customWidth="1"/>
    <col min="13316" max="13316" width="2" customWidth="1"/>
    <col min="13317" max="13347" width="3.75" customWidth="1"/>
    <col min="13348" max="13348" width="7.625" customWidth="1"/>
    <col min="13571" max="13571" width="7.625" customWidth="1"/>
    <col min="13572" max="13572" width="2" customWidth="1"/>
    <col min="13573" max="13603" width="3.75" customWidth="1"/>
    <col min="13604" max="13604" width="7.625" customWidth="1"/>
    <col min="13827" max="13827" width="7.625" customWidth="1"/>
    <col min="13828" max="13828" width="2" customWidth="1"/>
    <col min="13829" max="13859" width="3.75" customWidth="1"/>
    <col min="13860" max="13860" width="7.625" customWidth="1"/>
    <col min="14083" max="14083" width="7.625" customWidth="1"/>
    <col min="14084" max="14084" width="2" customWidth="1"/>
    <col min="14085" max="14115" width="3.75" customWidth="1"/>
    <col min="14116" max="14116" width="7.625" customWidth="1"/>
    <col min="14339" max="14339" width="7.625" customWidth="1"/>
    <col min="14340" max="14340" width="2" customWidth="1"/>
    <col min="14341" max="14371" width="3.75" customWidth="1"/>
    <col min="14372" max="14372" width="7.625" customWidth="1"/>
    <col min="14595" max="14595" width="7.625" customWidth="1"/>
    <col min="14596" max="14596" width="2" customWidth="1"/>
    <col min="14597" max="14627" width="3.75" customWidth="1"/>
    <col min="14628" max="14628" width="7.625" customWidth="1"/>
    <col min="14851" max="14851" width="7.625" customWidth="1"/>
    <col min="14852" max="14852" width="2" customWidth="1"/>
    <col min="14853" max="14883" width="3.75" customWidth="1"/>
    <col min="14884" max="14884" width="7.625" customWidth="1"/>
    <col min="15107" max="15107" width="7.625" customWidth="1"/>
    <col min="15108" max="15108" width="2" customWidth="1"/>
    <col min="15109" max="15139" width="3.75" customWidth="1"/>
    <col min="15140" max="15140" width="7.625" customWidth="1"/>
    <col min="15363" max="15363" width="7.625" customWidth="1"/>
    <col min="15364" max="15364" width="2" customWidth="1"/>
    <col min="15365" max="15395" width="3.75" customWidth="1"/>
    <col min="15396" max="15396" width="7.625" customWidth="1"/>
    <col min="15619" max="15619" width="7.625" customWidth="1"/>
    <col min="15620" max="15620" width="2" customWidth="1"/>
    <col min="15621" max="15651" width="3.75" customWidth="1"/>
    <col min="15652" max="15652" width="7.625" customWidth="1"/>
    <col min="15875" max="15875" width="7.625" customWidth="1"/>
    <col min="15876" max="15876" width="2" customWidth="1"/>
    <col min="15877" max="15907" width="3.75" customWidth="1"/>
    <col min="15908" max="15908" width="7.625" customWidth="1"/>
    <col min="16131" max="16131" width="7.625" customWidth="1"/>
    <col min="16132" max="16132" width="2" customWidth="1"/>
    <col min="16133" max="16163" width="3.75" customWidth="1"/>
    <col min="16164" max="16164" width="7.625" customWidth="1"/>
  </cols>
  <sheetData>
    <row r="1" spans="1:42">
      <c r="AP1" s="44" t="s">
        <v>43</v>
      </c>
    </row>
    <row r="3" spans="1:42" ht="23.25" customHeight="1">
      <c r="AE3" s="45">
        <f>DATE(a,m,1)</f>
        <v>41821</v>
      </c>
      <c r="AF3" s="45"/>
      <c r="AG3" s="45"/>
      <c r="AH3" s="45"/>
      <c r="AI3" s="45"/>
      <c r="AJ3" s="6"/>
      <c r="AK3">
        <v>2014</v>
      </c>
      <c r="AL3">
        <v>7</v>
      </c>
    </row>
    <row r="6" spans="1:42" ht="24" thickBot="1">
      <c r="N6" s="7" t="s">
        <v>0</v>
      </c>
      <c r="Q6" s="8"/>
      <c r="R6" s="9" t="s">
        <v>1</v>
      </c>
      <c r="S6" s="10"/>
      <c r="T6" s="8"/>
      <c r="U6" s="8"/>
      <c r="V6" s="11"/>
      <c r="X6" s="12" t="s">
        <v>2</v>
      </c>
      <c r="Y6" s="13"/>
      <c r="Z6" s="14"/>
      <c r="AB6" s="14" t="s">
        <v>3</v>
      </c>
    </row>
    <row r="7" spans="1:42" ht="20.25">
      <c r="N7" s="7"/>
      <c r="Q7" s="15"/>
      <c r="R7" s="15"/>
      <c r="S7" s="15"/>
      <c r="T7" s="15"/>
      <c r="U7" s="15"/>
      <c r="V7" s="15"/>
      <c r="AB7" s="14" t="s">
        <v>4</v>
      </c>
    </row>
    <row r="8" spans="1:42">
      <c r="AB8" s="16"/>
    </row>
    <row r="9" spans="1:42">
      <c r="C9" s="17"/>
    </row>
    <row r="10" spans="1:42" ht="27.95" customHeight="1">
      <c r="A10" s="18">
        <v>14000</v>
      </c>
      <c r="B10" s="38"/>
      <c r="C10" s="35" t="str">
        <f>IF(C25=6,"S",IF(C25=7,"D",IF(C25=1,"L",IF(C25=2,"M",IF(C25=3,"ME",IF(C25=4,"J",IF(C25=5,"V",)))))))</f>
        <v>M</v>
      </c>
      <c r="D10" s="35" t="str">
        <f t="shared" ref="D10:AH10" si="0">IF(D25=6,"S",IF(D25=7,"D",IF(D25=1,"L",IF(D25=2,"M",IF(D25=3,"ME",IF(D25=4,"J",IF(D25=5,"V",)))))))</f>
        <v>ME</v>
      </c>
      <c r="E10" s="35" t="str">
        <f t="shared" si="0"/>
        <v>J</v>
      </c>
      <c r="F10" s="35" t="str">
        <f t="shared" si="0"/>
        <v>V</v>
      </c>
      <c r="G10" s="35" t="str">
        <f t="shared" si="0"/>
        <v>S</v>
      </c>
      <c r="H10" s="35" t="str">
        <f t="shared" si="0"/>
        <v>D</v>
      </c>
      <c r="I10" s="35" t="str">
        <f t="shared" si="0"/>
        <v>L</v>
      </c>
      <c r="J10" s="35" t="str">
        <f t="shared" si="0"/>
        <v>M</v>
      </c>
      <c r="K10" s="35" t="str">
        <f t="shared" si="0"/>
        <v>ME</v>
      </c>
      <c r="L10" s="35" t="str">
        <f t="shared" si="0"/>
        <v>J</v>
      </c>
      <c r="M10" s="35" t="str">
        <f t="shared" si="0"/>
        <v>V</v>
      </c>
      <c r="N10" s="35" t="str">
        <f t="shared" si="0"/>
        <v>S</v>
      </c>
      <c r="O10" s="35" t="str">
        <f t="shared" si="0"/>
        <v>D</v>
      </c>
      <c r="P10" s="35" t="str">
        <f t="shared" si="0"/>
        <v>L</v>
      </c>
      <c r="Q10" s="35" t="str">
        <f t="shared" si="0"/>
        <v>M</v>
      </c>
      <c r="R10" s="35" t="str">
        <f t="shared" si="0"/>
        <v>ME</v>
      </c>
      <c r="S10" s="35" t="str">
        <f t="shared" si="0"/>
        <v>J</v>
      </c>
      <c r="T10" s="35" t="str">
        <f t="shared" si="0"/>
        <v>V</v>
      </c>
      <c r="U10" s="35" t="str">
        <f t="shared" si="0"/>
        <v>S</v>
      </c>
      <c r="V10" s="35" t="str">
        <f t="shared" si="0"/>
        <v>D</v>
      </c>
      <c r="W10" s="35" t="str">
        <f t="shared" si="0"/>
        <v>L</v>
      </c>
      <c r="X10" s="35" t="str">
        <f t="shared" si="0"/>
        <v>M</v>
      </c>
      <c r="Y10" s="35" t="str">
        <f t="shared" si="0"/>
        <v>ME</v>
      </c>
      <c r="Z10" s="35" t="str">
        <f t="shared" si="0"/>
        <v>J</v>
      </c>
      <c r="AA10" s="35" t="str">
        <f t="shared" si="0"/>
        <v>V</v>
      </c>
      <c r="AB10" s="35" t="str">
        <f t="shared" si="0"/>
        <v>S</v>
      </c>
      <c r="AC10" s="35" t="str">
        <f t="shared" si="0"/>
        <v>D</v>
      </c>
      <c r="AD10" s="35" t="str">
        <f t="shared" si="0"/>
        <v>L</v>
      </c>
      <c r="AE10" s="35" t="str">
        <f t="shared" si="0"/>
        <v>M</v>
      </c>
      <c r="AF10" s="35" t="str">
        <f t="shared" si="0"/>
        <v>ME</v>
      </c>
      <c r="AG10" s="35" t="str">
        <f t="shared" si="0"/>
        <v>J</v>
      </c>
      <c r="AH10" s="35" t="e">
        <f t="shared" si="0"/>
        <v>#VALUE!</v>
      </c>
      <c r="AI10" s="35" t="e">
        <f>IF(AI25=6,"S",IF(AI25=7,"D",IF(AI25=1,"L",IF(AI25=2,"M",IF(AI25=3,"ME",IF(AI25=4,"J",IF(AI25=5,"V")))))))</f>
        <v>#VALUE!</v>
      </c>
      <c r="AL10" s="13"/>
    </row>
    <row r="11" spans="1:42" ht="27.95" customHeight="1">
      <c r="A11" s="18">
        <v>13000</v>
      </c>
      <c r="B11" s="39"/>
      <c r="C11" s="35" t="str">
        <f>IF(C25=6,"S",IF(C25=7,"D",IF(C25=1,"L",IF(C25=2,"M",IF(C25=3,"ME",IF(C25=4,"J",IF(C25=5,"V",)))))))</f>
        <v>M</v>
      </c>
      <c r="D11" s="35" t="str">
        <f t="shared" ref="D11:AI11" si="1">IF(D25=6,"S",IF(D25=7,"D",IF(D25=1,"L",IF(D25=2,"M",IF(D25=3,"ME",IF(D25=4,"J",IF(D25=5,"V",)))))))</f>
        <v>ME</v>
      </c>
      <c r="E11" s="35" t="str">
        <f t="shared" si="1"/>
        <v>J</v>
      </c>
      <c r="F11" s="35" t="str">
        <f t="shared" si="1"/>
        <v>V</v>
      </c>
      <c r="G11" s="35" t="str">
        <f t="shared" si="1"/>
        <v>S</v>
      </c>
      <c r="H11" s="35" t="str">
        <f t="shared" si="1"/>
        <v>D</v>
      </c>
      <c r="I11" s="35" t="str">
        <f t="shared" si="1"/>
        <v>L</v>
      </c>
      <c r="J11" s="35" t="str">
        <f t="shared" si="1"/>
        <v>M</v>
      </c>
      <c r="K11" s="35" t="str">
        <f t="shared" si="1"/>
        <v>ME</v>
      </c>
      <c r="L11" s="35" t="str">
        <f t="shared" si="1"/>
        <v>J</v>
      </c>
      <c r="M11" s="35" t="str">
        <f t="shared" si="1"/>
        <v>V</v>
      </c>
      <c r="N11" s="35" t="str">
        <f t="shared" si="1"/>
        <v>S</v>
      </c>
      <c r="O11" s="35" t="str">
        <f t="shared" si="1"/>
        <v>D</v>
      </c>
      <c r="P11" s="35" t="str">
        <f t="shared" si="1"/>
        <v>L</v>
      </c>
      <c r="Q11" s="35" t="str">
        <f t="shared" si="1"/>
        <v>M</v>
      </c>
      <c r="R11" s="35" t="str">
        <f t="shared" si="1"/>
        <v>ME</v>
      </c>
      <c r="S11" s="35" t="str">
        <f t="shared" si="1"/>
        <v>J</v>
      </c>
      <c r="T11" s="35" t="str">
        <f t="shared" si="1"/>
        <v>V</v>
      </c>
      <c r="U11" s="35" t="str">
        <f t="shared" si="1"/>
        <v>S</v>
      </c>
      <c r="V11" s="35" t="str">
        <f t="shared" si="1"/>
        <v>D</v>
      </c>
      <c r="W11" s="35" t="str">
        <f t="shared" si="1"/>
        <v>L</v>
      </c>
      <c r="X11" s="35" t="str">
        <f t="shared" si="1"/>
        <v>M</v>
      </c>
      <c r="Y11" s="35" t="str">
        <f t="shared" si="1"/>
        <v>ME</v>
      </c>
      <c r="Z11" s="35" t="str">
        <f t="shared" si="1"/>
        <v>J</v>
      </c>
      <c r="AA11" s="35" t="str">
        <f t="shared" si="1"/>
        <v>V</v>
      </c>
      <c r="AB11" s="35" t="str">
        <f t="shared" si="1"/>
        <v>S</v>
      </c>
      <c r="AC11" s="35" t="str">
        <f t="shared" si="1"/>
        <v>D</v>
      </c>
      <c r="AD11" s="35" t="str">
        <f t="shared" si="1"/>
        <v>L</v>
      </c>
      <c r="AE11" s="35" t="str">
        <f t="shared" si="1"/>
        <v>M</v>
      </c>
      <c r="AF11" s="35" t="str">
        <f t="shared" si="1"/>
        <v>ME</v>
      </c>
      <c r="AG11" s="35" t="str">
        <f t="shared" si="1"/>
        <v>J</v>
      </c>
      <c r="AH11" s="35" t="e">
        <f t="shared" si="1"/>
        <v>#VALUE!</v>
      </c>
      <c r="AI11" s="35" t="e">
        <f t="shared" si="1"/>
        <v>#VALUE!</v>
      </c>
      <c r="AL11" s="13"/>
      <c r="AN11" s="37" t="s">
        <v>36</v>
      </c>
    </row>
    <row r="12" spans="1:42" ht="27.95" customHeight="1">
      <c r="A12" s="18">
        <v>12000</v>
      </c>
      <c r="B12" s="34"/>
      <c r="C12" s="35" t="str">
        <f>IF(C25=6,"S",IF(C25=7,"D",IF(C25=1,"L",IF(C25=2,"M",IF(C25=3,"ME",IF(C25=4,"J",IF(C25=5,"V",)))))))</f>
        <v>M</v>
      </c>
      <c r="D12" s="35" t="str">
        <f t="shared" ref="D12:AI12" si="2">IF(D25=6,"S",IF(D25=7,"D",IF(D25=1,"L",IF(D25=2,"M",IF(D25=3,"ME",IF(D25=4,"J",IF(D25=5,"V",)))))))</f>
        <v>ME</v>
      </c>
      <c r="E12" s="35" t="str">
        <f t="shared" si="2"/>
        <v>J</v>
      </c>
      <c r="F12" s="35" t="str">
        <f t="shared" si="2"/>
        <v>V</v>
      </c>
      <c r="G12" s="35" t="str">
        <f t="shared" si="2"/>
        <v>S</v>
      </c>
      <c r="H12" s="35" t="str">
        <f t="shared" si="2"/>
        <v>D</v>
      </c>
      <c r="I12" s="35" t="str">
        <f t="shared" si="2"/>
        <v>L</v>
      </c>
      <c r="J12" s="35" t="str">
        <f t="shared" si="2"/>
        <v>M</v>
      </c>
      <c r="K12" s="35" t="str">
        <f t="shared" si="2"/>
        <v>ME</v>
      </c>
      <c r="L12" s="35" t="str">
        <f t="shared" si="2"/>
        <v>J</v>
      </c>
      <c r="M12" s="35" t="str">
        <f t="shared" si="2"/>
        <v>V</v>
      </c>
      <c r="N12" s="35" t="str">
        <f t="shared" si="2"/>
        <v>S</v>
      </c>
      <c r="O12" s="35" t="str">
        <f t="shared" si="2"/>
        <v>D</v>
      </c>
      <c r="P12" s="35" t="str">
        <f t="shared" si="2"/>
        <v>L</v>
      </c>
      <c r="Q12" s="35" t="str">
        <f t="shared" si="2"/>
        <v>M</v>
      </c>
      <c r="R12" s="35" t="str">
        <f t="shared" si="2"/>
        <v>ME</v>
      </c>
      <c r="S12" s="35" t="str">
        <f t="shared" si="2"/>
        <v>J</v>
      </c>
      <c r="T12" s="35" t="str">
        <f t="shared" si="2"/>
        <v>V</v>
      </c>
      <c r="U12" s="35" t="str">
        <f t="shared" si="2"/>
        <v>S</v>
      </c>
      <c r="V12" s="35" t="str">
        <f t="shared" si="2"/>
        <v>D</v>
      </c>
      <c r="W12" s="35" t="str">
        <f t="shared" si="2"/>
        <v>L</v>
      </c>
      <c r="X12" s="35" t="str">
        <f t="shared" si="2"/>
        <v>M</v>
      </c>
      <c r="Y12" s="35" t="str">
        <f t="shared" si="2"/>
        <v>ME</v>
      </c>
      <c r="Z12" s="35" t="str">
        <f t="shared" si="2"/>
        <v>J</v>
      </c>
      <c r="AA12" s="35" t="str">
        <f t="shared" si="2"/>
        <v>V</v>
      </c>
      <c r="AB12" s="35" t="str">
        <f t="shared" si="2"/>
        <v>S</v>
      </c>
      <c r="AC12" s="35" t="str">
        <f t="shared" si="2"/>
        <v>D</v>
      </c>
      <c r="AD12" s="35" t="str">
        <f t="shared" si="2"/>
        <v>L</v>
      </c>
      <c r="AE12" s="35" t="str">
        <f t="shared" si="2"/>
        <v>M</v>
      </c>
      <c r="AF12" s="35" t="str">
        <f t="shared" si="2"/>
        <v>ME</v>
      </c>
      <c r="AG12" s="35" t="str">
        <f t="shared" si="2"/>
        <v>J</v>
      </c>
      <c r="AH12" s="35" t="e">
        <f t="shared" si="2"/>
        <v>#VALUE!</v>
      </c>
      <c r="AI12" s="35" t="e">
        <f t="shared" si="2"/>
        <v>#VALUE!</v>
      </c>
      <c r="AL12" s="13"/>
      <c r="AN12" s="37" t="s">
        <v>37</v>
      </c>
    </row>
    <row r="13" spans="1:42" ht="27.95" customHeight="1">
      <c r="A13" s="18">
        <v>11000</v>
      </c>
      <c r="B13" s="34"/>
      <c r="C13" s="35" t="str">
        <f>IF(C25=6,"S",IF(C25=7,"D",IF(C25=1,"L",IF(C25=2,"M",IF(C25=3,"ME",IF(C25=4,"J",IF(C25=5,"V",)))))))</f>
        <v>M</v>
      </c>
      <c r="D13" s="35" t="str">
        <f t="shared" ref="D13:AI13" si="3">IF(D25=6,"S",IF(D25=7,"D",IF(D25=1,"L",IF(D25=2,"M",IF(D25=3,"ME",IF(D25=4,"J",IF(D25=5,"V",)))))))</f>
        <v>ME</v>
      </c>
      <c r="E13" s="35" t="str">
        <f t="shared" si="3"/>
        <v>J</v>
      </c>
      <c r="F13" s="35" t="str">
        <f t="shared" si="3"/>
        <v>V</v>
      </c>
      <c r="G13" s="35" t="str">
        <f t="shared" si="3"/>
        <v>S</v>
      </c>
      <c r="H13" s="35" t="str">
        <f t="shared" si="3"/>
        <v>D</v>
      </c>
      <c r="I13" s="35" t="str">
        <f t="shared" si="3"/>
        <v>L</v>
      </c>
      <c r="J13" s="35" t="str">
        <f t="shared" si="3"/>
        <v>M</v>
      </c>
      <c r="K13" s="35" t="str">
        <f t="shared" si="3"/>
        <v>ME</v>
      </c>
      <c r="L13" s="35" t="str">
        <f t="shared" si="3"/>
        <v>J</v>
      </c>
      <c r="M13" s="35" t="str">
        <f t="shared" si="3"/>
        <v>V</v>
      </c>
      <c r="N13" s="35" t="str">
        <f t="shared" si="3"/>
        <v>S</v>
      </c>
      <c r="O13" s="35" t="str">
        <f t="shared" si="3"/>
        <v>D</v>
      </c>
      <c r="P13" s="35" t="str">
        <f t="shared" si="3"/>
        <v>L</v>
      </c>
      <c r="Q13" s="35" t="str">
        <f t="shared" si="3"/>
        <v>M</v>
      </c>
      <c r="R13" s="35" t="str">
        <f t="shared" si="3"/>
        <v>ME</v>
      </c>
      <c r="S13" s="35" t="str">
        <f t="shared" si="3"/>
        <v>J</v>
      </c>
      <c r="T13" s="35" t="str">
        <f t="shared" si="3"/>
        <v>V</v>
      </c>
      <c r="U13" s="35" t="str">
        <f t="shared" si="3"/>
        <v>S</v>
      </c>
      <c r="V13" s="35" t="str">
        <f t="shared" si="3"/>
        <v>D</v>
      </c>
      <c r="W13" s="35" t="str">
        <f t="shared" si="3"/>
        <v>L</v>
      </c>
      <c r="X13" s="35" t="str">
        <f t="shared" si="3"/>
        <v>M</v>
      </c>
      <c r="Y13" s="35" t="str">
        <f t="shared" si="3"/>
        <v>ME</v>
      </c>
      <c r="Z13" s="35" t="str">
        <f t="shared" si="3"/>
        <v>J</v>
      </c>
      <c r="AA13" s="35" t="str">
        <f t="shared" si="3"/>
        <v>V</v>
      </c>
      <c r="AB13" s="35" t="str">
        <f t="shared" si="3"/>
        <v>S</v>
      </c>
      <c r="AC13" s="35" t="str">
        <f t="shared" si="3"/>
        <v>D</v>
      </c>
      <c r="AD13" s="35" t="str">
        <f t="shared" si="3"/>
        <v>L</v>
      </c>
      <c r="AE13" s="35" t="str">
        <f t="shared" si="3"/>
        <v>M</v>
      </c>
      <c r="AF13" s="35" t="str">
        <f t="shared" si="3"/>
        <v>ME</v>
      </c>
      <c r="AG13" s="35" t="str">
        <f t="shared" si="3"/>
        <v>J</v>
      </c>
      <c r="AH13" s="35" t="e">
        <f t="shared" si="3"/>
        <v>#VALUE!</v>
      </c>
      <c r="AI13" s="35" t="e">
        <f t="shared" si="3"/>
        <v>#VALUE!</v>
      </c>
      <c r="AL13" s="13"/>
      <c r="AN13" s="37" t="s">
        <v>38</v>
      </c>
    </row>
    <row r="14" spans="1:42" ht="27.95" customHeight="1">
      <c r="A14" s="18">
        <v>10000</v>
      </c>
      <c r="B14" s="34"/>
      <c r="C14" s="35" t="str">
        <f>IF(C25=6,"S",IF(C25=7,"D",IF(C25=1,"L",IF(C25=2,"M",IF(C25=3,"ME",IF(C25=4,"J",IF(C25=5,"V",)))))))</f>
        <v>M</v>
      </c>
      <c r="D14" s="35" t="str">
        <f t="shared" ref="D14:AI14" si="4">IF(D25=6,"S",IF(D25=7,"D",IF(D25=1,"L",IF(D25=2,"M",IF(D25=3,"ME",IF(D25=4,"J",IF(D25=5,"V",)))))))</f>
        <v>ME</v>
      </c>
      <c r="E14" s="35" t="str">
        <f t="shared" si="4"/>
        <v>J</v>
      </c>
      <c r="F14" s="35" t="str">
        <f t="shared" si="4"/>
        <v>V</v>
      </c>
      <c r="G14" s="35" t="str">
        <f t="shared" si="4"/>
        <v>S</v>
      </c>
      <c r="H14" s="35" t="str">
        <f t="shared" si="4"/>
        <v>D</v>
      </c>
      <c r="I14" s="35" t="str">
        <f t="shared" si="4"/>
        <v>L</v>
      </c>
      <c r="J14" s="35" t="str">
        <f t="shared" si="4"/>
        <v>M</v>
      </c>
      <c r="K14" s="35" t="str">
        <f t="shared" si="4"/>
        <v>ME</v>
      </c>
      <c r="L14" s="35" t="str">
        <f t="shared" si="4"/>
        <v>J</v>
      </c>
      <c r="M14" s="35" t="str">
        <f t="shared" si="4"/>
        <v>V</v>
      </c>
      <c r="N14" s="35" t="str">
        <f t="shared" si="4"/>
        <v>S</v>
      </c>
      <c r="O14" s="35" t="str">
        <f t="shared" si="4"/>
        <v>D</v>
      </c>
      <c r="P14" s="35" t="str">
        <f t="shared" si="4"/>
        <v>L</v>
      </c>
      <c r="Q14" s="35" t="str">
        <f t="shared" si="4"/>
        <v>M</v>
      </c>
      <c r="R14" s="35" t="str">
        <f t="shared" si="4"/>
        <v>ME</v>
      </c>
      <c r="S14" s="35" t="str">
        <f t="shared" si="4"/>
        <v>J</v>
      </c>
      <c r="T14" s="35" t="str">
        <f t="shared" si="4"/>
        <v>V</v>
      </c>
      <c r="U14" s="35" t="str">
        <f t="shared" si="4"/>
        <v>S</v>
      </c>
      <c r="V14" s="35" t="str">
        <f t="shared" si="4"/>
        <v>D</v>
      </c>
      <c r="W14" s="35" t="str">
        <f t="shared" si="4"/>
        <v>L</v>
      </c>
      <c r="X14" s="35" t="str">
        <f t="shared" si="4"/>
        <v>M</v>
      </c>
      <c r="Y14" s="35" t="str">
        <f t="shared" si="4"/>
        <v>ME</v>
      </c>
      <c r="Z14" s="35" t="str">
        <f t="shared" si="4"/>
        <v>J</v>
      </c>
      <c r="AA14" s="35" t="str">
        <f t="shared" si="4"/>
        <v>V</v>
      </c>
      <c r="AB14" s="35" t="str">
        <f t="shared" si="4"/>
        <v>S</v>
      </c>
      <c r="AC14" s="35" t="str">
        <f t="shared" si="4"/>
        <v>D</v>
      </c>
      <c r="AD14" s="35" t="str">
        <f t="shared" si="4"/>
        <v>L</v>
      </c>
      <c r="AE14" s="35" t="str">
        <f t="shared" si="4"/>
        <v>M</v>
      </c>
      <c r="AF14" s="35" t="str">
        <f t="shared" si="4"/>
        <v>ME</v>
      </c>
      <c r="AG14" s="35" t="str">
        <f t="shared" si="4"/>
        <v>J</v>
      </c>
      <c r="AH14" s="35" t="e">
        <f t="shared" si="4"/>
        <v>#VALUE!</v>
      </c>
      <c r="AI14" s="35" t="e">
        <f t="shared" si="4"/>
        <v>#VALUE!</v>
      </c>
      <c r="AL14" s="13"/>
      <c r="AN14" s="37" t="s">
        <v>39</v>
      </c>
    </row>
    <row r="15" spans="1:42" ht="27.95" customHeight="1">
      <c r="A15" s="18">
        <v>9000</v>
      </c>
      <c r="B15" s="34"/>
      <c r="C15" s="35" t="str">
        <f>IF(C25=6,"S",IF(C25=7,"D",IF(C25=1,"L",IF(C25=2,"M",IF(C25=3,"ME",IF(C25=4,"J",IF(C25=5,"V",)))))))</f>
        <v>M</v>
      </c>
      <c r="D15" s="35" t="str">
        <f t="shared" ref="D15:AI15" si="5">IF(D25=6,"S",IF(D25=7,"D",IF(D25=1,"L",IF(D25=2,"M",IF(D25=3,"ME",IF(D25=4,"J",IF(D25=5,"V",)))))))</f>
        <v>ME</v>
      </c>
      <c r="E15" s="35" t="str">
        <f t="shared" si="5"/>
        <v>J</v>
      </c>
      <c r="F15" s="35" t="str">
        <f t="shared" si="5"/>
        <v>V</v>
      </c>
      <c r="G15" s="35" t="str">
        <f t="shared" si="5"/>
        <v>S</v>
      </c>
      <c r="H15" s="35" t="str">
        <f t="shared" si="5"/>
        <v>D</v>
      </c>
      <c r="I15" s="35" t="str">
        <f t="shared" si="5"/>
        <v>L</v>
      </c>
      <c r="J15" s="35" t="str">
        <f t="shared" si="5"/>
        <v>M</v>
      </c>
      <c r="K15" s="35" t="str">
        <f t="shared" si="5"/>
        <v>ME</v>
      </c>
      <c r="L15" s="35" t="str">
        <f t="shared" si="5"/>
        <v>J</v>
      </c>
      <c r="M15" s="35" t="str">
        <f t="shared" si="5"/>
        <v>V</v>
      </c>
      <c r="N15" s="35" t="str">
        <f t="shared" si="5"/>
        <v>S</v>
      </c>
      <c r="O15" s="35" t="str">
        <f t="shared" si="5"/>
        <v>D</v>
      </c>
      <c r="P15" s="35" t="str">
        <f t="shared" si="5"/>
        <v>L</v>
      </c>
      <c r="Q15" s="35" t="str">
        <f t="shared" si="5"/>
        <v>M</v>
      </c>
      <c r="R15" s="35" t="str">
        <f t="shared" si="5"/>
        <v>ME</v>
      </c>
      <c r="S15" s="35" t="str">
        <f t="shared" si="5"/>
        <v>J</v>
      </c>
      <c r="T15" s="35" t="str">
        <f t="shared" si="5"/>
        <v>V</v>
      </c>
      <c r="U15" s="35" t="str">
        <f t="shared" si="5"/>
        <v>S</v>
      </c>
      <c r="V15" s="35" t="str">
        <f t="shared" si="5"/>
        <v>D</v>
      </c>
      <c r="W15" s="35" t="str">
        <f t="shared" si="5"/>
        <v>L</v>
      </c>
      <c r="X15" s="35" t="str">
        <f t="shared" si="5"/>
        <v>M</v>
      </c>
      <c r="Y15" s="35" t="str">
        <f t="shared" si="5"/>
        <v>ME</v>
      </c>
      <c r="Z15" s="35" t="str">
        <f t="shared" si="5"/>
        <v>J</v>
      </c>
      <c r="AA15" s="35" t="str">
        <f t="shared" si="5"/>
        <v>V</v>
      </c>
      <c r="AB15" s="35" t="str">
        <f t="shared" si="5"/>
        <v>S</v>
      </c>
      <c r="AC15" s="35" t="str">
        <f t="shared" si="5"/>
        <v>D</v>
      </c>
      <c r="AD15" s="35" t="str">
        <f t="shared" si="5"/>
        <v>L</v>
      </c>
      <c r="AE15" s="35" t="str">
        <f t="shared" si="5"/>
        <v>M</v>
      </c>
      <c r="AF15" s="35" t="str">
        <f t="shared" si="5"/>
        <v>ME</v>
      </c>
      <c r="AG15" s="35" t="str">
        <f t="shared" si="5"/>
        <v>J</v>
      </c>
      <c r="AH15" s="35" t="e">
        <f t="shared" si="5"/>
        <v>#VALUE!</v>
      </c>
      <c r="AI15" s="35" t="e">
        <f t="shared" si="5"/>
        <v>#VALUE!</v>
      </c>
      <c r="AL15" s="13"/>
      <c r="AN15" s="37" t="s">
        <v>40</v>
      </c>
    </row>
    <row r="16" spans="1:42" ht="27.95" customHeight="1">
      <c r="A16" s="18">
        <v>8000</v>
      </c>
      <c r="B16" s="34"/>
      <c r="C16" s="35" t="str">
        <f>IF(C25=6,"S",IF(C25=7,"D",IF(C25=1,"L",IF(C25=2,"M",IF(C25=3,"ME",IF(C25=4,"J",IF(C25=5,"V",)))))))</f>
        <v>M</v>
      </c>
      <c r="D16" s="35" t="str">
        <f t="shared" ref="D16:AI16" si="6">IF(D25=6,"S",IF(D25=7,"D",IF(D25=1,"L",IF(D25=2,"M",IF(D25=3,"ME",IF(D25=4,"J",IF(D25=5,"V",)))))))</f>
        <v>ME</v>
      </c>
      <c r="E16" s="35" t="str">
        <f t="shared" si="6"/>
        <v>J</v>
      </c>
      <c r="F16" s="35" t="str">
        <f t="shared" si="6"/>
        <v>V</v>
      </c>
      <c r="G16" s="35" t="str">
        <f t="shared" si="6"/>
        <v>S</v>
      </c>
      <c r="H16" s="35" t="str">
        <f t="shared" si="6"/>
        <v>D</v>
      </c>
      <c r="I16" s="35" t="str">
        <f t="shared" si="6"/>
        <v>L</v>
      </c>
      <c r="J16" s="35" t="str">
        <f t="shared" si="6"/>
        <v>M</v>
      </c>
      <c r="K16" s="35" t="str">
        <f t="shared" si="6"/>
        <v>ME</v>
      </c>
      <c r="L16" s="35" t="str">
        <f t="shared" si="6"/>
        <v>J</v>
      </c>
      <c r="M16" s="35" t="str">
        <f t="shared" si="6"/>
        <v>V</v>
      </c>
      <c r="N16" s="35" t="str">
        <f t="shared" si="6"/>
        <v>S</v>
      </c>
      <c r="O16" s="35" t="str">
        <f t="shared" si="6"/>
        <v>D</v>
      </c>
      <c r="P16" s="35" t="str">
        <f t="shared" si="6"/>
        <v>L</v>
      </c>
      <c r="Q16" s="35" t="str">
        <f t="shared" si="6"/>
        <v>M</v>
      </c>
      <c r="R16" s="35" t="str">
        <f t="shared" si="6"/>
        <v>ME</v>
      </c>
      <c r="S16" s="35" t="str">
        <f t="shared" si="6"/>
        <v>J</v>
      </c>
      <c r="T16" s="35" t="str">
        <f t="shared" si="6"/>
        <v>V</v>
      </c>
      <c r="U16" s="35" t="str">
        <f t="shared" si="6"/>
        <v>S</v>
      </c>
      <c r="V16" s="35" t="str">
        <f t="shared" si="6"/>
        <v>D</v>
      </c>
      <c r="W16" s="35" t="str">
        <f t="shared" si="6"/>
        <v>L</v>
      </c>
      <c r="X16" s="35" t="str">
        <f t="shared" si="6"/>
        <v>M</v>
      </c>
      <c r="Y16" s="35" t="str">
        <f t="shared" si="6"/>
        <v>ME</v>
      </c>
      <c r="Z16" s="35" t="str">
        <f t="shared" si="6"/>
        <v>J</v>
      </c>
      <c r="AA16" s="35" t="str">
        <f t="shared" si="6"/>
        <v>V</v>
      </c>
      <c r="AB16" s="35" t="str">
        <f t="shared" si="6"/>
        <v>S</v>
      </c>
      <c r="AC16" s="35" t="str">
        <f t="shared" si="6"/>
        <v>D</v>
      </c>
      <c r="AD16" s="35" t="str">
        <f t="shared" si="6"/>
        <v>L</v>
      </c>
      <c r="AE16" s="35" t="str">
        <f t="shared" si="6"/>
        <v>M</v>
      </c>
      <c r="AF16" s="35" t="str">
        <f t="shared" si="6"/>
        <v>ME</v>
      </c>
      <c r="AG16" s="35" t="str">
        <f t="shared" si="6"/>
        <v>J</v>
      </c>
      <c r="AH16" s="35" t="e">
        <f t="shared" si="6"/>
        <v>#VALUE!</v>
      </c>
      <c r="AI16" s="35" t="e">
        <f t="shared" si="6"/>
        <v>#VALUE!</v>
      </c>
      <c r="AL16" s="13"/>
      <c r="AN16" s="36" t="s">
        <v>41</v>
      </c>
    </row>
    <row r="17" spans="1:40" ht="27.95" customHeight="1">
      <c r="A17" s="18">
        <v>7000</v>
      </c>
      <c r="B17" s="34"/>
      <c r="C17" s="35" t="str">
        <f>IF(C25=6,"S",IF(C25=7,"D",IF(C25=1,"L",IF(C25=2,"M",IF(C25=3,"ME",IF(C25=4,"J",IF(C25=5,"V",)))))))</f>
        <v>M</v>
      </c>
      <c r="D17" s="35" t="str">
        <f t="shared" ref="D17:AI17" si="7">IF(D25=6,"S",IF(D25=7,"D",IF(D25=1,"L",IF(D25=2,"M",IF(D25=3,"ME",IF(D25=4,"J",IF(D25=5,"V",)))))))</f>
        <v>ME</v>
      </c>
      <c r="E17" s="35" t="str">
        <f t="shared" si="7"/>
        <v>J</v>
      </c>
      <c r="F17" s="35" t="str">
        <f t="shared" si="7"/>
        <v>V</v>
      </c>
      <c r="G17" s="35" t="str">
        <f t="shared" si="7"/>
        <v>S</v>
      </c>
      <c r="H17" s="35" t="str">
        <f t="shared" si="7"/>
        <v>D</v>
      </c>
      <c r="I17" s="35" t="str">
        <f t="shared" si="7"/>
        <v>L</v>
      </c>
      <c r="J17" s="35" t="str">
        <f t="shared" si="7"/>
        <v>M</v>
      </c>
      <c r="K17" s="35" t="str">
        <f t="shared" si="7"/>
        <v>ME</v>
      </c>
      <c r="L17" s="35" t="str">
        <f t="shared" si="7"/>
        <v>J</v>
      </c>
      <c r="M17" s="35" t="str">
        <f t="shared" si="7"/>
        <v>V</v>
      </c>
      <c r="N17" s="35" t="str">
        <f t="shared" si="7"/>
        <v>S</v>
      </c>
      <c r="O17" s="35" t="str">
        <f t="shared" si="7"/>
        <v>D</v>
      </c>
      <c r="P17" s="35" t="str">
        <f t="shared" si="7"/>
        <v>L</v>
      </c>
      <c r="Q17" s="35" t="str">
        <f t="shared" si="7"/>
        <v>M</v>
      </c>
      <c r="R17" s="35" t="str">
        <f t="shared" si="7"/>
        <v>ME</v>
      </c>
      <c r="S17" s="35" t="str">
        <f t="shared" si="7"/>
        <v>J</v>
      </c>
      <c r="T17" s="35" t="str">
        <f t="shared" si="7"/>
        <v>V</v>
      </c>
      <c r="U17" s="35" t="str">
        <f t="shared" si="7"/>
        <v>S</v>
      </c>
      <c r="V17" s="35" t="str">
        <f t="shared" si="7"/>
        <v>D</v>
      </c>
      <c r="W17" s="35" t="str">
        <f t="shared" si="7"/>
        <v>L</v>
      </c>
      <c r="X17" s="35" t="str">
        <f t="shared" si="7"/>
        <v>M</v>
      </c>
      <c r="Y17" s="35" t="str">
        <f t="shared" si="7"/>
        <v>ME</v>
      </c>
      <c r="Z17" s="35" t="str">
        <f t="shared" si="7"/>
        <v>J</v>
      </c>
      <c r="AA17" s="35" t="str">
        <f t="shared" si="7"/>
        <v>V</v>
      </c>
      <c r="AB17" s="35" t="str">
        <f t="shared" si="7"/>
        <v>S</v>
      </c>
      <c r="AC17" s="35" t="str">
        <f t="shared" si="7"/>
        <v>D</v>
      </c>
      <c r="AD17" s="35" t="str">
        <f t="shared" si="7"/>
        <v>L</v>
      </c>
      <c r="AE17" s="35" t="str">
        <f t="shared" si="7"/>
        <v>M</v>
      </c>
      <c r="AF17" s="35" t="str">
        <f t="shared" si="7"/>
        <v>ME</v>
      </c>
      <c r="AG17" s="35" t="str">
        <f t="shared" si="7"/>
        <v>J</v>
      </c>
      <c r="AH17" s="35" t="e">
        <f t="shared" si="7"/>
        <v>#VALUE!</v>
      </c>
      <c r="AI17" s="35" t="e">
        <f t="shared" si="7"/>
        <v>#VALUE!</v>
      </c>
      <c r="AL17" s="13"/>
      <c r="AN17" s="36" t="s">
        <v>42</v>
      </c>
    </row>
    <row r="18" spans="1:40" ht="27.95" customHeight="1">
      <c r="A18" s="18">
        <v>6000</v>
      </c>
      <c r="B18" s="34"/>
      <c r="C18" s="35" t="str">
        <f>IF(C25=6,"S",IF(C25=7,"D",IF(C25=1,"L",IF(C25=2,"M",IF(C25=3,"ME",IF(C25=4,"J",IF(C25=5,"V",)))))))</f>
        <v>M</v>
      </c>
      <c r="D18" s="35" t="str">
        <f t="shared" ref="D18:AI18" si="8">IF(D25=6,"S",IF(D25=7,"D",IF(D25=1,"L",IF(D25=2,"M",IF(D25=3,"ME",IF(D25=4,"J",IF(D25=5,"V",)))))))</f>
        <v>ME</v>
      </c>
      <c r="E18" s="35" t="str">
        <f t="shared" si="8"/>
        <v>J</v>
      </c>
      <c r="F18" s="35" t="str">
        <f t="shared" si="8"/>
        <v>V</v>
      </c>
      <c r="G18" s="35" t="str">
        <f t="shared" si="8"/>
        <v>S</v>
      </c>
      <c r="H18" s="35" t="str">
        <f t="shared" si="8"/>
        <v>D</v>
      </c>
      <c r="I18" s="35" t="str">
        <f t="shared" si="8"/>
        <v>L</v>
      </c>
      <c r="J18" s="35" t="str">
        <f t="shared" si="8"/>
        <v>M</v>
      </c>
      <c r="K18" s="35" t="str">
        <f t="shared" si="8"/>
        <v>ME</v>
      </c>
      <c r="L18" s="35" t="str">
        <f t="shared" si="8"/>
        <v>J</v>
      </c>
      <c r="M18" s="35" t="str">
        <f t="shared" si="8"/>
        <v>V</v>
      </c>
      <c r="N18" s="35" t="str">
        <f t="shared" si="8"/>
        <v>S</v>
      </c>
      <c r="O18" s="35" t="str">
        <f t="shared" si="8"/>
        <v>D</v>
      </c>
      <c r="P18" s="35" t="str">
        <f t="shared" si="8"/>
        <v>L</v>
      </c>
      <c r="Q18" s="35" t="str">
        <f t="shared" si="8"/>
        <v>M</v>
      </c>
      <c r="R18" s="35" t="str">
        <f t="shared" si="8"/>
        <v>ME</v>
      </c>
      <c r="S18" s="35" t="str">
        <f t="shared" si="8"/>
        <v>J</v>
      </c>
      <c r="T18" s="35" t="str">
        <f t="shared" si="8"/>
        <v>V</v>
      </c>
      <c r="U18" s="35" t="str">
        <f t="shared" si="8"/>
        <v>S</v>
      </c>
      <c r="V18" s="35" t="str">
        <f t="shared" si="8"/>
        <v>D</v>
      </c>
      <c r="W18" s="35" t="str">
        <f t="shared" si="8"/>
        <v>L</v>
      </c>
      <c r="X18" s="35" t="str">
        <f t="shared" si="8"/>
        <v>M</v>
      </c>
      <c r="Y18" s="35" t="str">
        <f t="shared" si="8"/>
        <v>ME</v>
      </c>
      <c r="Z18" s="35" t="str">
        <f t="shared" si="8"/>
        <v>J</v>
      </c>
      <c r="AA18" s="35" t="str">
        <f t="shared" si="8"/>
        <v>V</v>
      </c>
      <c r="AB18" s="35" t="str">
        <f t="shared" si="8"/>
        <v>S</v>
      </c>
      <c r="AC18" s="35" t="str">
        <f t="shared" si="8"/>
        <v>D</v>
      </c>
      <c r="AD18" s="35" t="str">
        <f t="shared" si="8"/>
        <v>L</v>
      </c>
      <c r="AE18" s="35" t="str">
        <f t="shared" si="8"/>
        <v>M</v>
      </c>
      <c r="AF18" s="35" t="str">
        <f t="shared" si="8"/>
        <v>ME</v>
      </c>
      <c r="AG18" s="35" t="str">
        <f t="shared" si="8"/>
        <v>J</v>
      </c>
      <c r="AH18" s="35" t="e">
        <f t="shared" si="8"/>
        <v>#VALUE!</v>
      </c>
      <c r="AI18" s="35" t="e">
        <f t="shared" si="8"/>
        <v>#VALUE!</v>
      </c>
      <c r="AL18" s="13"/>
    </row>
    <row r="19" spans="1:40" ht="27.95" customHeight="1" thickBot="1">
      <c r="A19" s="18">
        <v>5000</v>
      </c>
      <c r="B19" s="42"/>
      <c r="C19" s="43" t="str">
        <f>IF(C25=6,"S",IF(C25=7,"D",IF(C25=1,"L",IF(C25=2,"M",IF(C25=3,"ME",IF(C25=4,"J",IF(C25=5,"V",)))))))</f>
        <v>M</v>
      </c>
      <c r="D19" s="43" t="str">
        <f t="shared" ref="D19:AI19" si="9">IF(D25=6,"S",IF(D25=7,"D",IF(D25=1,"L",IF(D25=2,"M",IF(D25=3,"ME",IF(D25=4,"J",IF(D25=5,"V",)))))))</f>
        <v>ME</v>
      </c>
      <c r="E19" s="43" t="str">
        <f t="shared" si="9"/>
        <v>J</v>
      </c>
      <c r="F19" s="43" t="str">
        <f t="shared" si="9"/>
        <v>V</v>
      </c>
      <c r="G19" s="43" t="str">
        <f t="shared" si="9"/>
        <v>S</v>
      </c>
      <c r="H19" s="43" t="str">
        <f t="shared" si="9"/>
        <v>D</v>
      </c>
      <c r="I19" s="43" t="str">
        <f t="shared" si="9"/>
        <v>L</v>
      </c>
      <c r="J19" s="43" t="str">
        <f t="shared" si="9"/>
        <v>M</v>
      </c>
      <c r="K19" s="43" t="str">
        <f t="shared" si="9"/>
        <v>ME</v>
      </c>
      <c r="L19" s="43" t="str">
        <f t="shared" si="9"/>
        <v>J</v>
      </c>
      <c r="M19" s="43" t="str">
        <f t="shared" si="9"/>
        <v>V</v>
      </c>
      <c r="N19" s="43" t="str">
        <f t="shared" si="9"/>
        <v>S</v>
      </c>
      <c r="O19" s="43" t="str">
        <f t="shared" si="9"/>
        <v>D</v>
      </c>
      <c r="P19" s="43" t="str">
        <f t="shared" si="9"/>
        <v>L</v>
      </c>
      <c r="Q19" s="43" t="str">
        <f t="shared" si="9"/>
        <v>M</v>
      </c>
      <c r="R19" s="43" t="str">
        <f t="shared" si="9"/>
        <v>ME</v>
      </c>
      <c r="S19" s="43" t="str">
        <f t="shared" si="9"/>
        <v>J</v>
      </c>
      <c r="T19" s="43" t="str">
        <f t="shared" si="9"/>
        <v>V</v>
      </c>
      <c r="U19" s="43" t="str">
        <f t="shared" si="9"/>
        <v>S</v>
      </c>
      <c r="V19" s="43" t="str">
        <f t="shared" si="9"/>
        <v>D</v>
      </c>
      <c r="W19" s="43" t="str">
        <f t="shared" si="9"/>
        <v>L</v>
      </c>
      <c r="X19" s="43" t="str">
        <f t="shared" si="9"/>
        <v>M</v>
      </c>
      <c r="Y19" s="43" t="str">
        <f t="shared" si="9"/>
        <v>ME</v>
      </c>
      <c r="Z19" s="43" t="str">
        <f t="shared" si="9"/>
        <v>J</v>
      </c>
      <c r="AA19" s="43" t="str">
        <f t="shared" si="9"/>
        <v>V</v>
      </c>
      <c r="AB19" s="43" t="str">
        <f t="shared" si="9"/>
        <v>S</v>
      </c>
      <c r="AC19" s="43" t="str">
        <f t="shared" si="9"/>
        <v>D</v>
      </c>
      <c r="AD19" s="43" t="str">
        <f t="shared" si="9"/>
        <v>L</v>
      </c>
      <c r="AE19" s="43" t="str">
        <f t="shared" si="9"/>
        <v>M</v>
      </c>
      <c r="AF19" s="43" t="str">
        <f t="shared" si="9"/>
        <v>ME</v>
      </c>
      <c r="AG19" s="43" t="str">
        <f t="shared" si="9"/>
        <v>J</v>
      </c>
      <c r="AH19" s="43" t="e">
        <f t="shared" si="9"/>
        <v>#VALUE!</v>
      </c>
      <c r="AI19" s="43" t="e">
        <f t="shared" si="9"/>
        <v>#VALUE!</v>
      </c>
      <c r="AL19" s="13"/>
    </row>
    <row r="20" spans="1:40" ht="27.95" customHeight="1" thickTop="1">
      <c r="A20" s="20">
        <v>4000</v>
      </c>
      <c r="B20" s="41"/>
      <c r="C20" s="21" t="str">
        <f>IF(C25=6,"S",IF(C25=7,"D",IF(C25=1,"L",IF(C25=2,"M",IF(C25=3,"ME",IF(C25=4,"J",IF(C25=5,"V",)))))))</f>
        <v>M</v>
      </c>
      <c r="D20" s="21" t="str">
        <f t="shared" ref="D20:AI20" si="10">IF(D25=6,"S",IF(D25=7,"D",IF(D25=1,"L",IF(D25=2,"M",IF(D25=3,"ME",IF(D25=4,"J",IF(D25=5,"V",)))))))</f>
        <v>ME</v>
      </c>
      <c r="E20" s="21" t="str">
        <f t="shared" si="10"/>
        <v>J</v>
      </c>
      <c r="F20" s="21" t="str">
        <f t="shared" si="10"/>
        <v>V</v>
      </c>
      <c r="G20" s="21" t="str">
        <f t="shared" si="10"/>
        <v>S</v>
      </c>
      <c r="H20" s="21" t="str">
        <f t="shared" si="10"/>
        <v>D</v>
      </c>
      <c r="I20" s="21" t="str">
        <f t="shared" si="10"/>
        <v>L</v>
      </c>
      <c r="J20" s="21" t="str">
        <f t="shared" si="10"/>
        <v>M</v>
      </c>
      <c r="K20" s="21" t="str">
        <f t="shared" si="10"/>
        <v>ME</v>
      </c>
      <c r="L20" s="21" t="str">
        <f t="shared" si="10"/>
        <v>J</v>
      </c>
      <c r="M20" s="21" t="str">
        <f t="shared" si="10"/>
        <v>V</v>
      </c>
      <c r="N20" s="21" t="str">
        <f t="shared" si="10"/>
        <v>S</v>
      </c>
      <c r="O20" s="21" t="str">
        <f t="shared" si="10"/>
        <v>D</v>
      </c>
      <c r="P20" s="21" t="str">
        <f t="shared" si="10"/>
        <v>L</v>
      </c>
      <c r="Q20" s="21" t="str">
        <f t="shared" si="10"/>
        <v>M</v>
      </c>
      <c r="R20" s="21" t="str">
        <f t="shared" si="10"/>
        <v>ME</v>
      </c>
      <c r="S20" s="21" t="str">
        <f t="shared" si="10"/>
        <v>J</v>
      </c>
      <c r="T20" s="21" t="str">
        <f t="shared" si="10"/>
        <v>V</v>
      </c>
      <c r="U20" s="21" t="str">
        <f t="shared" si="10"/>
        <v>S</v>
      </c>
      <c r="V20" s="21" t="str">
        <f t="shared" si="10"/>
        <v>D</v>
      </c>
      <c r="W20" s="21" t="str">
        <f t="shared" si="10"/>
        <v>L</v>
      </c>
      <c r="X20" s="21" t="str">
        <f t="shared" si="10"/>
        <v>M</v>
      </c>
      <c r="Y20" s="21" t="str">
        <f t="shared" si="10"/>
        <v>ME</v>
      </c>
      <c r="Z20" s="21" t="str">
        <f t="shared" si="10"/>
        <v>J</v>
      </c>
      <c r="AA20" s="21" t="str">
        <f t="shared" si="10"/>
        <v>V</v>
      </c>
      <c r="AB20" s="21" t="str">
        <f t="shared" si="10"/>
        <v>S</v>
      </c>
      <c r="AC20" s="21" t="str">
        <f t="shared" si="10"/>
        <v>D</v>
      </c>
      <c r="AD20" s="21" t="str">
        <f t="shared" si="10"/>
        <v>L</v>
      </c>
      <c r="AE20" s="21" t="str">
        <f t="shared" si="10"/>
        <v>M</v>
      </c>
      <c r="AF20" s="21" t="str">
        <f t="shared" si="10"/>
        <v>ME</v>
      </c>
      <c r="AG20" s="21" t="str">
        <f t="shared" si="10"/>
        <v>J</v>
      </c>
      <c r="AH20" s="21" t="e">
        <f t="shared" si="10"/>
        <v>#VALUE!</v>
      </c>
      <c r="AI20" s="21" t="e">
        <f t="shared" si="10"/>
        <v>#VALUE!</v>
      </c>
      <c r="AL20" s="13"/>
    </row>
    <row r="21" spans="1:40" ht="27.95" customHeight="1">
      <c r="A21" s="22">
        <v>3000</v>
      </c>
      <c r="B21" s="40"/>
      <c r="C21" s="35" t="str">
        <f>IF(C25=6,"S",IF(C25=7,"D",IF(C25=1,"L",IF(C25=2,"M",IF(C25=3,"ME",IF(C25=4,"J",IF(C25=5,"V",)))))))</f>
        <v>M</v>
      </c>
      <c r="D21" s="35" t="str">
        <f t="shared" ref="D21:AI21" si="11">IF(D25=6,"S",IF(D25=7,"D",IF(D25=1,"L",IF(D25=2,"M",IF(D25=3,"ME",IF(D25=4,"J",IF(D25=5,"V",)))))))</f>
        <v>ME</v>
      </c>
      <c r="E21" s="35" t="str">
        <f t="shared" si="11"/>
        <v>J</v>
      </c>
      <c r="F21" s="35" t="str">
        <f t="shared" si="11"/>
        <v>V</v>
      </c>
      <c r="G21" s="35" t="str">
        <f t="shared" si="11"/>
        <v>S</v>
      </c>
      <c r="H21" s="35" t="str">
        <f t="shared" si="11"/>
        <v>D</v>
      </c>
      <c r="I21" s="35" t="str">
        <f t="shared" si="11"/>
        <v>L</v>
      </c>
      <c r="J21" s="35" t="str">
        <f t="shared" si="11"/>
        <v>M</v>
      </c>
      <c r="K21" s="35" t="str">
        <f t="shared" si="11"/>
        <v>ME</v>
      </c>
      <c r="L21" s="35" t="str">
        <f t="shared" si="11"/>
        <v>J</v>
      </c>
      <c r="M21" s="35" t="str">
        <f t="shared" si="11"/>
        <v>V</v>
      </c>
      <c r="N21" s="35" t="str">
        <f t="shared" si="11"/>
        <v>S</v>
      </c>
      <c r="O21" s="35" t="str">
        <f t="shared" si="11"/>
        <v>D</v>
      </c>
      <c r="P21" s="35" t="str">
        <f t="shared" si="11"/>
        <v>L</v>
      </c>
      <c r="Q21" s="35" t="str">
        <f t="shared" si="11"/>
        <v>M</v>
      </c>
      <c r="R21" s="35" t="str">
        <f t="shared" si="11"/>
        <v>ME</v>
      </c>
      <c r="S21" s="35" t="str">
        <f t="shared" si="11"/>
        <v>J</v>
      </c>
      <c r="T21" s="35" t="str">
        <f t="shared" si="11"/>
        <v>V</v>
      </c>
      <c r="U21" s="35" t="str">
        <f t="shared" si="11"/>
        <v>S</v>
      </c>
      <c r="V21" s="35" t="str">
        <f t="shared" si="11"/>
        <v>D</v>
      </c>
      <c r="W21" s="35" t="str">
        <f t="shared" si="11"/>
        <v>L</v>
      </c>
      <c r="X21" s="35" t="str">
        <f t="shared" si="11"/>
        <v>M</v>
      </c>
      <c r="Y21" s="35" t="str">
        <f t="shared" si="11"/>
        <v>ME</v>
      </c>
      <c r="Z21" s="35" t="str">
        <f t="shared" si="11"/>
        <v>J</v>
      </c>
      <c r="AA21" s="35" t="str">
        <f t="shared" si="11"/>
        <v>V</v>
      </c>
      <c r="AB21" s="35" t="str">
        <f t="shared" si="11"/>
        <v>S</v>
      </c>
      <c r="AC21" s="35" t="str">
        <f t="shared" si="11"/>
        <v>D</v>
      </c>
      <c r="AD21" s="35" t="str">
        <f t="shared" si="11"/>
        <v>L</v>
      </c>
      <c r="AE21" s="35" t="str">
        <f t="shared" si="11"/>
        <v>M</v>
      </c>
      <c r="AF21" s="35" t="str">
        <f t="shared" si="11"/>
        <v>ME</v>
      </c>
      <c r="AG21" s="35" t="str">
        <f t="shared" si="11"/>
        <v>J</v>
      </c>
      <c r="AH21" s="35" t="e">
        <f t="shared" si="11"/>
        <v>#VALUE!</v>
      </c>
      <c r="AI21" s="35" t="e">
        <f t="shared" si="11"/>
        <v>#VALUE!</v>
      </c>
      <c r="AL21" s="13"/>
    </row>
    <row r="22" spans="1:40" ht="27.95" customHeight="1">
      <c r="A22" s="18">
        <v>2000</v>
      </c>
      <c r="B22" s="34"/>
      <c r="C22" s="35" t="str">
        <f>IF(C25=6,"S",IF(C25=7,"D",IF(C25=1,"L",IF(C25=2,"M",IF(C25=3,"ME",IF(C25=4,"J",IF(C25=5,"V",)))))))</f>
        <v>M</v>
      </c>
      <c r="D22" s="35" t="str">
        <f t="shared" ref="D22:AI22" si="12">IF(D25=6,"S",IF(D25=7,"D",IF(D25=1,"L",IF(D25=2,"M",IF(D25=3,"ME",IF(D25=4,"J",IF(D25=5,"V",)))))))</f>
        <v>ME</v>
      </c>
      <c r="E22" s="35" t="str">
        <f t="shared" si="12"/>
        <v>J</v>
      </c>
      <c r="F22" s="35" t="str">
        <f t="shared" si="12"/>
        <v>V</v>
      </c>
      <c r="G22" s="35" t="str">
        <f t="shared" si="12"/>
        <v>S</v>
      </c>
      <c r="H22" s="35" t="str">
        <f t="shared" si="12"/>
        <v>D</v>
      </c>
      <c r="I22" s="35" t="str">
        <f t="shared" si="12"/>
        <v>L</v>
      </c>
      <c r="J22" s="35" t="str">
        <f t="shared" si="12"/>
        <v>M</v>
      </c>
      <c r="K22" s="35" t="str">
        <f t="shared" si="12"/>
        <v>ME</v>
      </c>
      <c r="L22" s="35" t="str">
        <f t="shared" si="12"/>
        <v>J</v>
      </c>
      <c r="M22" s="35" t="str">
        <f t="shared" si="12"/>
        <v>V</v>
      </c>
      <c r="N22" s="35" t="str">
        <f t="shared" si="12"/>
        <v>S</v>
      </c>
      <c r="O22" s="35" t="str">
        <f t="shared" si="12"/>
        <v>D</v>
      </c>
      <c r="P22" s="35" t="str">
        <f t="shared" si="12"/>
        <v>L</v>
      </c>
      <c r="Q22" s="35" t="str">
        <f t="shared" si="12"/>
        <v>M</v>
      </c>
      <c r="R22" s="35" t="str">
        <f t="shared" si="12"/>
        <v>ME</v>
      </c>
      <c r="S22" s="35" t="str">
        <f t="shared" si="12"/>
        <v>J</v>
      </c>
      <c r="T22" s="35" t="str">
        <f t="shared" si="12"/>
        <v>V</v>
      </c>
      <c r="U22" s="35" t="str">
        <f t="shared" si="12"/>
        <v>S</v>
      </c>
      <c r="V22" s="35" t="str">
        <f t="shared" si="12"/>
        <v>D</v>
      </c>
      <c r="W22" s="35" t="str">
        <f t="shared" si="12"/>
        <v>L</v>
      </c>
      <c r="X22" s="35" t="str">
        <f t="shared" si="12"/>
        <v>M</v>
      </c>
      <c r="Y22" s="35" t="str">
        <f t="shared" si="12"/>
        <v>ME</v>
      </c>
      <c r="Z22" s="35" t="str">
        <f t="shared" si="12"/>
        <v>J</v>
      </c>
      <c r="AA22" s="35" t="str">
        <f t="shared" si="12"/>
        <v>V</v>
      </c>
      <c r="AB22" s="35" t="str">
        <f t="shared" si="12"/>
        <v>S</v>
      </c>
      <c r="AC22" s="35" t="str">
        <f t="shared" si="12"/>
        <v>D</v>
      </c>
      <c r="AD22" s="35" t="str">
        <f t="shared" si="12"/>
        <v>L</v>
      </c>
      <c r="AE22" s="35" t="str">
        <f t="shared" si="12"/>
        <v>M</v>
      </c>
      <c r="AF22" s="35" t="str">
        <f t="shared" si="12"/>
        <v>ME</v>
      </c>
      <c r="AG22" s="35" t="str">
        <f t="shared" si="12"/>
        <v>J</v>
      </c>
      <c r="AH22" s="35" t="e">
        <f t="shared" si="12"/>
        <v>#VALUE!</v>
      </c>
      <c r="AI22" s="35" t="e">
        <f t="shared" si="12"/>
        <v>#VALUE!</v>
      </c>
    </row>
    <row r="23" spans="1:40" ht="27.95" customHeight="1">
      <c r="A23" s="18">
        <v>1000</v>
      </c>
      <c r="B23" s="23"/>
      <c r="C23" s="19" t="str">
        <f>IF(C25=6,"S",IF(C25=7,"D",IF(C25=1,"L",IF(C25=2,"M",IF(C25=3,"ME",IF(C25=4,"J",IF(C25=5,"V",)))))))</f>
        <v>M</v>
      </c>
      <c r="D23" s="19" t="str">
        <f t="shared" ref="D23:AI23" si="13">IF(D25=6,"S",IF(D25=7,"D",IF(D25=1,"L",IF(D25=2,"M",IF(D25=3,"ME",IF(D25=4,"J",IF(D25=5,"V",)))))))</f>
        <v>ME</v>
      </c>
      <c r="E23" s="19" t="str">
        <f t="shared" si="13"/>
        <v>J</v>
      </c>
      <c r="F23" s="19" t="str">
        <f t="shared" si="13"/>
        <v>V</v>
      </c>
      <c r="G23" s="19" t="str">
        <f t="shared" si="13"/>
        <v>S</v>
      </c>
      <c r="H23" s="19" t="str">
        <f t="shared" si="13"/>
        <v>D</v>
      </c>
      <c r="I23" s="19" t="str">
        <f t="shared" si="13"/>
        <v>L</v>
      </c>
      <c r="J23" s="19" t="str">
        <f t="shared" si="13"/>
        <v>M</v>
      </c>
      <c r="K23" s="19" t="str">
        <f t="shared" si="13"/>
        <v>ME</v>
      </c>
      <c r="L23" s="19" t="str">
        <f t="shared" si="13"/>
        <v>J</v>
      </c>
      <c r="M23" s="19" t="str">
        <f t="shared" si="13"/>
        <v>V</v>
      </c>
      <c r="N23" s="19" t="str">
        <f t="shared" si="13"/>
        <v>S</v>
      </c>
      <c r="O23" s="19" t="str">
        <f t="shared" si="13"/>
        <v>D</v>
      </c>
      <c r="P23" s="19" t="str">
        <f t="shared" si="13"/>
        <v>L</v>
      </c>
      <c r="Q23" s="19" t="str">
        <f t="shared" si="13"/>
        <v>M</v>
      </c>
      <c r="R23" s="19" t="str">
        <f t="shared" si="13"/>
        <v>ME</v>
      </c>
      <c r="S23" s="19" t="str">
        <f t="shared" si="13"/>
        <v>J</v>
      </c>
      <c r="T23" s="19" t="str">
        <f t="shared" si="13"/>
        <v>V</v>
      </c>
      <c r="U23" s="19" t="str">
        <f t="shared" si="13"/>
        <v>S</v>
      </c>
      <c r="V23" s="19" t="str">
        <f t="shared" si="13"/>
        <v>D</v>
      </c>
      <c r="W23" s="19" t="str">
        <f t="shared" si="13"/>
        <v>L</v>
      </c>
      <c r="X23" s="19" t="str">
        <f t="shared" si="13"/>
        <v>M</v>
      </c>
      <c r="Y23" s="19" t="str">
        <f t="shared" si="13"/>
        <v>ME</v>
      </c>
      <c r="Z23" s="19" t="str">
        <f t="shared" si="13"/>
        <v>J</v>
      </c>
      <c r="AA23" s="19" t="str">
        <f t="shared" si="13"/>
        <v>V</v>
      </c>
      <c r="AB23" s="19" t="str">
        <f t="shared" si="13"/>
        <v>S</v>
      </c>
      <c r="AC23" s="19" t="str">
        <f t="shared" si="13"/>
        <v>D</v>
      </c>
      <c r="AD23" s="19" t="str">
        <f t="shared" si="13"/>
        <v>L</v>
      </c>
      <c r="AE23" s="19" t="str">
        <f t="shared" si="13"/>
        <v>M</v>
      </c>
      <c r="AF23" s="19" t="str">
        <f t="shared" si="13"/>
        <v>ME</v>
      </c>
      <c r="AG23" s="19" t="str">
        <f t="shared" si="13"/>
        <v>J</v>
      </c>
      <c r="AH23" s="19" t="e">
        <f t="shared" si="13"/>
        <v>#VALUE!</v>
      </c>
      <c r="AI23" s="19" t="e">
        <f t="shared" si="13"/>
        <v>#VALUE!</v>
      </c>
    </row>
    <row r="24" spans="1:40" ht="13.5" customHeight="1" thickBot="1">
      <c r="A24" s="24"/>
      <c r="C24" s="26">
        <f>AE3</f>
        <v>41821</v>
      </c>
      <c r="D24" s="26">
        <f t="shared" ref="D24:AI24" si="14">IF(C24="","",IF(MONTH(C24)=MONTH(C24+1),C24+1,""))</f>
        <v>41822</v>
      </c>
      <c r="E24" s="26">
        <f t="shared" si="14"/>
        <v>41823</v>
      </c>
      <c r="F24" s="26">
        <f t="shared" si="14"/>
        <v>41824</v>
      </c>
      <c r="G24" s="26">
        <f t="shared" si="14"/>
        <v>41825</v>
      </c>
      <c r="H24" s="26">
        <f t="shared" si="14"/>
        <v>41826</v>
      </c>
      <c r="I24" s="26">
        <f t="shared" si="14"/>
        <v>41827</v>
      </c>
      <c r="J24" s="26">
        <f t="shared" si="14"/>
        <v>41828</v>
      </c>
      <c r="K24" s="26">
        <f t="shared" si="14"/>
        <v>41829</v>
      </c>
      <c r="L24" s="26">
        <f t="shared" si="14"/>
        <v>41830</v>
      </c>
      <c r="M24" s="26">
        <f t="shared" si="14"/>
        <v>41831</v>
      </c>
      <c r="N24" s="26">
        <f t="shared" si="14"/>
        <v>41832</v>
      </c>
      <c r="O24" s="26">
        <f t="shared" si="14"/>
        <v>41833</v>
      </c>
      <c r="P24" s="26">
        <f t="shared" si="14"/>
        <v>41834</v>
      </c>
      <c r="Q24" s="26">
        <f t="shared" si="14"/>
        <v>41835</v>
      </c>
      <c r="R24" s="26">
        <f t="shared" si="14"/>
        <v>41836</v>
      </c>
      <c r="S24" s="26">
        <f t="shared" si="14"/>
        <v>41837</v>
      </c>
      <c r="T24" s="26">
        <f t="shared" si="14"/>
        <v>41838</v>
      </c>
      <c r="U24" s="26">
        <f t="shared" si="14"/>
        <v>41839</v>
      </c>
      <c r="V24" s="26">
        <f t="shared" si="14"/>
        <v>41840</v>
      </c>
      <c r="W24" s="26">
        <f t="shared" si="14"/>
        <v>41841</v>
      </c>
      <c r="X24" s="26">
        <f t="shared" si="14"/>
        <v>41842</v>
      </c>
      <c r="Y24" s="26">
        <f t="shared" si="14"/>
        <v>41843</v>
      </c>
      <c r="Z24" s="26">
        <f t="shared" si="14"/>
        <v>41844</v>
      </c>
      <c r="AA24" s="26">
        <f t="shared" si="14"/>
        <v>41845</v>
      </c>
      <c r="AB24" s="26">
        <f t="shared" si="14"/>
        <v>41846</v>
      </c>
      <c r="AC24" s="26">
        <f t="shared" si="14"/>
        <v>41847</v>
      </c>
      <c r="AD24" s="26">
        <f t="shared" si="14"/>
        <v>41848</v>
      </c>
      <c r="AE24" s="26">
        <f t="shared" si="14"/>
        <v>41849</v>
      </c>
      <c r="AF24" s="26">
        <f t="shared" si="14"/>
        <v>41850</v>
      </c>
      <c r="AG24" s="26">
        <f t="shared" si="14"/>
        <v>41851</v>
      </c>
      <c r="AH24" s="26" t="str">
        <f t="shared" si="14"/>
        <v/>
      </c>
      <c r="AI24" s="26" t="str">
        <f t="shared" si="14"/>
        <v/>
      </c>
    </row>
    <row r="25" spans="1:40" hidden="1">
      <c r="C25" s="28">
        <f t="shared" ref="C25:AI25" si="15">WEEKDAY(C24,2)</f>
        <v>2</v>
      </c>
      <c r="D25" s="28">
        <f t="shared" si="15"/>
        <v>3</v>
      </c>
      <c r="E25" s="28">
        <f t="shared" si="15"/>
        <v>4</v>
      </c>
      <c r="F25" s="28">
        <f t="shared" si="15"/>
        <v>5</v>
      </c>
      <c r="G25" s="28">
        <f t="shared" si="15"/>
        <v>6</v>
      </c>
      <c r="H25" s="28">
        <f t="shared" si="15"/>
        <v>7</v>
      </c>
      <c r="I25" s="28">
        <f t="shared" si="15"/>
        <v>1</v>
      </c>
      <c r="J25" s="28">
        <f t="shared" si="15"/>
        <v>2</v>
      </c>
      <c r="K25" s="28">
        <f t="shared" si="15"/>
        <v>3</v>
      </c>
      <c r="L25" s="28">
        <f t="shared" si="15"/>
        <v>4</v>
      </c>
      <c r="M25" s="28">
        <f t="shared" si="15"/>
        <v>5</v>
      </c>
      <c r="N25" s="28">
        <f t="shared" si="15"/>
        <v>6</v>
      </c>
      <c r="O25" s="28">
        <f t="shared" si="15"/>
        <v>7</v>
      </c>
      <c r="P25" s="28">
        <f t="shared" si="15"/>
        <v>1</v>
      </c>
      <c r="Q25" s="28">
        <f t="shared" si="15"/>
        <v>2</v>
      </c>
      <c r="R25" s="28">
        <f t="shared" si="15"/>
        <v>3</v>
      </c>
      <c r="S25" s="28">
        <f t="shared" si="15"/>
        <v>4</v>
      </c>
      <c r="T25" s="28">
        <f t="shared" si="15"/>
        <v>5</v>
      </c>
      <c r="U25" s="28">
        <f t="shared" si="15"/>
        <v>6</v>
      </c>
      <c r="V25" s="28">
        <f t="shared" si="15"/>
        <v>7</v>
      </c>
      <c r="W25" s="28">
        <f t="shared" si="15"/>
        <v>1</v>
      </c>
      <c r="X25" s="28">
        <f t="shared" si="15"/>
        <v>2</v>
      </c>
      <c r="Y25" s="28">
        <f t="shared" si="15"/>
        <v>3</v>
      </c>
      <c r="Z25" s="28">
        <f t="shared" si="15"/>
        <v>4</v>
      </c>
      <c r="AA25" s="28">
        <f t="shared" si="15"/>
        <v>5</v>
      </c>
      <c r="AB25" s="28">
        <f t="shared" si="15"/>
        <v>6</v>
      </c>
      <c r="AC25" s="28">
        <f t="shared" si="15"/>
        <v>7</v>
      </c>
      <c r="AD25" s="28">
        <f t="shared" si="15"/>
        <v>1</v>
      </c>
      <c r="AE25" s="28">
        <f t="shared" si="15"/>
        <v>2</v>
      </c>
      <c r="AF25" s="28">
        <f t="shared" si="15"/>
        <v>3</v>
      </c>
      <c r="AG25" s="28">
        <f t="shared" si="15"/>
        <v>4</v>
      </c>
      <c r="AH25" s="28" t="e">
        <f t="shared" si="15"/>
        <v>#VALUE!</v>
      </c>
      <c r="AI25" s="28" t="e">
        <f t="shared" si="15"/>
        <v>#VALUE!</v>
      </c>
    </row>
    <row r="26" spans="1:40">
      <c r="C26" s="27" t="str">
        <f>IF(C25=6,"S",IF(C25=7,"D",IF(C25=1,"L",IF(C25=2,"M",IF(C25=3,"ME",IF(C25=4,"J",IF(C25=5,"V",)))))))</f>
        <v>M</v>
      </c>
      <c r="D26" s="27" t="str">
        <f t="shared" ref="D26:AI26" si="16">IF(D25=6,"S",IF(D25=7,"D",IF(D25=1,"L",IF(D25=2,"M",IF(D25=3,"ME",IF(D25=4,"J",IF(D25=5,"V",)))))))</f>
        <v>ME</v>
      </c>
      <c r="E26" s="27" t="str">
        <f t="shared" si="16"/>
        <v>J</v>
      </c>
      <c r="F26" s="27" t="str">
        <f t="shared" si="16"/>
        <v>V</v>
      </c>
      <c r="G26" s="27" t="str">
        <f>IF(G25=6,"S",IF(G25=7,"D",IF(G25=1,"L",IF(G25=2,"M",IF(G25=3,"ME",IF(G25=4,"J",IF(G25=5,"V",)))))))</f>
        <v>S</v>
      </c>
      <c r="H26" s="27" t="str">
        <f t="shared" si="16"/>
        <v>D</v>
      </c>
      <c r="I26" s="27" t="str">
        <f t="shared" si="16"/>
        <v>L</v>
      </c>
      <c r="J26" s="29" t="str">
        <f t="shared" si="16"/>
        <v>M</v>
      </c>
      <c r="K26" s="27" t="str">
        <f t="shared" si="16"/>
        <v>ME</v>
      </c>
      <c r="L26" s="27" t="str">
        <f t="shared" si="16"/>
        <v>J</v>
      </c>
      <c r="M26" s="27" t="str">
        <f t="shared" si="16"/>
        <v>V</v>
      </c>
      <c r="N26" s="27" t="str">
        <f t="shared" si="16"/>
        <v>S</v>
      </c>
      <c r="O26" s="27" t="str">
        <f t="shared" si="16"/>
        <v>D</v>
      </c>
      <c r="P26" s="27" t="str">
        <f t="shared" si="16"/>
        <v>L</v>
      </c>
      <c r="Q26" s="29" t="str">
        <f t="shared" si="16"/>
        <v>M</v>
      </c>
      <c r="R26" s="27" t="str">
        <f t="shared" si="16"/>
        <v>ME</v>
      </c>
      <c r="S26" s="27" t="str">
        <f t="shared" si="16"/>
        <v>J</v>
      </c>
      <c r="T26" s="27" t="str">
        <f t="shared" si="16"/>
        <v>V</v>
      </c>
      <c r="U26" s="27" t="str">
        <f t="shared" si="16"/>
        <v>S</v>
      </c>
      <c r="V26" s="27" t="str">
        <f t="shared" si="16"/>
        <v>D</v>
      </c>
      <c r="W26" s="27" t="str">
        <f t="shared" si="16"/>
        <v>L</v>
      </c>
      <c r="X26" s="27" t="str">
        <f t="shared" si="16"/>
        <v>M</v>
      </c>
      <c r="Y26" s="27" t="str">
        <f t="shared" si="16"/>
        <v>ME</v>
      </c>
      <c r="Z26" s="27" t="str">
        <f t="shared" si="16"/>
        <v>J</v>
      </c>
      <c r="AA26" s="27" t="str">
        <f t="shared" si="16"/>
        <v>V</v>
      </c>
      <c r="AB26" s="27" t="str">
        <f t="shared" si="16"/>
        <v>S</v>
      </c>
      <c r="AC26" s="27" t="str">
        <f t="shared" si="16"/>
        <v>D</v>
      </c>
      <c r="AD26" s="27" t="str">
        <f t="shared" si="16"/>
        <v>L</v>
      </c>
      <c r="AE26" s="27" t="str">
        <f t="shared" si="16"/>
        <v>M</v>
      </c>
      <c r="AF26" s="27" t="str">
        <f t="shared" si="16"/>
        <v>ME</v>
      </c>
      <c r="AG26" s="27" t="str">
        <f t="shared" si="16"/>
        <v>J</v>
      </c>
      <c r="AH26" s="27" t="e">
        <f t="shared" si="16"/>
        <v>#VALUE!</v>
      </c>
      <c r="AI26" s="27" t="e">
        <f t="shared" si="16"/>
        <v>#VALUE!</v>
      </c>
    </row>
    <row r="59" spans="6:14" ht="15.75">
      <c r="F59" s="30"/>
      <c r="G59" s="30"/>
      <c r="H59" s="3"/>
      <c r="I59" s="32"/>
      <c r="J59" s="1"/>
      <c r="K59" s="1"/>
      <c r="L59" s="25"/>
      <c r="M59" s="5"/>
    </row>
    <row r="60" spans="6:14" ht="15.75">
      <c r="F60" s="30"/>
      <c r="G60" s="30"/>
      <c r="I60" s="33"/>
      <c r="J60" s="1"/>
      <c r="K60" s="1"/>
      <c r="L60" s="25"/>
      <c r="M60" s="5"/>
    </row>
    <row r="61" spans="6:14" ht="23.25">
      <c r="F61" s="31"/>
      <c r="G61" s="31"/>
      <c r="H61" s="2"/>
      <c r="J61" s="4"/>
      <c r="K61" s="4"/>
      <c r="L61" s="25"/>
      <c r="M61" s="5"/>
      <c r="N61" s="25"/>
    </row>
    <row r="62" spans="6:14">
      <c r="F62" s="5"/>
      <c r="G62" s="5"/>
      <c r="H62" s="5"/>
      <c r="I62" s="5"/>
      <c r="J62" s="5"/>
      <c r="K62" s="5"/>
      <c r="L62" s="5"/>
      <c r="M62" s="5"/>
      <c r="N62" s="25"/>
    </row>
    <row r="63" spans="6:14">
      <c r="F63" s="5"/>
      <c r="G63" s="5"/>
      <c r="H63" s="5"/>
      <c r="I63" s="5"/>
      <c r="J63" s="5"/>
      <c r="K63" s="5"/>
      <c r="L63" s="5"/>
      <c r="M63" s="5"/>
      <c r="N63" s="25"/>
    </row>
  </sheetData>
  <mergeCells count="1">
    <mergeCell ref="AE3:AI3"/>
  </mergeCells>
  <conditionalFormatting sqref="C26:AI26">
    <cfRule type="containsText" dxfId="8" priority="10" stopIfTrue="1" operator="containsText" text="D">
      <formula>NOT(ISERROR(SEARCH("D",C26)))</formula>
    </cfRule>
    <cfRule type="containsText" dxfId="7" priority="11" stopIfTrue="1" operator="containsText" text="S">
      <formula>NOT(ISERROR(SEARCH("S",C26)))</formula>
    </cfRule>
  </conditionalFormatting>
  <conditionalFormatting sqref="C10:AI23">
    <cfRule type="containsText" dxfId="6" priority="7" operator="containsText" text="s">
      <formula>NOT(ISERROR(SEARCH("s",C10)))</formula>
    </cfRule>
    <cfRule type="containsText" dxfId="5" priority="6" operator="containsText" text="D">
      <formula>NOT(ISERROR(SEARCH("D",C10)))</formula>
    </cfRule>
    <cfRule type="containsText" dxfId="4" priority="5" operator="containsText" text="L">
      <formula>NOT(ISERROR(SEARCH("L",C10)))</formula>
    </cfRule>
    <cfRule type="containsText" dxfId="3" priority="4" operator="containsText" text="M">
      <formula>NOT(ISERROR(SEARCH("M",C10)))</formula>
    </cfRule>
    <cfRule type="containsText" dxfId="2" priority="3" operator="containsText" text="Me">
      <formula>NOT(ISERROR(SEARCH("Me",C10)))</formula>
    </cfRule>
    <cfRule type="containsText" dxfId="1" priority="2" operator="containsText" text="J">
      <formula>NOT(ISERROR(SEARCH("J",C10)))</formula>
    </cfRule>
    <cfRule type="containsText" dxfId="0" priority="1" operator="containsText" text="V">
      <formula>NOT(ISERROR(SEARCH("V",C10)))</formula>
    </cfRule>
  </conditionalFormatting>
  <dataValidations count="4">
    <dataValidation type="list" allowBlank="1" showInputMessage="1" showErrorMessage="1" sqref="I60">
      <formula1>"2011,2012,2013,2014,2015, 2016"</formula1>
    </dataValidation>
    <dataValidation type="list" allowBlank="1" showInputMessage="1" showErrorMessage="1" sqref="WWR983043 KF3 UB3 ADX3 ANT3 AXP3 BHL3 BRH3 CBD3 CKZ3 CUV3 DER3 DON3 DYJ3 EIF3 ESB3 FBX3 FLT3 FVP3 GFL3 GPH3 GZD3 HIZ3 HSV3 ICR3 IMN3 IWJ3 JGF3 JQB3 JZX3 KJT3 KTP3 LDL3 LNH3 LXD3 MGZ3 MQV3 NAR3 NKN3 NUJ3 OEF3 OOB3 OXX3 PHT3 PRP3 QBL3 QLH3 QVD3 REZ3 ROV3 RYR3 SIN3 SSJ3 TCF3 TMB3 TVX3 UFT3 UPP3 UZL3 VJH3 VTD3 WCZ3 WMV3 WWR3 AJ65539 KF65539 UB65539 ADX65539 ANT65539 AXP65539 BHL65539 BRH65539 CBD65539 CKZ65539 CUV65539 DER65539 DON65539 DYJ65539 EIF65539 ESB65539 FBX65539 FLT65539 FVP65539 GFL65539 GPH65539 GZD65539 HIZ65539 HSV65539 ICR65539 IMN65539 IWJ65539 JGF65539 JQB65539 JZX65539 KJT65539 KTP65539 LDL65539 LNH65539 LXD65539 MGZ65539 MQV65539 NAR65539 NKN65539 NUJ65539 OEF65539 OOB65539 OXX65539 PHT65539 PRP65539 QBL65539 QLH65539 QVD65539 REZ65539 ROV65539 RYR65539 SIN65539 SSJ65539 TCF65539 TMB65539 TVX65539 UFT65539 UPP65539 UZL65539 VJH65539 VTD65539 WCZ65539 WMV65539 WWR65539 AJ131075 KF131075 UB131075 ADX131075 ANT131075 AXP131075 BHL131075 BRH131075 CBD131075 CKZ131075 CUV131075 DER131075 DON131075 DYJ131075 EIF131075 ESB131075 FBX131075 FLT131075 FVP131075 GFL131075 GPH131075 GZD131075 HIZ131075 HSV131075 ICR131075 IMN131075 IWJ131075 JGF131075 JQB131075 JZX131075 KJT131075 KTP131075 LDL131075 LNH131075 LXD131075 MGZ131075 MQV131075 NAR131075 NKN131075 NUJ131075 OEF131075 OOB131075 OXX131075 PHT131075 PRP131075 QBL131075 QLH131075 QVD131075 REZ131075 ROV131075 RYR131075 SIN131075 SSJ131075 TCF131075 TMB131075 TVX131075 UFT131075 UPP131075 UZL131075 VJH131075 VTD131075 WCZ131075 WMV131075 WWR131075 AJ196611 KF196611 UB196611 ADX196611 ANT196611 AXP196611 BHL196611 BRH196611 CBD196611 CKZ196611 CUV196611 DER196611 DON196611 DYJ196611 EIF196611 ESB196611 FBX196611 FLT196611 FVP196611 GFL196611 GPH196611 GZD196611 HIZ196611 HSV196611 ICR196611 IMN196611 IWJ196611 JGF196611 JQB196611 JZX196611 KJT196611 KTP196611 LDL196611 LNH196611 LXD196611 MGZ196611 MQV196611 NAR196611 NKN196611 NUJ196611 OEF196611 OOB196611 OXX196611 PHT196611 PRP196611 QBL196611 QLH196611 QVD196611 REZ196611 ROV196611 RYR196611 SIN196611 SSJ196611 TCF196611 TMB196611 TVX196611 UFT196611 UPP196611 UZL196611 VJH196611 VTD196611 WCZ196611 WMV196611 WWR196611 AJ262147 KF262147 UB262147 ADX262147 ANT262147 AXP262147 BHL262147 BRH262147 CBD262147 CKZ262147 CUV262147 DER262147 DON262147 DYJ262147 EIF262147 ESB262147 FBX262147 FLT262147 FVP262147 GFL262147 GPH262147 GZD262147 HIZ262147 HSV262147 ICR262147 IMN262147 IWJ262147 JGF262147 JQB262147 JZX262147 KJT262147 KTP262147 LDL262147 LNH262147 LXD262147 MGZ262147 MQV262147 NAR262147 NKN262147 NUJ262147 OEF262147 OOB262147 OXX262147 PHT262147 PRP262147 QBL262147 QLH262147 QVD262147 REZ262147 ROV262147 RYR262147 SIN262147 SSJ262147 TCF262147 TMB262147 TVX262147 UFT262147 UPP262147 UZL262147 VJH262147 VTD262147 WCZ262147 WMV262147 WWR262147 AJ327683 KF327683 UB327683 ADX327683 ANT327683 AXP327683 BHL327683 BRH327683 CBD327683 CKZ327683 CUV327683 DER327683 DON327683 DYJ327683 EIF327683 ESB327683 FBX327683 FLT327683 FVP327683 GFL327683 GPH327683 GZD327683 HIZ327683 HSV327683 ICR327683 IMN327683 IWJ327683 JGF327683 JQB327683 JZX327683 KJT327683 KTP327683 LDL327683 LNH327683 LXD327683 MGZ327683 MQV327683 NAR327683 NKN327683 NUJ327683 OEF327683 OOB327683 OXX327683 PHT327683 PRP327683 QBL327683 QLH327683 QVD327683 REZ327683 ROV327683 RYR327683 SIN327683 SSJ327683 TCF327683 TMB327683 TVX327683 UFT327683 UPP327683 UZL327683 VJH327683 VTD327683 WCZ327683 WMV327683 WWR327683 AJ393219 KF393219 UB393219 ADX393219 ANT393219 AXP393219 BHL393219 BRH393219 CBD393219 CKZ393219 CUV393219 DER393219 DON393219 DYJ393219 EIF393219 ESB393219 FBX393219 FLT393219 FVP393219 GFL393219 GPH393219 GZD393219 HIZ393219 HSV393219 ICR393219 IMN393219 IWJ393219 JGF393219 JQB393219 JZX393219 KJT393219 KTP393219 LDL393219 LNH393219 LXD393219 MGZ393219 MQV393219 NAR393219 NKN393219 NUJ393219 OEF393219 OOB393219 OXX393219 PHT393219 PRP393219 QBL393219 QLH393219 QVD393219 REZ393219 ROV393219 RYR393219 SIN393219 SSJ393219 TCF393219 TMB393219 TVX393219 UFT393219 UPP393219 UZL393219 VJH393219 VTD393219 WCZ393219 WMV393219 WWR393219 AJ458755 KF458755 UB458755 ADX458755 ANT458755 AXP458755 BHL458755 BRH458755 CBD458755 CKZ458755 CUV458755 DER458755 DON458755 DYJ458755 EIF458755 ESB458755 FBX458755 FLT458755 FVP458755 GFL458755 GPH458755 GZD458755 HIZ458755 HSV458755 ICR458755 IMN458755 IWJ458755 JGF458755 JQB458755 JZX458755 KJT458755 KTP458755 LDL458755 LNH458755 LXD458755 MGZ458755 MQV458755 NAR458755 NKN458755 NUJ458755 OEF458755 OOB458755 OXX458755 PHT458755 PRP458755 QBL458755 QLH458755 QVD458755 REZ458755 ROV458755 RYR458755 SIN458755 SSJ458755 TCF458755 TMB458755 TVX458755 UFT458755 UPP458755 UZL458755 VJH458755 VTD458755 WCZ458755 WMV458755 WWR458755 AJ524291 KF524291 UB524291 ADX524291 ANT524291 AXP524291 BHL524291 BRH524291 CBD524291 CKZ524291 CUV524291 DER524291 DON524291 DYJ524291 EIF524291 ESB524291 FBX524291 FLT524291 FVP524291 GFL524291 GPH524291 GZD524291 HIZ524291 HSV524291 ICR524291 IMN524291 IWJ524291 JGF524291 JQB524291 JZX524291 KJT524291 KTP524291 LDL524291 LNH524291 LXD524291 MGZ524291 MQV524291 NAR524291 NKN524291 NUJ524291 OEF524291 OOB524291 OXX524291 PHT524291 PRP524291 QBL524291 QLH524291 QVD524291 REZ524291 ROV524291 RYR524291 SIN524291 SSJ524291 TCF524291 TMB524291 TVX524291 UFT524291 UPP524291 UZL524291 VJH524291 VTD524291 WCZ524291 WMV524291 WWR524291 AJ589827 KF589827 UB589827 ADX589827 ANT589827 AXP589827 BHL589827 BRH589827 CBD589827 CKZ589827 CUV589827 DER589827 DON589827 DYJ589827 EIF589827 ESB589827 FBX589827 FLT589827 FVP589827 GFL589827 GPH589827 GZD589827 HIZ589827 HSV589827 ICR589827 IMN589827 IWJ589827 JGF589827 JQB589827 JZX589827 KJT589827 KTP589827 LDL589827 LNH589827 LXD589827 MGZ589827 MQV589827 NAR589827 NKN589827 NUJ589827 OEF589827 OOB589827 OXX589827 PHT589827 PRP589827 QBL589827 QLH589827 QVD589827 REZ589827 ROV589827 RYR589827 SIN589827 SSJ589827 TCF589827 TMB589827 TVX589827 UFT589827 UPP589827 UZL589827 VJH589827 VTD589827 WCZ589827 WMV589827 WWR589827 AJ655363 KF655363 UB655363 ADX655363 ANT655363 AXP655363 BHL655363 BRH655363 CBD655363 CKZ655363 CUV655363 DER655363 DON655363 DYJ655363 EIF655363 ESB655363 FBX655363 FLT655363 FVP655363 GFL655363 GPH655363 GZD655363 HIZ655363 HSV655363 ICR655363 IMN655363 IWJ655363 JGF655363 JQB655363 JZX655363 KJT655363 KTP655363 LDL655363 LNH655363 LXD655363 MGZ655363 MQV655363 NAR655363 NKN655363 NUJ655363 OEF655363 OOB655363 OXX655363 PHT655363 PRP655363 QBL655363 QLH655363 QVD655363 REZ655363 ROV655363 RYR655363 SIN655363 SSJ655363 TCF655363 TMB655363 TVX655363 UFT655363 UPP655363 UZL655363 VJH655363 VTD655363 WCZ655363 WMV655363 WWR655363 AJ720899 KF720899 UB720899 ADX720899 ANT720899 AXP720899 BHL720899 BRH720899 CBD720899 CKZ720899 CUV720899 DER720899 DON720899 DYJ720899 EIF720899 ESB720899 FBX720899 FLT720899 FVP720899 GFL720899 GPH720899 GZD720899 HIZ720899 HSV720899 ICR720899 IMN720899 IWJ720899 JGF720899 JQB720899 JZX720899 KJT720899 KTP720899 LDL720899 LNH720899 LXD720899 MGZ720899 MQV720899 NAR720899 NKN720899 NUJ720899 OEF720899 OOB720899 OXX720899 PHT720899 PRP720899 QBL720899 QLH720899 QVD720899 REZ720899 ROV720899 RYR720899 SIN720899 SSJ720899 TCF720899 TMB720899 TVX720899 UFT720899 UPP720899 UZL720899 VJH720899 VTD720899 WCZ720899 WMV720899 WWR720899 AJ786435 KF786435 UB786435 ADX786435 ANT786435 AXP786435 BHL786435 BRH786435 CBD786435 CKZ786435 CUV786435 DER786435 DON786435 DYJ786435 EIF786435 ESB786435 FBX786435 FLT786435 FVP786435 GFL786435 GPH786435 GZD786435 HIZ786435 HSV786435 ICR786435 IMN786435 IWJ786435 JGF786435 JQB786435 JZX786435 KJT786435 KTP786435 LDL786435 LNH786435 LXD786435 MGZ786435 MQV786435 NAR786435 NKN786435 NUJ786435 OEF786435 OOB786435 OXX786435 PHT786435 PRP786435 QBL786435 QLH786435 QVD786435 REZ786435 ROV786435 RYR786435 SIN786435 SSJ786435 TCF786435 TMB786435 TVX786435 UFT786435 UPP786435 UZL786435 VJH786435 VTD786435 WCZ786435 WMV786435 WWR786435 AJ851971 KF851971 UB851971 ADX851971 ANT851971 AXP851971 BHL851971 BRH851971 CBD851971 CKZ851971 CUV851971 DER851971 DON851971 DYJ851971 EIF851971 ESB851971 FBX851971 FLT851971 FVP851971 GFL851971 GPH851971 GZD851971 HIZ851971 HSV851971 ICR851971 IMN851971 IWJ851971 JGF851971 JQB851971 JZX851971 KJT851971 KTP851971 LDL851971 LNH851971 LXD851971 MGZ851971 MQV851971 NAR851971 NKN851971 NUJ851971 OEF851971 OOB851971 OXX851971 PHT851971 PRP851971 QBL851971 QLH851971 QVD851971 REZ851971 ROV851971 RYR851971 SIN851971 SSJ851971 TCF851971 TMB851971 TVX851971 UFT851971 UPP851971 UZL851971 VJH851971 VTD851971 WCZ851971 WMV851971 WWR851971 AJ917507 KF917507 UB917507 ADX917507 ANT917507 AXP917507 BHL917507 BRH917507 CBD917507 CKZ917507 CUV917507 DER917507 DON917507 DYJ917507 EIF917507 ESB917507 FBX917507 FLT917507 FVP917507 GFL917507 GPH917507 GZD917507 HIZ917507 HSV917507 ICR917507 IMN917507 IWJ917507 JGF917507 JQB917507 JZX917507 KJT917507 KTP917507 LDL917507 LNH917507 LXD917507 MGZ917507 MQV917507 NAR917507 NKN917507 NUJ917507 OEF917507 OOB917507 OXX917507 PHT917507 PRP917507 QBL917507 QLH917507 QVD917507 REZ917507 ROV917507 RYR917507 SIN917507 SSJ917507 TCF917507 TMB917507 TVX917507 UFT917507 UPP917507 UZL917507 VJH917507 VTD917507 WCZ917507 WMV917507 WWR917507 AJ983043 KF983043 UB983043 ADX983043 ANT983043 AXP983043 BHL983043 BRH983043 CBD983043 CKZ983043 CUV983043 DER983043 DON983043 DYJ983043 EIF983043 ESB983043 FBX983043 FLT983043 FVP983043 GFL983043 GPH983043 GZD983043 HIZ983043 HSV983043 ICR983043 IMN983043 IWJ983043 JGF983043 JQB983043 JZX983043 KJT983043 KTP983043 LDL983043 LNH983043 LXD983043 MGZ983043 MQV983043 NAR983043 NKN983043 NUJ983043 OEF983043 OOB983043 OXX983043 PHT983043 PRP983043 QBL983043 QLH983043 QVD983043 REZ983043 ROV983043 RYR983043 SIN983043 SSJ983043 TCF983043 TMB983043 TVX983043 UFT983043 UPP983043 UZL983043 VJH983043 VTD983043 WCZ983043 WMV983043">
      <formula1>$AL$10:$AL$21</formula1>
    </dataValidation>
    <dataValidation type="list" allowBlank="1" showInputMessage="1" showErrorMessage="1" sqref="AL3">
      <formula1>"1,2,3,4,5,6,7,8,9,10,11,12"</formula1>
    </dataValidation>
    <dataValidation type="list" allowBlank="1" showInputMessage="1" showErrorMessage="1" sqref="AK3">
      <formula1>"2014,2015,2016,2017,2018,2019,2020,2021,2022,2023,2024,2025,2026,2027,2028,2029,2030"</formula1>
    </dataValidation>
  </dataValidations>
  <hyperlinks>
    <hyperlink ref="AP1" r:id="rId1"/>
  </hyperlinks>
  <pageMargins left="0.7" right="0.7" top="0.75" bottom="0.75" header="0.3" footer="0.3"/>
  <pageSetup paperSize="9" scale="85" orientation="landscape" r:id="rId2"/>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heetViews>
  <sheetFormatPr baseColWidth="10" defaultRowHeight="14.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3</vt:i4>
      </vt:variant>
      <vt:variant>
        <vt:lpstr>Plages nommées</vt:lpstr>
      </vt:variant>
      <vt:variant>
        <vt:i4>3</vt:i4>
      </vt:variant>
    </vt:vector>
  </HeadingPairs>
  <TitlesOfParts>
    <vt:vector size="6" baseType="lpstr">
      <vt:lpstr>Feuil1</vt:lpstr>
      <vt:lpstr>Feuil2</vt:lpstr>
      <vt:lpstr>Feuil3</vt:lpstr>
      <vt:lpstr>a</vt:lpstr>
      <vt:lpstr>m</vt:lpstr>
      <vt:lpstr>Feuil2!Zone_d_impression</vt:lpstr>
    </vt:vector>
  </TitlesOfParts>
  <Company>Airbus</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JACQUEL, Fabien</dc:creator>
  <cp:lastModifiedBy>Michel</cp:lastModifiedBy>
  <cp:lastPrinted>2014-01-09T14:39:18Z</cp:lastPrinted>
  <dcterms:created xsi:type="dcterms:W3CDTF">2014-01-02T12:31:17Z</dcterms:created>
  <dcterms:modified xsi:type="dcterms:W3CDTF">2014-01-11T22:36:52Z</dcterms:modified>
</cp:coreProperties>
</file>