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date1904="1"/>
  <bookViews>
    <workbookView xWindow="0" yWindow="0" windowWidth="20160" windowHeight="8475" tabRatio="854"/>
  </bookViews>
  <sheets>
    <sheet name="Sommaire" sheetId="6" r:id="rId1"/>
    <sheet name="Feuil1" sheetId="7" r:id="rId2"/>
  </sheets>
  <calcPr calcId="145621"/>
</workbook>
</file>

<file path=xl/calcChain.xml><?xml version="1.0" encoding="utf-8"?>
<calcChain xmlns="http://schemas.openxmlformats.org/spreadsheetml/2006/main">
  <c r="D6" i="7" l="1"/>
  <c r="F6" i="7"/>
  <c r="H6" i="7"/>
  <c r="J6" i="7"/>
  <c r="L6" i="7"/>
  <c r="D12" i="7"/>
  <c r="F12" i="7"/>
  <c r="H12" i="7"/>
  <c r="J12" i="7"/>
  <c r="L12" i="7"/>
  <c r="D11" i="7"/>
  <c r="F11" i="7"/>
  <c r="H11" i="7"/>
  <c r="J11" i="7"/>
  <c r="L11" i="7"/>
  <c r="D9" i="7"/>
  <c r="F9" i="7"/>
  <c r="H9" i="7"/>
  <c r="J9" i="7"/>
  <c r="L9" i="7"/>
  <c r="D8" i="7"/>
  <c r="F8" i="7"/>
  <c r="H8" i="7"/>
  <c r="J8" i="7"/>
  <c r="L8" i="7"/>
  <c r="B12" i="7"/>
  <c r="B11" i="7"/>
  <c r="B9" i="7"/>
  <c r="B8" i="7"/>
  <c r="B6" i="7"/>
  <c r="D5" i="7"/>
  <c r="F5" i="7"/>
  <c r="H5" i="7"/>
  <c r="J5" i="7"/>
  <c r="L5" i="7"/>
  <c r="B5" i="7"/>
  <c r="J1" i="7"/>
  <c r="H10" i="6" l="1"/>
  <c r="J1" i="6"/>
  <c r="L13" i="6"/>
  <c r="J13" i="6"/>
  <c r="H13" i="6"/>
  <c r="F13" i="6"/>
  <c r="D13" i="6"/>
  <c r="B13" i="6"/>
  <c r="L10" i="6"/>
  <c r="J10" i="6"/>
  <c r="F10" i="6"/>
  <c r="D10" i="6"/>
  <c r="B10" i="6"/>
  <c r="L7" i="6"/>
  <c r="J7" i="6"/>
  <c r="H7" i="6"/>
  <c r="F7" i="6"/>
  <c r="D7" i="6"/>
  <c r="B7" i="6"/>
  <c r="N7" i="6" l="1"/>
  <c r="P7" i="6" s="1"/>
  <c r="Q7" i="6" s="1"/>
  <c r="N10" i="6"/>
  <c r="N13" i="6"/>
  <c r="P13" i="6" s="1"/>
  <c r="Q13" i="6" s="1"/>
  <c r="P10" i="6" l="1"/>
  <c r="Q10" i="6"/>
</calcChain>
</file>

<file path=xl/comments1.xml><?xml version="1.0" encoding="utf-8"?>
<comments xmlns="http://schemas.openxmlformats.org/spreadsheetml/2006/main">
  <authors>
    <author>Rémi GOULARD</author>
  </authors>
  <commentList>
    <comment ref="D5" authorId="0">
      <text>
        <r>
          <rPr>
            <b/>
            <sz val="9"/>
            <color indexed="81"/>
            <rFont val="Tahoma"/>
            <charset val="1"/>
          </rPr>
          <t>Exemple, E5-D5 est inférieur à 03:15:00 (et supérieur à 00:00:00) alors les deux céllules deviennent rouges. Sinon rien</t>
        </r>
      </text>
    </comment>
  </commentList>
</comments>
</file>

<file path=xl/sharedStrings.xml><?xml version="1.0" encoding="utf-8"?>
<sst xmlns="http://schemas.openxmlformats.org/spreadsheetml/2006/main" count="41" uniqueCount="22">
  <si>
    <t>Horaire Hebdo vendeur</t>
  </si>
  <si>
    <t xml:space="preserve">Heures cumulées dues </t>
  </si>
  <si>
    <t>0 Heures</t>
  </si>
  <si>
    <t>Horaire Hebdo responsable</t>
  </si>
  <si>
    <t>Heures cumulées acquises</t>
  </si>
  <si>
    <t>lundi</t>
  </si>
  <si>
    <t>mardi</t>
  </si>
  <si>
    <t>mercredi</t>
  </si>
  <si>
    <t>jeudi</t>
  </si>
  <si>
    <t>vendredi</t>
  </si>
  <si>
    <t>samedi</t>
  </si>
  <si>
    <t>Elembert</t>
  </si>
  <si>
    <t>Total Hebdo</t>
  </si>
  <si>
    <t>Heures cumulées S-1</t>
  </si>
  <si>
    <t>Total Heures cumulées</t>
  </si>
  <si>
    <t>Goulard</t>
  </si>
  <si>
    <t>Heures cumulées S</t>
  </si>
  <si>
    <t>Vendeur 3</t>
  </si>
  <si>
    <t>Heures cumulées semaine S</t>
  </si>
  <si>
    <t>vendeur 1</t>
  </si>
  <si>
    <t>vendeur 2</t>
  </si>
  <si>
    <t>http://forum.excel-pratique.com/excel/mfc-si-t58112.html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</si>
</sst>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ddd\ dd\-mmm\-yy"/>
    <numFmt numFmtId="166" formatCode="[h]:mm:ss;@"/>
    <numFmt numFmtId="167" formatCode="h:mm;@"/>
  </numFmts>
  <fonts count="10" x14ac:knownFonts="1">
    <font>
      <sz val="10"/>
      <name val="Arial"/>
    </font>
    <font>
      <sz val="10"/>
      <name val="Arial"/>
      <family val="2"/>
    </font>
    <font>
      <b/>
      <sz val="11"/>
      <color theme="1"/>
      <name val="Calibri"/>
      <family val="2"/>
      <scheme val="minor"/>
    </font>
    <font>
      <sz val="11"/>
      <color theme="0"/>
      <name val="Calibri"/>
      <family val="2"/>
      <scheme val="minor"/>
    </font>
    <font>
      <i/>
      <sz val="11"/>
      <color theme="1"/>
      <name val="Calibri"/>
      <family val="2"/>
      <scheme val="minor"/>
    </font>
    <font>
      <sz val="8"/>
      <color theme="1"/>
      <name val="Calibri"/>
      <family val="2"/>
      <scheme val="minor"/>
    </font>
    <font>
      <b/>
      <i/>
      <sz val="11"/>
      <color theme="1"/>
      <name val="Calibri"/>
      <family val="2"/>
      <scheme val="minor"/>
    </font>
    <font>
      <b/>
      <sz val="10"/>
      <name val="Arial"/>
      <family val="2"/>
    </font>
    <font>
      <b/>
      <sz val="9"/>
      <color indexed="81"/>
      <name val="Tahoma"/>
      <charset val="1"/>
    </font>
    <font>
      <u/>
      <sz val="10"/>
      <color theme="10"/>
      <name val="Arial"/>
      <family val="2"/>
    </font>
  </fonts>
  <fills count="5">
    <fill>
      <patternFill patternType="none"/>
    </fill>
    <fill>
      <patternFill patternType="gray125"/>
    </fill>
    <fill>
      <patternFill patternType="solid">
        <fgColor indexed="65"/>
        <bgColor indexed="64"/>
      </patternFill>
    </fill>
    <fill>
      <patternFill patternType="solid">
        <fgColor rgb="FFFF0000"/>
        <bgColor indexed="64"/>
      </patternFill>
    </fill>
    <fill>
      <patternFill patternType="solid">
        <fgColor rgb="FF92D050"/>
        <bgColor indexed="64"/>
      </patternFill>
    </fill>
  </fills>
  <borders count="2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hair">
        <color indexed="64"/>
      </bottom>
      <diagonal/>
    </border>
    <border>
      <left/>
      <right style="medium">
        <color indexed="64"/>
      </right>
      <top style="medium">
        <color indexed="64"/>
      </top>
      <bottom style="hair">
        <color indexed="64"/>
      </bottom>
      <diagonal/>
    </border>
    <border>
      <left style="medium">
        <color indexed="64"/>
      </left>
      <right style="medium">
        <color indexed="64"/>
      </right>
      <top/>
      <bottom style="medium">
        <color indexed="64"/>
      </bottom>
      <diagonal/>
    </border>
    <border>
      <left style="medium">
        <color indexed="64"/>
      </left>
      <right/>
      <top style="hair">
        <color indexed="64"/>
      </top>
      <bottom style="medium">
        <color indexed="64"/>
      </bottom>
      <diagonal/>
    </border>
    <border>
      <left/>
      <right style="medium">
        <color indexed="64"/>
      </right>
      <top style="hair">
        <color indexed="64"/>
      </top>
      <bottom style="medium">
        <color indexed="64"/>
      </bottom>
      <diagonal/>
    </border>
    <border>
      <left style="medium">
        <color indexed="64"/>
      </left>
      <right style="medium">
        <color indexed="64"/>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thick">
        <color indexed="64"/>
      </left>
      <right style="thick">
        <color indexed="64"/>
      </right>
      <top style="thick">
        <color indexed="64"/>
      </top>
      <bottom style="dashed">
        <color indexed="64"/>
      </bottom>
      <diagonal/>
    </border>
    <border>
      <left style="thick">
        <color indexed="64"/>
      </left>
      <right style="thick">
        <color indexed="64"/>
      </right>
      <top style="dashed">
        <color indexed="64"/>
      </top>
      <bottom style="thick">
        <color indexed="64"/>
      </bottom>
      <diagonal/>
    </border>
  </borders>
  <cellStyleXfs count="2">
    <xf numFmtId="0" fontId="0" fillId="0" borderId="0"/>
    <xf numFmtId="0" fontId="9" fillId="0" borderId="0" applyNumberFormat="0" applyFill="0" applyBorder="0" applyAlignment="0" applyProtection="0"/>
  </cellStyleXfs>
  <cellXfs count="65">
    <xf numFmtId="0" fontId="0" fillId="0" borderId="0" xfId="0"/>
    <xf numFmtId="0" fontId="0" fillId="0" borderId="0" xfId="0" applyAlignment="1">
      <alignment horizontal="center"/>
    </xf>
    <xf numFmtId="0" fontId="0" fillId="2" borderId="0" xfId="0" applyFill="1"/>
    <xf numFmtId="164" fontId="0" fillId="0" borderId="0" xfId="0" applyNumberFormat="1" applyFill="1" applyAlignment="1">
      <alignment horizontal="center"/>
    </xf>
    <xf numFmtId="164" fontId="0" fillId="0" borderId="0" xfId="0" applyNumberFormat="1" applyFill="1"/>
    <xf numFmtId="0" fontId="3" fillId="0" borderId="0" xfId="0" applyFont="1"/>
    <xf numFmtId="0" fontId="0" fillId="0" borderId="0" xfId="0" applyBorder="1"/>
    <xf numFmtId="0" fontId="0" fillId="0" borderId="5" xfId="0" applyBorder="1" applyAlignment="1">
      <alignment horizontal="center" vertical="center"/>
    </xf>
    <xf numFmtId="164" fontId="0" fillId="0" borderId="6" xfId="0" applyNumberFormat="1" applyFill="1" applyBorder="1" applyAlignment="1">
      <alignment horizontal="center" vertical="center"/>
    </xf>
    <xf numFmtId="164" fontId="0" fillId="0" borderId="7" xfId="0" applyNumberFormat="1" applyFill="1" applyBorder="1" applyAlignment="1">
      <alignment horizontal="center" vertical="center"/>
    </xf>
    <xf numFmtId="0" fontId="0" fillId="0" borderId="8" xfId="0" applyBorder="1" applyAlignment="1">
      <alignment horizontal="center" vertical="center"/>
    </xf>
    <xf numFmtId="164" fontId="0" fillId="0" borderId="9" xfId="0" applyNumberFormat="1" applyFill="1" applyBorder="1" applyAlignment="1">
      <alignment horizontal="center" vertical="center"/>
    </xf>
    <xf numFmtId="164" fontId="0" fillId="0" borderId="10" xfId="0" applyNumberFormat="1" applyFill="1" applyBorder="1" applyAlignment="1">
      <alignment horizontal="center" vertical="center"/>
    </xf>
    <xf numFmtId="0" fontId="0" fillId="0" borderId="11" xfId="0" applyBorder="1" applyAlignment="1">
      <alignment horizontal="center" vertical="center"/>
    </xf>
    <xf numFmtId="166" fontId="6" fillId="0" borderId="4" xfId="0" applyNumberFormat="1" applyFont="1" applyBorder="1" applyAlignment="1">
      <alignment horizontal="center"/>
    </xf>
    <xf numFmtId="166" fontId="6" fillId="0" borderId="0" xfId="0" applyNumberFormat="1" applyFont="1" applyBorder="1" applyAlignment="1">
      <alignment horizontal="center"/>
    </xf>
    <xf numFmtId="164" fontId="0" fillId="0" borderId="6" xfId="0" applyNumberFormat="1" applyBorder="1" applyAlignment="1">
      <alignment horizontal="center" vertical="center"/>
    </xf>
    <xf numFmtId="164" fontId="0" fillId="0" borderId="7" xfId="0" applyNumberFormat="1" applyBorder="1" applyAlignment="1">
      <alignment horizontal="center" vertical="center"/>
    </xf>
    <xf numFmtId="164" fontId="0" fillId="0" borderId="9" xfId="0" applyNumberFormat="1" applyBorder="1" applyAlignment="1">
      <alignment horizontal="center" vertical="center"/>
    </xf>
    <xf numFmtId="164" fontId="0" fillId="0" borderId="10" xfId="0" applyNumberFormat="1" applyBorder="1" applyAlignment="1">
      <alignment horizontal="center" vertical="center"/>
    </xf>
    <xf numFmtId="0" fontId="0" fillId="0" borderId="0" xfId="0" applyBorder="1" applyAlignment="1">
      <alignment horizontal="center" vertical="center"/>
    </xf>
    <xf numFmtId="166" fontId="6" fillId="0" borderId="1" xfId="0" applyNumberFormat="1" applyFont="1" applyBorder="1" applyAlignment="1">
      <alignment horizontal="center"/>
    </xf>
    <xf numFmtId="0" fontId="0" fillId="0" borderId="0" xfId="0" applyFill="1"/>
    <xf numFmtId="165" fontId="0" fillId="0" borderId="0" xfId="0" applyNumberFormat="1" applyFill="1" applyAlignment="1">
      <alignment horizontal="center"/>
    </xf>
    <xf numFmtId="164" fontId="1" fillId="0" borderId="0" xfId="0" applyNumberFormat="1" applyFont="1" applyFill="1" applyAlignment="1">
      <alignment horizontal="right"/>
    </xf>
    <xf numFmtId="164" fontId="0" fillId="0" borderId="0" xfId="0" applyNumberFormat="1" applyFill="1" applyAlignment="1">
      <alignment horizontal="right"/>
    </xf>
    <xf numFmtId="0" fontId="0" fillId="0" borderId="0" xfId="0" applyFill="1" applyAlignment="1">
      <alignment horizontal="center"/>
    </xf>
    <xf numFmtId="21" fontId="3" fillId="0" borderId="0" xfId="0" applyNumberFormat="1" applyFont="1" applyAlignment="1"/>
    <xf numFmtId="166" fontId="7" fillId="3" borderId="4" xfId="0" quotePrefix="1" applyNumberFormat="1" applyFont="1" applyFill="1" applyBorder="1"/>
    <xf numFmtId="166" fontId="7" fillId="4" borderId="4" xfId="0" quotePrefix="1" applyNumberFormat="1" applyFont="1" applyFill="1" applyBorder="1"/>
    <xf numFmtId="46" fontId="0" fillId="0" borderId="0" xfId="0" applyNumberFormat="1" applyFill="1" applyAlignment="1">
      <alignment horizontal="center"/>
    </xf>
    <xf numFmtId="0" fontId="5" fillId="0" borderId="0" xfId="0" applyFont="1" applyBorder="1" applyAlignment="1">
      <alignment vertical="center" wrapText="1"/>
    </xf>
    <xf numFmtId="0" fontId="0" fillId="0" borderId="12" xfId="0" applyBorder="1" applyAlignment="1">
      <alignment horizontal="center" vertical="center"/>
    </xf>
    <xf numFmtId="0" fontId="0" fillId="0" borderId="14" xfId="0" applyBorder="1" applyAlignment="1">
      <alignment horizontal="center" vertical="center"/>
    </xf>
    <xf numFmtId="167" fontId="0" fillId="0" borderId="0" xfId="0" applyNumberFormat="1" applyFill="1" applyAlignment="1">
      <alignment horizontal="center"/>
    </xf>
    <xf numFmtId="0" fontId="1" fillId="0" borderId="5" xfId="0" applyFont="1" applyBorder="1" applyAlignment="1">
      <alignment horizontal="center" vertical="center"/>
    </xf>
    <xf numFmtId="0" fontId="2" fillId="0" borderId="1" xfId="0" applyFont="1" applyBorder="1" applyAlignment="1">
      <alignment horizontal="center" vertical="center"/>
    </xf>
    <xf numFmtId="0" fontId="2" fillId="0" borderId="3" xfId="0" applyFont="1" applyBorder="1" applyAlignment="1">
      <alignment horizontal="center" vertical="center"/>
    </xf>
    <xf numFmtId="0" fontId="4" fillId="0" borderId="1" xfId="0" applyFont="1" applyBorder="1" applyAlignment="1">
      <alignment horizontal="center"/>
    </xf>
    <xf numFmtId="0" fontId="4" fillId="0" borderId="2" xfId="0" applyFont="1" applyBorder="1" applyAlignment="1">
      <alignment horizontal="center"/>
    </xf>
    <xf numFmtId="0" fontId="4" fillId="0" borderId="3" xfId="0" applyFont="1" applyBorder="1" applyAlignment="1">
      <alignment horizontal="center"/>
    </xf>
    <xf numFmtId="46" fontId="4" fillId="0" borderId="1" xfId="0" applyNumberFormat="1" applyFont="1" applyBorder="1" applyAlignment="1">
      <alignment horizontal="center"/>
    </xf>
    <xf numFmtId="46" fontId="4" fillId="0" borderId="3" xfId="0" applyNumberFormat="1" applyFont="1"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166" fontId="6" fillId="0" borderId="1" xfId="0" applyNumberFormat="1" applyFont="1" applyFill="1" applyBorder="1" applyAlignment="1">
      <alignment horizontal="center" vertical="center"/>
    </xf>
    <xf numFmtId="166" fontId="6" fillId="0" borderId="3" xfId="0" applyNumberFormat="1" applyFont="1" applyFill="1" applyBorder="1" applyAlignment="1">
      <alignment horizontal="center" vertical="center"/>
    </xf>
    <xf numFmtId="0" fontId="5" fillId="0" borderId="5" xfId="0" applyFont="1" applyBorder="1" applyAlignment="1">
      <alignment horizontal="center" vertical="center" wrapText="1"/>
    </xf>
    <xf numFmtId="0" fontId="5" fillId="0" borderId="8" xfId="0" applyFont="1" applyBorder="1" applyAlignment="1">
      <alignment horizontal="center" vertical="center" wrapText="1"/>
    </xf>
    <xf numFmtId="0" fontId="5" fillId="0" borderId="11" xfId="0" applyFont="1" applyBorder="1" applyAlignment="1">
      <alignment horizontal="center" vertical="center" wrapText="1"/>
    </xf>
    <xf numFmtId="164" fontId="6" fillId="0" borderId="1" xfId="0" applyNumberFormat="1" applyFont="1" applyFill="1" applyBorder="1" applyAlignment="1">
      <alignment horizontal="center" vertical="center"/>
    </xf>
    <xf numFmtId="164" fontId="6" fillId="0" borderId="3" xfId="0" applyNumberFormat="1" applyFont="1" applyFill="1" applyBorder="1" applyAlignment="1">
      <alignment horizontal="center" vertical="center"/>
    </xf>
    <xf numFmtId="166" fontId="6" fillId="0" borderId="16" xfId="0" applyNumberFormat="1" applyFont="1" applyFill="1" applyBorder="1" applyAlignment="1">
      <alignment horizontal="center" vertical="center"/>
    </xf>
    <xf numFmtId="166" fontId="6" fillId="0" borderId="17" xfId="0" applyNumberFormat="1" applyFont="1" applyFill="1" applyBorder="1" applyAlignment="1">
      <alignment horizontal="center" vertical="center"/>
    </xf>
    <xf numFmtId="0" fontId="2" fillId="0" borderId="12" xfId="0" applyFont="1" applyBorder="1" applyAlignment="1">
      <alignment horizontal="center" vertical="center"/>
    </xf>
    <xf numFmtId="0" fontId="2" fillId="0" borderId="13" xfId="0" applyFont="1" applyBorder="1" applyAlignment="1">
      <alignment horizontal="center" vertical="center"/>
    </xf>
    <xf numFmtId="164" fontId="6" fillId="0" borderId="14" xfId="0" applyNumberFormat="1" applyFont="1" applyFill="1" applyBorder="1" applyAlignment="1">
      <alignment horizontal="center" vertical="center"/>
    </xf>
    <xf numFmtId="164" fontId="6" fillId="0" borderId="15" xfId="0" applyNumberFormat="1" applyFont="1" applyFill="1" applyBorder="1" applyAlignment="1">
      <alignment horizontal="center" vertical="center"/>
    </xf>
    <xf numFmtId="164" fontId="6" fillId="0" borderId="16" xfId="0" applyNumberFormat="1" applyFont="1" applyFill="1" applyBorder="1" applyAlignment="1">
      <alignment horizontal="center" vertical="center"/>
    </xf>
    <xf numFmtId="164" fontId="6" fillId="0" borderId="17" xfId="0" applyNumberFormat="1" applyFont="1" applyFill="1" applyBorder="1" applyAlignment="1">
      <alignment horizontal="center" vertical="center"/>
    </xf>
    <xf numFmtId="164" fontId="7" fillId="0" borderId="18" xfId="0" applyNumberFormat="1" applyFont="1" applyFill="1" applyBorder="1" applyAlignment="1">
      <alignment horizontal="center" vertical="center"/>
    </xf>
    <xf numFmtId="164" fontId="7" fillId="0" borderId="19" xfId="0" applyNumberFormat="1" applyFont="1" applyFill="1" applyBorder="1" applyAlignment="1">
      <alignment horizontal="center" vertical="center"/>
    </xf>
    <xf numFmtId="0" fontId="0" fillId="0" borderId="0" xfId="0" applyNumberFormat="1" applyFill="1" applyAlignment="1">
      <alignment horizontal="center"/>
    </xf>
    <xf numFmtId="0" fontId="9" fillId="0" borderId="0" xfId="1"/>
  </cellXfs>
  <cellStyles count="2">
    <cellStyle name="Lien hypertexte" xfId="1" builtinId="8"/>
    <cellStyle name="Normal" xfId="0" builtinId="0"/>
  </cellStyles>
  <dxfs count="13">
    <dxf>
      <fill>
        <patternFill>
          <bgColor rgb="FFFF0000"/>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00B050"/>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361949</xdr:colOff>
      <xdr:row>17</xdr:row>
      <xdr:rowOff>66674</xdr:rowOff>
    </xdr:from>
    <xdr:to>
      <xdr:col>24</xdr:col>
      <xdr:colOff>152399</xdr:colOff>
      <xdr:row>19</xdr:row>
      <xdr:rowOff>133350</xdr:rowOff>
    </xdr:to>
    <xdr:sp macro="" textlink="">
      <xdr:nvSpPr>
        <xdr:cNvPr id="2" name="ZoneTexte 1"/>
        <xdr:cNvSpPr txBox="1"/>
      </xdr:nvSpPr>
      <xdr:spPr>
        <a:xfrm>
          <a:off x="361949" y="2952749"/>
          <a:ext cx="15973425" cy="3905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=(INDIRECT(ADRESSE(LIGNE();ENT(COLONNE()/2)*2))&lt;&gt;"")*(INDIRECT(ADRESSE(LIGNE();1+ENT(COLONNE()/2)*2))&lt;&gt;"")*(INDIRECT(ADRESSE(LIGNE();1+ENT(COLONNE()/2)*2))-INDIRECT(ADRESSE(LIGNE();ENT(COLONNE()/2)*2))&lt;TEMPSVAL("03:15:00"))</a:t>
          </a:r>
        </a:p>
      </xdr:txBody>
    </xdr:sp>
    <xdr:clientData/>
  </xdr:twoCellAnchor>
  <xdr:twoCellAnchor>
    <xdr:from>
      <xdr:col>0</xdr:col>
      <xdr:colOff>381000</xdr:colOff>
      <xdr:row>22</xdr:row>
      <xdr:rowOff>114300</xdr:rowOff>
    </xdr:from>
    <xdr:to>
      <xdr:col>21</xdr:col>
      <xdr:colOff>219075</xdr:colOff>
      <xdr:row>44</xdr:row>
      <xdr:rowOff>66675</xdr:rowOff>
    </xdr:to>
    <xdr:sp macro="" textlink="">
      <xdr:nvSpPr>
        <xdr:cNvPr id="3" name="ZoneTexte 2"/>
        <xdr:cNvSpPr txBox="1"/>
      </xdr:nvSpPr>
      <xdr:spPr>
        <a:xfrm>
          <a:off x="381000" y="3810000"/>
          <a:ext cx="13735050" cy="3514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b="1">
              <a:effectLst/>
            </a:rPr>
            <a:t>Bonsoir tout le monde.</a:t>
          </a:r>
          <a:r>
            <a:rPr lang="fr-FR"/>
            <a:t/>
          </a:r>
          <a:br>
            <a:rPr lang="fr-FR"/>
          </a:br>
          <a:r>
            <a:rPr lang="fr-FR"/>
            <a:t/>
          </a:r>
          <a:br>
            <a:rPr lang="fr-FR"/>
          </a:br>
          <a:r>
            <a:rPr lang="fr-FR"/>
            <a:t>Tout d'abord </a:t>
          </a:r>
          <a:r>
            <a:rPr lang="fr-FR" b="1" u="sng">
              <a:effectLst/>
            </a:rPr>
            <a:t>merci</a:t>
          </a:r>
          <a:r>
            <a:rPr lang="fr-FR"/>
            <a:t> pour ce forum, c'est une véritable </a:t>
          </a:r>
          <a:r>
            <a:rPr lang="fr-FR" u="sng">
              <a:effectLst/>
            </a:rPr>
            <a:t>mine d'or.</a:t>
          </a:r>
          <a:r>
            <a:rPr lang="fr-FR"/>
            <a:t/>
          </a:r>
          <a:br>
            <a:rPr lang="fr-FR"/>
          </a:br>
          <a:r>
            <a:rPr lang="fr-FR"/>
            <a:t/>
          </a:r>
          <a:br>
            <a:rPr lang="fr-FR"/>
          </a:br>
          <a:r>
            <a:rPr lang="fr-FR"/>
            <a:t>Je rencontre un problème (</a:t>
          </a:r>
          <a:r>
            <a:rPr lang="fr-FR" i="1">
              <a:effectLst/>
            </a:rPr>
            <a:t>non résolu malgré mes nombreux cliks sur la fonction recherche)</a:t>
          </a:r>
          <a:r>
            <a:rPr lang="fr-FR"/>
            <a:t/>
          </a:r>
          <a:br>
            <a:rPr lang="fr-FR"/>
          </a:br>
          <a:r>
            <a:rPr lang="fr-FR"/>
            <a:t/>
          </a:r>
          <a:br>
            <a:rPr lang="fr-FR"/>
          </a:br>
          <a:r>
            <a:rPr lang="fr-FR"/>
            <a:t>En effet, j'ai réalisé un planning avec heure de début du matin, heure de fin du matin, heure de début de l'après midi, heure de fin de l'après midi, heure total de la journée, heure total de la semaine.</a:t>
          </a:r>
          <a:br>
            <a:rPr lang="fr-FR"/>
          </a:br>
          <a:r>
            <a:rPr lang="fr-FR"/>
            <a:t/>
          </a:r>
          <a:br>
            <a:rPr lang="fr-FR"/>
          </a:br>
          <a:r>
            <a:rPr lang="fr-FR"/>
            <a:t>Cependant, avec la modification du minimum légal travaillé (03:15:00) j'aimerai mettre une mfc </a:t>
          </a:r>
          <a:br>
            <a:rPr lang="fr-FR"/>
          </a:br>
          <a:r>
            <a:rPr lang="fr-FR"/>
            <a:t/>
          </a:r>
          <a:br>
            <a:rPr lang="fr-FR"/>
          </a:br>
          <a:r>
            <a:rPr lang="fr-FR"/>
            <a:t>"si heure de fin - heure de début inférieur a 03:15:00 (et supérieur à 00:00:00)" alors les deux céllules concernés en rouge sinon rien"</a:t>
          </a:r>
          <a:br>
            <a:rPr lang="fr-FR"/>
          </a:br>
          <a:r>
            <a:rPr lang="fr-FR"/>
            <a:t/>
          </a:r>
          <a:br>
            <a:rPr lang="fr-FR"/>
          </a:br>
          <a:r>
            <a:rPr lang="fr-FR"/>
            <a:t>Je bloque complètement... </a:t>
          </a:r>
          <a:br>
            <a:rPr lang="fr-FR"/>
          </a:br>
          <a:r>
            <a:rPr lang="fr-FR"/>
            <a:t/>
          </a:r>
          <a:br>
            <a:rPr lang="fr-FR"/>
          </a:br>
          <a:r>
            <a:rPr lang="fr-FR"/>
            <a:t>Je vous ai mis en PJ mon fichier de base avec un petit commentaire. </a:t>
          </a:r>
          <a:br>
            <a:rPr lang="fr-FR"/>
          </a:br>
          <a:r>
            <a:rPr lang="fr-FR"/>
            <a:t/>
          </a:r>
          <a:br>
            <a:rPr lang="fr-FR"/>
          </a:br>
          <a:r>
            <a:rPr lang="fr-FR" b="1">
              <a:effectLst/>
            </a:rPr>
            <a:t>Merci par avance.</a:t>
          </a:r>
          <a:r>
            <a:rPr lang="fr-FR"/>
            <a:t> </a:t>
          </a:r>
          <a:br>
            <a:rPr lang="fr-FR"/>
          </a:br>
          <a:r>
            <a:rPr lang="fr-FR"/>
            <a:t/>
          </a:r>
          <a:br>
            <a:rPr lang="fr-FR"/>
          </a:br>
          <a:r>
            <a:rPr lang="fr-FR"/>
            <a:t>Rémi</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fc-si-t58112.html"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S44"/>
  <sheetViews>
    <sheetView tabSelected="1" workbookViewId="0">
      <selection activeCell="J21" sqref="J21"/>
    </sheetView>
  </sheetViews>
  <sheetFormatPr baseColWidth="10" defaultRowHeight="12.75" x14ac:dyDescent="0.2"/>
  <cols>
    <col min="1" max="1" width="9.42578125" bestFit="1" customWidth="1"/>
    <col min="2" max="3" width="8.28515625" style="1" customWidth="1"/>
    <col min="4" max="5" width="8.28515625" customWidth="1"/>
    <col min="6" max="6" width="8.28515625" style="1" customWidth="1"/>
    <col min="7" max="13" width="8.28515625" customWidth="1"/>
    <col min="14" max="14" width="8.7109375" style="2" bestFit="1" customWidth="1"/>
    <col min="15" max="15" width="13.28515625" bestFit="1" customWidth="1"/>
    <col min="16" max="16" width="17.28515625" bestFit="1" customWidth="1"/>
    <col min="17" max="17" width="14.5703125" bestFit="1" customWidth="1"/>
  </cols>
  <sheetData>
    <row r="1" spans="1:19" ht="13.9" customHeight="1" thickBot="1" x14ac:dyDescent="0.3">
      <c r="A1" s="38" t="s">
        <v>0</v>
      </c>
      <c r="B1" s="39"/>
      <c r="C1" s="40"/>
      <c r="D1" s="41">
        <v>1.53125</v>
      </c>
      <c r="E1" s="42"/>
      <c r="F1"/>
      <c r="G1" s="38" t="s">
        <v>1</v>
      </c>
      <c r="H1" s="39"/>
      <c r="I1" s="40"/>
      <c r="J1" s="28">
        <f>L1-M1</f>
        <v>-4.1666666666666664E-2</v>
      </c>
      <c r="K1" s="5" t="s">
        <v>2</v>
      </c>
      <c r="L1" s="27">
        <v>4.1666666666666664E-2</v>
      </c>
      <c r="M1" s="27">
        <v>8.3333333333333329E-2</v>
      </c>
      <c r="N1"/>
      <c r="S1" s="64" t="s">
        <v>21</v>
      </c>
    </row>
    <row r="2" spans="1:19" ht="13.9" customHeight="1" thickBot="1" x14ac:dyDescent="0.3">
      <c r="A2" s="43" t="s">
        <v>3</v>
      </c>
      <c r="B2" s="44"/>
      <c r="C2" s="45"/>
      <c r="D2" s="41">
        <v>1.7083333333333333</v>
      </c>
      <c r="E2" s="42"/>
      <c r="F2"/>
      <c r="G2" s="38" t="s">
        <v>4</v>
      </c>
      <c r="H2" s="39"/>
      <c r="I2" s="40"/>
      <c r="J2" s="29">
        <v>4.1666666666666664E-2</v>
      </c>
      <c r="N2"/>
    </row>
    <row r="3" spans="1:19" ht="13.9" customHeight="1" thickBot="1" x14ac:dyDescent="0.25">
      <c r="B3"/>
      <c r="C3"/>
      <c r="F3"/>
      <c r="N3"/>
    </row>
    <row r="4" spans="1:19" ht="13.9" customHeight="1" thickBot="1" x14ac:dyDescent="0.25">
      <c r="A4" s="6"/>
      <c r="B4" s="36" t="s">
        <v>5</v>
      </c>
      <c r="C4" s="37"/>
      <c r="D4" s="36" t="s">
        <v>6</v>
      </c>
      <c r="E4" s="37"/>
      <c r="F4" s="36" t="s">
        <v>7</v>
      </c>
      <c r="G4" s="37"/>
      <c r="H4" s="36" t="s">
        <v>8</v>
      </c>
      <c r="I4" s="37"/>
      <c r="J4" s="36" t="s">
        <v>9</v>
      </c>
      <c r="K4" s="37"/>
      <c r="L4" s="36" t="s">
        <v>10</v>
      </c>
      <c r="M4" s="37"/>
      <c r="N4"/>
    </row>
    <row r="5" spans="1:19" ht="13.9" customHeight="1" x14ac:dyDescent="0.2">
      <c r="A5" s="35" t="s">
        <v>19</v>
      </c>
      <c r="B5" s="8">
        <v>0.375</v>
      </c>
      <c r="C5" s="9">
        <v>0.5</v>
      </c>
      <c r="D5" s="8">
        <v>0.375</v>
      </c>
      <c r="E5" s="9">
        <v>0.5</v>
      </c>
      <c r="F5" s="8">
        <v>0.375</v>
      </c>
      <c r="G5" s="9">
        <v>0.5</v>
      </c>
      <c r="H5" s="8">
        <v>0.375</v>
      </c>
      <c r="I5" s="9">
        <v>0.5</v>
      </c>
      <c r="J5" s="8">
        <v>0.375</v>
      </c>
      <c r="K5" s="9">
        <v>0.5</v>
      </c>
      <c r="L5" s="8">
        <v>0.375</v>
      </c>
      <c r="M5" s="9">
        <v>0.5</v>
      </c>
      <c r="N5" s="48" t="s">
        <v>12</v>
      </c>
      <c r="O5" s="48" t="s">
        <v>13</v>
      </c>
      <c r="P5" s="48" t="s">
        <v>18</v>
      </c>
      <c r="Q5" s="48" t="s">
        <v>14</v>
      </c>
    </row>
    <row r="6" spans="1:19" ht="13.9" customHeight="1" thickBot="1" x14ac:dyDescent="0.25">
      <c r="A6" s="10"/>
      <c r="B6" s="11"/>
      <c r="C6" s="12"/>
      <c r="D6" s="11">
        <v>0.58333333333333337</v>
      </c>
      <c r="E6" s="12">
        <v>0.79166666666666663</v>
      </c>
      <c r="F6" s="11">
        <v>0.58333333333333337</v>
      </c>
      <c r="G6" s="12">
        <v>0.79166666666666663</v>
      </c>
      <c r="H6" s="11">
        <v>0.58333333333333337</v>
      </c>
      <c r="I6" s="12">
        <v>0.79166666666666663</v>
      </c>
      <c r="J6" s="11">
        <v>0.58333333333333337</v>
      </c>
      <c r="K6" s="12">
        <v>0.79166666666666663</v>
      </c>
      <c r="L6" s="11">
        <v>0.58333333333333337</v>
      </c>
      <c r="M6" s="12">
        <v>0.79166666666666663</v>
      </c>
      <c r="N6" s="49"/>
      <c r="O6" s="49"/>
      <c r="P6" s="49"/>
      <c r="Q6" s="49"/>
    </row>
    <row r="7" spans="1:19" ht="13.9" customHeight="1" thickBot="1" x14ac:dyDescent="0.3">
      <c r="A7" s="13"/>
      <c r="B7" s="46">
        <f>(C5-B5)+(C6-B6)</f>
        <v>0.125</v>
      </c>
      <c r="C7" s="47"/>
      <c r="D7" s="46">
        <f>(E5-D5)+(E6-D6)</f>
        <v>0.33333333333333326</v>
      </c>
      <c r="E7" s="47"/>
      <c r="F7" s="46">
        <f>(G5-F5)+(G6-F6)</f>
        <v>0.33333333333333326</v>
      </c>
      <c r="G7" s="47"/>
      <c r="H7" s="46">
        <f>(I5-H5)+(I6-H6)</f>
        <v>0.33333333333333326</v>
      </c>
      <c r="I7" s="47"/>
      <c r="J7" s="46">
        <f>(K5-J5)+(K6-J6)</f>
        <v>0.33333333333333326</v>
      </c>
      <c r="K7" s="47"/>
      <c r="L7" s="46">
        <f>(M5-L5)+(M6-L6)</f>
        <v>0.33333333333333326</v>
      </c>
      <c r="M7" s="47"/>
      <c r="N7" s="14">
        <f>SUM(B7:M7)</f>
        <v>1.7916666666666663</v>
      </c>
      <c r="O7" s="15"/>
      <c r="P7" s="14">
        <f>N7-$D$1</f>
        <v>0.2604166666666663</v>
      </c>
      <c r="Q7" s="14">
        <f>(O7+P7)</f>
        <v>0.2604166666666663</v>
      </c>
    </row>
    <row r="8" spans="1:19" ht="13.9" customHeight="1" x14ac:dyDescent="0.2">
      <c r="A8" s="35" t="s">
        <v>20</v>
      </c>
      <c r="B8" s="16"/>
      <c r="C8" s="17"/>
      <c r="D8" s="16"/>
      <c r="E8" s="17"/>
      <c r="F8" s="16"/>
      <c r="G8" s="17"/>
      <c r="H8" s="16">
        <v>0.34375</v>
      </c>
      <c r="I8" s="17">
        <v>0.47916666666666669</v>
      </c>
      <c r="J8" s="16"/>
      <c r="K8" s="17"/>
      <c r="L8" s="16"/>
      <c r="M8" s="17"/>
      <c r="N8" s="48" t="s">
        <v>12</v>
      </c>
      <c r="O8" s="48" t="s">
        <v>13</v>
      </c>
      <c r="P8" s="50" t="s">
        <v>16</v>
      </c>
      <c r="Q8" s="50" t="s">
        <v>14</v>
      </c>
    </row>
    <row r="9" spans="1:19" ht="13.9" customHeight="1" thickBot="1" x14ac:dyDescent="0.25">
      <c r="A9" s="10"/>
      <c r="B9" s="18"/>
      <c r="C9" s="19"/>
      <c r="D9" s="18"/>
      <c r="E9" s="19"/>
      <c r="F9" s="18"/>
      <c r="G9" s="19"/>
      <c r="H9" s="18"/>
      <c r="I9" s="19"/>
      <c r="J9" s="18">
        <v>0.3444444444444445</v>
      </c>
      <c r="K9" s="19">
        <v>0.47916666666666669</v>
      </c>
      <c r="L9" s="18"/>
      <c r="M9" s="19"/>
      <c r="N9" s="49"/>
      <c r="O9" s="49"/>
      <c r="P9" s="49"/>
      <c r="Q9" s="49"/>
    </row>
    <row r="10" spans="1:19" ht="13.9" customHeight="1" thickBot="1" x14ac:dyDescent="0.3">
      <c r="A10" s="13"/>
      <c r="B10" s="51">
        <f>(C8-B8)+(C9-B9)</f>
        <v>0</v>
      </c>
      <c r="C10" s="52"/>
      <c r="D10" s="51">
        <f>(E8-D8)+(E9-D9)</f>
        <v>0</v>
      </c>
      <c r="E10" s="52"/>
      <c r="F10" s="51">
        <f>(G8-F8)+(G9-F9)</f>
        <v>0</v>
      </c>
      <c r="G10" s="52"/>
      <c r="H10" s="51">
        <f>(I8-H8)+(I9-H9)</f>
        <v>0.13541666666666669</v>
      </c>
      <c r="I10" s="52"/>
      <c r="J10" s="51">
        <f>(K8-J8)+(K9-J9)</f>
        <v>0.13472222222222219</v>
      </c>
      <c r="K10" s="52"/>
      <c r="L10" s="51">
        <f>(M8-L8)+(M9-L9)</f>
        <v>0</v>
      </c>
      <c r="M10" s="52"/>
      <c r="N10" s="14">
        <f>SUM(B10:M10)</f>
        <v>0.27013888888888887</v>
      </c>
      <c r="O10" s="14"/>
      <c r="P10" s="14">
        <f>N10-$D$2</f>
        <v>-1.4381944444444443</v>
      </c>
      <c r="Q10" s="14">
        <f>(O10+P10)</f>
        <v>-1.4381944444444443</v>
      </c>
    </row>
    <row r="11" spans="1:19" ht="13.9" customHeight="1" x14ac:dyDescent="0.2">
      <c r="A11" s="7" t="s">
        <v>17</v>
      </c>
      <c r="B11" s="16"/>
      <c r="C11" s="17"/>
      <c r="D11" s="16"/>
      <c r="E11" s="17"/>
      <c r="F11" s="16"/>
      <c r="G11" s="17"/>
      <c r="H11" s="16"/>
      <c r="I11" s="17"/>
      <c r="J11" s="16"/>
      <c r="K11" s="17"/>
      <c r="L11" s="16"/>
      <c r="M11" s="17"/>
      <c r="N11" s="48" t="s">
        <v>12</v>
      </c>
      <c r="O11" s="48" t="s">
        <v>13</v>
      </c>
      <c r="P11" s="50" t="s">
        <v>16</v>
      </c>
      <c r="Q11" s="50" t="s">
        <v>14</v>
      </c>
    </row>
    <row r="12" spans="1:19" ht="13.9" customHeight="1" thickBot="1" x14ac:dyDescent="0.25">
      <c r="A12" s="10"/>
      <c r="B12" s="11"/>
      <c r="C12" s="12"/>
      <c r="D12" s="18"/>
      <c r="E12" s="19"/>
      <c r="F12" s="18"/>
      <c r="G12" s="19"/>
      <c r="H12" s="18"/>
      <c r="I12" s="19"/>
      <c r="J12" s="18"/>
      <c r="K12" s="19"/>
      <c r="L12" s="18">
        <v>0.58333333333333337</v>
      </c>
      <c r="M12" s="19">
        <v>0.70833333333333337</v>
      </c>
      <c r="N12" s="49"/>
      <c r="O12" s="49"/>
      <c r="P12" s="49"/>
      <c r="Q12" s="49"/>
    </row>
    <row r="13" spans="1:19" ht="13.9" customHeight="1" thickBot="1" x14ac:dyDescent="0.3">
      <c r="A13" s="20"/>
      <c r="B13" s="51">
        <f>(C11-B11)+(C12-B12)</f>
        <v>0</v>
      </c>
      <c r="C13" s="52"/>
      <c r="D13" s="51">
        <f>(E11-D11)+(E12-D12)</f>
        <v>0</v>
      </c>
      <c r="E13" s="52"/>
      <c r="F13" s="51">
        <f>(G11-F11)+(G12-F12)</f>
        <v>0</v>
      </c>
      <c r="G13" s="52"/>
      <c r="H13" s="51">
        <f>(I11-H11)+(I12-H12)</f>
        <v>0</v>
      </c>
      <c r="I13" s="52"/>
      <c r="J13" s="51">
        <f>(K11-J11)+(K12-J12)</f>
        <v>0</v>
      </c>
      <c r="K13" s="52"/>
      <c r="L13" s="51">
        <f>(M11-L11)+(M12-L12)</f>
        <v>0.125</v>
      </c>
      <c r="M13" s="52"/>
      <c r="N13" s="21">
        <f>SUM(B13:M13)</f>
        <v>0.125</v>
      </c>
      <c r="O13" s="14"/>
      <c r="P13" s="14">
        <f>N13-$D$1</f>
        <v>-1.40625</v>
      </c>
      <c r="Q13" s="14">
        <f>(O13+P13)</f>
        <v>-1.40625</v>
      </c>
    </row>
    <row r="14" spans="1:19" ht="13.9" customHeight="1" x14ac:dyDescent="0.2">
      <c r="A14" s="22"/>
      <c r="B14" s="23"/>
      <c r="C14" s="23"/>
      <c r="D14" s="3"/>
      <c r="E14" s="3"/>
      <c r="F14" s="24"/>
      <c r="G14" s="25"/>
      <c r="H14" s="4"/>
      <c r="I14" s="3"/>
      <c r="J14" s="4"/>
      <c r="K14" s="4"/>
      <c r="L14" s="3"/>
      <c r="M14" s="4"/>
      <c r="N14" s="22"/>
      <c r="O14" s="22"/>
    </row>
    <row r="15" spans="1:19" x14ac:dyDescent="0.2">
      <c r="A15" s="22"/>
      <c r="B15" s="30"/>
      <c r="C15" s="30"/>
      <c r="D15" s="30"/>
      <c r="E15" s="30"/>
      <c r="F15" s="30"/>
      <c r="G15" s="30"/>
      <c r="H15" s="30"/>
      <c r="I15" s="30"/>
      <c r="J15" s="30"/>
      <c r="K15" s="30"/>
      <c r="L15" s="30"/>
      <c r="M15" s="30"/>
      <c r="N15" s="22"/>
      <c r="O15" s="22"/>
      <c r="P15" s="22"/>
    </row>
    <row r="16" spans="1:19" x14ac:dyDescent="0.2">
      <c r="A16" s="22"/>
      <c r="B16" s="34"/>
      <c r="C16" s="34"/>
      <c r="D16" s="3"/>
      <c r="E16" s="3"/>
      <c r="F16" s="24"/>
      <c r="G16" s="25"/>
      <c r="H16" s="4"/>
      <c r="I16" s="3"/>
      <c r="J16" s="4"/>
      <c r="K16" s="4"/>
      <c r="L16" s="3"/>
      <c r="M16" s="4"/>
      <c r="N16" s="22"/>
      <c r="O16" s="22"/>
      <c r="P16" s="22"/>
    </row>
    <row r="17" spans="1:16" x14ac:dyDescent="0.2">
      <c r="A17" s="22"/>
      <c r="B17" s="63"/>
      <c r="C17" s="63"/>
      <c r="D17" s="63"/>
      <c r="E17" s="63"/>
      <c r="F17" s="63"/>
      <c r="G17" s="63"/>
      <c r="H17" s="63"/>
      <c r="I17" s="63"/>
      <c r="J17" s="63"/>
      <c r="K17" s="63"/>
      <c r="L17" s="63"/>
      <c r="M17" s="63"/>
      <c r="N17" s="22"/>
      <c r="O17" s="22"/>
      <c r="P17" s="22"/>
    </row>
    <row r="18" spans="1:16" x14ac:dyDescent="0.2">
      <c r="A18" s="22"/>
      <c r="B18" s="63"/>
      <c r="C18" s="63"/>
      <c r="D18" s="63"/>
      <c r="E18" s="63"/>
      <c r="F18" s="63"/>
      <c r="G18" s="63"/>
      <c r="H18" s="63"/>
      <c r="I18" s="63"/>
      <c r="J18" s="63"/>
      <c r="K18" s="63"/>
      <c r="L18" s="63"/>
      <c r="M18" s="63"/>
      <c r="N18" s="22"/>
      <c r="O18" s="22"/>
      <c r="P18" s="22"/>
    </row>
    <row r="19" spans="1:16" x14ac:dyDescent="0.2">
      <c r="A19" s="22"/>
      <c r="B19" s="30"/>
      <c r="C19" s="30"/>
      <c r="D19" s="30"/>
      <c r="E19" s="30"/>
      <c r="F19" s="30"/>
      <c r="G19" s="30"/>
      <c r="H19" s="30"/>
      <c r="I19" s="30"/>
      <c r="J19" s="30"/>
      <c r="K19" s="30"/>
      <c r="L19" s="30"/>
      <c r="M19" s="30"/>
      <c r="N19" s="22"/>
      <c r="O19" s="22"/>
      <c r="P19" s="22"/>
    </row>
    <row r="20" spans="1:16" x14ac:dyDescent="0.2">
      <c r="A20" s="22"/>
      <c r="B20" s="63"/>
      <c r="C20" s="63"/>
      <c r="D20" s="63"/>
      <c r="E20" s="63"/>
      <c r="F20" s="63"/>
      <c r="G20" s="63"/>
      <c r="H20" s="63"/>
      <c r="I20" s="63"/>
      <c r="J20" s="63"/>
      <c r="K20" s="63"/>
      <c r="L20" s="63"/>
      <c r="M20" s="63"/>
      <c r="N20" s="22"/>
      <c r="O20" s="22"/>
      <c r="P20" s="22"/>
    </row>
    <row r="21" spans="1:16" x14ac:dyDescent="0.2">
      <c r="A21" s="22"/>
      <c r="B21" s="63"/>
      <c r="C21" s="63"/>
      <c r="D21" s="63"/>
      <c r="E21" s="63"/>
      <c r="F21" s="63"/>
      <c r="G21" s="63"/>
      <c r="H21" s="63"/>
      <c r="I21" s="63"/>
      <c r="J21" s="63"/>
      <c r="K21" s="63"/>
      <c r="L21" s="63"/>
      <c r="M21" s="63"/>
      <c r="N21" s="22"/>
      <c r="O21" s="22"/>
      <c r="P21" s="22"/>
    </row>
    <row r="22" spans="1:16" x14ac:dyDescent="0.2">
      <c r="A22" s="22"/>
      <c r="B22" s="23"/>
      <c r="C22" s="23"/>
      <c r="D22" s="3"/>
      <c r="E22" s="3"/>
      <c r="F22" s="24"/>
      <c r="G22" s="25"/>
      <c r="H22" s="4"/>
      <c r="I22" s="3"/>
      <c r="J22" s="4"/>
      <c r="K22" s="4"/>
      <c r="L22" s="3"/>
      <c r="M22" s="4"/>
      <c r="N22" s="22"/>
      <c r="O22" s="22"/>
      <c r="P22" s="22"/>
    </row>
    <row r="23" spans="1:16" x14ac:dyDescent="0.2">
      <c r="A23" s="22"/>
      <c r="B23" s="23"/>
      <c r="C23" s="23"/>
      <c r="D23" s="3"/>
      <c r="E23" s="3"/>
      <c r="F23" s="24"/>
      <c r="G23" s="25"/>
      <c r="H23" s="4"/>
      <c r="I23" s="3"/>
      <c r="J23" s="4"/>
      <c r="K23" s="4"/>
      <c r="L23" s="3"/>
      <c r="M23" s="4"/>
      <c r="N23" s="22"/>
      <c r="O23" s="22"/>
      <c r="P23" s="22"/>
    </row>
    <row r="24" spans="1:16" x14ac:dyDescent="0.2">
      <c r="A24" s="22"/>
      <c r="B24" s="26"/>
      <c r="C24" s="26"/>
      <c r="D24" s="26"/>
      <c r="E24" s="26"/>
      <c r="F24" s="26"/>
      <c r="G24" s="26"/>
      <c r="H24" s="26"/>
      <c r="I24" s="26"/>
      <c r="J24" s="26"/>
      <c r="K24" s="26"/>
      <c r="L24" s="26"/>
      <c r="M24" s="26"/>
      <c r="N24" s="22"/>
      <c r="O24" s="22"/>
      <c r="P24" s="22"/>
    </row>
    <row r="25" spans="1:16" x14ac:dyDescent="0.2">
      <c r="A25" s="22"/>
      <c r="B25" s="26"/>
      <c r="C25" s="26"/>
      <c r="D25" s="26"/>
      <c r="E25" s="26"/>
      <c r="F25" s="26"/>
      <c r="G25" s="26"/>
      <c r="H25" s="26"/>
      <c r="I25" s="26"/>
      <c r="J25" s="26"/>
      <c r="K25" s="26"/>
      <c r="L25" s="26"/>
      <c r="M25" s="26"/>
      <c r="N25" s="22"/>
      <c r="O25" s="22"/>
      <c r="P25" s="22"/>
    </row>
    <row r="26" spans="1:16" x14ac:dyDescent="0.2">
      <c r="A26" s="22"/>
      <c r="B26" s="26"/>
      <c r="C26" s="26"/>
      <c r="D26" s="26"/>
      <c r="E26" s="26"/>
      <c r="F26" s="26"/>
      <c r="G26" s="26"/>
      <c r="H26" s="26"/>
      <c r="I26" s="26"/>
      <c r="J26" s="26"/>
      <c r="K26" s="26"/>
      <c r="L26" s="26"/>
      <c r="M26" s="26"/>
      <c r="N26" s="22"/>
      <c r="O26" s="22"/>
      <c r="P26" s="22"/>
    </row>
    <row r="27" spans="1:16" x14ac:dyDescent="0.2">
      <c r="A27" s="22"/>
      <c r="B27" s="26"/>
      <c r="C27" s="26"/>
      <c r="D27" s="26"/>
      <c r="E27" s="26"/>
      <c r="F27" s="26"/>
      <c r="G27" s="26"/>
      <c r="H27" s="26"/>
      <c r="I27" s="26"/>
      <c r="J27" s="26"/>
      <c r="K27" s="26"/>
      <c r="L27" s="26"/>
      <c r="M27" s="26"/>
      <c r="N27" s="22"/>
      <c r="O27" s="22"/>
      <c r="P27" s="22"/>
    </row>
    <row r="28" spans="1:16" x14ac:dyDescent="0.2">
      <c r="A28" s="22"/>
      <c r="B28" s="26"/>
      <c r="C28" s="26"/>
      <c r="D28" s="26"/>
      <c r="E28" s="26"/>
      <c r="F28" s="26"/>
      <c r="G28" s="26"/>
      <c r="H28" s="26"/>
      <c r="I28" s="26"/>
      <c r="J28" s="26"/>
      <c r="K28" s="26"/>
      <c r="L28" s="26"/>
      <c r="M28" s="26"/>
      <c r="N28" s="22"/>
      <c r="O28" s="22"/>
      <c r="P28" s="22"/>
    </row>
    <row r="29" spans="1:16" x14ac:dyDescent="0.2">
      <c r="A29" s="22"/>
      <c r="B29" s="26"/>
      <c r="C29" s="26"/>
      <c r="D29" s="26"/>
      <c r="E29" s="26"/>
      <c r="F29" s="26"/>
      <c r="G29" s="26"/>
      <c r="H29" s="26"/>
      <c r="I29" s="26"/>
      <c r="J29" s="26"/>
      <c r="K29" s="26"/>
      <c r="L29" s="26"/>
      <c r="M29" s="26"/>
      <c r="N29" s="22"/>
      <c r="O29" s="22"/>
      <c r="P29" s="22"/>
    </row>
    <row r="30" spans="1:16" x14ac:dyDescent="0.2">
      <c r="A30" s="22"/>
      <c r="B30" s="26"/>
      <c r="C30" s="26"/>
      <c r="D30" s="26"/>
      <c r="E30" s="26"/>
      <c r="F30" s="26"/>
      <c r="G30" s="26"/>
      <c r="H30" s="26"/>
      <c r="I30" s="26"/>
      <c r="J30" s="26"/>
      <c r="K30" s="26"/>
      <c r="L30" s="26"/>
      <c r="M30" s="26"/>
      <c r="N30" s="22"/>
      <c r="O30" s="22"/>
      <c r="P30" s="22"/>
    </row>
    <row r="31" spans="1:16" x14ac:dyDescent="0.2">
      <c r="A31" s="22"/>
      <c r="B31" s="26"/>
      <c r="C31" s="26"/>
      <c r="D31" s="26"/>
      <c r="E31" s="26"/>
      <c r="F31" s="26"/>
      <c r="G31" s="26"/>
      <c r="H31" s="26"/>
      <c r="I31" s="26"/>
      <c r="J31" s="26"/>
      <c r="K31" s="26"/>
      <c r="L31" s="26"/>
      <c r="M31" s="26"/>
      <c r="N31" s="22"/>
      <c r="O31" s="22"/>
      <c r="P31" s="22"/>
    </row>
    <row r="32" spans="1:16" x14ac:dyDescent="0.2">
      <c r="A32" s="22"/>
      <c r="B32" s="26"/>
      <c r="C32" s="26"/>
      <c r="D32" s="26"/>
      <c r="E32" s="26"/>
      <c r="F32" s="26"/>
      <c r="G32" s="26"/>
      <c r="H32" s="26"/>
      <c r="I32" s="26"/>
      <c r="J32" s="26"/>
      <c r="K32" s="26"/>
      <c r="L32" s="26"/>
      <c r="M32" s="26"/>
      <c r="N32" s="22"/>
      <c r="O32" s="22"/>
      <c r="P32" s="22"/>
    </row>
    <row r="33" spans="1:16" x14ac:dyDescent="0.2">
      <c r="A33" s="22"/>
      <c r="B33" s="26"/>
      <c r="C33" s="26"/>
      <c r="D33" s="26"/>
      <c r="E33" s="26"/>
      <c r="F33" s="26"/>
      <c r="G33" s="26"/>
      <c r="H33" s="26"/>
      <c r="I33" s="26"/>
      <c r="J33" s="26"/>
      <c r="K33" s="26"/>
      <c r="L33" s="26"/>
      <c r="M33" s="26"/>
      <c r="N33" s="22"/>
      <c r="O33" s="22"/>
      <c r="P33" s="22"/>
    </row>
    <row r="34" spans="1:16" x14ac:dyDescent="0.2">
      <c r="A34" s="22"/>
      <c r="B34" s="26"/>
      <c r="C34" s="26"/>
      <c r="D34" s="26"/>
      <c r="E34" s="26"/>
      <c r="F34" s="26"/>
      <c r="G34" s="26"/>
      <c r="H34" s="26"/>
      <c r="I34" s="26"/>
      <c r="J34" s="26"/>
      <c r="K34" s="26"/>
      <c r="L34" s="26"/>
      <c r="M34" s="26"/>
      <c r="N34" s="22"/>
      <c r="O34" s="22"/>
      <c r="P34" s="22"/>
    </row>
    <row r="35" spans="1:16" x14ac:dyDescent="0.2">
      <c r="A35" s="22"/>
      <c r="B35" s="26"/>
      <c r="C35" s="26"/>
      <c r="D35" s="26"/>
      <c r="E35" s="26"/>
      <c r="F35" s="26"/>
      <c r="G35" s="26"/>
      <c r="H35" s="26"/>
      <c r="I35" s="26"/>
      <c r="J35" s="26"/>
      <c r="K35" s="26"/>
      <c r="L35" s="26"/>
      <c r="M35" s="26"/>
      <c r="N35" s="22"/>
      <c r="O35" s="22"/>
      <c r="P35" s="22"/>
    </row>
    <row r="36" spans="1:16" x14ac:dyDescent="0.2">
      <c r="A36" s="22"/>
      <c r="B36" s="26"/>
      <c r="C36" s="26"/>
      <c r="D36" s="26"/>
      <c r="E36" s="26"/>
      <c r="F36" s="26"/>
      <c r="G36" s="26"/>
      <c r="H36" s="26"/>
      <c r="I36" s="26"/>
      <c r="J36" s="26"/>
      <c r="K36" s="26"/>
      <c r="L36" s="26"/>
      <c r="M36" s="26"/>
      <c r="N36" s="22"/>
      <c r="O36" s="22"/>
      <c r="P36" s="22"/>
    </row>
    <row r="37" spans="1:16" x14ac:dyDescent="0.2">
      <c r="A37" s="22"/>
      <c r="B37" s="26"/>
      <c r="C37" s="26"/>
      <c r="D37" s="26"/>
      <c r="E37" s="26"/>
      <c r="F37" s="26"/>
      <c r="G37" s="26"/>
      <c r="H37" s="26"/>
      <c r="I37" s="26"/>
      <c r="J37" s="26"/>
      <c r="K37" s="26"/>
      <c r="L37" s="26"/>
      <c r="M37" s="26"/>
      <c r="N37" s="22"/>
      <c r="O37" s="22"/>
      <c r="P37" s="22"/>
    </row>
    <row r="38" spans="1:16" x14ac:dyDescent="0.2">
      <c r="A38" s="22"/>
      <c r="B38" s="26"/>
      <c r="C38" s="26"/>
      <c r="D38" s="26"/>
      <c r="E38" s="26"/>
      <c r="F38" s="26"/>
      <c r="G38" s="26"/>
      <c r="H38" s="26"/>
      <c r="I38" s="26"/>
      <c r="J38" s="26"/>
      <c r="K38" s="26"/>
      <c r="L38" s="26"/>
      <c r="M38" s="26"/>
      <c r="N38" s="22"/>
      <c r="O38" s="22"/>
      <c r="P38" s="22"/>
    </row>
    <row r="39" spans="1:16" x14ac:dyDescent="0.2">
      <c r="A39" s="22"/>
      <c r="B39" s="26"/>
      <c r="C39" s="26"/>
      <c r="D39" s="26"/>
      <c r="E39" s="26"/>
      <c r="F39" s="26"/>
      <c r="G39" s="26"/>
      <c r="H39" s="26"/>
      <c r="I39" s="26"/>
      <c r="J39" s="26"/>
      <c r="K39" s="26"/>
      <c r="L39" s="26"/>
      <c r="M39" s="26"/>
      <c r="N39" s="22"/>
      <c r="O39" s="22"/>
      <c r="P39" s="22"/>
    </row>
    <row r="40" spans="1:16" x14ac:dyDescent="0.2">
      <c r="A40" s="22"/>
      <c r="B40" s="26"/>
      <c r="C40" s="26"/>
      <c r="D40" s="26"/>
      <c r="E40" s="26"/>
      <c r="F40" s="26"/>
      <c r="G40" s="26"/>
      <c r="H40" s="26"/>
      <c r="I40" s="26"/>
      <c r="J40" s="26"/>
      <c r="K40" s="26"/>
      <c r="L40" s="26"/>
      <c r="M40" s="26"/>
      <c r="N40" s="22"/>
      <c r="O40" s="22"/>
      <c r="P40" s="22"/>
    </row>
    <row r="41" spans="1:16" x14ac:dyDescent="0.2">
      <c r="A41" s="22"/>
      <c r="B41" s="26"/>
      <c r="C41" s="26"/>
      <c r="D41" s="26"/>
      <c r="E41" s="26"/>
      <c r="F41" s="26"/>
      <c r="G41" s="26"/>
      <c r="H41" s="26"/>
      <c r="I41" s="26"/>
      <c r="J41" s="26"/>
      <c r="K41" s="26"/>
      <c r="L41" s="26"/>
      <c r="M41" s="26"/>
      <c r="N41" s="22"/>
      <c r="O41" s="22"/>
      <c r="P41" s="22"/>
    </row>
    <row r="42" spans="1:16" x14ac:dyDescent="0.2">
      <c r="A42" s="22"/>
      <c r="B42" s="26"/>
      <c r="C42" s="26"/>
      <c r="D42" s="26"/>
      <c r="E42" s="26"/>
      <c r="F42" s="26"/>
      <c r="G42" s="26"/>
      <c r="H42" s="26"/>
      <c r="I42" s="26"/>
      <c r="J42" s="26"/>
      <c r="K42" s="26"/>
      <c r="L42" s="26"/>
      <c r="M42" s="26"/>
      <c r="N42" s="22"/>
      <c r="O42" s="22"/>
      <c r="P42" s="22"/>
    </row>
    <row r="43" spans="1:16" x14ac:dyDescent="0.2">
      <c r="A43" s="22"/>
      <c r="B43" s="26"/>
      <c r="C43" s="26"/>
      <c r="D43" s="26"/>
      <c r="E43" s="26"/>
      <c r="F43" s="26"/>
      <c r="G43" s="26"/>
      <c r="H43" s="26"/>
      <c r="I43" s="26"/>
      <c r="J43" s="26"/>
      <c r="K43" s="26"/>
      <c r="L43" s="26"/>
      <c r="M43" s="26"/>
      <c r="N43" s="22"/>
      <c r="O43" s="22"/>
      <c r="P43" s="22"/>
    </row>
    <row r="44" spans="1:16" x14ac:dyDescent="0.2">
      <c r="A44" s="22"/>
      <c r="B44" s="26"/>
      <c r="C44" s="26"/>
      <c r="D44" s="26"/>
      <c r="E44" s="26"/>
      <c r="F44" s="26"/>
      <c r="G44" s="26"/>
      <c r="H44" s="26"/>
      <c r="I44" s="26"/>
      <c r="J44" s="26"/>
      <c r="K44" s="26"/>
      <c r="L44" s="26"/>
      <c r="M44" s="26"/>
      <c r="N44" s="22"/>
      <c r="O44" s="22"/>
      <c r="P44" s="22"/>
    </row>
  </sheetData>
  <mergeCells count="42">
    <mergeCell ref="Q11:Q12"/>
    <mergeCell ref="B13:C13"/>
    <mergeCell ref="D13:E13"/>
    <mergeCell ref="F13:G13"/>
    <mergeCell ref="H13:I13"/>
    <mergeCell ref="J13:K13"/>
    <mergeCell ref="L13:M13"/>
    <mergeCell ref="L10:M10"/>
    <mergeCell ref="N11:N12"/>
    <mergeCell ref="O11:O12"/>
    <mergeCell ref="P11:P12"/>
    <mergeCell ref="B10:C10"/>
    <mergeCell ref="D10:E10"/>
    <mergeCell ref="F10:G10"/>
    <mergeCell ref="H10:I10"/>
    <mergeCell ref="J10:K10"/>
    <mergeCell ref="N8:N9"/>
    <mergeCell ref="O8:O9"/>
    <mergeCell ref="P8:P9"/>
    <mergeCell ref="Q8:Q9"/>
    <mergeCell ref="O5:O6"/>
    <mergeCell ref="P5:P6"/>
    <mergeCell ref="Q5:Q6"/>
    <mergeCell ref="N5:N6"/>
    <mergeCell ref="B7:C7"/>
    <mergeCell ref="D7:E7"/>
    <mergeCell ref="F7:G7"/>
    <mergeCell ref="H7:I7"/>
    <mergeCell ref="J7:K7"/>
    <mergeCell ref="L7:M7"/>
    <mergeCell ref="F4:G4"/>
    <mergeCell ref="H4:I4"/>
    <mergeCell ref="J4:K4"/>
    <mergeCell ref="L4:M4"/>
    <mergeCell ref="B4:C4"/>
    <mergeCell ref="A1:C1"/>
    <mergeCell ref="D1:E1"/>
    <mergeCell ref="G1:I1"/>
    <mergeCell ref="A2:C2"/>
    <mergeCell ref="D2:E2"/>
    <mergeCell ref="G2:I2"/>
    <mergeCell ref="D4:E4"/>
  </mergeCells>
  <phoneticPr fontId="0" type="noConversion"/>
  <conditionalFormatting sqref="P10">
    <cfRule type="cellIs" dxfId="5" priority="16" operator="greaterThan">
      <formula>0.000173611111111111</formula>
    </cfRule>
  </conditionalFormatting>
  <conditionalFormatting sqref="O7:Q7 O13:Q13 O10:Q10">
    <cfRule type="cellIs" dxfId="4" priority="14" operator="greaterThan">
      <formula>0</formula>
    </cfRule>
    <cfRule type="cellIs" dxfId="3" priority="13" operator="lessThan">
      <formula>0</formula>
    </cfRule>
  </conditionalFormatting>
  <conditionalFormatting sqref="J1">
    <cfRule type="cellIs" dxfId="2" priority="12" operator="lessThan">
      <formula>0</formula>
    </cfRule>
  </conditionalFormatting>
  <conditionalFormatting sqref="J2">
    <cfRule type="cellIs" dxfId="1" priority="11" operator="greaterThan">
      <formula>0</formula>
    </cfRule>
  </conditionalFormatting>
  <conditionalFormatting sqref="B5:M12">
    <cfRule type="expression" dxfId="0" priority="1">
      <formula>(INDIRECT(ADDRESS(ROW(),INT(COLUMN()/2)*2))&lt;&gt;"")*(INDIRECT(ADDRESS(ROW(),1+INT(COLUMN()/2)*2))&lt;&gt;"")*(INDIRECT(ADDRESS(ROW(),1+INT(COLUMN()/2)*2))-INDIRECT(ADDRESS(ROW(),INT(COLUMN()/2)*2))&lt;TIMEVALUE("03:15:00"))</formula>
    </cfRule>
  </conditionalFormatting>
  <hyperlinks>
    <hyperlink ref="S1" r:id="rId1"/>
  </hyperlinks>
  <pageMargins left="0.39370078740157483" right="0.39370078740157483" top="0.39370078740157483" bottom="0.39370078740157483" header="0.51181102362204722" footer="0.51181102362204722"/>
  <pageSetup scale="78" orientation="landscape" r:id="rId2"/>
  <headerFooter alignWithMargins="0"/>
  <drawing r:id="rId3"/>
  <legacy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workbookViewId="0">
      <selection activeCell="H18" sqref="H18"/>
    </sheetView>
  </sheetViews>
  <sheetFormatPr baseColWidth="10" defaultRowHeight="12.75" x14ac:dyDescent="0.2"/>
  <cols>
    <col min="1" max="1" width="9.28515625" customWidth="1"/>
    <col min="2" max="14" width="8.28515625" customWidth="1"/>
    <col min="15" max="15" width="13.28515625" bestFit="1" customWidth="1"/>
    <col min="16" max="16" width="17.7109375" bestFit="1" customWidth="1"/>
  </cols>
  <sheetData>
    <row r="1" spans="1:17" ht="15.75" thickBot="1" x14ac:dyDescent="0.3">
      <c r="A1" s="38" t="s">
        <v>0</v>
      </c>
      <c r="B1" s="39"/>
      <c r="C1" s="40"/>
      <c r="D1" s="41">
        <v>1.53125</v>
      </c>
      <c r="E1" s="42"/>
      <c r="G1" s="38" t="s">
        <v>1</v>
      </c>
      <c r="H1" s="39"/>
      <c r="I1" s="40"/>
      <c r="J1" s="28">
        <f>L1-M1</f>
        <v>-4.1666666666666664E-2</v>
      </c>
      <c r="K1" s="5" t="s">
        <v>2</v>
      </c>
      <c r="L1" s="27">
        <v>4.1666666666666664E-2</v>
      </c>
      <c r="M1" s="27">
        <v>8.3333333333333329E-2</v>
      </c>
      <c r="N1" s="6"/>
      <c r="O1" s="6"/>
      <c r="P1" s="6"/>
      <c r="Q1" s="6"/>
    </row>
    <row r="2" spans="1:17" ht="15.75" thickBot="1" x14ac:dyDescent="0.3">
      <c r="A2" s="43" t="s">
        <v>3</v>
      </c>
      <c r="B2" s="44"/>
      <c r="C2" s="45"/>
      <c r="D2" s="41">
        <v>1.7083333333333333</v>
      </c>
      <c r="E2" s="42"/>
      <c r="G2" s="38" t="s">
        <v>4</v>
      </c>
      <c r="H2" s="39"/>
      <c r="I2" s="40"/>
      <c r="J2" s="29">
        <v>4.1666666666666664E-2</v>
      </c>
      <c r="N2" s="6"/>
      <c r="O2" s="6"/>
      <c r="P2" s="6"/>
      <c r="Q2" s="6"/>
    </row>
    <row r="3" spans="1:17" ht="13.5" thickBot="1" x14ac:dyDescent="0.25">
      <c r="N3" s="6"/>
      <c r="O3" s="6"/>
      <c r="P3" s="6"/>
      <c r="Q3" s="6"/>
    </row>
    <row r="4" spans="1:17" ht="15.75" thickBot="1" x14ac:dyDescent="0.25">
      <c r="A4" s="6"/>
      <c r="B4" s="55" t="s">
        <v>5</v>
      </c>
      <c r="C4" s="56"/>
      <c r="D4" s="55" t="s">
        <v>6</v>
      </c>
      <c r="E4" s="56"/>
      <c r="F4" s="55" t="s">
        <v>7</v>
      </c>
      <c r="G4" s="56"/>
      <c r="H4" s="55" t="s">
        <v>8</v>
      </c>
      <c r="I4" s="56"/>
      <c r="J4" s="55" t="s">
        <v>9</v>
      </c>
      <c r="K4" s="56"/>
      <c r="L4" s="55" t="s">
        <v>10</v>
      </c>
      <c r="M4" s="56"/>
      <c r="N4" s="6"/>
      <c r="O4" s="6"/>
      <c r="P4" s="6"/>
      <c r="Q4" s="6"/>
    </row>
    <row r="5" spans="1:17" ht="13.5" thickTop="1" x14ac:dyDescent="0.2">
      <c r="A5" s="32" t="s">
        <v>11</v>
      </c>
      <c r="B5" s="61">
        <f>Sommaire!C5-Sommaire!B5</f>
        <v>0.125</v>
      </c>
      <c r="C5" s="61"/>
      <c r="D5" s="61">
        <f>Sommaire!E5-Sommaire!D5</f>
        <v>0.125</v>
      </c>
      <c r="E5" s="61"/>
      <c r="F5" s="61">
        <f>Sommaire!G5-Sommaire!F5</f>
        <v>0.125</v>
      </c>
      <c r="G5" s="61"/>
      <c r="H5" s="61">
        <f>Sommaire!I5-Sommaire!H5</f>
        <v>0.125</v>
      </c>
      <c r="I5" s="61"/>
      <c r="J5" s="61">
        <f>Sommaire!K5-Sommaire!J5</f>
        <v>0.125</v>
      </c>
      <c r="K5" s="61"/>
      <c r="L5" s="61">
        <f>Sommaire!M5-Sommaire!L5</f>
        <v>0.125</v>
      </c>
      <c r="M5" s="61"/>
      <c r="N5" s="31"/>
      <c r="O5" s="31"/>
      <c r="P5" s="31"/>
      <c r="Q5" s="31"/>
    </row>
    <row r="6" spans="1:17" ht="13.5" thickBot="1" x14ac:dyDescent="0.25">
      <c r="A6" s="33"/>
      <c r="B6" s="62">
        <f>Sommaire!C6-Sommaire!B6</f>
        <v>0</v>
      </c>
      <c r="C6" s="62"/>
      <c r="D6" s="62">
        <f>Sommaire!E6-Sommaire!D6</f>
        <v>0.20833333333333326</v>
      </c>
      <c r="E6" s="62"/>
      <c r="F6" s="62">
        <f>Sommaire!G6-Sommaire!F6</f>
        <v>0.20833333333333326</v>
      </c>
      <c r="G6" s="62"/>
      <c r="H6" s="62">
        <f>Sommaire!I6-Sommaire!H6</f>
        <v>0.20833333333333326</v>
      </c>
      <c r="I6" s="62"/>
      <c r="J6" s="62">
        <f>Sommaire!K6-Sommaire!J6</f>
        <v>0.20833333333333326</v>
      </c>
      <c r="K6" s="62"/>
      <c r="L6" s="62">
        <f>Sommaire!M6-Sommaire!L6</f>
        <v>0.20833333333333326</v>
      </c>
      <c r="M6" s="62"/>
      <c r="N6" s="31"/>
      <c r="O6" s="31"/>
      <c r="P6" s="31"/>
      <c r="Q6" s="31"/>
    </row>
    <row r="7" spans="1:17" ht="15.75" thickBot="1" x14ac:dyDescent="0.3">
      <c r="A7" s="13"/>
      <c r="B7" s="53"/>
      <c r="C7" s="54"/>
      <c r="D7" s="53"/>
      <c r="E7" s="54"/>
      <c r="F7" s="53"/>
      <c r="G7" s="54"/>
      <c r="H7" s="53"/>
      <c r="I7" s="54"/>
      <c r="J7" s="53"/>
      <c r="K7" s="54"/>
      <c r="L7" s="53"/>
      <c r="M7" s="54"/>
      <c r="N7" s="15"/>
      <c r="O7" s="15"/>
      <c r="P7" s="15"/>
      <c r="Q7" s="15"/>
    </row>
    <row r="8" spans="1:17" ht="13.5" thickTop="1" x14ac:dyDescent="0.2">
      <c r="A8" s="32" t="s">
        <v>15</v>
      </c>
      <c r="B8" s="61">
        <f>Sommaire!C8-Sommaire!B8</f>
        <v>0</v>
      </c>
      <c r="C8" s="61"/>
      <c r="D8" s="61">
        <f>Sommaire!E8-Sommaire!D8</f>
        <v>0</v>
      </c>
      <c r="E8" s="61"/>
      <c r="F8" s="61">
        <f>Sommaire!G8-Sommaire!F8</f>
        <v>0</v>
      </c>
      <c r="G8" s="61"/>
      <c r="H8" s="61">
        <f>Sommaire!I8-Sommaire!H8</f>
        <v>0.13541666666666669</v>
      </c>
      <c r="I8" s="61"/>
      <c r="J8" s="61">
        <f>Sommaire!K8-Sommaire!J8</f>
        <v>0</v>
      </c>
      <c r="K8" s="61"/>
      <c r="L8" s="61">
        <f>Sommaire!M8-Sommaire!L8</f>
        <v>0</v>
      </c>
      <c r="M8" s="61"/>
      <c r="N8" s="31"/>
      <c r="O8" s="31"/>
      <c r="P8" s="31"/>
      <c r="Q8" s="31"/>
    </row>
    <row r="9" spans="1:17" ht="13.5" thickBot="1" x14ac:dyDescent="0.25">
      <c r="A9" s="33"/>
      <c r="B9" s="62">
        <f>Sommaire!C9-Sommaire!B9</f>
        <v>0</v>
      </c>
      <c r="C9" s="62"/>
      <c r="D9" s="62">
        <f>Sommaire!E9-Sommaire!D9</f>
        <v>0</v>
      </c>
      <c r="E9" s="62"/>
      <c r="F9" s="62">
        <f>Sommaire!G9-Sommaire!F9</f>
        <v>0</v>
      </c>
      <c r="G9" s="62"/>
      <c r="H9" s="62">
        <f>Sommaire!I9-Sommaire!H9</f>
        <v>0</v>
      </c>
      <c r="I9" s="62"/>
      <c r="J9" s="62">
        <f>Sommaire!K9-Sommaire!J9</f>
        <v>0.13472222222222219</v>
      </c>
      <c r="K9" s="62"/>
      <c r="L9" s="62">
        <f>Sommaire!M9-Sommaire!L9</f>
        <v>0</v>
      </c>
      <c r="M9" s="62"/>
      <c r="N9" s="31"/>
      <c r="O9" s="31"/>
      <c r="P9" s="31"/>
      <c r="Q9" s="31"/>
    </row>
    <row r="10" spans="1:17" ht="15.75" thickBot="1" x14ac:dyDescent="0.3">
      <c r="A10" s="13"/>
      <c r="B10" s="59"/>
      <c r="C10" s="60"/>
      <c r="D10" s="59"/>
      <c r="E10" s="60"/>
      <c r="F10" s="59"/>
      <c r="G10" s="60"/>
      <c r="H10" s="59"/>
      <c r="I10" s="60"/>
      <c r="J10" s="59"/>
      <c r="K10" s="60"/>
      <c r="L10" s="59"/>
      <c r="M10" s="60"/>
      <c r="N10" s="15"/>
      <c r="O10" s="15"/>
      <c r="P10" s="15"/>
      <c r="Q10" s="15"/>
    </row>
    <row r="11" spans="1:17" ht="13.5" thickTop="1" x14ac:dyDescent="0.2">
      <c r="A11" s="32" t="s">
        <v>17</v>
      </c>
      <c r="B11" s="61">
        <f>Sommaire!C11-Sommaire!B11</f>
        <v>0</v>
      </c>
      <c r="C11" s="61"/>
      <c r="D11" s="61">
        <f>Sommaire!E11-Sommaire!D11</f>
        <v>0</v>
      </c>
      <c r="E11" s="61"/>
      <c r="F11" s="61">
        <f>Sommaire!G11-Sommaire!F11</f>
        <v>0</v>
      </c>
      <c r="G11" s="61"/>
      <c r="H11" s="61">
        <f>Sommaire!I11-Sommaire!H11</f>
        <v>0</v>
      </c>
      <c r="I11" s="61"/>
      <c r="J11" s="61">
        <f>Sommaire!K11-Sommaire!J11</f>
        <v>0</v>
      </c>
      <c r="K11" s="61"/>
      <c r="L11" s="61">
        <f>Sommaire!M11-Sommaire!L11</f>
        <v>0</v>
      </c>
      <c r="M11" s="61"/>
      <c r="N11" s="31"/>
      <c r="O11" s="31"/>
      <c r="P11" s="31"/>
      <c r="Q11" s="31"/>
    </row>
    <row r="12" spans="1:17" ht="13.5" thickBot="1" x14ac:dyDescent="0.25">
      <c r="A12" s="33"/>
      <c r="B12" s="62">
        <f>Sommaire!C12-Sommaire!B12</f>
        <v>0</v>
      </c>
      <c r="C12" s="62"/>
      <c r="D12" s="62">
        <f>Sommaire!E12-Sommaire!D12</f>
        <v>0</v>
      </c>
      <c r="E12" s="62"/>
      <c r="F12" s="62">
        <f>Sommaire!G12-Sommaire!F12</f>
        <v>0</v>
      </c>
      <c r="G12" s="62"/>
      <c r="H12" s="62">
        <f>Sommaire!I12-Sommaire!H12</f>
        <v>0</v>
      </c>
      <c r="I12" s="62"/>
      <c r="J12" s="62">
        <f>Sommaire!K12-Sommaire!J12</f>
        <v>0</v>
      </c>
      <c r="K12" s="62"/>
      <c r="L12" s="62">
        <f>Sommaire!M12-Sommaire!L12</f>
        <v>0.125</v>
      </c>
      <c r="M12" s="62"/>
      <c r="N12" s="31"/>
      <c r="O12" s="31"/>
      <c r="P12" s="31"/>
      <c r="Q12" s="31"/>
    </row>
    <row r="13" spans="1:17" ht="15.75" thickBot="1" x14ac:dyDescent="0.3">
      <c r="A13" s="20"/>
      <c r="B13" s="57"/>
      <c r="C13" s="58"/>
      <c r="D13" s="57"/>
      <c r="E13" s="58"/>
      <c r="F13" s="57"/>
      <c r="G13" s="58"/>
      <c r="H13" s="57"/>
      <c r="I13" s="58"/>
      <c r="J13" s="57"/>
      <c r="K13" s="58"/>
      <c r="L13" s="57"/>
      <c r="M13" s="58"/>
      <c r="N13" s="15"/>
      <c r="O13" s="15"/>
      <c r="P13" s="15"/>
      <c r="Q13" s="15"/>
    </row>
  </sheetData>
  <mergeCells count="66">
    <mergeCell ref="J6:K6"/>
    <mergeCell ref="H6:I6"/>
    <mergeCell ref="H5:I5"/>
    <mergeCell ref="L8:M8"/>
    <mergeCell ref="L9:M9"/>
    <mergeCell ref="L11:M11"/>
    <mergeCell ref="L12:M12"/>
    <mergeCell ref="J12:K12"/>
    <mergeCell ref="J11:K11"/>
    <mergeCell ref="J8:K8"/>
    <mergeCell ref="J9:K9"/>
    <mergeCell ref="D11:E11"/>
    <mergeCell ref="D12:E12"/>
    <mergeCell ref="B12:C12"/>
    <mergeCell ref="B11:C11"/>
    <mergeCell ref="B9:C9"/>
    <mergeCell ref="H9:I9"/>
    <mergeCell ref="H8:I8"/>
    <mergeCell ref="D6:E6"/>
    <mergeCell ref="D8:E8"/>
    <mergeCell ref="D9:E9"/>
    <mergeCell ref="F9:G9"/>
    <mergeCell ref="F8:G8"/>
    <mergeCell ref="F6:G6"/>
    <mergeCell ref="D5:E5"/>
    <mergeCell ref="B5:C5"/>
    <mergeCell ref="B8:C8"/>
    <mergeCell ref="B6:C6"/>
    <mergeCell ref="J13:K13"/>
    <mergeCell ref="L13:M13"/>
    <mergeCell ref="B10:C10"/>
    <mergeCell ref="D10:E10"/>
    <mergeCell ref="F10:G10"/>
    <mergeCell ref="H10:I10"/>
    <mergeCell ref="J10:K10"/>
    <mergeCell ref="L10:M10"/>
    <mergeCell ref="B13:C13"/>
    <mergeCell ref="D13:E13"/>
    <mergeCell ref="F13:G13"/>
    <mergeCell ref="H13:I13"/>
    <mergeCell ref="F12:G12"/>
    <mergeCell ref="F11:G11"/>
    <mergeCell ref="H12:I12"/>
    <mergeCell ref="H11:I11"/>
    <mergeCell ref="J7:K7"/>
    <mergeCell ref="L7:M7"/>
    <mergeCell ref="B4:C4"/>
    <mergeCell ref="D4:E4"/>
    <mergeCell ref="F4:G4"/>
    <mergeCell ref="H4:I4"/>
    <mergeCell ref="J4:K4"/>
    <mergeCell ref="L4:M4"/>
    <mergeCell ref="F5:G5"/>
    <mergeCell ref="B7:C7"/>
    <mergeCell ref="D7:E7"/>
    <mergeCell ref="F7:G7"/>
    <mergeCell ref="H7:I7"/>
    <mergeCell ref="L6:M6"/>
    <mergeCell ref="L5:M5"/>
    <mergeCell ref="J5:K5"/>
    <mergeCell ref="A1:C1"/>
    <mergeCell ref="D1:E1"/>
    <mergeCell ref="G1:I1"/>
    <mergeCell ref="A2:C2"/>
    <mergeCell ref="D2:E2"/>
    <mergeCell ref="G2:I2"/>
  </mergeCells>
  <conditionalFormatting sqref="P10">
    <cfRule type="cellIs" dxfId="12" priority="7" operator="greaterThan">
      <formula>0.000173611111111111</formula>
    </cfRule>
  </conditionalFormatting>
  <conditionalFormatting sqref="O7:Q7 O13:Q13 O10:Q10">
    <cfRule type="cellIs" dxfId="11" priority="5" operator="lessThan">
      <formula>0</formula>
    </cfRule>
    <cfRule type="cellIs" dxfId="10" priority="6" operator="greaterThan">
      <formula>0</formula>
    </cfRule>
  </conditionalFormatting>
  <conditionalFormatting sqref="J1">
    <cfRule type="cellIs" dxfId="9" priority="4" operator="lessThan">
      <formula>0</formula>
    </cfRule>
  </conditionalFormatting>
  <conditionalFormatting sqref="J2">
    <cfRule type="cellIs" dxfId="8" priority="3" operator="greaterThan">
      <formula>0</formula>
    </cfRule>
  </conditionalFormatting>
  <conditionalFormatting sqref="F18">
    <cfRule type="cellIs" dxfId="7" priority="2" operator="between">
      <formula>0.0104166666666667</formula>
      <formula>0.134722222222222</formula>
    </cfRule>
  </conditionalFormatting>
  <conditionalFormatting sqref="B5:M12">
    <cfRule type="cellIs" dxfId="6" priority="1" operator="between">
      <formula>0.0104166666666667</formula>
      <formula>0.134722222222222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Sommaire</vt:lpstr>
      <vt:lpstr>Feuil1</vt:lpstr>
    </vt:vector>
  </TitlesOfParts>
  <Company>CLD de la MRC de Bonaventure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danielle</dc:creator>
  <cp:lastModifiedBy>Michel</cp:lastModifiedBy>
  <cp:lastPrinted>2014-10-21T14:49:55Z</cp:lastPrinted>
  <dcterms:created xsi:type="dcterms:W3CDTF">2014-09-10T17:09:16Z</dcterms:created>
  <dcterms:modified xsi:type="dcterms:W3CDTF">2014-12-02T02:18:10Z</dcterms:modified>
</cp:coreProperties>
</file>