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15180" windowHeight="7815"/>
  </bookViews>
  <sheets>
    <sheet name="zone" sheetId="4" r:id="rId1"/>
    <sheet name="Base de données" sheetId="7" r:id="rId2"/>
    <sheet name="ruptures" sheetId="6" r:id="rId3"/>
  </sheets>
  <externalReferences>
    <externalReference r:id="rId4"/>
    <externalReference r:id="rId5"/>
  </externalReferences>
  <definedNames>
    <definedName name="_xlnm._FilterDatabase" localSheetId="0" hidden="1">zone!$A$31:$F$36</definedName>
    <definedName name="plage1">'Base de données'!$A$2:$F$1897</definedName>
    <definedName name="_xlnm.Print_Area" localSheetId="0">zone!$A$1:$G$48</definedName>
  </definedNames>
  <calcPr calcId="145621"/>
  <pivotCaches>
    <pivotCache cacheId="0" r:id="rId6"/>
  </pivotCaches>
</workbook>
</file>

<file path=xl/calcChain.xml><?xml version="1.0" encoding="utf-8"?>
<calcChain xmlns="http://schemas.openxmlformats.org/spreadsheetml/2006/main">
  <c r="F3" i="7" l="1"/>
  <c r="F4" i="7"/>
  <c r="F5" i="7"/>
  <c r="F6" i="7"/>
  <c r="F7" i="7"/>
  <c r="F8" i="7"/>
  <c r="F9" i="7"/>
  <c r="F10" i="7"/>
  <c r="F11" i="7"/>
  <c r="F12" i="7"/>
  <c r="F13" i="7"/>
  <c r="F14" i="7"/>
  <c r="F15" i="7"/>
  <c r="F16" i="7"/>
  <c r="F17" i="7"/>
  <c r="F18" i="7"/>
  <c r="F19" i="7"/>
  <c r="F20" i="7"/>
  <c r="F21" i="7"/>
  <c r="F22" i="7"/>
  <c r="F23" i="7"/>
  <c r="F24" i="7"/>
  <c r="F25" i="7"/>
  <c r="F26" i="7"/>
  <c r="F27" i="7"/>
  <c r="F28" i="7"/>
  <c r="F29" i="7"/>
  <c r="F30" i="7"/>
  <c r="F31" i="7"/>
  <c r="F32" i="7"/>
  <c r="F33" i="7"/>
  <c r="F34" i="7"/>
  <c r="F35" i="7"/>
  <c r="F36" i="7"/>
  <c r="F37" i="7"/>
  <c r="F38" i="7"/>
  <c r="F39" i="7"/>
  <c r="F40" i="7"/>
  <c r="F41" i="7"/>
  <c r="F42" i="7"/>
  <c r="F43" i="7"/>
  <c r="F44" i="7"/>
  <c r="F45" i="7"/>
  <c r="F46" i="7"/>
  <c r="F47" i="7"/>
  <c r="F48" i="7"/>
  <c r="F49" i="7"/>
  <c r="F50" i="7"/>
  <c r="F51" i="7"/>
  <c r="F52" i="7"/>
  <c r="F53" i="7"/>
  <c r="F54" i="7"/>
  <c r="F55" i="7"/>
  <c r="F56" i="7"/>
  <c r="F57" i="7"/>
  <c r="F58" i="7"/>
  <c r="F59" i="7"/>
  <c r="F60" i="7"/>
  <c r="F61" i="7"/>
  <c r="F62" i="7"/>
  <c r="F63" i="7"/>
  <c r="F64" i="7"/>
  <c r="F65" i="7"/>
  <c r="F66" i="7"/>
  <c r="F67" i="7"/>
  <c r="F68" i="7"/>
  <c r="F69" i="7"/>
  <c r="F70" i="7"/>
  <c r="F71" i="7"/>
  <c r="F72" i="7"/>
  <c r="F73" i="7"/>
  <c r="F74" i="7"/>
  <c r="F75" i="7"/>
  <c r="F76" i="7"/>
  <c r="F77" i="7"/>
  <c r="F78" i="7"/>
  <c r="F79" i="7"/>
  <c r="F80" i="7"/>
  <c r="F81" i="7"/>
  <c r="F82" i="7"/>
  <c r="F83" i="7"/>
  <c r="F84" i="7"/>
  <c r="F85" i="7"/>
  <c r="F86" i="7"/>
  <c r="F87" i="7"/>
  <c r="F88" i="7"/>
  <c r="F89" i="7"/>
  <c r="F90" i="7"/>
  <c r="F91" i="7"/>
  <c r="F92" i="7"/>
  <c r="F93" i="7"/>
  <c r="F94" i="7"/>
  <c r="F95" i="7"/>
  <c r="F96" i="7"/>
  <c r="F97" i="7"/>
  <c r="F98" i="7"/>
  <c r="F99" i="7"/>
  <c r="F100" i="7"/>
  <c r="F101" i="7"/>
  <c r="F102" i="7"/>
  <c r="F103" i="7"/>
  <c r="F104" i="7"/>
  <c r="F105" i="7"/>
  <c r="F106" i="7"/>
  <c r="F107" i="7"/>
  <c r="F108" i="7"/>
  <c r="F109" i="7"/>
  <c r="F110" i="7"/>
  <c r="F111" i="7"/>
  <c r="F112" i="7"/>
  <c r="F113" i="7"/>
  <c r="F114" i="7"/>
  <c r="F115" i="7"/>
  <c r="F116" i="7"/>
  <c r="F117" i="7"/>
  <c r="F118" i="7"/>
  <c r="F119" i="7"/>
  <c r="F120" i="7"/>
  <c r="F121" i="7"/>
  <c r="F122" i="7"/>
  <c r="F123" i="7"/>
  <c r="F124" i="7"/>
  <c r="F125" i="7"/>
  <c r="F126" i="7"/>
  <c r="F127" i="7"/>
  <c r="F128" i="7"/>
  <c r="F129" i="7"/>
  <c r="F130" i="7"/>
  <c r="F131" i="7"/>
  <c r="F132" i="7"/>
  <c r="F133" i="7"/>
  <c r="F134" i="7"/>
  <c r="F135" i="7"/>
  <c r="F136" i="7"/>
  <c r="F137" i="7"/>
  <c r="F138" i="7"/>
  <c r="F139" i="7"/>
  <c r="F140" i="7"/>
  <c r="F141" i="7"/>
  <c r="F142" i="7"/>
  <c r="F143" i="7"/>
  <c r="F144" i="7"/>
  <c r="F145" i="7"/>
  <c r="F146" i="7"/>
  <c r="F147" i="7"/>
  <c r="F148" i="7"/>
  <c r="F149" i="7"/>
  <c r="F150" i="7"/>
  <c r="F151" i="7"/>
  <c r="F152" i="7"/>
  <c r="F153" i="7"/>
  <c r="F154" i="7"/>
  <c r="F155" i="7"/>
  <c r="F156" i="7"/>
  <c r="F157" i="7"/>
  <c r="F158" i="7"/>
  <c r="F159" i="7"/>
  <c r="F160" i="7"/>
  <c r="F161" i="7"/>
  <c r="F162" i="7"/>
  <c r="F163" i="7"/>
  <c r="F164" i="7"/>
  <c r="F165" i="7"/>
  <c r="F166" i="7"/>
  <c r="F167" i="7"/>
  <c r="F168" i="7"/>
  <c r="F169" i="7"/>
  <c r="F170" i="7"/>
  <c r="F171" i="7"/>
  <c r="F172" i="7"/>
  <c r="F173" i="7"/>
  <c r="F174" i="7"/>
  <c r="F175" i="7"/>
  <c r="F176" i="7"/>
  <c r="F177" i="7"/>
  <c r="F178" i="7"/>
  <c r="F179" i="7"/>
  <c r="F180" i="7"/>
  <c r="F181" i="7"/>
  <c r="F182" i="7"/>
  <c r="F183" i="7"/>
  <c r="F184" i="7"/>
  <c r="F185" i="7"/>
  <c r="F186" i="7"/>
  <c r="F187" i="7"/>
  <c r="F188" i="7"/>
  <c r="F189" i="7"/>
  <c r="F190" i="7"/>
  <c r="F191" i="7"/>
  <c r="F192" i="7"/>
  <c r="F193" i="7"/>
  <c r="F194" i="7"/>
  <c r="F195" i="7"/>
  <c r="F196" i="7"/>
  <c r="F197" i="7"/>
  <c r="F198" i="7"/>
  <c r="F199" i="7"/>
  <c r="F200" i="7"/>
  <c r="F201" i="7"/>
  <c r="F202" i="7"/>
  <c r="F203" i="7"/>
  <c r="F204" i="7"/>
  <c r="F205" i="7"/>
  <c r="F206" i="7"/>
  <c r="F207" i="7"/>
  <c r="F208" i="7"/>
  <c r="F209" i="7"/>
  <c r="F210" i="7"/>
  <c r="F211" i="7"/>
  <c r="F212" i="7"/>
  <c r="F213" i="7"/>
  <c r="F214" i="7"/>
  <c r="F215" i="7"/>
  <c r="F216" i="7"/>
  <c r="F217" i="7"/>
  <c r="F218" i="7"/>
  <c r="F219" i="7"/>
  <c r="F220" i="7"/>
  <c r="F221" i="7"/>
  <c r="F222" i="7"/>
  <c r="F223" i="7"/>
  <c r="F224" i="7"/>
  <c r="F225" i="7"/>
  <c r="F226" i="7"/>
  <c r="F227" i="7"/>
  <c r="F228" i="7"/>
  <c r="F229" i="7"/>
  <c r="F230" i="7"/>
  <c r="F231" i="7"/>
  <c r="F232" i="7"/>
  <c r="F233" i="7"/>
  <c r="F234" i="7"/>
  <c r="F235" i="7"/>
  <c r="F236" i="7"/>
  <c r="F237" i="7"/>
  <c r="F238" i="7"/>
  <c r="F239" i="7"/>
  <c r="F240" i="7"/>
  <c r="F241" i="7"/>
  <c r="F242" i="7"/>
  <c r="F243" i="7"/>
  <c r="F244" i="7"/>
  <c r="F245" i="7"/>
  <c r="F246" i="7"/>
  <c r="F247" i="7"/>
  <c r="F248" i="7"/>
  <c r="F249" i="7"/>
  <c r="F250" i="7"/>
  <c r="F251" i="7"/>
  <c r="F252" i="7"/>
  <c r="F253" i="7"/>
  <c r="F254" i="7"/>
  <c r="F255" i="7"/>
  <c r="F256" i="7"/>
  <c r="F257" i="7"/>
  <c r="F258" i="7"/>
  <c r="F259" i="7"/>
  <c r="F260" i="7"/>
  <c r="F261" i="7"/>
  <c r="F262" i="7"/>
  <c r="F263" i="7"/>
  <c r="F264" i="7"/>
  <c r="F265" i="7"/>
  <c r="F266" i="7"/>
  <c r="F267" i="7"/>
  <c r="F268" i="7"/>
  <c r="F269" i="7"/>
  <c r="F270" i="7"/>
  <c r="F271" i="7"/>
  <c r="F272" i="7"/>
  <c r="F273" i="7"/>
  <c r="F274" i="7"/>
  <c r="F275" i="7"/>
  <c r="F276" i="7"/>
  <c r="F277" i="7"/>
  <c r="F278" i="7"/>
  <c r="F279" i="7"/>
  <c r="F280" i="7"/>
  <c r="F281" i="7"/>
  <c r="F282" i="7"/>
  <c r="F283" i="7"/>
  <c r="F284" i="7"/>
  <c r="F285" i="7"/>
  <c r="F286" i="7"/>
  <c r="F287" i="7"/>
  <c r="F288" i="7"/>
  <c r="F289" i="7"/>
  <c r="F290" i="7"/>
  <c r="F291" i="7"/>
  <c r="F292" i="7"/>
  <c r="F293" i="7"/>
  <c r="F294" i="7"/>
  <c r="F295" i="7"/>
  <c r="F296" i="7"/>
  <c r="F297" i="7"/>
  <c r="F298" i="7"/>
  <c r="F299" i="7"/>
  <c r="F300" i="7"/>
  <c r="F301" i="7"/>
  <c r="F302" i="7"/>
  <c r="F303" i="7"/>
  <c r="F304" i="7"/>
  <c r="F305" i="7"/>
  <c r="F306" i="7"/>
  <c r="F307" i="7"/>
  <c r="F308" i="7"/>
  <c r="F309" i="7"/>
  <c r="F310" i="7"/>
  <c r="F311" i="7"/>
  <c r="F312" i="7"/>
  <c r="F313" i="7"/>
  <c r="F314" i="7"/>
  <c r="F315" i="7"/>
  <c r="F316" i="7"/>
  <c r="F317" i="7"/>
  <c r="F318" i="7"/>
  <c r="F319" i="7"/>
  <c r="F320" i="7"/>
  <c r="F321" i="7"/>
  <c r="F322" i="7"/>
  <c r="F323" i="7"/>
  <c r="F324" i="7"/>
  <c r="F325" i="7"/>
  <c r="F326" i="7"/>
  <c r="F327" i="7"/>
  <c r="F328" i="7"/>
  <c r="F329" i="7"/>
  <c r="F330" i="7"/>
  <c r="F331" i="7"/>
  <c r="F332" i="7"/>
  <c r="F333" i="7"/>
  <c r="F334" i="7"/>
  <c r="F335" i="7"/>
  <c r="F336" i="7"/>
  <c r="F337" i="7"/>
  <c r="F338" i="7"/>
  <c r="F339" i="7"/>
  <c r="F340" i="7"/>
  <c r="F341" i="7"/>
  <c r="F342" i="7"/>
  <c r="F343" i="7"/>
  <c r="F344" i="7"/>
  <c r="F345" i="7"/>
  <c r="F346" i="7"/>
  <c r="F347" i="7"/>
  <c r="F348" i="7"/>
  <c r="F349" i="7"/>
  <c r="F350" i="7"/>
  <c r="F351" i="7"/>
  <c r="F352" i="7"/>
  <c r="F353" i="7"/>
  <c r="F354" i="7"/>
  <c r="F355" i="7"/>
  <c r="F356" i="7"/>
  <c r="F357" i="7"/>
  <c r="F358" i="7"/>
  <c r="F359" i="7"/>
  <c r="F360" i="7"/>
  <c r="F361" i="7"/>
  <c r="F362" i="7"/>
  <c r="F363" i="7"/>
  <c r="F364" i="7"/>
  <c r="F365" i="7"/>
  <c r="F366" i="7"/>
  <c r="F367" i="7"/>
  <c r="F368" i="7"/>
  <c r="F369" i="7"/>
  <c r="F370" i="7"/>
  <c r="F371" i="7"/>
  <c r="F372" i="7"/>
  <c r="F373" i="7"/>
  <c r="F374" i="7"/>
  <c r="F375" i="7"/>
  <c r="F376" i="7"/>
  <c r="F377" i="7"/>
  <c r="F378" i="7"/>
  <c r="F379" i="7"/>
  <c r="F380" i="7"/>
  <c r="F381" i="7"/>
  <c r="F382" i="7"/>
  <c r="F383" i="7"/>
  <c r="F384" i="7"/>
  <c r="F385" i="7"/>
  <c r="F386" i="7"/>
  <c r="F387" i="7"/>
  <c r="F388" i="7"/>
  <c r="F389" i="7"/>
  <c r="F390" i="7"/>
  <c r="F391" i="7"/>
  <c r="F392" i="7"/>
  <c r="F393" i="7"/>
  <c r="F394" i="7"/>
  <c r="F395" i="7"/>
  <c r="F396" i="7"/>
  <c r="F397" i="7"/>
  <c r="F398" i="7"/>
  <c r="F399" i="7"/>
  <c r="F400" i="7"/>
  <c r="F401" i="7"/>
  <c r="F402" i="7"/>
  <c r="F403" i="7"/>
  <c r="F404" i="7"/>
  <c r="F405" i="7"/>
  <c r="F406" i="7"/>
  <c r="F407" i="7"/>
  <c r="F408" i="7"/>
  <c r="F409" i="7"/>
  <c r="F410" i="7"/>
  <c r="F411" i="7"/>
  <c r="F412" i="7"/>
  <c r="F413" i="7"/>
  <c r="F414" i="7"/>
  <c r="F415" i="7"/>
  <c r="F416" i="7"/>
  <c r="F417" i="7"/>
  <c r="F418" i="7"/>
  <c r="F419" i="7"/>
  <c r="F420" i="7"/>
  <c r="F421" i="7"/>
  <c r="F422" i="7"/>
  <c r="F423" i="7"/>
  <c r="F424" i="7"/>
  <c r="F425" i="7"/>
  <c r="F426" i="7"/>
  <c r="F427" i="7"/>
  <c r="F428" i="7"/>
  <c r="F429" i="7"/>
  <c r="F430" i="7"/>
  <c r="F431" i="7"/>
  <c r="F432" i="7"/>
  <c r="F433" i="7"/>
  <c r="F434" i="7"/>
  <c r="F435" i="7"/>
  <c r="F436" i="7"/>
  <c r="F437" i="7"/>
  <c r="F438" i="7"/>
  <c r="F439" i="7"/>
  <c r="F440" i="7"/>
  <c r="F441" i="7"/>
  <c r="F442" i="7"/>
  <c r="F443" i="7"/>
  <c r="F444" i="7"/>
  <c r="F445" i="7"/>
  <c r="F446" i="7"/>
  <c r="F447" i="7"/>
  <c r="F448" i="7"/>
  <c r="F449" i="7"/>
  <c r="F450" i="7"/>
  <c r="F451" i="7"/>
  <c r="F452" i="7"/>
  <c r="F453" i="7"/>
  <c r="F454" i="7"/>
  <c r="F455" i="7"/>
  <c r="F456" i="7"/>
  <c r="F457" i="7"/>
  <c r="F458" i="7"/>
  <c r="F459" i="7"/>
  <c r="F460" i="7"/>
  <c r="F461" i="7"/>
  <c r="F462" i="7"/>
  <c r="F463" i="7"/>
  <c r="F464" i="7"/>
  <c r="F465" i="7"/>
  <c r="F466" i="7"/>
  <c r="F467" i="7"/>
  <c r="F468" i="7"/>
  <c r="F469" i="7"/>
  <c r="F470" i="7"/>
  <c r="F471" i="7"/>
  <c r="F472" i="7"/>
  <c r="F473" i="7"/>
  <c r="F474" i="7"/>
  <c r="F475" i="7"/>
  <c r="F476" i="7"/>
  <c r="F477" i="7"/>
  <c r="F478" i="7"/>
  <c r="F479" i="7"/>
  <c r="F480" i="7"/>
  <c r="F481" i="7"/>
  <c r="F482" i="7"/>
  <c r="F483" i="7"/>
  <c r="F484" i="7"/>
  <c r="F485" i="7"/>
  <c r="F486" i="7"/>
  <c r="F487" i="7"/>
  <c r="F488" i="7"/>
  <c r="F489" i="7"/>
  <c r="F490" i="7"/>
  <c r="F491" i="7"/>
  <c r="F492" i="7"/>
  <c r="F493" i="7"/>
  <c r="F494" i="7"/>
  <c r="F495" i="7"/>
  <c r="F496" i="7"/>
  <c r="F497" i="7"/>
  <c r="F498" i="7"/>
  <c r="F499" i="7"/>
  <c r="F500" i="7"/>
  <c r="F501" i="7"/>
  <c r="F502" i="7"/>
  <c r="F503" i="7"/>
  <c r="F504" i="7"/>
  <c r="F505" i="7"/>
  <c r="F506" i="7"/>
  <c r="F507" i="7"/>
  <c r="F508" i="7"/>
  <c r="F509" i="7"/>
  <c r="F510" i="7"/>
  <c r="F511" i="7"/>
  <c r="F512" i="7"/>
  <c r="F513" i="7"/>
  <c r="F514" i="7"/>
  <c r="F515" i="7"/>
  <c r="F516" i="7"/>
  <c r="F517" i="7"/>
  <c r="F518" i="7"/>
  <c r="F519" i="7"/>
  <c r="F520" i="7"/>
  <c r="F521" i="7"/>
  <c r="F522" i="7"/>
  <c r="F523" i="7"/>
  <c r="F524" i="7"/>
  <c r="F525" i="7"/>
  <c r="F526" i="7"/>
  <c r="F527" i="7"/>
  <c r="F528" i="7"/>
  <c r="F529" i="7"/>
  <c r="F530" i="7"/>
  <c r="F531" i="7"/>
  <c r="F532" i="7"/>
  <c r="F533" i="7"/>
  <c r="F534" i="7"/>
  <c r="F535" i="7"/>
  <c r="F536" i="7"/>
  <c r="F537" i="7"/>
  <c r="F538" i="7"/>
  <c r="F539" i="7"/>
  <c r="F540" i="7"/>
  <c r="F541" i="7"/>
  <c r="F542" i="7"/>
  <c r="F543" i="7"/>
  <c r="F544" i="7"/>
  <c r="F545" i="7"/>
  <c r="F546" i="7"/>
  <c r="F547" i="7"/>
  <c r="F548" i="7"/>
  <c r="F549" i="7"/>
  <c r="F550" i="7"/>
  <c r="F551" i="7"/>
  <c r="F552" i="7"/>
  <c r="F553" i="7"/>
  <c r="F554" i="7"/>
  <c r="F555" i="7"/>
  <c r="F556" i="7"/>
  <c r="F557" i="7"/>
  <c r="F558" i="7"/>
  <c r="F559" i="7"/>
  <c r="F560" i="7"/>
  <c r="F561" i="7"/>
  <c r="F562" i="7"/>
  <c r="F563" i="7"/>
  <c r="F564" i="7"/>
  <c r="F565" i="7"/>
  <c r="F566" i="7"/>
  <c r="F567" i="7"/>
  <c r="F568" i="7"/>
  <c r="F569" i="7"/>
  <c r="F570" i="7"/>
  <c r="F571" i="7"/>
  <c r="F572" i="7"/>
  <c r="F573" i="7"/>
  <c r="F574" i="7"/>
  <c r="F575" i="7"/>
  <c r="F576" i="7"/>
  <c r="F577" i="7"/>
  <c r="F578" i="7"/>
  <c r="F579" i="7"/>
  <c r="F580" i="7"/>
  <c r="F581" i="7"/>
  <c r="F582" i="7"/>
  <c r="F583" i="7"/>
  <c r="F584" i="7"/>
  <c r="F585" i="7"/>
  <c r="F586" i="7"/>
  <c r="F587" i="7"/>
  <c r="F588" i="7"/>
  <c r="F589" i="7"/>
  <c r="F590" i="7"/>
  <c r="F591" i="7"/>
  <c r="F592" i="7"/>
  <c r="F593" i="7"/>
  <c r="F594" i="7"/>
  <c r="F595" i="7"/>
  <c r="F596" i="7"/>
  <c r="F597" i="7"/>
  <c r="F598" i="7"/>
  <c r="F599" i="7"/>
  <c r="F600" i="7"/>
  <c r="F601" i="7"/>
  <c r="F602" i="7"/>
  <c r="F603" i="7"/>
  <c r="F604" i="7"/>
  <c r="F605" i="7"/>
  <c r="F606" i="7"/>
  <c r="F607" i="7"/>
  <c r="F608" i="7"/>
  <c r="F609" i="7"/>
  <c r="F610" i="7"/>
  <c r="F611" i="7"/>
  <c r="F612" i="7"/>
  <c r="F613" i="7"/>
  <c r="F614" i="7"/>
  <c r="F615" i="7"/>
  <c r="F616" i="7"/>
  <c r="F617" i="7"/>
  <c r="F618" i="7"/>
  <c r="F619" i="7"/>
  <c r="F620" i="7"/>
  <c r="F621" i="7"/>
  <c r="F622" i="7"/>
  <c r="F623" i="7"/>
  <c r="F624" i="7"/>
  <c r="F625" i="7"/>
  <c r="F626" i="7"/>
  <c r="F627" i="7"/>
  <c r="F628" i="7"/>
  <c r="F629" i="7"/>
  <c r="F630" i="7"/>
  <c r="F631" i="7"/>
  <c r="F632" i="7"/>
  <c r="F633" i="7"/>
  <c r="F634" i="7"/>
  <c r="F635" i="7"/>
  <c r="F636" i="7"/>
  <c r="F637" i="7"/>
  <c r="F638" i="7"/>
  <c r="F639" i="7"/>
  <c r="F640" i="7"/>
  <c r="F641" i="7"/>
  <c r="F642" i="7"/>
  <c r="F643" i="7"/>
  <c r="F644" i="7"/>
  <c r="F645" i="7"/>
  <c r="F646" i="7"/>
  <c r="F647" i="7"/>
  <c r="F648" i="7"/>
  <c r="F649" i="7"/>
  <c r="F650" i="7"/>
  <c r="F651" i="7"/>
  <c r="F652" i="7"/>
  <c r="F653" i="7"/>
  <c r="F654" i="7"/>
  <c r="F655" i="7"/>
  <c r="F656" i="7"/>
  <c r="F657" i="7"/>
  <c r="F658" i="7"/>
  <c r="F659" i="7"/>
  <c r="F660" i="7"/>
  <c r="F661" i="7"/>
  <c r="F662" i="7"/>
  <c r="F663" i="7"/>
  <c r="F664" i="7"/>
  <c r="F665" i="7"/>
  <c r="F666" i="7"/>
  <c r="F667" i="7"/>
  <c r="F668" i="7"/>
  <c r="F669" i="7"/>
  <c r="F670" i="7"/>
  <c r="F671" i="7"/>
  <c r="F672" i="7"/>
  <c r="F673" i="7"/>
  <c r="F674" i="7"/>
  <c r="F675" i="7"/>
  <c r="F676" i="7"/>
  <c r="F677" i="7"/>
  <c r="F678" i="7"/>
  <c r="F679" i="7"/>
  <c r="F680" i="7"/>
  <c r="F681" i="7"/>
  <c r="F682" i="7"/>
  <c r="F683" i="7"/>
  <c r="F684" i="7"/>
  <c r="F685" i="7"/>
  <c r="F686" i="7"/>
  <c r="F687" i="7"/>
  <c r="F688" i="7"/>
  <c r="F689" i="7"/>
  <c r="F690" i="7"/>
  <c r="F691" i="7"/>
  <c r="F692" i="7"/>
  <c r="F693" i="7"/>
  <c r="F694" i="7"/>
  <c r="F695" i="7"/>
  <c r="F696" i="7"/>
  <c r="F697" i="7"/>
  <c r="F698" i="7"/>
  <c r="F699" i="7"/>
  <c r="F700" i="7"/>
  <c r="F701" i="7"/>
  <c r="F702" i="7"/>
  <c r="F703" i="7"/>
  <c r="F704" i="7"/>
  <c r="F705" i="7"/>
  <c r="F706" i="7"/>
  <c r="F707" i="7"/>
  <c r="F708" i="7"/>
  <c r="F709" i="7"/>
  <c r="F710" i="7"/>
  <c r="F711" i="7"/>
  <c r="F712" i="7"/>
  <c r="F713" i="7"/>
  <c r="F714" i="7"/>
  <c r="F715" i="7"/>
  <c r="F716" i="7"/>
  <c r="F717" i="7"/>
  <c r="F718" i="7"/>
  <c r="F719" i="7"/>
  <c r="F720" i="7"/>
  <c r="F721" i="7"/>
  <c r="F722" i="7"/>
  <c r="F723" i="7"/>
  <c r="F724" i="7"/>
  <c r="F725" i="7"/>
  <c r="F726" i="7"/>
  <c r="F727" i="7"/>
  <c r="F728" i="7"/>
  <c r="F729" i="7"/>
  <c r="F730" i="7"/>
  <c r="F731" i="7"/>
  <c r="F732" i="7"/>
  <c r="F733" i="7"/>
  <c r="F734" i="7"/>
  <c r="F735" i="7"/>
  <c r="F736" i="7"/>
  <c r="F737" i="7"/>
  <c r="F738" i="7"/>
  <c r="F739" i="7"/>
  <c r="F740" i="7"/>
  <c r="F741" i="7"/>
  <c r="F742" i="7"/>
  <c r="F743" i="7"/>
  <c r="F744" i="7"/>
  <c r="F745" i="7"/>
  <c r="F746" i="7"/>
  <c r="F747" i="7"/>
  <c r="F748" i="7"/>
  <c r="F749" i="7"/>
  <c r="F750" i="7"/>
  <c r="F751" i="7"/>
  <c r="F752" i="7"/>
  <c r="F753" i="7"/>
  <c r="F754" i="7"/>
  <c r="F755" i="7"/>
  <c r="F756" i="7"/>
  <c r="F757" i="7"/>
  <c r="F758" i="7"/>
  <c r="F759" i="7"/>
  <c r="F760" i="7"/>
  <c r="F761" i="7"/>
  <c r="F762" i="7"/>
  <c r="F763" i="7"/>
  <c r="F764" i="7"/>
  <c r="F765" i="7"/>
  <c r="F766" i="7"/>
  <c r="F767" i="7"/>
  <c r="F768" i="7"/>
  <c r="F769" i="7"/>
  <c r="F770" i="7"/>
  <c r="F771" i="7"/>
  <c r="F772" i="7"/>
  <c r="F773" i="7"/>
  <c r="F774" i="7"/>
  <c r="F775" i="7"/>
  <c r="F776" i="7"/>
  <c r="F777" i="7"/>
  <c r="F778" i="7"/>
  <c r="F779" i="7"/>
  <c r="F780" i="7"/>
  <c r="F781" i="7"/>
  <c r="F782" i="7"/>
  <c r="F783" i="7"/>
  <c r="F784" i="7"/>
  <c r="F785" i="7"/>
  <c r="F786" i="7"/>
  <c r="F787" i="7"/>
  <c r="F788" i="7"/>
  <c r="F789" i="7"/>
  <c r="F790" i="7"/>
  <c r="F791" i="7"/>
  <c r="F792" i="7"/>
  <c r="F793" i="7"/>
  <c r="F794" i="7"/>
  <c r="F795" i="7"/>
  <c r="F796" i="7"/>
  <c r="F797" i="7"/>
  <c r="F798" i="7"/>
  <c r="F799" i="7"/>
  <c r="F800" i="7"/>
  <c r="F801" i="7"/>
  <c r="F802" i="7"/>
  <c r="F803" i="7"/>
  <c r="F804" i="7"/>
  <c r="F805" i="7"/>
  <c r="F806" i="7"/>
  <c r="F807" i="7"/>
  <c r="F808" i="7"/>
  <c r="F809" i="7"/>
  <c r="F810" i="7"/>
  <c r="F811" i="7"/>
  <c r="F812" i="7"/>
  <c r="F813" i="7"/>
  <c r="F814" i="7"/>
  <c r="F815" i="7"/>
  <c r="F816" i="7"/>
  <c r="F817" i="7"/>
  <c r="F818" i="7"/>
  <c r="F819" i="7"/>
  <c r="F820" i="7"/>
  <c r="F821" i="7"/>
  <c r="F822" i="7"/>
  <c r="F823" i="7"/>
  <c r="F824" i="7"/>
  <c r="F825" i="7"/>
  <c r="F826" i="7"/>
  <c r="F827" i="7"/>
  <c r="F828" i="7"/>
  <c r="F829" i="7"/>
  <c r="F830" i="7"/>
  <c r="F831" i="7"/>
  <c r="F832" i="7"/>
  <c r="F833" i="7"/>
  <c r="F834" i="7"/>
  <c r="F835" i="7"/>
  <c r="F836" i="7"/>
  <c r="F837" i="7"/>
  <c r="F838" i="7"/>
  <c r="F839" i="7"/>
  <c r="F840" i="7"/>
  <c r="F841" i="7"/>
  <c r="F842" i="7"/>
  <c r="F843" i="7"/>
  <c r="F844" i="7"/>
  <c r="F845" i="7"/>
  <c r="F846" i="7"/>
  <c r="F847" i="7"/>
  <c r="F848" i="7"/>
  <c r="F849" i="7"/>
  <c r="F850" i="7"/>
  <c r="F851" i="7"/>
  <c r="F852" i="7"/>
  <c r="F853" i="7"/>
  <c r="F854" i="7"/>
  <c r="F855" i="7"/>
  <c r="F856" i="7"/>
  <c r="F857" i="7"/>
  <c r="F858" i="7"/>
  <c r="F859" i="7"/>
  <c r="F860" i="7"/>
  <c r="F861" i="7"/>
  <c r="F862" i="7"/>
  <c r="F863" i="7"/>
  <c r="F864" i="7"/>
  <c r="F865" i="7"/>
  <c r="F866" i="7"/>
  <c r="F867" i="7"/>
  <c r="F868" i="7"/>
  <c r="F869" i="7"/>
  <c r="F870" i="7"/>
  <c r="F871" i="7"/>
  <c r="F872" i="7"/>
  <c r="F873" i="7"/>
  <c r="F874" i="7"/>
  <c r="F875" i="7"/>
  <c r="F876" i="7"/>
  <c r="F877" i="7"/>
  <c r="F878" i="7"/>
  <c r="F879" i="7"/>
  <c r="F880" i="7"/>
  <c r="F881" i="7"/>
  <c r="F882" i="7"/>
  <c r="F883" i="7"/>
  <c r="F884" i="7"/>
  <c r="F885" i="7"/>
  <c r="F886" i="7"/>
  <c r="F887" i="7"/>
  <c r="F888" i="7"/>
  <c r="F889" i="7"/>
  <c r="F890" i="7"/>
  <c r="F891" i="7"/>
  <c r="F892" i="7"/>
  <c r="F893" i="7"/>
  <c r="F894" i="7"/>
  <c r="F895" i="7"/>
  <c r="F896" i="7"/>
  <c r="F897" i="7"/>
  <c r="F898" i="7"/>
  <c r="F899" i="7"/>
  <c r="F900" i="7"/>
  <c r="F901" i="7"/>
  <c r="F902" i="7"/>
  <c r="F903" i="7"/>
  <c r="F904" i="7"/>
  <c r="F905" i="7"/>
  <c r="F906" i="7"/>
  <c r="F907" i="7"/>
  <c r="F908" i="7"/>
  <c r="F909" i="7"/>
  <c r="F910" i="7"/>
  <c r="F911" i="7"/>
  <c r="F912" i="7"/>
  <c r="F913" i="7"/>
  <c r="F914" i="7"/>
  <c r="F915" i="7"/>
  <c r="F916" i="7"/>
  <c r="F917" i="7"/>
  <c r="F918" i="7"/>
  <c r="F919" i="7"/>
  <c r="F920" i="7"/>
  <c r="F921" i="7"/>
  <c r="F922" i="7"/>
  <c r="F923" i="7"/>
  <c r="F924" i="7"/>
  <c r="F925" i="7"/>
  <c r="F926" i="7"/>
  <c r="F927" i="7"/>
  <c r="F928" i="7"/>
  <c r="F929" i="7"/>
  <c r="F930" i="7"/>
  <c r="F931" i="7"/>
  <c r="F932" i="7"/>
  <c r="F933" i="7"/>
  <c r="F934" i="7"/>
  <c r="F935" i="7"/>
  <c r="F936" i="7"/>
  <c r="F937" i="7"/>
  <c r="F938" i="7"/>
  <c r="F939" i="7"/>
  <c r="F940" i="7"/>
  <c r="F941" i="7"/>
  <c r="F942" i="7"/>
  <c r="F943" i="7"/>
  <c r="F944" i="7"/>
  <c r="F945" i="7"/>
  <c r="F946" i="7"/>
  <c r="F947" i="7"/>
  <c r="F948" i="7"/>
  <c r="F949" i="7"/>
  <c r="F950" i="7"/>
  <c r="F951" i="7"/>
  <c r="F952" i="7"/>
  <c r="F953" i="7"/>
  <c r="F954" i="7"/>
  <c r="F955" i="7"/>
  <c r="F956" i="7"/>
  <c r="F957" i="7"/>
  <c r="F958" i="7"/>
  <c r="F959" i="7"/>
  <c r="F960" i="7"/>
  <c r="F961" i="7"/>
  <c r="F962" i="7"/>
  <c r="F963" i="7"/>
  <c r="F964" i="7"/>
  <c r="F965" i="7"/>
  <c r="F966" i="7"/>
  <c r="F967" i="7"/>
  <c r="F968" i="7"/>
  <c r="F969" i="7"/>
  <c r="F970" i="7"/>
  <c r="F971" i="7"/>
  <c r="F972" i="7"/>
  <c r="F973" i="7"/>
  <c r="F974" i="7"/>
  <c r="F975" i="7"/>
  <c r="F976" i="7"/>
  <c r="F977" i="7"/>
  <c r="F978" i="7"/>
  <c r="F979" i="7"/>
  <c r="F980" i="7"/>
  <c r="F981" i="7"/>
  <c r="F982" i="7"/>
  <c r="F983" i="7"/>
  <c r="F984" i="7"/>
  <c r="F985" i="7"/>
  <c r="F986" i="7"/>
  <c r="F987" i="7"/>
  <c r="F988" i="7"/>
  <c r="F989" i="7"/>
  <c r="F990" i="7"/>
  <c r="F991" i="7"/>
  <c r="F992" i="7"/>
  <c r="F993" i="7"/>
  <c r="F994" i="7"/>
  <c r="F995" i="7"/>
  <c r="F996" i="7"/>
  <c r="F997" i="7"/>
  <c r="F998" i="7"/>
  <c r="F999" i="7"/>
  <c r="F1000" i="7"/>
  <c r="F1001" i="7"/>
  <c r="F1002" i="7"/>
  <c r="F1003" i="7"/>
  <c r="F1004" i="7"/>
  <c r="F1005" i="7"/>
  <c r="F1006" i="7"/>
  <c r="F1007" i="7"/>
  <c r="F1008" i="7"/>
  <c r="F1009" i="7"/>
  <c r="F1010" i="7"/>
  <c r="F1011" i="7"/>
  <c r="F1012" i="7"/>
  <c r="F1013" i="7"/>
  <c r="F1014" i="7"/>
  <c r="F1015" i="7"/>
  <c r="F1016" i="7"/>
  <c r="F1017" i="7"/>
  <c r="F1018" i="7"/>
  <c r="F1019" i="7"/>
  <c r="F1020" i="7"/>
  <c r="F1021" i="7"/>
  <c r="F1022" i="7"/>
  <c r="F1023" i="7"/>
  <c r="F1024" i="7"/>
  <c r="F1025" i="7"/>
  <c r="F1026" i="7"/>
  <c r="F1027" i="7"/>
  <c r="F1028" i="7"/>
  <c r="F1029" i="7"/>
  <c r="F1030" i="7"/>
  <c r="F1031" i="7"/>
  <c r="F1032" i="7"/>
  <c r="F1033" i="7"/>
  <c r="F1034" i="7"/>
  <c r="F1035" i="7"/>
  <c r="F1036" i="7"/>
  <c r="F1037" i="7"/>
  <c r="F1038" i="7"/>
  <c r="F1039" i="7"/>
  <c r="F1040" i="7"/>
  <c r="F1041" i="7"/>
  <c r="F1042" i="7"/>
  <c r="F1043" i="7"/>
  <c r="F1044" i="7"/>
  <c r="F1045" i="7"/>
  <c r="F1046" i="7"/>
  <c r="F1047" i="7"/>
  <c r="F1048" i="7"/>
  <c r="F1049" i="7"/>
  <c r="F1050" i="7"/>
  <c r="F1051" i="7"/>
  <c r="F1052" i="7"/>
  <c r="F1053" i="7"/>
  <c r="F1054" i="7"/>
  <c r="F1055" i="7"/>
  <c r="F1056" i="7"/>
  <c r="F1057" i="7"/>
  <c r="F1058" i="7"/>
  <c r="F1059" i="7"/>
  <c r="F1060" i="7"/>
  <c r="F1061" i="7"/>
  <c r="F1062" i="7"/>
  <c r="F1063" i="7"/>
  <c r="F1064" i="7"/>
  <c r="F1065" i="7"/>
  <c r="F1066" i="7"/>
  <c r="F1067" i="7"/>
  <c r="F1068" i="7"/>
  <c r="F1069" i="7"/>
  <c r="F1070" i="7"/>
  <c r="F1071" i="7"/>
  <c r="F1072" i="7"/>
  <c r="F1073" i="7"/>
  <c r="F1074" i="7"/>
  <c r="F1075" i="7"/>
  <c r="F1076" i="7"/>
  <c r="F1077" i="7"/>
  <c r="F1078" i="7"/>
  <c r="F1079" i="7"/>
  <c r="F1080" i="7"/>
  <c r="F1081" i="7"/>
  <c r="F1082" i="7"/>
  <c r="F1083" i="7"/>
  <c r="F1084" i="7"/>
  <c r="F1085" i="7"/>
  <c r="F1086" i="7"/>
  <c r="F1087" i="7"/>
  <c r="F1088" i="7"/>
  <c r="F1089" i="7"/>
  <c r="F1090" i="7"/>
  <c r="F1091" i="7"/>
  <c r="F1092" i="7"/>
  <c r="F1093" i="7"/>
  <c r="F1094" i="7"/>
  <c r="F1095" i="7"/>
  <c r="F1096" i="7"/>
  <c r="F1097" i="7"/>
  <c r="F1098" i="7"/>
  <c r="F1099" i="7"/>
  <c r="F1100" i="7"/>
  <c r="F1101" i="7"/>
  <c r="F1102" i="7"/>
  <c r="F1103" i="7"/>
  <c r="F1104" i="7"/>
  <c r="F1105" i="7"/>
  <c r="F1106" i="7"/>
  <c r="F1107" i="7"/>
  <c r="F1108" i="7"/>
  <c r="F1109" i="7"/>
  <c r="F1110" i="7"/>
  <c r="F1111" i="7"/>
  <c r="F1112" i="7"/>
  <c r="F1113" i="7"/>
  <c r="F1114" i="7"/>
  <c r="F1115" i="7"/>
  <c r="F1116" i="7"/>
  <c r="F1117" i="7"/>
  <c r="F1118" i="7"/>
  <c r="F1119" i="7"/>
  <c r="F1120" i="7"/>
  <c r="F1121" i="7"/>
  <c r="F1122" i="7"/>
  <c r="F1123" i="7"/>
  <c r="F1124" i="7"/>
  <c r="F1125" i="7"/>
  <c r="F1126" i="7"/>
  <c r="F1127" i="7"/>
  <c r="F1128" i="7"/>
  <c r="F1129" i="7"/>
  <c r="F1130" i="7"/>
  <c r="F1131" i="7"/>
  <c r="F1132" i="7"/>
  <c r="F1133" i="7"/>
  <c r="F1134" i="7"/>
  <c r="F1135" i="7"/>
  <c r="F1136" i="7"/>
  <c r="F1137" i="7"/>
  <c r="F1138" i="7"/>
  <c r="F1139" i="7"/>
  <c r="F1140" i="7"/>
  <c r="F1141" i="7"/>
  <c r="F1142" i="7"/>
  <c r="F1143" i="7"/>
  <c r="F1144" i="7"/>
  <c r="F1145" i="7"/>
  <c r="F1146" i="7"/>
  <c r="F1147" i="7"/>
  <c r="F1148" i="7"/>
  <c r="F1149" i="7"/>
  <c r="F1150" i="7"/>
  <c r="F1151" i="7"/>
  <c r="F1152" i="7"/>
  <c r="F1153" i="7"/>
  <c r="F1154" i="7"/>
  <c r="F1155" i="7"/>
  <c r="F1156" i="7"/>
  <c r="F1157" i="7"/>
  <c r="F1158" i="7"/>
  <c r="F1159" i="7"/>
  <c r="F1160" i="7"/>
  <c r="F1161" i="7"/>
  <c r="F1162" i="7"/>
  <c r="F1163" i="7"/>
  <c r="F1164" i="7"/>
  <c r="F1165" i="7"/>
  <c r="F1166" i="7"/>
  <c r="F1167" i="7"/>
  <c r="F1168" i="7"/>
  <c r="F1169" i="7"/>
  <c r="F1170" i="7"/>
  <c r="F1171" i="7"/>
  <c r="F1172" i="7"/>
  <c r="F1173" i="7"/>
  <c r="F1174" i="7"/>
  <c r="F1175" i="7"/>
  <c r="F1176" i="7"/>
  <c r="F1177" i="7"/>
  <c r="F1178" i="7"/>
  <c r="F1179" i="7"/>
  <c r="F1180" i="7"/>
  <c r="F1181" i="7"/>
  <c r="F1182" i="7"/>
  <c r="F1183" i="7"/>
  <c r="F1184" i="7"/>
  <c r="F1185" i="7"/>
  <c r="F1186" i="7"/>
  <c r="F1187" i="7"/>
  <c r="F1188" i="7"/>
  <c r="F1189" i="7"/>
  <c r="F1190" i="7"/>
  <c r="F1191" i="7"/>
  <c r="F1192" i="7"/>
  <c r="F1193" i="7"/>
  <c r="F1194" i="7"/>
  <c r="F1195" i="7"/>
  <c r="F1196" i="7"/>
  <c r="F1197" i="7"/>
  <c r="F1198" i="7"/>
  <c r="F1199" i="7"/>
  <c r="F1200" i="7"/>
  <c r="F1201" i="7"/>
  <c r="F1202" i="7"/>
  <c r="F1203" i="7"/>
  <c r="F1204" i="7"/>
  <c r="F1205" i="7"/>
  <c r="F1206" i="7"/>
  <c r="F1207" i="7"/>
  <c r="F1208" i="7"/>
  <c r="F1209" i="7"/>
  <c r="F1210" i="7"/>
  <c r="F1211" i="7"/>
  <c r="F1212" i="7"/>
  <c r="F1213" i="7"/>
  <c r="F1214" i="7"/>
  <c r="F1215" i="7"/>
  <c r="F1216" i="7"/>
  <c r="F1217" i="7"/>
  <c r="F1218" i="7"/>
  <c r="F1219" i="7"/>
  <c r="F1220" i="7"/>
  <c r="F1221" i="7"/>
  <c r="F1222" i="7"/>
  <c r="F1223" i="7"/>
  <c r="F1224" i="7"/>
  <c r="F1225" i="7"/>
  <c r="F1226" i="7"/>
  <c r="F1227" i="7"/>
  <c r="F1228" i="7"/>
  <c r="F1229" i="7"/>
  <c r="F1230" i="7"/>
  <c r="F1231" i="7"/>
  <c r="F1232" i="7"/>
  <c r="F1233" i="7"/>
  <c r="F1234" i="7"/>
  <c r="F1235" i="7"/>
  <c r="F1236" i="7"/>
  <c r="F1237" i="7"/>
  <c r="F1238" i="7"/>
  <c r="F1239" i="7"/>
  <c r="F1240" i="7"/>
  <c r="F1241" i="7"/>
  <c r="F1242" i="7"/>
  <c r="F1243" i="7"/>
  <c r="F1244" i="7"/>
  <c r="F1245" i="7"/>
  <c r="F1246" i="7"/>
  <c r="F1247" i="7"/>
  <c r="F1248" i="7"/>
  <c r="F1249" i="7"/>
  <c r="F1250" i="7"/>
  <c r="F1251" i="7"/>
  <c r="F1252" i="7"/>
  <c r="F1253" i="7"/>
  <c r="F1254" i="7"/>
  <c r="F1255" i="7"/>
  <c r="F1256" i="7"/>
  <c r="F1257" i="7"/>
  <c r="F1258" i="7"/>
  <c r="F1259" i="7"/>
  <c r="F1260" i="7"/>
  <c r="F1261" i="7"/>
  <c r="F1262" i="7"/>
  <c r="F1263" i="7"/>
  <c r="F1264" i="7"/>
  <c r="F1265" i="7"/>
  <c r="F1266" i="7"/>
  <c r="F1267" i="7"/>
  <c r="F1268" i="7"/>
  <c r="F1269" i="7"/>
  <c r="F1270" i="7"/>
  <c r="F1271" i="7"/>
  <c r="F1272" i="7"/>
  <c r="F1273" i="7"/>
  <c r="F1274" i="7"/>
  <c r="F1275" i="7"/>
  <c r="F1276" i="7"/>
  <c r="F1277" i="7"/>
  <c r="F1278" i="7"/>
  <c r="F1279" i="7"/>
  <c r="F1280" i="7"/>
  <c r="F1281" i="7"/>
  <c r="F1282" i="7"/>
  <c r="F1283" i="7"/>
  <c r="F1284" i="7"/>
  <c r="F1285" i="7"/>
  <c r="F1286" i="7"/>
  <c r="F1287" i="7"/>
  <c r="F1288" i="7"/>
  <c r="F1289" i="7"/>
  <c r="F1290" i="7"/>
  <c r="F1291" i="7"/>
  <c r="F1292" i="7"/>
  <c r="F1293" i="7"/>
  <c r="F1294" i="7"/>
  <c r="F1295" i="7"/>
  <c r="F1296" i="7"/>
  <c r="F1297" i="7"/>
  <c r="F1298" i="7"/>
  <c r="F1299" i="7"/>
  <c r="F1300" i="7"/>
  <c r="F1301" i="7"/>
  <c r="F1302" i="7"/>
  <c r="F1303" i="7"/>
  <c r="F1304" i="7"/>
  <c r="F1305" i="7"/>
  <c r="F1306" i="7"/>
  <c r="F1307" i="7"/>
  <c r="F1308" i="7"/>
  <c r="F1309" i="7"/>
  <c r="F1310" i="7"/>
  <c r="F1311" i="7"/>
  <c r="F1312" i="7"/>
  <c r="F1313" i="7"/>
  <c r="F1314" i="7"/>
  <c r="F1315" i="7"/>
  <c r="F1316" i="7"/>
  <c r="F1317" i="7"/>
  <c r="F1318" i="7"/>
  <c r="F1319" i="7"/>
  <c r="F1320" i="7"/>
  <c r="F1321" i="7"/>
  <c r="F1322" i="7"/>
  <c r="F1323" i="7"/>
  <c r="F1324" i="7"/>
  <c r="F1325" i="7"/>
  <c r="F1326" i="7"/>
  <c r="F1327" i="7"/>
  <c r="F1328" i="7"/>
  <c r="F1329" i="7"/>
  <c r="F1330" i="7"/>
  <c r="F1331" i="7"/>
  <c r="F1332" i="7"/>
  <c r="F1333" i="7"/>
  <c r="F1334" i="7"/>
  <c r="F1335" i="7"/>
  <c r="F1336" i="7"/>
  <c r="F1337" i="7"/>
  <c r="F1338" i="7"/>
  <c r="F1339" i="7"/>
  <c r="F1340" i="7"/>
  <c r="F1341" i="7"/>
  <c r="F1342" i="7"/>
  <c r="F1343" i="7"/>
  <c r="F1344" i="7"/>
  <c r="F1345" i="7"/>
  <c r="F1346" i="7"/>
  <c r="F1347" i="7"/>
  <c r="F1348" i="7"/>
  <c r="F1349" i="7"/>
  <c r="F1350" i="7"/>
  <c r="F1351" i="7"/>
  <c r="F1352" i="7"/>
  <c r="F1353" i="7"/>
  <c r="F1354" i="7"/>
  <c r="F1355" i="7"/>
  <c r="F1356" i="7"/>
  <c r="F1357" i="7"/>
  <c r="F1358" i="7"/>
  <c r="F1359" i="7"/>
  <c r="F1360" i="7"/>
  <c r="F1361" i="7"/>
  <c r="F1362" i="7"/>
  <c r="F1363" i="7"/>
  <c r="F1364" i="7"/>
  <c r="F1365" i="7"/>
  <c r="F1366" i="7"/>
  <c r="F1367" i="7"/>
  <c r="F1368" i="7"/>
  <c r="F1369" i="7"/>
  <c r="F1370" i="7"/>
  <c r="F1371" i="7"/>
  <c r="F1372" i="7"/>
  <c r="F1373" i="7"/>
  <c r="F1374" i="7"/>
  <c r="F1375" i="7"/>
  <c r="F1376" i="7"/>
  <c r="F1377" i="7"/>
  <c r="F1378" i="7"/>
  <c r="F1379" i="7"/>
  <c r="F1380" i="7"/>
  <c r="F1381" i="7"/>
  <c r="F1382" i="7"/>
  <c r="F1383" i="7"/>
  <c r="F1384" i="7"/>
  <c r="F1385" i="7"/>
  <c r="F1386" i="7"/>
  <c r="F1387" i="7"/>
  <c r="F1388" i="7"/>
  <c r="F1389" i="7"/>
  <c r="F1390" i="7"/>
  <c r="F1391" i="7"/>
  <c r="F1392" i="7"/>
  <c r="F1393" i="7"/>
  <c r="F1394" i="7"/>
  <c r="F1395" i="7"/>
  <c r="F1396" i="7"/>
  <c r="F1397" i="7"/>
  <c r="F1398" i="7"/>
  <c r="F1399" i="7"/>
  <c r="F1400" i="7"/>
  <c r="F1401" i="7"/>
  <c r="F1402" i="7"/>
  <c r="F1403" i="7"/>
  <c r="F1404" i="7"/>
  <c r="F1405" i="7"/>
  <c r="F1406" i="7"/>
  <c r="F1407" i="7"/>
  <c r="F1408" i="7"/>
  <c r="F1409" i="7"/>
  <c r="F1410" i="7"/>
  <c r="F1411" i="7"/>
  <c r="F1412" i="7"/>
  <c r="F1413" i="7"/>
  <c r="F1414" i="7"/>
  <c r="F1415" i="7"/>
  <c r="F1416" i="7"/>
  <c r="F1417" i="7"/>
  <c r="F1418" i="7"/>
  <c r="F1419" i="7"/>
  <c r="F1420" i="7"/>
  <c r="F1421" i="7"/>
  <c r="F1422" i="7"/>
  <c r="F1423" i="7"/>
  <c r="F1424" i="7"/>
  <c r="F1425" i="7"/>
  <c r="F1426" i="7"/>
  <c r="F1427" i="7"/>
  <c r="F1428" i="7"/>
  <c r="F1429" i="7"/>
  <c r="F1430" i="7"/>
  <c r="F1431" i="7"/>
  <c r="F1432" i="7"/>
  <c r="F1433" i="7"/>
  <c r="F1434" i="7"/>
  <c r="F1435" i="7"/>
  <c r="F1436" i="7"/>
  <c r="F1437" i="7"/>
  <c r="F1438" i="7"/>
  <c r="F1439" i="7"/>
  <c r="F1440" i="7"/>
  <c r="F1441" i="7"/>
  <c r="F1442" i="7"/>
  <c r="F1443" i="7"/>
  <c r="F1444" i="7"/>
  <c r="F1445" i="7"/>
  <c r="F1446" i="7"/>
  <c r="F1447" i="7"/>
  <c r="F1448" i="7"/>
  <c r="F1449" i="7"/>
  <c r="F1450" i="7"/>
  <c r="F1451" i="7"/>
  <c r="F1452" i="7"/>
  <c r="F1453" i="7"/>
  <c r="F1454" i="7"/>
  <c r="F1455" i="7"/>
  <c r="F1456" i="7"/>
  <c r="F1457" i="7"/>
  <c r="F1458" i="7"/>
  <c r="F1459" i="7"/>
  <c r="F1460" i="7"/>
  <c r="F1461" i="7"/>
  <c r="F1462" i="7"/>
  <c r="F1463" i="7"/>
  <c r="F1464" i="7"/>
  <c r="F1465" i="7"/>
  <c r="F1466" i="7"/>
  <c r="F1467" i="7"/>
  <c r="F1468" i="7"/>
  <c r="F1469" i="7"/>
  <c r="F1470" i="7"/>
  <c r="F1471" i="7"/>
  <c r="F1472" i="7"/>
  <c r="F1473" i="7"/>
  <c r="F1474" i="7"/>
  <c r="F1475" i="7"/>
  <c r="F1476" i="7"/>
  <c r="F1477" i="7"/>
  <c r="F1478" i="7"/>
  <c r="F1479" i="7"/>
  <c r="F1480" i="7"/>
  <c r="F1481" i="7"/>
  <c r="F1482" i="7"/>
  <c r="F1483" i="7"/>
  <c r="F1484" i="7"/>
  <c r="F1485" i="7"/>
  <c r="F1486" i="7"/>
  <c r="F1487" i="7"/>
  <c r="F1488" i="7"/>
  <c r="F1489" i="7"/>
  <c r="F1490" i="7"/>
  <c r="F1491" i="7"/>
  <c r="F1492" i="7"/>
  <c r="F1493" i="7"/>
  <c r="F1494" i="7"/>
  <c r="F1495" i="7"/>
  <c r="F1496" i="7"/>
  <c r="F1497" i="7"/>
  <c r="F1498" i="7"/>
  <c r="F1499" i="7"/>
  <c r="F1500" i="7"/>
  <c r="F1501" i="7"/>
  <c r="F1502" i="7"/>
  <c r="F1503" i="7"/>
  <c r="F1504" i="7"/>
  <c r="F1505" i="7"/>
  <c r="F1506" i="7"/>
  <c r="F1507" i="7"/>
  <c r="F1508" i="7"/>
  <c r="F1509" i="7"/>
  <c r="F1510" i="7"/>
  <c r="F1511" i="7"/>
  <c r="F1512" i="7"/>
  <c r="F1513" i="7"/>
  <c r="F1514" i="7"/>
  <c r="F1515" i="7"/>
  <c r="F1516" i="7"/>
  <c r="F1517" i="7"/>
  <c r="F1518" i="7"/>
  <c r="F1519" i="7"/>
  <c r="F1520" i="7"/>
  <c r="F1521" i="7"/>
  <c r="F1522" i="7"/>
  <c r="F1523" i="7"/>
  <c r="F1524" i="7"/>
  <c r="F1525" i="7"/>
  <c r="F1526" i="7"/>
  <c r="F1527" i="7"/>
  <c r="F1528" i="7"/>
  <c r="F1529" i="7"/>
  <c r="F1530" i="7"/>
  <c r="F1531" i="7"/>
  <c r="F1532" i="7"/>
  <c r="F1533" i="7"/>
  <c r="F1534" i="7"/>
  <c r="F1535" i="7"/>
  <c r="F1536" i="7"/>
  <c r="F1537" i="7"/>
  <c r="F1538" i="7"/>
  <c r="F1539" i="7"/>
  <c r="F1540" i="7"/>
  <c r="F1541" i="7"/>
  <c r="F1542" i="7"/>
  <c r="F1543" i="7"/>
  <c r="F1544" i="7"/>
  <c r="F1545" i="7"/>
  <c r="F1546" i="7"/>
  <c r="F1547" i="7"/>
  <c r="F1548" i="7"/>
  <c r="F1549" i="7"/>
  <c r="F1550" i="7"/>
  <c r="F1551" i="7"/>
  <c r="F1552" i="7"/>
  <c r="F1553" i="7"/>
  <c r="F1554" i="7"/>
  <c r="F1555" i="7"/>
  <c r="F1556" i="7"/>
  <c r="F1557" i="7"/>
  <c r="F1558" i="7"/>
  <c r="F1559" i="7"/>
  <c r="F1560" i="7"/>
  <c r="F1561" i="7"/>
  <c r="F1562" i="7"/>
  <c r="F1563" i="7"/>
  <c r="F1564" i="7"/>
  <c r="F1565" i="7"/>
  <c r="F1566" i="7"/>
  <c r="F1567" i="7"/>
  <c r="F1568" i="7"/>
  <c r="F1569" i="7"/>
  <c r="F1570" i="7"/>
  <c r="F1571" i="7"/>
  <c r="F1572" i="7"/>
  <c r="F1573" i="7"/>
  <c r="F1574" i="7"/>
  <c r="F1575" i="7"/>
  <c r="F1576" i="7"/>
  <c r="F1577" i="7"/>
  <c r="F1578" i="7"/>
  <c r="F1579" i="7"/>
  <c r="F1580" i="7"/>
  <c r="F1581" i="7"/>
  <c r="F1582" i="7"/>
  <c r="F1583" i="7"/>
  <c r="F1584" i="7"/>
  <c r="F1585" i="7"/>
  <c r="F1586" i="7"/>
  <c r="F1587" i="7"/>
  <c r="F1588" i="7"/>
  <c r="F1589" i="7"/>
  <c r="F1590" i="7"/>
  <c r="F1591" i="7"/>
  <c r="F1592" i="7"/>
  <c r="F1593" i="7"/>
  <c r="F1594" i="7"/>
  <c r="F1595" i="7"/>
  <c r="F1596" i="7"/>
  <c r="F1597" i="7"/>
  <c r="F1598" i="7"/>
  <c r="F1599" i="7"/>
  <c r="F1600" i="7"/>
  <c r="F1601" i="7"/>
  <c r="F1602" i="7"/>
  <c r="F1603" i="7"/>
  <c r="F1604" i="7"/>
  <c r="F1605" i="7"/>
  <c r="F1606" i="7"/>
  <c r="F1607" i="7"/>
  <c r="F1608" i="7"/>
  <c r="F1609" i="7"/>
  <c r="F1610" i="7"/>
  <c r="F1611" i="7"/>
  <c r="F1612" i="7"/>
  <c r="F1613" i="7"/>
  <c r="F1614" i="7"/>
  <c r="F1615" i="7"/>
  <c r="F1616" i="7"/>
  <c r="F1617" i="7"/>
  <c r="F1618" i="7"/>
  <c r="F1619" i="7"/>
  <c r="F1620" i="7"/>
  <c r="F1621" i="7"/>
  <c r="F1622" i="7"/>
  <c r="F1623" i="7"/>
  <c r="F1624" i="7"/>
  <c r="F1625" i="7"/>
  <c r="F1626" i="7"/>
  <c r="F1627" i="7"/>
  <c r="F1628" i="7"/>
  <c r="F1629" i="7"/>
  <c r="F1630" i="7"/>
  <c r="F1631" i="7"/>
  <c r="F1632" i="7"/>
  <c r="F1633" i="7"/>
  <c r="F1634" i="7"/>
  <c r="F1635" i="7"/>
  <c r="F1636" i="7"/>
  <c r="F1637" i="7"/>
  <c r="F1638" i="7"/>
  <c r="F1639" i="7"/>
  <c r="F1640" i="7"/>
  <c r="F1641" i="7"/>
  <c r="F1642" i="7"/>
  <c r="F1643" i="7"/>
  <c r="F1644" i="7"/>
  <c r="F1645" i="7"/>
  <c r="F1646" i="7"/>
  <c r="F1647" i="7"/>
  <c r="F1648" i="7"/>
  <c r="F1649" i="7"/>
  <c r="F1650" i="7"/>
  <c r="F1651" i="7"/>
  <c r="F1652" i="7"/>
  <c r="F1653" i="7"/>
  <c r="F1654" i="7"/>
  <c r="F1655" i="7"/>
  <c r="F1656" i="7"/>
  <c r="F1657" i="7"/>
  <c r="F1658" i="7"/>
  <c r="F1659" i="7"/>
  <c r="F1660" i="7"/>
  <c r="F1661" i="7"/>
  <c r="F1662" i="7"/>
  <c r="F1663" i="7"/>
  <c r="F1664" i="7"/>
  <c r="F1665" i="7"/>
  <c r="F1666" i="7"/>
  <c r="F1667" i="7"/>
  <c r="F1668" i="7"/>
  <c r="F1669" i="7"/>
  <c r="F1670" i="7"/>
  <c r="F1671" i="7"/>
  <c r="F1672" i="7"/>
  <c r="F1673" i="7"/>
  <c r="F1674" i="7"/>
  <c r="F1675" i="7"/>
  <c r="F1676" i="7"/>
  <c r="F1677" i="7"/>
  <c r="F1678" i="7"/>
  <c r="F1679" i="7"/>
  <c r="F1680" i="7"/>
  <c r="F1681" i="7"/>
  <c r="F1682" i="7"/>
  <c r="F1683" i="7"/>
  <c r="F1684" i="7"/>
  <c r="F1685" i="7"/>
  <c r="F1686" i="7"/>
  <c r="F1687" i="7"/>
  <c r="F1688" i="7"/>
  <c r="F1689" i="7"/>
  <c r="F1690" i="7"/>
  <c r="F1691" i="7"/>
  <c r="F1692" i="7"/>
  <c r="F1693" i="7"/>
  <c r="F1694" i="7"/>
  <c r="F1695" i="7"/>
  <c r="F1696" i="7"/>
  <c r="F1697" i="7"/>
  <c r="F1698" i="7"/>
  <c r="F1699" i="7"/>
  <c r="F1700" i="7"/>
  <c r="F1701" i="7"/>
  <c r="F1702" i="7"/>
  <c r="F1703" i="7"/>
  <c r="F1704" i="7"/>
  <c r="F1705" i="7"/>
  <c r="F1706" i="7"/>
  <c r="F1707" i="7"/>
  <c r="F1708" i="7"/>
  <c r="F1709" i="7"/>
  <c r="F1710" i="7"/>
  <c r="F1711" i="7"/>
  <c r="F1712" i="7"/>
  <c r="F1713" i="7"/>
  <c r="F1714" i="7"/>
  <c r="F1715" i="7"/>
  <c r="F1716" i="7"/>
  <c r="F1717" i="7"/>
  <c r="F1718" i="7"/>
  <c r="F1719" i="7"/>
  <c r="F1720" i="7"/>
  <c r="F1721" i="7"/>
  <c r="F1722" i="7"/>
  <c r="F1723" i="7"/>
  <c r="F1724" i="7"/>
  <c r="F1725" i="7"/>
  <c r="F1726" i="7"/>
  <c r="F1727" i="7"/>
  <c r="F1728" i="7"/>
  <c r="F1729" i="7"/>
  <c r="F1730" i="7"/>
  <c r="F1731" i="7"/>
  <c r="F1732" i="7"/>
  <c r="F1733" i="7"/>
  <c r="F1734" i="7"/>
  <c r="F1735" i="7"/>
  <c r="F1736" i="7"/>
  <c r="F1737" i="7"/>
  <c r="F1738" i="7"/>
  <c r="F1739" i="7"/>
  <c r="F1740" i="7"/>
  <c r="F1741" i="7"/>
  <c r="F1742" i="7"/>
  <c r="F1743" i="7"/>
  <c r="F1744" i="7"/>
  <c r="F1745" i="7"/>
  <c r="F1746" i="7"/>
  <c r="F1747" i="7"/>
  <c r="F1748" i="7"/>
  <c r="F1749" i="7"/>
  <c r="F1750" i="7"/>
  <c r="F1751" i="7"/>
  <c r="F1752" i="7"/>
  <c r="F1753" i="7"/>
  <c r="F1754" i="7"/>
  <c r="F1755" i="7"/>
  <c r="F1756" i="7"/>
  <c r="F1757" i="7"/>
  <c r="F1758" i="7"/>
  <c r="F1759" i="7"/>
  <c r="F1760" i="7"/>
  <c r="F1761" i="7"/>
  <c r="F1762" i="7"/>
  <c r="F1763" i="7"/>
  <c r="F1764" i="7"/>
  <c r="F1765" i="7"/>
  <c r="F1766" i="7"/>
  <c r="F1767" i="7"/>
  <c r="F1768" i="7"/>
  <c r="F1769" i="7"/>
  <c r="F1770" i="7"/>
  <c r="F1771" i="7"/>
  <c r="F1772" i="7"/>
  <c r="F1773" i="7"/>
  <c r="F1774" i="7"/>
  <c r="F1775" i="7"/>
  <c r="F1776" i="7"/>
  <c r="F1777" i="7"/>
  <c r="F1778" i="7"/>
  <c r="F1779" i="7"/>
  <c r="F1780" i="7"/>
  <c r="F1781" i="7"/>
  <c r="F1782" i="7"/>
  <c r="F1783" i="7"/>
  <c r="F1784" i="7"/>
  <c r="F1785" i="7"/>
  <c r="F1786" i="7"/>
  <c r="F1787" i="7"/>
  <c r="F1788" i="7"/>
  <c r="F1789" i="7"/>
  <c r="F1790" i="7"/>
  <c r="F1791" i="7"/>
  <c r="F1792" i="7"/>
  <c r="F1793" i="7"/>
  <c r="F1794" i="7"/>
  <c r="F1795" i="7"/>
  <c r="F1796" i="7"/>
  <c r="F1797" i="7"/>
  <c r="F1798" i="7"/>
  <c r="F1799" i="7"/>
  <c r="F1800" i="7"/>
  <c r="F1801" i="7"/>
  <c r="F1802" i="7"/>
  <c r="F1803" i="7"/>
  <c r="F1804" i="7"/>
  <c r="F1805" i="7"/>
  <c r="F1806" i="7"/>
  <c r="F1807" i="7"/>
  <c r="F1808" i="7"/>
  <c r="F1809" i="7"/>
  <c r="F1810" i="7"/>
  <c r="F1811" i="7"/>
  <c r="F1812" i="7"/>
  <c r="F1813" i="7"/>
  <c r="F1814" i="7"/>
  <c r="F1815" i="7"/>
  <c r="F1816" i="7"/>
  <c r="F1817" i="7"/>
  <c r="F1818" i="7"/>
  <c r="F1819" i="7"/>
  <c r="F1820" i="7"/>
  <c r="F1821" i="7"/>
  <c r="F1822" i="7"/>
  <c r="F1823" i="7"/>
  <c r="F1824" i="7"/>
  <c r="F1825" i="7"/>
  <c r="F1826" i="7"/>
  <c r="F1827" i="7"/>
  <c r="F1828" i="7"/>
  <c r="F1829" i="7"/>
  <c r="F1830" i="7"/>
  <c r="F1831" i="7"/>
  <c r="F1832" i="7"/>
  <c r="F1833" i="7"/>
  <c r="F1834" i="7"/>
  <c r="F1835" i="7"/>
  <c r="F1836" i="7"/>
  <c r="F1837" i="7"/>
  <c r="F1838" i="7"/>
  <c r="F1839" i="7"/>
  <c r="F1840" i="7"/>
  <c r="F1841" i="7"/>
  <c r="F1842" i="7"/>
  <c r="F1843" i="7"/>
  <c r="F1844" i="7"/>
  <c r="F1845" i="7"/>
  <c r="F1846" i="7"/>
  <c r="F1847" i="7"/>
  <c r="F1848" i="7"/>
  <c r="F1849" i="7"/>
  <c r="F1850" i="7"/>
  <c r="F1851" i="7"/>
  <c r="F1852" i="7"/>
  <c r="F1853" i="7"/>
  <c r="F1854" i="7"/>
  <c r="F1855" i="7"/>
  <c r="F1856" i="7"/>
  <c r="F1857" i="7"/>
  <c r="F1858" i="7"/>
  <c r="F1859" i="7"/>
  <c r="F1860" i="7"/>
  <c r="F1861" i="7"/>
  <c r="F1862" i="7"/>
  <c r="F1863" i="7"/>
  <c r="F1864" i="7"/>
  <c r="F1865" i="7"/>
  <c r="F1866" i="7"/>
  <c r="F1867" i="7"/>
  <c r="F1868" i="7"/>
  <c r="F1869" i="7"/>
  <c r="F1870" i="7"/>
  <c r="F1871" i="7"/>
  <c r="F1872" i="7"/>
  <c r="F1873" i="7"/>
  <c r="F1874" i="7"/>
  <c r="F1875" i="7"/>
  <c r="F1876" i="7"/>
  <c r="F1877" i="7"/>
  <c r="F1878" i="7"/>
  <c r="F1879" i="7"/>
  <c r="F1880" i="7"/>
  <c r="F1881" i="7"/>
  <c r="F1882" i="7"/>
  <c r="F1883" i="7"/>
  <c r="F1884" i="7"/>
  <c r="F1885" i="7"/>
  <c r="F1886" i="7"/>
  <c r="F1887" i="7"/>
  <c r="F1888" i="7"/>
  <c r="F1889" i="7"/>
  <c r="F1890" i="7"/>
  <c r="F1891" i="7"/>
  <c r="F1892" i="7"/>
  <c r="F1893" i="7"/>
  <c r="F1894" i="7"/>
  <c r="F1895" i="7"/>
  <c r="F1896" i="7"/>
  <c r="F1897" i="7"/>
  <c r="F1898" i="7"/>
  <c r="F1899" i="7"/>
  <c r="F1900" i="7"/>
  <c r="F1901" i="7"/>
  <c r="F1902" i="7"/>
  <c r="F1903" i="7"/>
  <c r="F1904" i="7"/>
  <c r="F1905" i="7"/>
  <c r="F1906" i="7"/>
  <c r="F1907" i="7"/>
  <c r="F1908" i="7"/>
  <c r="F1909" i="7"/>
  <c r="F1910" i="7"/>
  <c r="F1911" i="7"/>
  <c r="F1912" i="7"/>
  <c r="F1913" i="7"/>
  <c r="F1914" i="7"/>
  <c r="F1915" i="7"/>
  <c r="F1916" i="7"/>
  <c r="F1917" i="7"/>
  <c r="F1918" i="7"/>
  <c r="F1919" i="7"/>
  <c r="F1920" i="7"/>
  <c r="F1921" i="7"/>
  <c r="F1922" i="7"/>
  <c r="F1923" i="7"/>
  <c r="F1924" i="7"/>
  <c r="F1925" i="7"/>
  <c r="F1926" i="7"/>
  <c r="F1927" i="7"/>
  <c r="F1928" i="7"/>
  <c r="F1929" i="7"/>
  <c r="F1930" i="7"/>
  <c r="F1931" i="7"/>
  <c r="F1932" i="7"/>
  <c r="F1933" i="7"/>
  <c r="F1934" i="7"/>
  <c r="F1935" i="7"/>
  <c r="F1936" i="7"/>
  <c r="F1937" i="7"/>
  <c r="F1938" i="7"/>
  <c r="F1939" i="7"/>
  <c r="F1940" i="7"/>
  <c r="F1941" i="7"/>
  <c r="F1942" i="7"/>
  <c r="F1943" i="7"/>
  <c r="F1944" i="7"/>
  <c r="F1945" i="7"/>
  <c r="F1946" i="7"/>
  <c r="F1947" i="7"/>
  <c r="F1948" i="7"/>
  <c r="F1949" i="7"/>
  <c r="F1950" i="7"/>
  <c r="F1951" i="7"/>
  <c r="F1952" i="7"/>
  <c r="F1953" i="7"/>
  <c r="F1954" i="7"/>
  <c r="F1955" i="7"/>
  <c r="F1956" i="7"/>
  <c r="F1957" i="7"/>
  <c r="F1958" i="7"/>
  <c r="F1959" i="7"/>
  <c r="F1960" i="7"/>
  <c r="F1961" i="7"/>
  <c r="F1962" i="7"/>
  <c r="F1963" i="7"/>
  <c r="F1964" i="7"/>
  <c r="F1965" i="7"/>
  <c r="F1966" i="7"/>
  <c r="F1967" i="7"/>
  <c r="F1968" i="7"/>
  <c r="F1969" i="7"/>
  <c r="F1970" i="7"/>
  <c r="F1971" i="7"/>
  <c r="F1972" i="7"/>
  <c r="F1973" i="7"/>
  <c r="F1974" i="7"/>
  <c r="F1975" i="7"/>
  <c r="F1976" i="7"/>
  <c r="F2" i="7"/>
  <c r="D36" i="4" l="1"/>
  <c r="D38" i="4"/>
  <c r="D37" i="4"/>
  <c r="D33" i="4"/>
  <c r="D34" i="4"/>
  <c r="D35" i="4"/>
  <c r="E15" i="4" l="1"/>
  <c r="E14" i="4"/>
  <c r="E13" i="4"/>
  <c r="E12" i="4"/>
  <c r="E11" i="4"/>
  <c r="E10" i="4"/>
  <c r="E9" i="4"/>
  <c r="E8" i="4"/>
  <c r="A8" i="6" l="1"/>
  <c r="A9" i="6"/>
  <c r="A10" i="6"/>
  <c r="A11" i="6"/>
  <c r="A12" i="6"/>
  <c r="A13" i="6"/>
  <c r="A14" i="6"/>
  <c r="A15" i="6"/>
  <c r="A16" i="6"/>
  <c r="A17" i="6"/>
  <c r="A18" i="6"/>
  <c r="A19" i="6"/>
  <c r="A20" i="6"/>
  <c r="A21" i="6"/>
  <c r="A22" i="6"/>
  <c r="A23" i="6"/>
  <c r="A24" i="6"/>
  <c r="A25" i="6"/>
  <c r="A26" i="6"/>
  <c r="A27" i="6"/>
  <c r="A28" i="6"/>
  <c r="A29" i="6"/>
  <c r="A30" i="6"/>
  <c r="A31" i="6"/>
  <c r="A32" i="6"/>
  <c r="A33" i="6"/>
  <c r="A34" i="6"/>
  <c r="A35" i="6"/>
  <c r="A36" i="6"/>
  <c r="A37" i="6"/>
  <c r="A38" i="6"/>
  <c r="A39" i="6"/>
  <c r="A40" i="6"/>
  <c r="A41" i="6"/>
  <c r="A42" i="6"/>
  <c r="A43" i="6"/>
  <c r="A44" i="6"/>
  <c r="A45" i="6"/>
  <c r="A46" i="6"/>
  <c r="A47" i="6"/>
  <c r="A48" i="6"/>
  <c r="A49" i="6"/>
  <c r="A50" i="6"/>
  <c r="A51" i="6"/>
  <c r="A52" i="6"/>
  <c r="A53" i="6"/>
  <c r="A54" i="6"/>
  <c r="A55" i="6"/>
  <c r="A56" i="6"/>
  <c r="A57" i="6"/>
  <c r="A58" i="6"/>
  <c r="A59" i="6"/>
  <c r="A60" i="6"/>
  <c r="A61" i="6"/>
  <c r="A62" i="6"/>
  <c r="A63" i="6"/>
  <c r="A64" i="6"/>
  <c r="A65" i="6"/>
  <c r="A66" i="6"/>
  <c r="A67" i="6"/>
  <c r="A68" i="6"/>
  <c r="A69" i="6"/>
  <c r="A70" i="6"/>
  <c r="A71" i="6"/>
  <c r="A72" i="6"/>
  <c r="A73" i="6"/>
  <c r="A74" i="6"/>
  <c r="A75" i="6"/>
  <c r="A76" i="6"/>
  <c r="A77" i="6"/>
  <c r="A78" i="6"/>
  <c r="A79" i="6"/>
  <c r="A80" i="6"/>
  <c r="A81" i="6"/>
  <c r="A82" i="6"/>
  <c r="A83" i="6"/>
  <c r="A84" i="6"/>
  <c r="A85" i="6"/>
  <c r="A86" i="6"/>
  <c r="A87" i="6"/>
  <c r="A88" i="6"/>
  <c r="A89" i="6"/>
  <c r="A90" i="6"/>
  <c r="A91" i="6"/>
  <c r="A92" i="6"/>
  <c r="A93" i="6"/>
  <c r="A94" i="6"/>
  <c r="A95" i="6"/>
  <c r="A96" i="6"/>
  <c r="A97" i="6"/>
  <c r="A98" i="6"/>
  <c r="A99" i="6"/>
  <c r="A100" i="6"/>
  <c r="A101" i="6"/>
  <c r="A102" i="6"/>
  <c r="A103" i="6"/>
  <c r="A104" i="6"/>
  <c r="A105" i="6"/>
  <c r="A106" i="6"/>
  <c r="A107" i="6"/>
  <c r="A108" i="6"/>
  <c r="A109" i="6"/>
  <c r="A110" i="6"/>
  <c r="A111" i="6"/>
  <c r="A112" i="6"/>
  <c r="A113" i="6"/>
  <c r="A114" i="6"/>
  <c r="A115" i="6"/>
  <c r="A116" i="6"/>
  <c r="A117" i="6"/>
  <c r="A118" i="6"/>
  <c r="A119" i="6"/>
  <c r="A120" i="6"/>
  <c r="A121" i="6"/>
  <c r="A122" i="6"/>
  <c r="A123" i="6"/>
  <c r="A124" i="6"/>
  <c r="A125" i="6"/>
  <c r="A126" i="6"/>
  <c r="A127" i="6"/>
  <c r="A128" i="6"/>
  <c r="A129" i="6"/>
  <c r="A130" i="6"/>
  <c r="A131" i="6"/>
  <c r="A132" i="6"/>
  <c r="A133" i="6"/>
  <c r="A134" i="6"/>
  <c r="A135" i="6"/>
  <c r="A136" i="6"/>
  <c r="A137" i="6"/>
  <c r="A138" i="6"/>
  <c r="A139" i="6"/>
  <c r="A140" i="6"/>
  <c r="A141" i="6"/>
  <c r="A142" i="6"/>
  <c r="A143" i="6"/>
  <c r="A144" i="6"/>
  <c r="A145" i="6"/>
  <c r="A146" i="6"/>
  <c r="A147" i="6"/>
  <c r="A148" i="6"/>
  <c r="A149" i="6"/>
  <c r="A150" i="6"/>
  <c r="A151" i="6"/>
  <c r="A152" i="6"/>
  <c r="A153" i="6"/>
  <c r="A154" i="6"/>
  <c r="A155" i="6"/>
  <c r="A156" i="6"/>
  <c r="A157" i="6"/>
  <c r="A158" i="6"/>
  <c r="A159" i="6"/>
  <c r="A160" i="6"/>
  <c r="A161" i="6"/>
  <c r="A162" i="6"/>
  <c r="A163" i="6"/>
  <c r="A164" i="6"/>
  <c r="A165" i="6"/>
  <c r="A166" i="6"/>
  <c r="A167" i="6"/>
  <c r="A168" i="6"/>
  <c r="A169" i="6"/>
  <c r="A170" i="6"/>
  <c r="A171" i="6"/>
  <c r="A172" i="6"/>
  <c r="A173" i="6"/>
  <c r="A174" i="6"/>
  <c r="A175" i="6"/>
  <c r="A176" i="6"/>
  <c r="A177" i="6"/>
  <c r="A178" i="6"/>
  <c r="A179" i="6"/>
  <c r="A180" i="6"/>
  <c r="A181" i="6"/>
  <c r="A182" i="6"/>
  <c r="A183" i="6"/>
  <c r="A184" i="6"/>
  <c r="A185" i="6"/>
  <c r="A186" i="6"/>
  <c r="A187" i="6"/>
  <c r="A188" i="6"/>
  <c r="A189" i="6"/>
  <c r="A190" i="6"/>
  <c r="A191" i="6"/>
  <c r="A192" i="6"/>
  <c r="A193" i="6"/>
  <c r="A194" i="6"/>
  <c r="A195" i="6"/>
  <c r="A196" i="6"/>
  <c r="A197" i="6"/>
  <c r="A198" i="6"/>
  <c r="A199" i="6"/>
  <c r="A200" i="6"/>
  <c r="A201" i="6"/>
  <c r="A202" i="6"/>
  <c r="A203" i="6"/>
  <c r="A204" i="6"/>
  <c r="A205" i="6"/>
  <c r="A206" i="6"/>
  <c r="A207" i="6"/>
  <c r="A208" i="6"/>
  <c r="A209" i="6"/>
  <c r="A210" i="6"/>
  <c r="A211" i="6"/>
  <c r="A212" i="6"/>
  <c r="A213" i="6"/>
  <c r="A214" i="6"/>
  <c r="A215" i="6"/>
  <c r="A216" i="6"/>
  <c r="A217" i="6"/>
  <c r="A218" i="6"/>
  <c r="A219" i="6"/>
  <c r="A220" i="6"/>
  <c r="A221" i="6"/>
  <c r="A222" i="6"/>
  <c r="A223" i="6"/>
  <c r="A224" i="6"/>
  <c r="A225" i="6"/>
  <c r="A226" i="6"/>
  <c r="A227" i="6"/>
  <c r="A228" i="6"/>
  <c r="A229" i="6"/>
  <c r="A230" i="6"/>
  <c r="A231" i="6"/>
  <c r="A232" i="6"/>
  <c r="A233" i="6"/>
  <c r="A234" i="6"/>
  <c r="A235" i="6"/>
  <c r="A236" i="6"/>
  <c r="A237" i="6"/>
  <c r="A238" i="6"/>
  <c r="A239" i="6"/>
  <c r="A240" i="6"/>
  <c r="A241" i="6"/>
  <c r="A242" i="6"/>
  <c r="A243" i="6"/>
  <c r="A244" i="6"/>
  <c r="A245" i="6"/>
  <c r="A246" i="6"/>
  <c r="A247" i="6"/>
  <c r="A248" i="6"/>
  <c r="A249" i="6"/>
  <c r="A250" i="6"/>
  <c r="A251" i="6"/>
  <c r="A252" i="6"/>
  <c r="A253" i="6"/>
  <c r="A254" i="6"/>
  <c r="A255" i="6"/>
  <c r="A256" i="6"/>
  <c r="A257" i="6"/>
  <c r="A258" i="6"/>
  <c r="A259" i="6"/>
  <c r="A260" i="6"/>
  <c r="A261" i="6"/>
  <c r="A262" i="6"/>
  <c r="A263" i="6"/>
  <c r="A264" i="6"/>
  <c r="A265" i="6"/>
  <c r="A266" i="6"/>
  <c r="A267" i="6"/>
  <c r="A268" i="6"/>
  <c r="A269" i="6"/>
  <c r="A270" i="6"/>
  <c r="A271" i="6"/>
  <c r="A272" i="6"/>
  <c r="A273" i="6"/>
  <c r="A274" i="6"/>
  <c r="A275" i="6"/>
  <c r="A276" i="6"/>
  <c r="A277" i="6"/>
  <c r="A278" i="6"/>
  <c r="A279" i="6"/>
  <c r="A280" i="6"/>
  <c r="A281" i="6"/>
  <c r="A282" i="6"/>
  <c r="A283" i="6"/>
  <c r="A284" i="6"/>
  <c r="A285" i="6"/>
  <c r="A286" i="6"/>
  <c r="A287" i="6"/>
  <c r="A288" i="6"/>
  <c r="A289" i="6"/>
  <c r="A290" i="6"/>
  <c r="A291" i="6"/>
  <c r="A292" i="6"/>
  <c r="A293" i="6"/>
  <c r="A294" i="6"/>
  <c r="A295" i="6"/>
  <c r="A296" i="6"/>
  <c r="A297" i="6"/>
  <c r="A298" i="6"/>
  <c r="A299" i="6"/>
  <c r="A300" i="6"/>
  <c r="A301" i="6"/>
  <c r="A302" i="6"/>
  <c r="A303" i="6"/>
  <c r="A304" i="6"/>
  <c r="A305" i="6"/>
  <c r="A306" i="6"/>
  <c r="A307" i="6"/>
  <c r="A308" i="6"/>
  <c r="A309" i="6"/>
  <c r="A310" i="6"/>
  <c r="A311" i="6"/>
  <c r="A312" i="6"/>
  <c r="A313" i="6"/>
  <c r="A314" i="6"/>
  <c r="A315" i="6"/>
  <c r="A316" i="6"/>
  <c r="A317" i="6"/>
  <c r="A318" i="6"/>
  <c r="A319" i="6"/>
  <c r="A320" i="6"/>
  <c r="A321" i="6"/>
  <c r="A322" i="6"/>
  <c r="A323" i="6"/>
  <c r="A324" i="6"/>
  <c r="A325" i="6"/>
  <c r="A326" i="6"/>
  <c r="A327" i="6"/>
  <c r="A328" i="6"/>
  <c r="A329" i="6"/>
  <c r="A330" i="6"/>
  <c r="A331" i="6"/>
  <c r="A332" i="6"/>
  <c r="A333" i="6"/>
  <c r="A334" i="6"/>
  <c r="A335" i="6"/>
  <c r="A336" i="6"/>
  <c r="A337" i="6"/>
  <c r="A338" i="6"/>
  <c r="A339" i="6"/>
  <c r="A340" i="6"/>
  <c r="A341" i="6"/>
  <c r="A342" i="6"/>
  <c r="A343" i="6"/>
  <c r="A344" i="6"/>
  <c r="A345" i="6"/>
  <c r="A346" i="6"/>
  <c r="A347" i="6"/>
  <c r="A348" i="6"/>
  <c r="A349" i="6"/>
  <c r="A350" i="6"/>
  <c r="A351" i="6"/>
  <c r="A352" i="6"/>
  <c r="A353" i="6"/>
  <c r="A354" i="6"/>
  <c r="A355" i="6"/>
  <c r="A356" i="6"/>
  <c r="A357" i="6"/>
  <c r="A358" i="6"/>
  <c r="A359" i="6"/>
  <c r="A360" i="6"/>
  <c r="A361" i="6"/>
  <c r="A362" i="6"/>
  <c r="A363" i="6"/>
  <c r="A364" i="6"/>
  <c r="A365" i="6"/>
  <c r="A366" i="6"/>
  <c r="A367" i="6"/>
  <c r="A368" i="6"/>
  <c r="A369" i="6"/>
  <c r="A370" i="6"/>
  <c r="A371" i="6"/>
  <c r="A372" i="6"/>
  <c r="A373" i="6"/>
  <c r="A374" i="6"/>
  <c r="A375" i="6"/>
  <c r="A376" i="6"/>
  <c r="A377" i="6"/>
  <c r="A378" i="6"/>
  <c r="A379" i="6"/>
  <c r="A380" i="6"/>
  <c r="A381" i="6"/>
  <c r="A382" i="6"/>
  <c r="A383" i="6"/>
  <c r="A384" i="6"/>
  <c r="A385" i="6"/>
  <c r="A386" i="6"/>
  <c r="A387" i="6"/>
  <c r="A388" i="6"/>
  <c r="A389" i="6"/>
  <c r="A390" i="6"/>
  <c r="A391" i="6"/>
  <c r="A392" i="6"/>
  <c r="A393" i="6"/>
  <c r="A394" i="6"/>
  <c r="A395" i="6"/>
  <c r="A396" i="6"/>
  <c r="A397" i="6"/>
  <c r="A398" i="6"/>
  <c r="A399" i="6"/>
  <c r="A400" i="6"/>
  <c r="A401" i="6"/>
  <c r="A402" i="6"/>
  <c r="A403" i="6"/>
  <c r="A404" i="6"/>
  <c r="A405" i="6"/>
  <c r="A406" i="6"/>
  <c r="A407" i="6"/>
  <c r="A408" i="6"/>
  <c r="A409" i="6"/>
  <c r="A410" i="6"/>
  <c r="A411" i="6"/>
  <c r="A412" i="6"/>
  <c r="A413" i="6"/>
  <c r="A414" i="6"/>
  <c r="A415" i="6"/>
  <c r="A416" i="6"/>
  <c r="A417" i="6"/>
  <c r="A418" i="6"/>
  <c r="A419" i="6"/>
  <c r="A420" i="6"/>
  <c r="A421" i="6"/>
  <c r="A422" i="6"/>
  <c r="A423" i="6"/>
  <c r="A424" i="6"/>
  <c r="A425" i="6"/>
  <c r="A426" i="6"/>
  <c r="A427" i="6"/>
  <c r="A428" i="6"/>
  <c r="A429" i="6"/>
  <c r="A430" i="6"/>
  <c r="A431" i="6"/>
  <c r="A432" i="6"/>
  <c r="A433" i="6"/>
  <c r="A434" i="6"/>
  <c r="A435" i="6"/>
  <c r="A436" i="6"/>
  <c r="A437" i="6"/>
  <c r="A438" i="6"/>
  <c r="A439" i="6"/>
  <c r="A440" i="6"/>
  <c r="A441" i="6"/>
  <c r="A442" i="6"/>
  <c r="A443" i="6"/>
  <c r="A444" i="6"/>
  <c r="A445" i="6"/>
  <c r="A446" i="6"/>
  <c r="A447" i="6"/>
  <c r="A448" i="6"/>
  <c r="A449" i="6"/>
  <c r="A450" i="6"/>
  <c r="A451" i="6"/>
  <c r="A452" i="6"/>
  <c r="A453" i="6"/>
  <c r="A454" i="6"/>
  <c r="A455" i="6"/>
  <c r="A456" i="6"/>
  <c r="A457" i="6"/>
  <c r="A458" i="6"/>
  <c r="A459" i="6"/>
  <c r="A460" i="6"/>
  <c r="A461" i="6"/>
  <c r="A462" i="6"/>
  <c r="A463" i="6"/>
  <c r="A464" i="6"/>
  <c r="A465" i="6"/>
  <c r="A466" i="6"/>
  <c r="A467" i="6"/>
  <c r="A468" i="6"/>
  <c r="A469" i="6"/>
  <c r="A470" i="6"/>
  <c r="A471" i="6"/>
  <c r="A472" i="6"/>
  <c r="A473" i="6"/>
  <c r="A474" i="6"/>
  <c r="A475" i="6"/>
  <c r="A476" i="6"/>
  <c r="A477" i="6"/>
  <c r="A478" i="6"/>
  <c r="A479" i="6"/>
  <c r="A480" i="6"/>
  <c r="A481" i="6"/>
  <c r="A482" i="6"/>
  <c r="A483" i="6"/>
  <c r="A484" i="6"/>
  <c r="A485" i="6"/>
  <c r="A486" i="6"/>
  <c r="A487" i="6"/>
  <c r="A488" i="6"/>
  <c r="A489" i="6"/>
  <c r="A490" i="6"/>
  <c r="A491" i="6"/>
  <c r="A492" i="6"/>
  <c r="A493" i="6"/>
  <c r="A494" i="6"/>
  <c r="A495" i="6"/>
  <c r="A496" i="6"/>
  <c r="A497" i="6"/>
  <c r="A498" i="6"/>
  <c r="A499" i="6"/>
  <c r="A500" i="6"/>
  <c r="A501" i="6"/>
  <c r="A502" i="6"/>
  <c r="A503" i="6"/>
  <c r="A504" i="6"/>
  <c r="A505" i="6"/>
  <c r="A506" i="6"/>
  <c r="A507" i="6"/>
  <c r="A508" i="6"/>
  <c r="A509" i="6"/>
  <c r="A510" i="6"/>
  <c r="A511" i="6"/>
  <c r="A512" i="6"/>
  <c r="A513" i="6"/>
  <c r="A514" i="6"/>
  <c r="A515" i="6"/>
  <c r="A516" i="6"/>
  <c r="A517" i="6"/>
  <c r="A518" i="6"/>
  <c r="A519" i="6"/>
  <c r="A520" i="6"/>
  <c r="A521" i="6"/>
  <c r="A522" i="6"/>
  <c r="A523" i="6"/>
  <c r="A524" i="6"/>
  <c r="A525" i="6"/>
  <c r="A526" i="6"/>
  <c r="A527" i="6"/>
  <c r="A528" i="6"/>
  <c r="A529" i="6"/>
  <c r="A530" i="6"/>
  <c r="A531" i="6"/>
  <c r="A532" i="6"/>
  <c r="A533" i="6"/>
  <c r="A534" i="6"/>
  <c r="A535" i="6"/>
  <c r="A536" i="6"/>
  <c r="A537" i="6"/>
  <c r="A538" i="6"/>
  <c r="A539" i="6"/>
  <c r="A540" i="6"/>
  <c r="A541" i="6"/>
  <c r="A542" i="6"/>
  <c r="A543" i="6"/>
  <c r="A544" i="6"/>
  <c r="A545" i="6"/>
  <c r="A546" i="6"/>
  <c r="A547" i="6"/>
  <c r="A548" i="6"/>
  <c r="A549" i="6"/>
  <c r="A550" i="6"/>
  <c r="A551" i="6"/>
  <c r="A552" i="6"/>
  <c r="A553" i="6"/>
  <c r="A554" i="6"/>
  <c r="A555" i="6"/>
  <c r="A556" i="6"/>
  <c r="A557" i="6"/>
  <c r="A558" i="6"/>
  <c r="A559" i="6"/>
  <c r="A560" i="6"/>
  <c r="A561" i="6"/>
  <c r="A562" i="6"/>
  <c r="A563" i="6"/>
  <c r="A564" i="6"/>
  <c r="A565" i="6"/>
  <c r="A566" i="6"/>
  <c r="A567" i="6"/>
  <c r="A568" i="6"/>
  <c r="A4" i="6"/>
  <c r="A5" i="6"/>
  <c r="A6" i="6"/>
  <c r="A7" i="6"/>
  <c r="A3" i="6"/>
  <c r="G28" i="4"/>
  <c r="B6" i="6" l="1"/>
  <c r="D6" i="6"/>
  <c r="F6" i="6"/>
  <c r="H6" i="6"/>
  <c r="J6" i="6"/>
  <c r="C6" i="6"/>
  <c r="E6" i="6"/>
  <c r="G6" i="6"/>
  <c r="I6" i="6"/>
  <c r="K6" i="6"/>
  <c r="C431" i="6"/>
  <c r="E431" i="6"/>
  <c r="G431" i="6"/>
  <c r="I431" i="6"/>
  <c r="K431" i="6"/>
  <c r="B431" i="6"/>
  <c r="D431" i="6"/>
  <c r="F431" i="6"/>
  <c r="H431" i="6"/>
  <c r="J431" i="6"/>
  <c r="C429" i="6"/>
  <c r="E429" i="6"/>
  <c r="G429" i="6"/>
  <c r="I429" i="6"/>
  <c r="K429" i="6"/>
  <c r="B429" i="6"/>
  <c r="D429" i="6"/>
  <c r="F429" i="6"/>
  <c r="H429" i="6"/>
  <c r="J429" i="6"/>
  <c r="B427" i="6"/>
  <c r="D427" i="6"/>
  <c r="F427" i="6"/>
  <c r="H427" i="6"/>
  <c r="J427" i="6"/>
  <c r="C427" i="6"/>
  <c r="E427" i="6"/>
  <c r="G427" i="6"/>
  <c r="I427" i="6"/>
  <c r="K427" i="6"/>
  <c r="C425" i="6"/>
  <c r="E425" i="6"/>
  <c r="G425" i="6"/>
  <c r="I425" i="6"/>
  <c r="K425" i="6"/>
  <c r="D425" i="6"/>
  <c r="J425" i="6"/>
  <c r="F425" i="6"/>
  <c r="B425" i="6"/>
  <c r="H425" i="6"/>
  <c r="C423" i="6"/>
  <c r="E423" i="6"/>
  <c r="G423" i="6"/>
  <c r="I423" i="6"/>
  <c r="K423" i="6"/>
  <c r="B423" i="6"/>
  <c r="F423" i="6"/>
  <c r="H423" i="6"/>
  <c r="D423" i="6"/>
  <c r="J423" i="6"/>
  <c r="C421" i="6"/>
  <c r="E421" i="6"/>
  <c r="G421" i="6"/>
  <c r="I421" i="6"/>
  <c r="K421" i="6"/>
  <c r="D421" i="6"/>
  <c r="J421" i="6"/>
  <c r="B421" i="6"/>
  <c r="H421" i="6"/>
  <c r="F421" i="6"/>
  <c r="C419" i="6"/>
  <c r="E419" i="6"/>
  <c r="G419" i="6"/>
  <c r="I419" i="6"/>
  <c r="K419" i="6"/>
  <c r="B419" i="6"/>
  <c r="F419" i="6"/>
  <c r="H419" i="6"/>
  <c r="D419" i="6"/>
  <c r="J419" i="6"/>
  <c r="C417" i="6"/>
  <c r="E417" i="6"/>
  <c r="G417" i="6"/>
  <c r="I417" i="6"/>
  <c r="K417" i="6"/>
  <c r="D417" i="6"/>
  <c r="J417" i="6"/>
  <c r="F417" i="6"/>
  <c r="B417" i="6"/>
  <c r="H417" i="6"/>
  <c r="C415" i="6"/>
  <c r="E415" i="6"/>
  <c r="G415" i="6"/>
  <c r="I415" i="6"/>
  <c r="K415" i="6"/>
  <c r="B415" i="6"/>
  <c r="F415" i="6"/>
  <c r="H415" i="6"/>
  <c r="D415" i="6"/>
  <c r="J415" i="6"/>
  <c r="C413" i="6"/>
  <c r="E413" i="6"/>
  <c r="G413" i="6"/>
  <c r="I413" i="6"/>
  <c r="K413" i="6"/>
  <c r="D413" i="6"/>
  <c r="J413" i="6"/>
  <c r="B413" i="6"/>
  <c r="H413" i="6"/>
  <c r="F413" i="6"/>
  <c r="C411" i="6"/>
  <c r="E411" i="6"/>
  <c r="G411" i="6"/>
  <c r="I411" i="6"/>
  <c r="K411" i="6"/>
  <c r="B411" i="6"/>
  <c r="F411" i="6"/>
  <c r="H411" i="6"/>
  <c r="D411" i="6"/>
  <c r="J411" i="6"/>
  <c r="C409" i="6"/>
  <c r="E409" i="6"/>
  <c r="G409" i="6"/>
  <c r="I409" i="6"/>
  <c r="K409" i="6"/>
  <c r="D409" i="6"/>
  <c r="J409" i="6"/>
  <c r="F409" i="6"/>
  <c r="B409" i="6"/>
  <c r="H409" i="6"/>
  <c r="B407" i="6"/>
  <c r="D407" i="6"/>
  <c r="F407" i="6"/>
  <c r="H407" i="6"/>
  <c r="J407" i="6"/>
  <c r="E407" i="6"/>
  <c r="G407" i="6"/>
  <c r="K407" i="6"/>
  <c r="C407" i="6"/>
  <c r="I407" i="6"/>
  <c r="B405" i="6"/>
  <c r="D405" i="6"/>
  <c r="F405" i="6"/>
  <c r="H405" i="6"/>
  <c r="J405" i="6"/>
  <c r="C405" i="6"/>
  <c r="I405" i="6"/>
  <c r="G405" i="6"/>
  <c r="E405" i="6"/>
  <c r="K405" i="6"/>
  <c r="B403" i="6"/>
  <c r="D403" i="6"/>
  <c r="F403" i="6"/>
  <c r="H403" i="6"/>
  <c r="J403" i="6"/>
  <c r="E403" i="6"/>
  <c r="G403" i="6"/>
  <c r="K403" i="6"/>
  <c r="C403" i="6"/>
  <c r="I403" i="6"/>
  <c r="B401" i="6"/>
  <c r="D401" i="6"/>
  <c r="F401" i="6"/>
  <c r="H401" i="6"/>
  <c r="J401" i="6"/>
  <c r="C401" i="6"/>
  <c r="I401" i="6"/>
  <c r="E401" i="6"/>
  <c r="K401" i="6"/>
  <c r="G401" i="6"/>
  <c r="B399" i="6"/>
  <c r="D399" i="6"/>
  <c r="F399" i="6"/>
  <c r="H399" i="6"/>
  <c r="J399" i="6"/>
  <c r="E399" i="6"/>
  <c r="G399" i="6"/>
  <c r="K399" i="6"/>
  <c r="C399" i="6"/>
  <c r="I399" i="6"/>
  <c r="B397" i="6"/>
  <c r="D397" i="6"/>
  <c r="F397" i="6"/>
  <c r="H397" i="6"/>
  <c r="J397" i="6"/>
  <c r="E397" i="6"/>
  <c r="G397" i="6"/>
  <c r="K397" i="6"/>
  <c r="I397" i="6"/>
  <c r="C397" i="6"/>
  <c r="B395" i="6"/>
  <c r="D395" i="6"/>
  <c r="F395" i="6"/>
  <c r="H395" i="6"/>
  <c r="J395" i="6"/>
  <c r="C395" i="6"/>
  <c r="I395" i="6"/>
  <c r="G395" i="6"/>
  <c r="E395" i="6"/>
  <c r="K395" i="6"/>
  <c r="C393" i="6"/>
  <c r="E393" i="6"/>
  <c r="G393" i="6"/>
  <c r="I393" i="6"/>
  <c r="D393" i="6"/>
  <c r="J393" i="6"/>
  <c r="F393" i="6"/>
  <c r="K393" i="6"/>
  <c r="H393" i="6"/>
  <c r="B393" i="6"/>
  <c r="C391" i="6"/>
  <c r="E391" i="6"/>
  <c r="G391" i="6"/>
  <c r="I391" i="6"/>
  <c r="K391" i="6"/>
  <c r="B391" i="6"/>
  <c r="F391" i="6"/>
  <c r="H391" i="6"/>
  <c r="D391" i="6"/>
  <c r="J391" i="6"/>
  <c r="B389" i="6"/>
  <c r="F389" i="6"/>
  <c r="H389" i="6"/>
  <c r="C389" i="6"/>
  <c r="E389" i="6"/>
  <c r="G389" i="6"/>
  <c r="I389" i="6"/>
  <c r="K389" i="6"/>
  <c r="D389" i="6"/>
  <c r="J389" i="6"/>
  <c r="B387" i="6"/>
  <c r="D387" i="6"/>
  <c r="F387" i="6"/>
  <c r="H387" i="6"/>
  <c r="J387" i="6"/>
  <c r="C387" i="6"/>
  <c r="E387" i="6"/>
  <c r="G387" i="6"/>
  <c r="I387" i="6"/>
  <c r="K387" i="6"/>
  <c r="B385" i="6"/>
  <c r="D385" i="6"/>
  <c r="F385" i="6"/>
  <c r="H385" i="6"/>
  <c r="J385" i="6"/>
  <c r="C385" i="6"/>
  <c r="E385" i="6"/>
  <c r="G385" i="6"/>
  <c r="I385" i="6"/>
  <c r="K385" i="6"/>
  <c r="B383" i="6"/>
  <c r="D383" i="6"/>
  <c r="F383" i="6"/>
  <c r="H383" i="6"/>
  <c r="J383" i="6"/>
  <c r="C383" i="6"/>
  <c r="E383" i="6"/>
  <c r="G383" i="6"/>
  <c r="I383" i="6"/>
  <c r="K383" i="6"/>
  <c r="B381" i="6"/>
  <c r="D381" i="6"/>
  <c r="F381" i="6"/>
  <c r="H381" i="6"/>
  <c r="J381" i="6"/>
  <c r="C381" i="6"/>
  <c r="E381" i="6"/>
  <c r="G381" i="6"/>
  <c r="I381" i="6"/>
  <c r="K381" i="6"/>
  <c r="B379" i="6"/>
  <c r="D379" i="6"/>
  <c r="F379" i="6"/>
  <c r="H379" i="6"/>
  <c r="J379" i="6"/>
  <c r="C379" i="6"/>
  <c r="E379" i="6"/>
  <c r="G379" i="6"/>
  <c r="I379" i="6"/>
  <c r="K379" i="6"/>
  <c r="B377" i="6"/>
  <c r="D377" i="6"/>
  <c r="F377" i="6"/>
  <c r="H377" i="6"/>
  <c r="J377" i="6"/>
  <c r="C377" i="6"/>
  <c r="E377" i="6"/>
  <c r="G377" i="6"/>
  <c r="I377" i="6"/>
  <c r="K377" i="6"/>
  <c r="B375" i="6"/>
  <c r="D375" i="6"/>
  <c r="F375" i="6"/>
  <c r="H375" i="6"/>
  <c r="J375" i="6"/>
  <c r="C375" i="6"/>
  <c r="E375" i="6"/>
  <c r="G375" i="6"/>
  <c r="I375" i="6"/>
  <c r="K375" i="6"/>
  <c r="B373" i="6"/>
  <c r="D373" i="6"/>
  <c r="F373" i="6"/>
  <c r="H373" i="6"/>
  <c r="J373" i="6"/>
  <c r="C373" i="6"/>
  <c r="E373" i="6"/>
  <c r="G373" i="6"/>
  <c r="I373" i="6"/>
  <c r="K373" i="6"/>
  <c r="B371" i="6"/>
  <c r="D371" i="6"/>
  <c r="F371" i="6"/>
  <c r="H371" i="6"/>
  <c r="J371" i="6"/>
  <c r="C371" i="6"/>
  <c r="E371" i="6"/>
  <c r="G371" i="6"/>
  <c r="I371" i="6"/>
  <c r="K371" i="6"/>
  <c r="B369" i="6"/>
  <c r="D369" i="6"/>
  <c r="F369" i="6"/>
  <c r="H369" i="6"/>
  <c r="J369" i="6"/>
  <c r="C369" i="6"/>
  <c r="E369" i="6"/>
  <c r="G369" i="6"/>
  <c r="I369" i="6"/>
  <c r="K369" i="6"/>
  <c r="B367" i="6"/>
  <c r="D367" i="6"/>
  <c r="F367" i="6"/>
  <c r="H367" i="6"/>
  <c r="J367" i="6"/>
  <c r="C367" i="6"/>
  <c r="E367" i="6"/>
  <c r="G367" i="6"/>
  <c r="I367" i="6"/>
  <c r="K367" i="6"/>
  <c r="B365" i="6"/>
  <c r="D365" i="6"/>
  <c r="F365" i="6"/>
  <c r="H365" i="6"/>
  <c r="J365" i="6"/>
  <c r="C365" i="6"/>
  <c r="E365" i="6"/>
  <c r="G365" i="6"/>
  <c r="I365" i="6"/>
  <c r="K365" i="6"/>
  <c r="B363" i="6"/>
  <c r="D363" i="6"/>
  <c r="F363" i="6"/>
  <c r="H363" i="6"/>
  <c r="J363" i="6"/>
  <c r="C363" i="6"/>
  <c r="E363" i="6"/>
  <c r="G363" i="6"/>
  <c r="I363" i="6"/>
  <c r="K363" i="6"/>
  <c r="B361" i="6"/>
  <c r="D361" i="6"/>
  <c r="F361" i="6"/>
  <c r="H361" i="6"/>
  <c r="J361" i="6"/>
  <c r="C361" i="6"/>
  <c r="E361" i="6"/>
  <c r="G361" i="6"/>
  <c r="I361" i="6"/>
  <c r="K361" i="6"/>
  <c r="B359" i="6"/>
  <c r="D359" i="6"/>
  <c r="F359" i="6"/>
  <c r="H359" i="6"/>
  <c r="J359" i="6"/>
  <c r="C359" i="6"/>
  <c r="E359" i="6"/>
  <c r="G359" i="6"/>
  <c r="I359" i="6"/>
  <c r="K359" i="6"/>
  <c r="B357" i="6"/>
  <c r="D357" i="6"/>
  <c r="F357" i="6"/>
  <c r="H357" i="6"/>
  <c r="J357" i="6"/>
  <c r="C357" i="6"/>
  <c r="E357" i="6"/>
  <c r="G357" i="6"/>
  <c r="I357" i="6"/>
  <c r="K357" i="6"/>
  <c r="B355" i="6"/>
  <c r="D355" i="6"/>
  <c r="F355" i="6"/>
  <c r="H355" i="6"/>
  <c r="J355" i="6"/>
  <c r="C355" i="6"/>
  <c r="E355" i="6"/>
  <c r="G355" i="6"/>
  <c r="I355" i="6"/>
  <c r="K355" i="6"/>
  <c r="B353" i="6"/>
  <c r="D353" i="6"/>
  <c r="F353" i="6"/>
  <c r="H353" i="6"/>
  <c r="J353" i="6"/>
  <c r="C353" i="6"/>
  <c r="E353" i="6"/>
  <c r="G353" i="6"/>
  <c r="I353" i="6"/>
  <c r="K353" i="6"/>
  <c r="B351" i="6"/>
  <c r="D351" i="6"/>
  <c r="F351" i="6"/>
  <c r="H351" i="6"/>
  <c r="J351" i="6"/>
  <c r="C351" i="6"/>
  <c r="E351" i="6"/>
  <c r="G351" i="6"/>
  <c r="I351" i="6"/>
  <c r="K351" i="6"/>
  <c r="B349" i="6"/>
  <c r="D349" i="6"/>
  <c r="F349" i="6"/>
  <c r="H349" i="6"/>
  <c r="J349" i="6"/>
  <c r="C349" i="6"/>
  <c r="E349" i="6"/>
  <c r="G349" i="6"/>
  <c r="I349" i="6"/>
  <c r="K349" i="6"/>
  <c r="B347" i="6"/>
  <c r="D347" i="6"/>
  <c r="F347" i="6"/>
  <c r="H347" i="6"/>
  <c r="J347" i="6"/>
  <c r="C347" i="6"/>
  <c r="E347" i="6"/>
  <c r="G347" i="6"/>
  <c r="I347" i="6"/>
  <c r="K347" i="6"/>
  <c r="B345" i="6"/>
  <c r="D345" i="6"/>
  <c r="F345" i="6"/>
  <c r="H345" i="6"/>
  <c r="J345" i="6"/>
  <c r="C345" i="6"/>
  <c r="E345" i="6"/>
  <c r="G345" i="6"/>
  <c r="I345" i="6"/>
  <c r="K345" i="6"/>
  <c r="B343" i="6"/>
  <c r="D343" i="6"/>
  <c r="F343" i="6"/>
  <c r="H343" i="6"/>
  <c r="J343" i="6"/>
  <c r="C343" i="6"/>
  <c r="E343" i="6"/>
  <c r="G343" i="6"/>
  <c r="I343" i="6"/>
  <c r="K343" i="6"/>
  <c r="B341" i="6"/>
  <c r="D341" i="6"/>
  <c r="F341" i="6"/>
  <c r="H341" i="6"/>
  <c r="J341" i="6"/>
  <c r="C341" i="6"/>
  <c r="E341" i="6"/>
  <c r="G341" i="6"/>
  <c r="I341" i="6"/>
  <c r="K341" i="6"/>
  <c r="B339" i="6"/>
  <c r="D339" i="6"/>
  <c r="F339" i="6"/>
  <c r="H339" i="6"/>
  <c r="J339" i="6"/>
  <c r="C339" i="6"/>
  <c r="E339" i="6"/>
  <c r="G339" i="6"/>
  <c r="I339" i="6"/>
  <c r="K339" i="6"/>
  <c r="B337" i="6"/>
  <c r="D337" i="6"/>
  <c r="F337" i="6"/>
  <c r="H337" i="6"/>
  <c r="J337" i="6"/>
  <c r="C337" i="6"/>
  <c r="E337" i="6"/>
  <c r="G337" i="6"/>
  <c r="I337" i="6"/>
  <c r="K337" i="6"/>
  <c r="B335" i="6"/>
  <c r="D335" i="6"/>
  <c r="F335" i="6"/>
  <c r="H335" i="6"/>
  <c r="J335" i="6"/>
  <c r="C335" i="6"/>
  <c r="E335" i="6"/>
  <c r="G335" i="6"/>
  <c r="I335" i="6"/>
  <c r="K335" i="6"/>
  <c r="B333" i="6"/>
  <c r="D333" i="6"/>
  <c r="F333" i="6"/>
  <c r="H333" i="6"/>
  <c r="J333" i="6"/>
  <c r="C333" i="6"/>
  <c r="E333" i="6"/>
  <c r="G333" i="6"/>
  <c r="I333" i="6"/>
  <c r="K333" i="6"/>
  <c r="B331" i="6"/>
  <c r="D331" i="6"/>
  <c r="F331" i="6"/>
  <c r="H331" i="6"/>
  <c r="J331" i="6"/>
  <c r="C331" i="6"/>
  <c r="E331" i="6"/>
  <c r="G331" i="6"/>
  <c r="I331" i="6"/>
  <c r="K331" i="6"/>
  <c r="B329" i="6"/>
  <c r="D329" i="6"/>
  <c r="F329" i="6"/>
  <c r="H329" i="6"/>
  <c r="J329" i="6"/>
  <c r="C329" i="6"/>
  <c r="E329" i="6"/>
  <c r="G329" i="6"/>
  <c r="I329" i="6"/>
  <c r="K329" i="6"/>
  <c r="B327" i="6"/>
  <c r="D327" i="6"/>
  <c r="F327" i="6"/>
  <c r="H327" i="6"/>
  <c r="J327" i="6"/>
  <c r="C327" i="6"/>
  <c r="E327" i="6"/>
  <c r="G327" i="6"/>
  <c r="I327" i="6"/>
  <c r="K327" i="6"/>
  <c r="B325" i="6"/>
  <c r="D325" i="6"/>
  <c r="F325" i="6"/>
  <c r="H325" i="6"/>
  <c r="J325" i="6"/>
  <c r="C325" i="6"/>
  <c r="E325" i="6"/>
  <c r="G325" i="6"/>
  <c r="I325" i="6"/>
  <c r="K325" i="6"/>
  <c r="B323" i="6"/>
  <c r="D323" i="6"/>
  <c r="F323" i="6"/>
  <c r="H323" i="6"/>
  <c r="J323" i="6"/>
  <c r="C323" i="6"/>
  <c r="E323" i="6"/>
  <c r="G323" i="6"/>
  <c r="I323" i="6"/>
  <c r="K323" i="6"/>
  <c r="B321" i="6"/>
  <c r="D321" i="6"/>
  <c r="F321" i="6"/>
  <c r="H321" i="6"/>
  <c r="J321" i="6"/>
  <c r="C321" i="6"/>
  <c r="E321" i="6"/>
  <c r="G321" i="6"/>
  <c r="I321" i="6"/>
  <c r="K321" i="6"/>
  <c r="B319" i="6"/>
  <c r="D319" i="6"/>
  <c r="F319" i="6"/>
  <c r="H319" i="6"/>
  <c r="J319" i="6"/>
  <c r="C319" i="6"/>
  <c r="E319" i="6"/>
  <c r="G319" i="6"/>
  <c r="I319" i="6"/>
  <c r="K319" i="6"/>
  <c r="B317" i="6"/>
  <c r="D317" i="6"/>
  <c r="F317" i="6"/>
  <c r="H317" i="6"/>
  <c r="J317" i="6"/>
  <c r="C317" i="6"/>
  <c r="E317" i="6"/>
  <c r="G317" i="6"/>
  <c r="I317" i="6"/>
  <c r="K317" i="6"/>
  <c r="B315" i="6"/>
  <c r="D315" i="6"/>
  <c r="F315" i="6"/>
  <c r="H315" i="6"/>
  <c r="J315" i="6"/>
  <c r="C315" i="6"/>
  <c r="E315" i="6"/>
  <c r="G315" i="6"/>
  <c r="I315" i="6"/>
  <c r="K315" i="6"/>
  <c r="B313" i="6"/>
  <c r="D313" i="6"/>
  <c r="F313" i="6"/>
  <c r="H313" i="6"/>
  <c r="J313" i="6"/>
  <c r="C313" i="6"/>
  <c r="E313" i="6"/>
  <c r="G313" i="6"/>
  <c r="I313" i="6"/>
  <c r="K313" i="6"/>
  <c r="B311" i="6"/>
  <c r="D311" i="6"/>
  <c r="F311" i="6"/>
  <c r="H311" i="6"/>
  <c r="J311" i="6"/>
  <c r="C311" i="6"/>
  <c r="E311" i="6"/>
  <c r="G311" i="6"/>
  <c r="I311" i="6"/>
  <c r="K311" i="6"/>
  <c r="B309" i="6"/>
  <c r="D309" i="6"/>
  <c r="F309" i="6"/>
  <c r="H309" i="6"/>
  <c r="J309" i="6"/>
  <c r="C309" i="6"/>
  <c r="E309" i="6"/>
  <c r="G309" i="6"/>
  <c r="I309" i="6"/>
  <c r="K309" i="6"/>
  <c r="B307" i="6"/>
  <c r="D307" i="6"/>
  <c r="F307" i="6"/>
  <c r="H307" i="6"/>
  <c r="J307" i="6"/>
  <c r="C307" i="6"/>
  <c r="E307" i="6"/>
  <c r="G307" i="6"/>
  <c r="I307" i="6"/>
  <c r="K307" i="6"/>
  <c r="B305" i="6"/>
  <c r="D305" i="6"/>
  <c r="F305" i="6"/>
  <c r="H305" i="6"/>
  <c r="J305" i="6"/>
  <c r="C305" i="6"/>
  <c r="E305" i="6"/>
  <c r="G305" i="6"/>
  <c r="I305" i="6"/>
  <c r="K305" i="6"/>
  <c r="B303" i="6"/>
  <c r="D303" i="6"/>
  <c r="F303" i="6"/>
  <c r="H303" i="6"/>
  <c r="J303" i="6"/>
  <c r="C303" i="6"/>
  <c r="E303" i="6"/>
  <c r="G303" i="6"/>
  <c r="I303" i="6"/>
  <c r="K303" i="6"/>
  <c r="B301" i="6"/>
  <c r="D301" i="6"/>
  <c r="F301" i="6"/>
  <c r="H301" i="6"/>
  <c r="J301" i="6"/>
  <c r="C301" i="6"/>
  <c r="E301" i="6"/>
  <c r="G301" i="6"/>
  <c r="I301" i="6"/>
  <c r="K301" i="6"/>
  <c r="B299" i="6"/>
  <c r="D299" i="6"/>
  <c r="F299" i="6"/>
  <c r="H299" i="6"/>
  <c r="J299" i="6"/>
  <c r="C299" i="6"/>
  <c r="E299" i="6"/>
  <c r="G299" i="6"/>
  <c r="I299" i="6"/>
  <c r="K299" i="6"/>
  <c r="B297" i="6"/>
  <c r="D297" i="6"/>
  <c r="F297" i="6"/>
  <c r="H297" i="6"/>
  <c r="J297" i="6"/>
  <c r="C297" i="6"/>
  <c r="E297" i="6"/>
  <c r="G297" i="6"/>
  <c r="I297" i="6"/>
  <c r="K297" i="6"/>
  <c r="B295" i="6"/>
  <c r="D295" i="6"/>
  <c r="F295" i="6"/>
  <c r="H295" i="6"/>
  <c r="J295" i="6"/>
  <c r="C295" i="6"/>
  <c r="E295" i="6"/>
  <c r="G295" i="6"/>
  <c r="I295" i="6"/>
  <c r="K295" i="6"/>
  <c r="B293" i="6"/>
  <c r="D293" i="6"/>
  <c r="F293" i="6"/>
  <c r="H293" i="6"/>
  <c r="J293" i="6"/>
  <c r="C293" i="6"/>
  <c r="E293" i="6"/>
  <c r="G293" i="6"/>
  <c r="I293" i="6"/>
  <c r="K293" i="6"/>
  <c r="B291" i="6"/>
  <c r="D291" i="6"/>
  <c r="F291" i="6"/>
  <c r="H291" i="6"/>
  <c r="J291" i="6"/>
  <c r="C291" i="6"/>
  <c r="E291" i="6"/>
  <c r="G291" i="6"/>
  <c r="I291" i="6"/>
  <c r="K291" i="6"/>
  <c r="B289" i="6"/>
  <c r="D289" i="6"/>
  <c r="F289" i="6"/>
  <c r="H289" i="6"/>
  <c r="J289" i="6"/>
  <c r="C289" i="6"/>
  <c r="E289" i="6"/>
  <c r="G289" i="6"/>
  <c r="I289" i="6"/>
  <c r="K289" i="6"/>
  <c r="B287" i="6"/>
  <c r="D287" i="6"/>
  <c r="F287" i="6"/>
  <c r="H287" i="6"/>
  <c r="J287" i="6"/>
  <c r="C287" i="6"/>
  <c r="E287" i="6"/>
  <c r="G287" i="6"/>
  <c r="I287" i="6"/>
  <c r="K287" i="6"/>
  <c r="B285" i="6"/>
  <c r="D285" i="6"/>
  <c r="F285" i="6"/>
  <c r="H285" i="6"/>
  <c r="J285" i="6"/>
  <c r="C285" i="6"/>
  <c r="E285" i="6"/>
  <c r="G285" i="6"/>
  <c r="I285" i="6"/>
  <c r="K285" i="6"/>
  <c r="B283" i="6"/>
  <c r="D283" i="6"/>
  <c r="F283" i="6"/>
  <c r="H283" i="6"/>
  <c r="J283" i="6"/>
  <c r="C283" i="6"/>
  <c r="E283" i="6"/>
  <c r="G283" i="6"/>
  <c r="I283" i="6"/>
  <c r="K283" i="6"/>
  <c r="B281" i="6"/>
  <c r="D281" i="6"/>
  <c r="F281" i="6"/>
  <c r="H281" i="6"/>
  <c r="J281" i="6"/>
  <c r="C281" i="6"/>
  <c r="E281" i="6"/>
  <c r="G281" i="6"/>
  <c r="I281" i="6"/>
  <c r="K281" i="6"/>
  <c r="B279" i="6"/>
  <c r="D279" i="6"/>
  <c r="F279" i="6"/>
  <c r="H279" i="6"/>
  <c r="J279" i="6"/>
  <c r="C279" i="6"/>
  <c r="E279" i="6"/>
  <c r="G279" i="6"/>
  <c r="I279" i="6"/>
  <c r="K279" i="6"/>
  <c r="B277" i="6"/>
  <c r="D277" i="6"/>
  <c r="F277" i="6"/>
  <c r="H277" i="6"/>
  <c r="J277" i="6"/>
  <c r="C277" i="6"/>
  <c r="E277" i="6"/>
  <c r="G277" i="6"/>
  <c r="I277" i="6"/>
  <c r="K277" i="6"/>
  <c r="B275" i="6"/>
  <c r="D275" i="6"/>
  <c r="F275" i="6"/>
  <c r="H275" i="6"/>
  <c r="J275" i="6"/>
  <c r="C275" i="6"/>
  <c r="E275" i="6"/>
  <c r="G275" i="6"/>
  <c r="I275" i="6"/>
  <c r="K275" i="6"/>
  <c r="B273" i="6"/>
  <c r="D273" i="6"/>
  <c r="F273" i="6"/>
  <c r="H273" i="6"/>
  <c r="J273" i="6"/>
  <c r="C273" i="6"/>
  <c r="E273" i="6"/>
  <c r="G273" i="6"/>
  <c r="I273" i="6"/>
  <c r="K273" i="6"/>
  <c r="B271" i="6"/>
  <c r="D271" i="6"/>
  <c r="F271" i="6"/>
  <c r="H271" i="6"/>
  <c r="J271" i="6"/>
  <c r="C271" i="6"/>
  <c r="E271" i="6"/>
  <c r="G271" i="6"/>
  <c r="I271" i="6"/>
  <c r="K271" i="6"/>
  <c r="B269" i="6"/>
  <c r="D269" i="6"/>
  <c r="F269" i="6"/>
  <c r="H269" i="6"/>
  <c r="J269" i="6"/>
  <c r="C269" i="6"/>
  <c r="E269" i="6"/>
  <c r="G269" i="6"/>
  <c r="I269" i="6"/>
  <c r="K269" i="6"/>
  <c r="B267" i="6"/>
  <c r="D267" i="6"/>
  <c r="F267" i="6"/>
  <c r="H267" i="6"/>
  <c r="J267" i="6"/>
  <c r="C267" i="6"/>
  <c r="E267" i="6"/>
  <c r="G267" i="6"/>
  <c r="I267" i="6"/>
  <c r="K267" i="6"/>
  <c r="B265" i="6"/>
  <c r="D265" i="6"/>
  <c r="F265" i="6"/>
  <c r="H265" i="6"/>
  <c r="J265" i="6"/>
  <c r="C265" i="6"/>
  <c r="E265" i="6"/>
  <c r="G265" i="6"/>
  <c r="I265" i="6"/>
  <c r="K265" i="6"/>
  <c r="B263" i="6"/>
  <c r="D263" i="6"/>
  <c r="F263" i="6"/>
  <c r="H263" i="6"/>
  <c r="J263" i="6"/>
  <c r="C263" i="6"/>
  <c r="E263" i="6"/>
  <c r="G263" i="6"/>
  <c r="I263" i="6"/>
  <c r="K263" i="6"/>
  <c r="B261" i="6"/>
  <c r="D261" i="6"/>
  <c r="F261" i="6"/>
  <c r="H261" i="6"/>
  <c r="J261" i="6"/>
  <c r="C261" i="6"/>
  <c r="E261" i="6"/>
  <c r="G261" i="6"/>
  <c r="I261" i="6"/>
  <c r="K261" i="6"/>
  <c r="B259" i="6"/>
  <c r="D259" i="6"/>
  <c r="F259" i="6"/>
  <c r="H259" i="6"/>
  <c r="J259" i="6"/>
  <c r="C259" i="6"/>
  <c r="E259" i="6"/>
  <c r="G259" i="6"/>
  <c r="I259" i="6"/>
  <c r="K259" i="6"/>
  <c r="B257" i="6"/>
  <c r="D257" i="6"/>
  <c r="F257" i="6"/>
  <c r="H257" i="6"/>
  <c r="J257" i="6"/>
  <c r="C257" i="6"/>
  <c r="E257" i="6"/>
  <c r="G257" i="6"/>
  <c r="I257" i="6"/>
  <c r="K257" i="6"/>
  <c r="B255" i="6"/>
  <c r="D255" i="6"/>
  <c r="F255" i="6"/>
  <c r="H255" i="6"/>
  <c r="J255" i="6"/>
  <c r="C255" i="6"/>
  <c r="E255" i="6"/>
  <c r="G255" i="6"/>
  <c r="I255" i="6"/>
  <c r="K255" i="6"/>
  <c r="B253" i="6"/>
  <c r="D253" i="6"/>
  <c r="F253" i="6"/>
  <c r="H253" i="6"/>
  <c r="J253" i="6"/>
  <c r="C253" i="6"/>
  <c r="E253" i="6"/>
  <c r="G253" i="6"/>
  <c r="I253" i="6"/>
  <c r="K253" i="6"/>
  <c r="B251" i="6"/>
  <c r="D251" i="6"/>
  <c r="F251" i="6"/>
  <c r="H251" i="6"/>
  <c r="J251" i="6"/>
  <c r="C251" i="6"/>
  <c r="E251" i="6"/>
  <c r="G251" i="6"/>
  <c r="I251" i="6"/>
  <c r="K251" i="6"/>
  <c r="B249" i="6"/>
  <c r="D249" i="6"/>
  <c r="F249" i="6"/>
  <c r="H249" i="6"/>
  <c r="J249" i="6"/>
  <c r="C249" i="6"/>
  <c r="E249" i="6"/>
  <c r="G249" i="6"/>
  <c r="I249" i="6"/>
  <c r="K249" i="6"/>
  <c r="B247" i="6"/>
  <c r="D247" i="6"/>
  <c r="F247" i="6"/>
  <c r="H247" i="6"/>
  <c r="J247" i="6"/>
  <c r="C247" i="6"/>
  <c r="E247" i="6"/>
  <c r="G247" i="6"/>
  <c r="I247" i="6"/>
  <c r="K247" i="6"/>
  <c r="B245" i="6"/>
  <c r="D245" i="6"/>
  <c r="F245" i="6"/>
  <c r="H245" i="6"/>
  <c r="J245" i="6"/>
  <c r="C245" i="6"/>
  <c r="E245" i="6"/>
  <c r="G245" i="6"/>
  <c r="I245" i="6"/>
  <c r="K245" i="6"/>
  <c r="B243" i="6"/>
  <c r="D243" i="6"/>
  <c r="F243" i="6"/>
  <c r="H243" i="6"/>
  <c r="J243" i="6"/>
  <c r="E243" i="6"/>
  <c r="G243" i="6"/>
  <c r="K243" i="6"/>
  <c r="C243" i="6"/>
  <c r="I243" i="6"/>
  <c r="B241" i="6"/>
  <c r="D241" i="6"/>
  <c r="F241" i="6"/>
  <c r="H241" i="6"/>
  <c r="J241" i="6"/>
  <c r="C241" i="6"/>
  <c r="I241" i="6"/>
  <c r="E241" i="6"/>
  <c r="G241" i="6"/>
  <c r="K241" i="6"/>
  <c r="C239" i="6"/>
  <c r="E239" i="6"/>
  <c r="G239" i="6"/>
  <c r="I239" i="6"/>
  <c r="K239" i="6"/>
  <c r="B239" i="6"/>
  <c r="D239" i="6"/>
  <c r="F239" i="6"/>
  <c r="H239" i="6"/>
  <c r="J239" i="6"/>
  <c r="C237" i="6"/>
  <c r="E237" i="6"/>
  <c r="G237" i="6"/>
  <c r="I237" i="6"/>
  <c r="K237" i="6"/>
  <c r="B237" i="6"/>
  <c r="D237" i="6"/>
  <c r="F237" i="6"/>
  <c r="H237" i="6"/>
  <c r="J237" i="6"/>
  <c r="C235" i="6"/>
  <c r="E235" i="6"/>
  <c r="G235" i="6"/>
  <c r="I235" i="6"/>
  <c r="K235" i="6"/>
  <c r="B235" i="6"/>
  <c r="D235" i="6"/>
  <c r="F235" i="6"/>
  <c r="H235" i="6"/>
  <c r="J235" i="6"/>
  <c r="C233" i="6"/>
  <c r="E233" i="6"/>
  <c r="G233" i="6"/>
  <c r="I233" i="6"/>
  <c r="K233" i="6"/>
  <c r="B233" i="6"/>
  <c r="D233" i="6"/>
  <c r="F233" i="6"/>
  <c r="H233" i="6"/>
  <c r="J233" i="6"/>
  <c r="C231" i="6"/>
  <c r="E231" i="6"/>
  <c r="G231" i="6"/>
  <c r="I231" i="6"/>
  <c r="K231" i="6"/>
  <c r="B231" i="6"/>
  <c r="D231" i="6"/>
  <c r="F231" i="6"/>
  <c r="H231" i="6"/>
  <c r="J231" i="6"/>
  <c r="C229" i="6"/>
  <c r="E229" i="6"/>
  <c r="G229" i="6"/>
  <c r="I229" i="6"/>
  <c r="K229" i="6"/>
  <c r="B229" i="6"/>
  <c r="D229" i="6"/>
  <c r="F229" i="6"/>
  <c r="H229" i="6"/>
  <c r="J229" i="6"/>
  <c r="C227" i="6"/>
  <c r="E227" i="6"/>
  <c r="G227" i="6"/>
  <c r="I227" i="6"/>
  <c r="K227" i="6"/>
  <c r="B227" i="6"/>
  <c r="D227" i="6"/>
  <c r="F227" i="6"/>
  <c r="H227" i="6"/>
  <c r="J227" i="6"/>
  <c r="C225" i="6"/>
  <c r="E225" i="6"/>
  <c r="G225" i="6"/>
  <c r="I225" i="6"/>
  <c r="K225" i="6"/>
  <c r="B225" i="6"/>
  <c r="D225" i="6"/>
  <c r="F225" i="6"/>
  <c r="H225" i="6"/>
  <c r="J225" i="6"/>
  <c r="C223" i="6"/>
  <c r="E223" i="6"/>
  <c r="G223" i="6"/>
  <c r="I223" i="6"/>
  <c r="K223" i="6"/>
  <c r="B223" i="6"/>
  <c r="D223" i="6"/>
  <c r="F223" i="6"/>
  <c r="H223" i="6"/>
  <c r="J223" i="6"/>
  <c r="C221" i="6"/>
  <c r="E221" i="6"/>
  <c r="G221" i="6"/>
  <c r="I221" i="6"/>
  <c r="K221" i="6"/>
  <c r="B221" i="6"/>
  <c r="D221" i="6"/>
  <c r="F221" i="6"/>
  <c r="H221" i="6"/>
  <c r="J221" i="6"/>
  <c r="C219" i="6"/>
  <c r="E219" i="6"/>
  <c r="G219" i="6"/>
  <c r="I219" i="6"/>
  <c r="K219" i="6"/>
  <c r="B219" i="6"/>
  <c r="D219" i="6"/>
  <c r="F219" i="6"/>
  <c r="H219" i="6"/>
  <c r="J219" i="6"/>
  <c r="C217" i="6"/>
  <c r="E217" i="6"/>
  <c r="G217" i="6"/>
  <c r="I217" i="6"/>
  <c r="K217" i="6"/>
  <c r="B217" i="6"/>
  <c r="D217" i="6"/>
  <c r="F217" i="6"/>
  <c r="H217" i="6"/>
  <c r="J217" i="6"/>
  <c r="C215" i="6"/>
  <c r="E215" i="6"/>
  <c r="G215" i="6"/>
  <c r="I215" i="6"/>
  <c r="K215" i="6"/>
  <c r="B215" i="6"/>
  <c r="D215" i="6"/>
  <c r="F215" i="6"/>
  <c r="H215" i="6"/>
  <c r="J215" i="6"/>
  <c r="C213" i="6"/>
  <c r="E213" i="6"/>
  <c r="G213" i="6"/>
  <c r="I213" i="6"/>
  <c r="K213" i="6"/>
  <c r="B213" i="6"/>
  <c r="D213" i="6"/>
  <c r="F213" i="6"/>
  <c r="H213" i="6"/>
  <c r="J213" i="6"/>
  <c r="C211" i="6"/>
  <c r="E211" i="6"/>
  <c r="G211" i="6"/>
  <c r="I211" i="6"/>
  <c r="K211" i="6"/>
  <c r="B211" i="6"/>
  <c r="D211" i="6"/>
  <c r="F211" i="6"/>
  <c r="H211" i="6"/>
  <c r="J211" i="6"/>
  <c r="C209" i="6"/>
  <c r="E209" i="6"/>
  <c r="G209" i="6"/>
  <c r="I209" i="6"/>
  <c r="K209" i="6"/>
  <c r="B209" i="6"/>
  <c r="D209" i="6"/>
  <c r="F209" i="6"/>
  <c r="H209" i="6"/>
  <c r="J209" i="6"/>
  <c r="C207" i="6"/>
  <c r="E207" i="6"/>
  <c r="G207" i="6"/>
  <c r="I207" i="6"/>
  <c r="K207" i="6"/>
  <c r="B207" i="6"/>
  <c r="D207" i="6"/>
  <c r="F207" i="6"/>
  <c r="H207" i="6"/>
  <c r="J207" i="6"/>
  <c r="C205" i="6"/>
  <c r="E205" i="6"/>
  <c r="G205" i="6"/>
  <c r="I205" i="6"/>
  <c r="K205" i="6"/>
  <c r="B205" i="6"/>
  <c r="D205" i="6"/>
  <c r="F205" i="6"/>
  <c r="H205" i="6"/>
  <c r="J205" i="6"/>
  <c r="C203" i="6"/>
  <c r="E203" i="6"/>
  <c r="G203" i="6"/>
  <c r="I203" i="6"/>
  <c r="K203" i="6"/>
  <c r="B203" i="6"/>
  <c r="D203" i="6"/>
  <c r="F203" i="6"/>
  <c r="H203" i="6"/>
  <c r="J203" i="6"/>
  <c r="C201" i="6"/>
  <c r="E201" i="6"/>
  <c r="G201" i="6"/>
  <c r="I201" i="6"/>
  <c r="K201" i="6"/>
  <c r="B201" i="6"/>
  <c r="D201" i="6"/>
  <c r="F201" i="6"/>
  <c r="H201" i="6"/>
  <c r="J201" i="6"/>
  <c r="C199" i="6"/>
  <c r="E199" i="6"/>
  <c r="G199" i="6"/>
  <c r="I199" i="6"/>
  <c r="K199" i="6"/>
  <c r="B199" i="6"/>
  <c r="D199" i="6"/>
  <c r="F199" i="6"/>
  <c r="H199" i="6"/>
  <c r="J199" i="6"/>
  <c r="C197" i="6"/>
  <c r="E197" i="6"/>
  <c r="G197" i="6"/>
  <c r="I197" i="6"/>
  <c r="K197" i="6"/>
  <c r="B197" i="6"/>
  <c r="D197" i="6"/>
  <c r="F197" i="6"/>
  <c r="H197" i="6"/>
  <c r="J197" i="6"/>
  <c r="C195" i="6"/>
  <c r="E195" i="6"/>
  <c r="G195" i="6"/>
  <c r="I195" i="6"/>
  <c r="K195" i="6"/>
  <c r="B195" i="6"/>
  <c r="D195" i="6"/>
  <c r="F195" i="6"/>
  <c r="H195" i="6"/>
  <c r="J195" i="6"/>
  <c r="C193" i="6"/>
  <c r="E193" i="6"/>
  <c r="G193" i="6"/>
  <c r="I193" i="6"/>
  <c r="K193" i="6"/>
  <c r="B193" i="6"/>
  <c r="D193" i="6"/>
  <c r="F193" i="6"/>
  <c r="H193" i="6"/>
  <c r="J193" i="6"/>
  <c r="C191" i="6"/>
  <c r="E191" i="6"/>
  <c r="G191" i="6"/>
  <c r="I191" i="6"/>
  <c r="K191" i="6"/>
  <c r="B191" i="6"/>
  <c r="D191" i="6"/>
  <c r="F191" i="6"/>
  <c r="H191" i="6"/>
  <c r="J191" i="6"/>
  <c r="C189" i="6"/>
  <c r="E189" i="6"/>
  <c r="G189" i="6"/>
  <c r="I189" i="6"/>
  <c r="K189" i="6"/>
  <c r="B189" i="6"/>
  <c r="D189" i="6"/>
  <c r="F189" i="6"/>
  <c r="H189" i="6"/>
  <c r="J189" i="6"/>
  <c r="C187" i="6"/>
  <c r="E187" i="6"/>
  <c r="G187" i="6"/>
  <c r="I187" i="6"/>
  <c r="K187" i="6"/>
  <c r="B187" i="6"/>
  <c r="D187" i="6"/>
  <c r="F187" i="6"/>
  <c r="H187" i="6"/>
  <c r="J187" i="6"/>
  <c r="C185" i="6"/>
  <c r="E185" i="6"/>
  <c r="G185" i="6"/>
  <c r="I185" i="6"/>
  <c r="K185" i="6"/>
  <c r="B185" i="6"/>
  <c r="D185" i="6"/>
  <c r="F185" i="6"/>
  <c r="H185" i="6"/>
  <c r="J185" i="6"/>
  <c r="C183" i="6"/>
  <c r="E183" i="6"/>
  <c r="G183" i="6"/>
  <c r="I183" i="6"/>
  <c r="K183" i="6"/>
  <c r="B183" i="6"/>
  <c r="D183" i="6"/>
  <c r="F183" i="6"/>
  <c r="H183" i="6"/>
  <c r="J183" i="6"/>
  <c r="C181" i="6"/>
  <c r="E181" i="6"/>
  <c r="G181" i="6"/>
  <c r="I181" i="6"/>
  <c r="K181" i="6"/>
  <c r="B181" i="6"/>
  <c r="D181" i="6"/>
  <c r="F181" i="6"/>
  <c r="H181" i="6"/>
  <c r="J181" i="6"/>
  <c r="C179" i="6"/>
  <c r="E179" i="6"/>
  <c r="G179" i="6"/>
  <c r="I179" i="6"/>
  <c r="K179" i="6"/>
  <c r="B179" i="6"/>
  <c r="D179" i="6"/>
  <c r="F179" i="6"/>
  <c r="H179" i="6"/>
  <c r="J179" i="6"/>
  <c r="C177" i="6"/>
  <c r="E177" i="6"/>
  <c r="G177" i="6"/>
  <c r="I177" i="6"/>
  <c r="K177" i="6"/>
  <c r="B177" i="6"/>
  <c r="D177" i="6"/>
  <c r="F177" i="6"/>
  <c r="H177" i="6"/>
  <c r="J177" i="6"/>
  <c r="C175" i="6"/>
  <c r="E175" i="6"/>
  <c r="G175" i="6"/>
  <c r="I175" i="6"/>
  <c r="K175" i="6"/>
  <c r="B175" i="6"/>
  <c r="D175" i="6"/>
  <c r="F175" i="6"/>
  <c r="H175" i="6"/>
  <c r="J175" i="6"/>
  <c r="C173" i="6"/>
  <c r="E173" i="6"/>
  <c r="G173" i="6"/>
  <c r="I173" i="6"/>
  <c r="K173" i="6"/>
  <c r="B173" i="6"/>
  <c r="D173" i="6"/>
  <c r="F173" i="6"/>
  <c r="H173" i="6"/>
  <c r="J173" i="6"/>
  <c r="C171" i="6"/>
  <c r="E171" i="6"/>
  <c r="G171" i="6"/>
  <c r="I171" i="6"/>
  <c r="K171" i="6"/>
  <c r="B171" i="6"/>
  <c r="D171" i="6"/>
  <c r="F171" i="6"/>
  <c r="H171" i="6"/>
  <c r="J171" i="6"/>
  <c r="C169" i="6"/>
  <c r="E169" i="6"/>
  <c r="G169" i="6"/>
  <c r="I169" i="6"/>
  <c r="K169" i="6"/>
  <c r="B169" i="6"/>
  <c r="D169" i="6"/>
  <c r="F169" i="6"/>
  <c r="H169" i="6"/>
  <c r="J169" i="6"/>
  <c r="C167" i="6"/>
  <c r="E167" i="6"/>
  <c r="G167" i="6"/>
  <c r="I167" i="6"/>
  <c r="K167" i="6"/>
  <c r="B167" i="6"/>
  <c r="D167" i="6"/>
  <c r="F167" i="6"/>
  <c r="H167" i="6"/>
  <c r="J167" i="6"/>
  <c r="C165" i="6"/>
  <c r="E165" i="6"/>
  <c r="G165" i="6"/>
  <c r="I165" i="6"/>
  <c r="K165" i="6"/>
  <c r="B165" i="6"/>
  <c r="D165" i="6"/>
  <c r="F165" i="6"/>
  <c r="H165" i="6"/>
  <c r="J165" i="6"/>
  <c r="C163" i="6"/>
  <c r="E163" i="6"/>
  <c r="G163" i="6"/>
  <c r="I163" i="6"/>
  <c r="K163" i="6"/>
  <c r="B163" i="6"/>
  <c r="D163" i="6"/>
  <c r="F163" i="6"/>
  <c r="H163" i="6"/>
  <c r="J163" i="6"/>
  <c r="C161" i="6"/>
  <c r="E161" i="6"/>
  <c r="G161" i="6"/>
  <c r="I161" i="6"/>
  <c r="K161" i="6"/>
  <c r="B161" i="6"/>
  <c r="D161" i="6"/>
  <c r="F161" i="6"/>
  <c r="H161" i="6"/>
  <c r="J161" i="6"/>
  <c r="C159" i="6"/>
  <c r="E159" i="6"/>
  <c r="G159" i="6"/>
  <c r="I159" i="6"/>
  <c r="K159" i="6"/>
  <c r="B159" i="6"/>
  <c r="D159" i="6"/>
  <c r="F159" i="6"/>
  <c r="H159" i="6"/>
  <c r="J159" i="6"/>
  <c r="C157" i="6"/>
  <c r="E157" i="6"/>
  <c r="G157" i="6"/>
  <c r="I157" i="6"/>
  <c r="K157" i="6"/>
  <c r="B157" i="6"/>
  <c r="D157" i="6"/>
  <c r="F157" i="6"/>
  <c r="H157" i="6"/>
  <c r="J157" i="6"/>
  <c r="C155" i="6"/>
  <c r="E155" i="6"/>
  <c r="G155" i="6"/>
  <c r="I155" i="6"/>
  <c r="K155" i="6"/>
  <c r="B155" i="6"/>
  <c r="D155" i="6"/>
  <c r="F155" i="6"/>
  <c r="H155" i="6"/>
  <c r="J155" i="6"/>
  <c r="C153" i="6"/>
  <c r="E153" i="6"/>
  <c r="G153" i="6"/>
  <c r="I153" i="6"/>
  <c r="K153" i="6"/>
  <c r="B153" i="6"/>
  <c r="D153" i="6"/>
  <c r="F153" i="6"/>
  <c r="H153" i="6"/>
  <c r="J153" i="6"/>
  <c r="C151" i="6"/>
  <c r="E151" i="6"/>
  <c r="G151" i="6"/>
  <c r="I151" i="6"/>
  <c r="K151" i="6"/>
  <c r="B151" i="6"/>
  <c r="D151" i="6"/>
  <c r="F151" i="6"/>
  <c r="H151" i="6"/>
  <c r="J151" i="6"/>
  <c r="C149" i="6"/>
  <c r="E149" i="6"/>
  <c r="G149" i="6"/>
  <c r="I149" i="6"/>
  <c r="K149" i="6"/>
  <c r="B149" i="6"/>
  <c r="D149" i="6"/>
  <c r="F149" i="6"/>
  <c r="H149" i="6"/>
  <c r="J149" i="6"/>
  <c r="C147" i="6"/>
  <c r="E147" i="6"/>
  <c r="G147" i="6"/>
  <c r="I147" i="6"/>
  <c r="K147" i="6"/>
  <c r="B147" i="6"/>
  <c r="D147" i="6"/>
  <c r="F147" i="6"/>
  <c r="H147" i="6"/>
  <c r="J147" i="6"/>
  <c r="C145" i="6"/>
  <c r="E145" i="6"/>
  <c r="G145" i="6"/>
  <c r="I145" i="6"/>
  <c r="K145" i="6"/>
  <c r="B145" i="6"/>
  <c r="D145" i="6"/>
  <c r="F145" i="6"/>
  <c r="H145" i="6"/>
  <c r="J145" i="6"/>
  <c r="C143" i="6"/>
  <c r="E143" i="6"/>
  <c r="G143" i="6"/>
  <c r="I143" i="6"/>
  <c r="K143" i="6"/>
  <c r="B143" i="6"/>
  <c r="D143" i="6"/>
  <c r="F143" i="6"/>
  <c r="H143" i="6"/>
  <c r="J143" i="6"/>
  <c r="B141" i="6"/>
  <c r="D141" i="6"/>
  <c r="F141" i="6"/>
  <c r="E141" i="6"/>
  <c r="G141" i="6"/>
  <c r="I141" i="6"/>
  <c r="K141" i="6"/>
  <c r="C141" i="6"/>
  <c r="H141" i="6"/>
  <c r="J141" i="6"/>
  <c r="C139" i="6"/>
  <c r="E139" i="6"/>
  <c r="G139" i="6"/>
  <c r="I139" i="6"/>
  <c r="K139" i="6"/>
  <c r="B139" i="6"/>
  <c r="D139" i="6"/>
  <c r="F139" i="6"/>
  <c r="H139" i="6"/>
  <c r="J139" i="6"/>
  <c r="C137" i="6"/>
  <c r="E137" i="6"/>
  <c r="G137" i="6"/>
  <c r="I137" i="6"/>
  <c r="K137" i="6"/>
  <c r="B137" i="6"/>
  <c r="D137" i="6"/>
  <c r="F137" i="6"/>
  <c r="H137" i="6"/>
  <c r="J137" i="6"/>
  <c r="C135" i="6"/>
  <c r="E135" i="6"/>
  <c r="G135" i="6"/>
  <c r="I135" i="6"/>
  <c r="K135" i="6"/>
  <c r="B135" i="6"/>
  <c r="D135" i="6"/>
  <c r="F135" i="6"/>
  <c r="H135" i="6"/>
  <c r="J135" i="6"/>
  <c r="C133" i="6"/>
  <c r="E133" i="6"/>
  <c r="G133" i="6"/>
  <c r="I133" i="6"/>
  <c r="K133" i="6"/>
  <c r="B133" i="6"/>
  <c r="D133" i="6"/>
  <c r="F133" i="6"/>
  <c r="H133" i="6"/>
  <c r="J133" i="6"/>
  <c r="C131" i="6"/>
  <c r="E131" i="6"/>
  <c r="G131" i="6"/>
  <c r="I131" i="6"/>
  <c r="K131" i="6"/>
  <c r="B131" i="6"/>
  <c r="D131" i="6"/>
  <c r="F131" i="6"/>
  <c r="H131" i="6"/>
  <c r="J131" i="6"/>
  <c r="C129" i="6"/>
  <c r="E129" i="6"/>
  <c r="G129" i="6"/>
  <c r="I129" i="6"/>
  <c r="K129" i="6"/>
  <c r="B129" i="6"/>
  <c r="D129" i="6"/>
  <c r="F129" i="6"/>
  <c r="H129" i="6"/>
  <c r="J129" i="6"/>
  <c r="C127" i="6"/>
  <c r="E127" i="6"/>
  <c r="G127" i="6"/>
  <c r="I127" i="6"/>
  <c r="K127" i="6"/>
  <c r="B127" i="6"/>
  <c r="D127" i="6"/>
  <c r="F127" i="6"/>
  <c r="H127" i="6"/>
  <c r="J127" i="6"/>
  <c r="C125" i="6"/>
  <c r="E125" i="6"/>
  <c r="G125" i="6"/>
  <c r="I125" i="6"/>
  <c r="K125" i="6"/>
  <c r="B125" i="6"/>
  <c r="D125" i="6"/>
  <c r="F125" i="6"/>
  <c r="H125" i="6"/>
  <c r="J125" i="6"/>
  <c r="C123" i="6"/>
  <c r="E123" i="6"/>
  <c r="G123" i="6"/>
  <c r="I123" i="6"/>
  <c r="K123" i="6"/>
  <c r="B123" i="6"/>
  <c r="D123" i="6"/>
  <c r="F123" i="6"/>
  <c r="H123" i="6"/>
  <c r="J123" i="6"/>
  <c r="C121" i="6"/>
  <c r="E121" i="6"/>
  <c r="G121" i="6"/>
  <c r="I121" i="6"/>
  <c r="K121" i="6"/>
  <c r="B121" i="6"/>
  <c r="D121" i="6"/>
  <c r="F121" i="6"/>
  <c r="H121" i="6"/>
  <c r="J121" i="6"/>
  <c r="C119" i="6"/>
  <c r="E119" i="6"/>
  <c r="G119" i="6"/>
  <c r="I119" i="6"/>
  <c r="K119" i="6"/>
  <c r="B119" i="6"/>
  <c r="D119" i="6"/>
  <c r="F119" i="6"/>
  <c r="H119" i="6"/>
  <c r="J119" i="6"/>
  <c r="C117" i="6"/>
  <c r="E117" i="6"/>
  <c r="G117" i="6"/>
  <c r="I117" i="6"/>
  <c r="K117" i="6"/>
  <c r="B117" i="6"/>
  <c r="D117" i="6"/>
  <c r="F117" i="6"/>
  <c r="H117" i="6"/>
  <c r="J117" i="6"/>
  <c r="C115" i="6"/>
  <c r="E115" i="6"/>
  <c r="G115" i="6"/>
  <c r="I115" i="6"/>
  <c r="K115" i="6"/>
  <c r="B115" i="6"/>
  <c r="D115" i="6"/>
  <c r="F115" i="6"/>
  <c r="H115" i="6"/>
  <c r="J115" i="6"/>
  <c r="C113" i="6"/>
  <c r="E113" i="6"/>
  <c r="G113" i="6"/>
  <c r="I113" i="6"/>
  <c r="K113" i="6"/>
  <c r="B113" i="6"/>
  <c r="D113" i="6"/>
  <c r="F113" i="6"/>
  <c r="H113" i="6"/>
  <c r="J113" i="6"/>
  <c r="C111" i="6"/>
  <c r="E111" i="6"/>
  <c r="G111" i="6"/>
  <c r="I111" i="6"/>
  <c r="K111" i="6"/>
  <c r="B111" i="6"/>
  <c r="D111" i="6"/>
  <c r="F111" i="6"/>
  <c r="H111" i="6"/>
  <c r="J111" i="6"/>
  <c r="C109" i="6"/>
  <c r="E109" i="6"/>
  <c r="G109" i="6"/>
  <c r="I109" i="6"/>
  <c r="K109" i="6"/>
  <c r="B109" i="6"/>
  <c r="D109" i="6"/>
  <c r="F109" i="6"/>
  <c r="H109" i="6"/>
  <c r="J109" i="6"/>
  <c r="C107" i="6"/>
  <c r="E107" i="6"/>
  <c r="G107" i="6"/>
  <c r="I107" i="6"/>
  <c r="K107" i="6"/>
  <c r="B107" i="6"/>
  <c r="D107" i="6"/>
  <c r="F107" i="6"/>
  <c r="H107" i="6"/>
  <c r="J107" i="6"/>
  <c r="C105" i="6"/>
  <c r="E105" i="6"/>
  <c r="G105" i="6"/>
  <c r="I105" i="6"/>
  <c r="K105" i="6"/>
  <c r="B105" i="6"/>
  <c r="D105" i="6"/>
  <c r="F105" i="6"/>
  <c r="H105" i="6"/>
  <c r="J105" i="6"/>
  <c r="C103" i="6"/>
  <c r="E103" i="6"/>
  <c r="G103" i="6"/>
  <c r="I103" i="6"/>
  <c r="K103" i="6"/>
  <c r="B103" i="6"/>
  <c r="D103" i="6"/>
  <c r="F103" i="6"/>
  <c r="H103" i="6"/>
  <c r="J103" i="6"/>
  <c r="C101" i="6"/>
  <c r="E101" i="6"/>
  <c r="G101" i="6"/>
  <c r="I101" i="6"/>
  <c r="K101" i="6"/>
  <c r="B101" i="6"/>
  <c r="D101" i="6"/>
  <c r="F101" i="6"/>
  <c r="H101" i="6"/>
  <c r="J101" i="6"/>
  <c r="C99" i="6"/>
  <c r="E99" i="6"/>
  <c r="G99" i="6"/>
  <c r="I99" i="6"/>
  <c r="K99" i="6"/>
  <c r="B99" i="6"/>
  <c r="D99" i="6"/>
  <c r="F99" i="6"/>
  <c r="H99" i="6"/>
  <c r="J99" i="6"/>
  <c r="C97" i="6"/>
  <c r="E97" i="6"/>
  <c r="G97" i="6"/>
  <c r="I97" i="6"/>
  <c r="K97" i="6"/>
  <c r="B97" i="6"/>
  <c r="D97" i="6"/>
  <c r="F97" i="6"/>
  <c r="H97" i="6"/>
  <c r="J97" i="6"/>
  <c r="C95" i="6"/>
  <c r="E95" i="6"/>
  <c r="G95" i="6"/>
  <c r="I95" i="6"/>
  <c r="K95" i="6"/>
  <c r="B95" i="6"/>
  <c r="D95" i="6"/>
  <c r="F95" i="6"/>
  <c r="H95" i="6"/>
  <c r="J95" i="6"/>
  <c r="C93" i="6"/>
  <c r="E93" i="6"/>
  <c r="G93" i="6"/>
  <c r="I93" i="6"/>
  <c r="K93" i="6"/>
  <c r="B93" i="6"/>
  <c r="D93" i="6"/>
  <c r="F93" i="6"/>
  <c r="H93" i="6"/>
  <c r="J93" i="6"/>
  <c r="C91" i="6"/>
  <c r="E91" i="6"/>
  <c r="G91" i="6"/>
  <c r="I91" i="6"/>
  <c r="K91" i="6"/>
  <c r="B91" i="6"/>
  <c r="D91" i="6"/>
  <c r="F91" i="6"/>
  <c r="H91" i="6"/>
  <c r="J91" i="6"/>
  <c r="B89" i="6"/>
  <c r="D89" i="6"/>
  <c r="F89" i="6"/>
  <c r="H89" i="6"/>
  <c r="J89" i="6"/>
  <c r="C89" i="6"/>
  <c r="E89" i="6"/>
  <c r="G89" i="6"/>
  <c r="I89" i="6"/>
  <c r="K89" i="6"/>
  <c r="B87" i="6"/>
  <c r="D87" i="6"/>
  <c r="F87" i="6"/>
  <c r="H87" i="6"/>
  <c r="J87" i="6"/>
  <c r="C87" i="6"/>
  <c r="E87" i="6"/>
  <c r="G87" i="6"/>
  <c r="I87" i="6"/>
  <c r="K87" i="6"/>
  <c r="B85" i="6"/>
  <c r="D85" i="6"/>
  <c r="F85" i="6"/>
  <c r="H85" i="6"/>
  <c r="J85" i="6"/>
  <c r="C85" i="6"/>
  <c r="E85" i="6"/>
  <c r="G85" i="6"/>
  <c r="I85" i="6"/>
  <c r="K85" i="6"/>
  <c r="B83" i="6"/>
  <c r="D83" i="6"/>
  <c r="F83" i="6"/>
  <c r="H83" i="6"/>
  <c r="J83" i="6"/>
  <c r="C83" i="6"/>
  <c r="E83" i="6"/>
  <c r="G83" i="6"/>
  <c r="I83" i="6"/>
  <c r="K83" i="6"/>
  <c r="B81" i="6"/>
  <c r="D81" i="6"/>
  <c r="F81" i="6"/>
  <c r="H81" i="6"/>
  <c r="J81" i="6"/>
  <c r="C81" i="6"/>
  <c r="E81" i="6"/>
  <c r="G81" i="6"/>
  <c r="I81" i="6"/>
  <c r="K81" i="6"/>
  <c r="B79" i="6"/>
  <c r="D79" i="6"/>
  <c r="F79" i="6"/>
  <c r="H79" i="6"/>
  <c r="J79" i="6"/>
  <c r="C79" i="6"/>
  <c r="E79" i="6"/>
  <c r="G79" i="6"/>
  <c r="I79" i="6"/>
  <c r="K79" i="6"/>
  <c r="B77" i="6"/>
  <c r="D77" i="6"/>
  <c r="F77" i="6"/>
  <c r="H77" i="6"/>
  <c r="J77" i="6"/>
  <c r="C77" i="6"/>
  <c r="E77" i="6"/>
  <c r="G77" i="6"/>
  <c r="I77" i="6"/>
  <c r="K77" i="6"/>
  <c r="B75" i="6"/>
  <c r="D75" i="6"/>
  <c r="F75" i="6"/>
  <c r="H75" i="6"/>
  <c r="J75" i="6"/>
  <c r="C75" i="6"/>
  <c r="E75" i="6"/>
  <c r="G75" i="6"/>
  <c r="I75" i="6"/>
  <c r="K75" i="6"/>
  <c r="B73" i="6"/>
  <c r="D73" i="6"/>
  <c r="F73" i="6"/>
  <c r="H73" i="6"/>
  <c r="J73" i="6"/>
  <c r="C73" i="6"/>
  <c r="E73" i="6"/>
  <c r="G73" i="6"/>
  <c r="I73" i="6"/>
  <c r="K73" i="6"/>
  <c r="B71" i="6"/>
  <c r="D71" i="6"/>
  <c r="F71" i="6"/>
  <c r="H71" i="6"/>
  <c r="J71" i="6"/>
  <c r="C71" i="6"/>
  <c r="E71" i="6"/>
  <c r="G71" i="6"/>
  <c r="I71" i="6"/>
  <c r="K71" i="6"/>
  <c r="B69" i="6"/>
  <c r="D69" i="6"/>
  <c r="F69" i="6"/>
  <c r="H69" i="6"/>
  <c r="J69" i="6"/>
  <c r="C69" i="6"/>
  <c r="E69" i="6"/>
  <c r="G69" i="6"/>
  <c r="I69" i="6"/>
  <c r="K69" i="6"/>
  <c r="B67" i="6"/>
  <c r="D67" i="6"/>
  <c r="F67" i="6"/>
  <c r="H67" i="6"/>
  <c r="J67" i="6"/>
  <c r="C67" i="6"/>
  <c r="E67" i="6"/>
  <c r="G67" i="6"/>
  <c r="I67" i="6"/>
  <c r="K67" i="6"/>
  <c r="B65" i="6"/>
  <c r="D65" i="6"/>
  <c r="F65" i="6"/>
  <c r="H65" i="6"/>
  <c r="J65" i="6"/>
  <c r="C65" i="6"/>
  <c r="E65" i="6"/>
  <c r="G65" i="6"/>
  <c r="I65" i="6"/>
  <c r="K65" i="6"/>
  <c r="B63" i="6"/>
  <c r="D63" i="6"/>
  <c r="F63" i="6"/>
  <c r="H63" i="6"/>
  <c r="J63" i="6"/>
  <c r="C63" i="6"/>
  <c r="E63" i="6"/>
  <c r="G63" i="6"/>
  <c r="I63" i="6"/>
  <c r="K63" i="6"/>
  <c r="B61" i="6"/>
  <c r="D61" i="6"/>
  <c r="F61" i="6"/>
  <c r="H61" i="6"/>
  <c r="J61" i="6"/>
  <c r="C61" i="6"/>
  <c r="E61" i="6"/>
  <c r="G61" i="6"/>
  <c r="I61" i="6"/>
  <c r="K61" i="6"/>
  <c r="B59" i="6"/>
  <c r="D59" i="6"/>
  <c r="F59" i="6"/>
  <c r="H59" i="6"/>
  <c r="J59" i="6"/>
  <c r="C59" i="6"/>
  <c r="E59" i="6"/>
  <c r="G59" i="6"/>
  <c r="I59" i="6"/>
  <c r="K59" i="6"/>
  <c r="B57" i="6"/>
  <c r="D57" i="6"/>
  <c r="F57" i="6"/>
  <c r="H57" i="6"/>
  <c r="J57" i="6"/>
  <c r="C57" i="6"/>
  <c r="E57" i="6"/>
  <c r="G57" i="6"/>
  <c r="I57" i="6"/>
  <c r="K57" i="6"/>
  <c r="B55" i="6"/>
  <c r="D55" i="6"/>
  <c r="F55" i="6"/>
  <c r="H55" i="6"/>
  <c r="J55" i="6"/>
  <c r="C55" i="6"/>
  <c r="E55" i="6"/>
  <c r="G55" i="6"/>
  <c r="I55" i="6"/>
  <c r="K55" i="6"/>
  <c r="B53" i="6"/>
  <c r="D53" i="6"/>
  <c r="F53" i="6"/>
  <c r="H53" i="6"/>
  <c r="J53" i="6"/>
  <c r="C53" i="6"/>
  <c r="E53" i="6"/>
  <c r="G53" i="6"/>
  <c r="I53" i="6"/>
  <c r="K53" i="6"/>
  <c r="B51" i="6"/>
  <c r="D51" i="6"/>
  <c r="F51" i="6"/>
  <c r="H51" i="6"/>
  <c r="J51" i="6"/>
  <c r="C51" i="6"/>
  <c r="E51" i="6"/>
  <c r="G51" i="6"/>
  <c r="I51" i="6"/>
  <c r="K51" i="6"/>
  <c r="B49" i="6"/>
  <c r="D49" i="6"/>
  <c r="F49" i="6"/>
  <c r="H49" i="6"/>
  <c r="J49" i="6"/>
  <c r="C49" i="6"/>
  <c r="E49" i="6"/>
  <c r="G49" i="6"/>
  <c r="I49" i="6"/>
  <c r="K49" i="6"/>
  <c r="B47" i="6"/>
  <c r="D47" i="6"/>
  <c r="F47" i="6"/>
  <c r="H47" i="6"/>
  <c r="J47" i="6"/>
  <c r="C47" i="6"/>
  <c r="E47" i="6"/>
  <c r="G47" i="6"/>
  <c r="I47" i="6"/>
  <c r="K47" i="6"/>
  <c r="B45" i="6"/>
  <c r="D45" i="6"/>
  <c r="F45" i="6"/>
  <c r="H45" i="6"/>
  <c r="J45" i="6"/>
  <c r="C45" i="6"/>
  <c r="E45" i="6"/>
  <c r="G45" i="6"/>
  <c r="I45" i="6"/>
  <c r="K45" i="6"/>
  <c r="B43" i="6"/>
  <c r="D43" i="6"/>
  <c r="F43" i="6"/>
  <c r="H43" i="6"/>
  <c r="J43" i="6"/>
  <c r="C43" i="6"/>
  <c r="E43" i="6"/>
  <c r="G43" i="6"/>
  <c r="I43" i="6"/>
  <c r="K43" i="6"/>
  <c r="B41" i="6"/>
  <c r="D41" i="6"/>
  <c r="F41" i="6"/>
  <c r="H41" i="6"/>
  <c r="J41" i="6"/>
  <c r="C41" i="6"/>
  <c r="E41" i="6"/>
  <c r="G41" i="6"/>
  <c r="I41" i="6"/>
  <c r="K41" i="6"/>
  <c r="B39" i="6"/>
  <c r="D39" i="6"/>
  <c r="F39" i="6"/>
  <c r="H39" i="6"/>
  <c r="J39" i="6"/>
  <c r="C39" i="6"/>
  <c r="E39" i="6"/>
  <c r="G39" i="6"/>
  <c r="I39" i="6"/>
  <c r="K39" i="6"/>
  <c r="B37" i="6"/>
  <c r="D37" i="6"/>
  <c r="F37" i="6"/>
  <c r="H37" i="6"/>
  <c r="J37" i="6"/>
  <c r="C37" i="6"/>
  <c r="E37" i="6"/>
  <c r="G37" i="6"/>
  <c r="I37" i="6"/>
  <c r="K37" i="6"/>
  <c r="B35" i="6"/>
  <c r="D35" i="6"/>
  <c r="F35" i="6"/>
  <c r="H35" i="6"/>
  <c r="J35" i="6"/>
  <c r="C35" i="6"/>
  <c r="E35" i="6"/>
  <c r="G35" i="6"/>
  <c r="I35" i="6"/>
  <c r="K35" i="6"/>
  <c r="B33" i="6"/>
  <c r="D33" i="6"/>
  <c r="F33" i="6"/>
  <c r="H33" i="6"/>
  <c r="J33" i="6"/>
  <c r="C33" i="6"/>
  <c r="E33" i="6"/>
  <c r="G33" i="6"/>
  <c r="I33" i="6"/>
  <c r="K33" i="6"/>
  <c r="B31" i="6"/>
  <c r="D31" i="6"/>
  <c r="F31" i="6"/>
  <c r="H31" i="6"/>
  <c r="J31" i="6"/>
  <c r="C31" i="6"/>
  <c r="E31" i="6"/>
  <c r="G31" i="6"/>
  <c r="I31" i="6"/>
  <c r="K31" i="6"/>
  <c r="B29" i="6"/>
  <c r="D29" i="6"/>
  <c r="F29" i="6"/>
  <c r="H29" i="6"/>
  <c r="J29" i="6"/>
  <c r="C29" i="6"/>
  <c r="E29" i="6"/>
  <c r="G29" i="6"/>
  <c r="I29" i="6"/>
  <c r="K29" i="6"/>
  <c r="B27" i="6"/>
  <c r="D27" i="6"/>
  <c r="F27" i="6"/>
  <c r="H27" i="6"/>
  <c r="J27" i="6"/>
  <c r="C27" i="6"/>
  <c r="E27" i="6"/>
  <c r="G27" i="6"/>
  <c r="I27" i="6"/>
  <c r="K27" i="6"/>
  <c r="B25" i="6"/>
  <c r="D25" i="6"/>
  <c r="F25" i="6"/>
  <c r="H25" i="6"/>
  <c r="J25" i="6"/>
  <c r="C25" i="6"/>
  <c r="E25" i="6"/>
  <c r="G25" i="6"/>
  <c r="I25" i="6"/>
  <c r="K25" i="6"/>
  <c r="B23" i="6"/>
  <c r="D23" i="6"/>
  <c r="F23" i="6"/>
  <c r="H23" i="6"/>
  <c r="J23" i="6"/>
  <c r="C23" i="6"/>
  <c r="E23" i="6"/>
  <c r="G23" i="6"/>
  <c r="I23" i="6"/>
  <c r="K23" i="6"/>
  <c r="B21" i="6"/>
  <c r="D21" i="6"/>
  <c r="F21" i="6"/>
  <c r="H21" i="6"/>
  <c r="J21" i="6"/>
  <c r="C21" i="6"/>
  <c r="E21" i="6"/>
  <c r="G21" i="6"/>
  <c r="I21" i="6"/>
  <c r="K21" i="6"/>
  <c r="B19" i="6"/>
  <c r="D19" i="6"/>
  <c r="F19" i="6"/>
  <c r="H19" i="6"/>
  <c r="J19" i="6"/>
  <c r="C19" i="6"/>
  <c r="E19" i="6"/>
  <c r="G19" i="6"/>
  <c r="I19" i="6"/>
  <c r="K19" i="6"/>
  <c r="B17" i="6"/>
  <c r="D17" i="6"/>
  <c r="F17" i="6"/>
  <c r="H17" i="6"/>
  <c r="J17" i="6"/>
  <c r="C17" i="6"/>
  <c r="E17" i="6"/>
  <c r="G17" i="6"/>
  <c r="I17" i="6"/>
  <c r="K17" i="6"/>
  <c r="B15" i="6"/>
  <c r="D15" i="6"/>
  <c r="F15" i="6"/>
  <c r="H15" i="6"/>
  <c r="J15" i="6"/>
  <c r="C15" i="6"/>
  <c r="E15" i="6"/>
  <c r="G15" i="6"/>
  <c r="I15" i="6"/>
  <c r="K15" i="6"/>
  <c r="B13" i="6"/>
  <c r="D13" i="6"/>
  <c r="F13" i="6"/>
  <c r="H13" i="6"/>
  <c r="J13" i="6"/>
  <c r="C13" i="6"/>
  <c r="E13" i="6"/>
  <c r="G13" i="6"/>
  <c r="I13" i="6"/>
  <c r="K13" i="6"/>
  <c r="C11" i="6"/>
  <c r="E11" i="6"/>
  <c r="G11" i="6"/>
  <c r="I11" i="6"/>
  <c r="K11" i="6"/>
  <c r="B11" i="6"/>
  <c r="D11" i="6"/>
  <c r="F11" i="6"/>
  <c r="H11" i="6"/>
  <c r="J11" i="6"/>
  <c r="C9" i="6"/>
  <c r="E9" i="6"/>
  <c r="G9" i="6"/>
  <c r="I9" i="6"/>
  <c r="K9" i="6"/>
  <c r="B9" i="6"/>
  <c r="D9" i="6"/>
  <c r="F9" i="6"/>
  <c r="H9" i="6"/>
  <c r="J9" i="6"/>
  <c r="F3" i="6"/>
  <c r="J3" i="6"/>
  <c r="C3" i="6"/>
  <c r="E3" i="6"/>
  <c r="G3" i="6"/>
  <c r="I3" i="6"/>
  <c r="K3" i="6"/>
  <c r="B3" i="6"/>
  <c r="D3" i="6"/>
  <c r="H3" i="6"/>
  <c r="B4" i="6"/>
  <c r="D4" i="6"/>
  <c r="F4" i="6"/>
  <c r="H4" i="6"/>
  <c r="J4" i="6"/>
  <c r="C4" i="6"/>
  <c r="E4" i="6"/>
  <c r="G4" i="6"/>
  <c r="I4" i="6"/>
  <c r="K4" i="6"/>
  <c r="C7" i="6"/>
  <c r="E7" i="6"/>
  <c r="G7" i="6"/>
  <c r="I7" i="6"/>
  <c r="K7" i="6"/>
  <c r="B7" i="6"/>
  <c r="D7" i="6"/>
  <c r="F7" i="6"/>
  <c r="H7" i="6"/>
  <c r="J7" i="6"/>
  <c r="C5" i="6"/>
  <c r="E5" i="6"/>
  <c r="G5" i="6"/>
  <c r="I5" i="6"/>
  <c r="K5" i="6"/>
  <c r="B5" i="6"/>
  <c r="D5" i="6"/>
  <c r="F5" i="6"/>
  <c r="H5" i="6"/>
  <c r="J5" i="6"/>
  <c r="B430" i="6"/>
  <c r="D430" i="6"/>
  <c r="F430" i="6"/>
  <c r="H430" i="6"/>
  <c r="J430" i="6"/>
  <c r="C430" i="6"/>
  <c r="E430" i="6"/>
  <c r="G430" i="6"/>
  <c r="I430" i="6"/>
  <c r="K430" i="6"/>
  <c r="B428" i="6"/>
  <c r="D428" i="6"/>
  <c r="F428" i="6"/>
  <c r="H428" i="6"/>
  <c r="J428" i="6"/>
  <c r="E428" i="6"/>
  <c r="G428" i="6"/>
  <c r="K428" i="6"/>
  <c r="C428" i="6"/>
  <c r="I428" i="6"/>
  <c r="B426" i="6"/>
  <c r="D426" i="6"/>
  <c r="F426" i="6"/>
  <c r="H426" i="6"/>
  <c r="J426" i="6"/>
  <c r="E426" i="6"/>
  <c r="G426" i="6"/>
  <c r="K426" i="6"/>
  <c r="C426" i="6"/>
  <c r="I426" i="6"/>
  <c r="B424" i="6"/>
  <c r="D424" i="6"/>
  <c r="F424" i="6"/>
  <c r="H424" i="6"/>
  <c r="J424" i="6"/>
  <c r="E424" i="6"/>
  <c r="G424" i="6"/>
  <c r="K424" i="6"/>
  <c r="C424" i="6"/>
  <c r="I424" i="6"/>
  <c r="B422" i="6"/>
  <c r="D422" i="6"/>
  <c r="F422" i="6"/>
  <c r="H422" i="6"/>
  <c r="J422" i="6"/>
  <c r="C422" i="6"/>
  <c r="I422" i="6"/>
  <c r="E422" i="6"/>
  <c r="K422" i="6"/>
  <c r="G422" i="6"/>
  <c r="B420" i="6"/>
  <c r="D420" i="6"/>
  <c r="F420" i="6"/>
  <c r="H420" i="6"/>
  <c r="J420" i="6"/>
  <c r="E420" i="6"/>
  <c r="G420" i="6"/>
  <c r="K420" i="6"/>
  <c r="C420" i="6"/>
  <c r="I420" i="6"/>
  <c r="B418" i="6"/>
  <c r="D418" i="6"/>
  <c r="F418" i="6"/>
  <c r="H418" i="6"/>
  <c r="J418" i="6"/>
  <c r="C418" i="6"/>
  <c r="I418" i="6"/>
  <c r="G418" i="6"/>
  <c r="E418" i="6"/>
  <c r="K418" i="6"/>
  <c r="B416" i="6"/>
  <c r="D416" i="6"/>
  <c r="F416" i="6"/>
  <c r="H416" i="6"/>
  <c r="J416" i="6"/>
  <c r="E416" i="6"/>
  <c r="G416" i="6"/>
  <c r="K416" i="6"/>
  <c r="C416" i="6"/>
  <c r="I416" i="6"/>
  <c r="B414" i="6"/>
  <c r="D414" i="6"/>
  <c r="F414" i="6"/>
  <c r="H414" i="6"/>
  <c r="J414" i="6"/>
  <c r="C414" i="6"/>
  <c r="I414" i="6"/>
  <c r="E414" i="6"/>
  <c r="K414" i="6"/>
  <c r="G414" i="6"/>
  <c r="B412" i="6"/>
  <c r="D412" i="6"/>
  <c r="F412" i="6"/>
  <c r="H412" i="6"/>
  <c r="J412" i="6"/>
  <c r="E412" i="6"/>
  <c r="G412" i="6"/>
  <c r="K412" i="6"/>
  <c r="C412" i="6"/>
  <c r="I412" i="6"/>
  <c r="B410" i="6"/>
  <c r="D410" i="6"/>
  <c r="F410" i="6"/>
  <c r="H410" i="6"/>
  <c r="J410" i="6"/>
  <c r="C410" i="6"/>
  <c r="I410" i="6"/>
  <c r="G410" i="6"/>
  <c r="E410" i="6"/>
  <c r="K410" i="6"/>
  <c r="B408" i="6"/>
  <c r="D408" i="6"/>
  <c r="F408" i="6"/>
  <c r="H408" i="6"/>
  <c r="J408" i="6"/>
  <c r="E408" i="6"/>
  <c r="G408" i="6"/>
  <c r="K408" i="6"/>
  <c r="C408" i="6"/>
  <c r="I408" i="6"/>
  <c r="C406" i="6"/>
  <c r="E406" i="6"/>
  <c r="G406" i="6"/>
  <c r="I406" i="6"/>
  <c r="K406" i="6"/>
  <c r="B406" i="6"/>
  <c r="F406" i="6"/>
  <c r="H406" i="6"/>
  <c r="D406" i="6"/>
  <c r="J406" i="6"/>
  <c r="C404" i="6"/>
  <c r="E404" i="6"/>
  <c r="G404" i="6"/>
  <c r="I404" i="6"/>
  <c r="K404" i="6"/>
  <c r="D404" i="6"/>
  <c r="J404" i="6"/>
  <c r="F404" i="6"/>
  <c r="B404" i="6"/>
  <c r="H404" i="6"/>
  <c r="C402" i="6"/>
  <c r="E402" i="6"/>
  <c r="G402" i="6"/>
  <c r="I402" i="6"/>
  <c r="K402" i="6"/>
  <c r="B402" i="6"/>
  <c r="F402" i="6"/>
  <c r="H402" i="6"/>
  <c r="D402" i="6"/>
  <c r="J402" i="6"/>
  <c r="C400" i="6"/>
  <c r="E400" i="6"/>
  <c r="G400" i="6"/>
  <c r="I400" i="6"/>
  <c r="K400" i="6"/>
  <c r="D400" i="6"/>
  <c r="J400" i="6"/>
  <c r="B400" i="6"/>
  <c r="H400" i="6"/>
  <c r="F400" i="6"/>
  <c r="C398" i="6"/>
  <c r="E398" i="6"/>
  <c r="G398" i="6"/>
  <c r="I398" i="6"/>
  <c r="K398" i="6"/>
  <c r="B398" i="6"/>
  <c r="F398" i="6"/>
  <c r="H398" i="6"/>
  <c r="D398" i="6"/>
  <c r="J398" i="6"/>
  <c r="C396" i="6"/>
  <c r="E396" i="6"/>
  <c r="G396" i="6"/>
  <c r="I396" i="6"/>
  <c r="K396" i="6"/>
  <c r="B396" i="6"/>
  <c r="F396" i="6"/>
  <c r="H396" i="6"/>
  <c r="D396" i="6"/>
  <c r="J396" i="6"/>
  <c r="C394" i="6"/>
  <c r="E394" i="6"/>
  <c r="G394" i="6"/>
  <c r="I394" i="6"/>
  <c r="K394" i="6"/>
  <c r="D394" i="6"/>
  <c r="J394" i="6"/>
  <c r="F394" i="6"/>
  <c r="H394" i="6"/>
  <c r="B394" i="6"/>
  <c r="B392" i="6"/>
  <c r="D392" i="6"/>
  <c r="F392" i="6"/>
  <c r="H392" i="6"/>
  <c r="J392" i="6"/>
  <c r="E392" i="6"/>
  <c r="G392" i="6"/>
  <c r="K392" i="6"/>
  <c r="C392" i="6"/>
  <c r="I392" i="6"/>
  <c r="B390" i="6"/>
  <c r="D390" i="6"/>
  <c r="F390" i="6"/>
  <c r="H390" i="6"/>
  <c r="J390" i="6"/>
  <c r="C390" i="6"/>
  <c r="I390" i="6"/>
  <c r="E390" i="6"/>
  <c r="K390" i="6"/>
  <c r="G390" i="6"/>
  <c r="C388" i="6"/>
  <c r="E388" i="6"/>
  <c r="G388" i="6"/>
  <c r="I388" i="6"/>
  <c r="K388" i="6"/>
  <c r="B388" i="6"/>
  <c r="D388" i="6"/>
  <c r="F388" i="6"/>
  <c r="H388" i="6"/>
  <c r="J388" i="6"/>
  <c r="C386" i="6"/>
  <c r="E386" i="6"/>
  <c r="G386" i="6"/>
  <c r="I386" i="6"/>
  <c r="K386" i="6"/>
  <c r="B386" i="6"/>
  <c r="D386" i="6"/>
  <c r="F386" i="6"/>
  <c r="H386" i="6"/>
  <c r="J386" i="6"/>
  <c r="C384" i="6"/>
  <c r="E384" i="6"/>
  <c r="G384" i="6"/>
  <c r="I384" i="6"/>
  <c r="K384" i="6"/>
  <c r="B384" i="6"/>
  <c r="D384" i="6"/>
  <c r="F384" i="6"/>
  <c r="H384" i="6"/>
  <c r="J384" i="6"/>
  <c r="C382" i="6"/>
  <c r="E382" i="6"/>
  <c r="G382" i="6"/>
  <c r="I382" i="6"/>
  <c r="K382" i="6"/>
  <c r="B382" i="6"/>
  <c r="D382" i="6"/>
  <c r="F382" i="6"/>
  <c r="H382" i="6"/>
  <c r="J382" i="6"/>
  <c r="C380" i="6"/>
  <c r="E380" i="6"/>
  <c r="G380" i="6"/>
  <c r="I380" i="6"/>
  <c r="K380" i="6"/>
  <c r="B380" i="6"/>
  <c r="D380" i="6"/>
  <c r="F380" i="6"/>
  <c r="H380" i="6"/>
  <c r="J380" i="6"/>
  <c r="C378" i="6"/>
  <c r="E378" i="6"/>
  <c r="G378" i="6"/>
  <c r="I378" i="6"/>
  <c r="K378" i="6"/>
  <c r="B378" i="6"/>
  <c r="D378" i="6"/>
  <c r="F378" i="6"/>
  <c r="H378" i="6"/>
  <c r="J378" i="6"/>
  <c r="C376" i="6"/>
  <c r="E376" i="6"/>
  <c r="G376" i="6"/>
  <c r="I376" i="6"/>
  <c r="K376" i="6"/>
  <c r="B376" i="6"/>
  <c r="D376" i="6"/>
  <c r="F376" i="6"/>
  <c r="H376" i="6"/>
  <c r="J376" i="6"/>
  <c r="C374" i="6"/>
  <c r="E374" i="6"/>
  <c r="G374" i="6"/>
  <c r="I374" i="6"/>
  <c r="K374" i="6"/>
  <c r="B374" i="6"/>
  <c r="D374" i="6"/>
  <c r="F374" i="6"/>
  <c r="H374" i="6"/>
  <c r="J374" i="6"/>
  <c r="C372" i="6"/>
  <c r="E372" i="6"/>
  <c r="G372" i="6"/>
  <c r="I372" i="6"/>
  <c r="K372" i="6"/>
  <c r="B372" i="6"/>
  <c r="D372" i="6"/>
  <c r="F372" i="6"/>
  <c r="H372" i="6"/>
  <c r="J372" i="6"/>
  <c r="C370" i="6"/>
  <c r="E370" i="6"/>
  <c r="G370" i="6"/>
  <c r="I370" i="6"/>
  <c r="K370" i="6"/>
  <c r="B370" i="6"/>
  <c r="D370" i="6"/>
  <c r="F370" i="6"/>
  <c r="H370" i="6"/>
  <c r="J370" i="6"/>
  <c r="C368" i="6"/>
  <c r="E368" i="6"/>
  <c r="G368" i="6"/>
  <c r="I368" i="6"/>
  <c r="K368" i="6"/>
  <c r="B368" i="6"/>
  <c r="D368" i="6"/>
  <c r="F368" i="6"/>
  <c r="H368" i="6"/>
  <c r="J368" i="6"/>
  <c r="C366" i="6"/>
  <c r="E366" i="6"/>
  <c r="G366" i="6"/>
  <c r="I366" i="6"/>
  <c r="K366" i="6"/>
  <c r="B366" i="6"/>
  <c r="D366" i="6"/>
  <c r="F366" i="6"/>
  <c r="H366" i="6"/>
  <c r="J366" i="6"/>
  <c r="C364" i="6"/>
  <c r="E364" i="6"/>
  <c r="G364" i="6"/>
  <c r="I364" i="6"/>
  <c r="K364" i="6"/>
  <c r="B364" i="6"/>
  <c r="D364" i="6"/>
  <c r="F364" i="6"/>
  <c r="H364" i="6"/>
  <c r="J364" i="6"/>
  <c r="C362" i="6"/>
  <c r="E362" i="6"/>
  <c r="G362" i="6"/>
  <c r="I362" i="6"/>
  <c r="K362" i="6"/>
  <c r="B362" i="6"/>
  <c r="D362" i="6"/>
  <c r="F362" i="6"/>
  <c r="H362" i="6"/>
  <c r="J362" i="6"/>
  <c r="C360" i="6"/>
  <c r="E360" i="6"/>
  <c r="G360" i="6"/>
  <c r="I360" i="6"/>
  <c r="K360" i="6"/>
  <c r="B360" i="6"/>
  <c r="D360" i="6"/>
  <c r="F360" i="6"/>
  <c r="H360" i="6"/>
  <c r="J360" i="6"/>
  <c r="C358" i="6"/>
  <c r="E358" i="6"/>
  <c r="G358" i="6"/>
  <c r="I358" i="6"/>
  <c r="K358" i="6"/>
  <c r="B358" i="6"/>
  <c r="D358" i="6"/>
  <c r="F358" i="6"/>
  <c r="H358" i="6"/>
  <c r="J358" i="6"/>
  <c r="C356" i="6"/>
  <c r="E356" i="6"/>
  <c r="G356" i="6"/>
  <c r="I356" i="6"/>
  <c r="K356" i="6"/>
  <c r="B356" i="6"/>
  <c r="D356" i="6"/>
  <c r="F356" i="6"/>
  <c r="H356" i="6"/>
  <c r="J356" i="6"/>
  <c r="C354" i="6"/>
  <c r="E354" i="6"/>
  <c r="G354" i="6"/>
  <c r="I354" i="6"/>
  <c r="K354" i="6"/>
  <c r="B354" i="6"/>
  <c r="D354" i="6"/>
  <c r="F354" i="6"/>
  <c r="H354" i="6"/>
  <c r="J354" i="6"/>
  <c r="C352" i="6"/>
  <c r="E352" i="6"/>
  <c r="G352" i="6"/>
  <c r="I352" i="6"/>
  <c r="K352" i="6"/>
  <c r="B352" i="6"/>
  <c r="D352" i="6"/>
  <c r="F352" i="6"/>
  <c r="H352" i="6"/>
  <c r="J352" i="6"/>
  <c r="C350" i="6"/>
  <c r="E350" i="6"/>
  <c r="G350" i="6"/>
  <c r="I350" i="6"/>
  <c r="K350" i="6"/>
  <c r="B350" i="6"/>
  <c r="D350" i="6"/>
  <c r="F350" i="6"/>
  <c r="H350" i="6"/>
  <c r="J350" i="6"/>
  <c r="C348" i="6"/>
  <c r="E348" i="6"/>
  <c r="G348" i="6"/>
  <c r="I348" i="6"/>
  <c r="K348" i="6"/>
  <c r="B348" i="6"/>
  <c r="D348" i="6"/>
  <c r="F348" i="6"/>
  <c r="H348" i="6"/>
  <c r="J348" i="6"/>
  <c r="C346" i="6"/>
  <c r="E346" i="6"/>
  <c r="G346" i="6"/>
  <c r="I346" i="6"/>
  <c r="K346" i="6"/>
  <c r="B346" i="6"/>
  <c r="D346" i="6"/>
  <c r="F346" i="6"/>
  <c r="H346" i="6"/>
  <c r="J346" i="6"/>
  <c r="C344" i="6"/>
  <c r="E344" i="6"/>
  <c r="G344" i="6"/>
  <c r="I344" i="6"/>
  <c r="K344" i="6"/>
  <c r="B344" i="6"/>
  <c r="D344" i="6"/>
  <c r="F344" i="6"/>
  <c r="H344" i="6"/>
  <c r="J344" i="6"/>
  <c r="C342" i="6"/>
  <c r="E342" i="6"/>
  <c r="G342" i="6"/>
  <c r="I342" i="6"/>
  <c r="K342" i="6"/>
  <c r="B342" i="6"/>
  <c r="D342" i="6"/>
  <c r="F342" i="6"/>
  <c r="H342" i="6"/>
  <c r="J342" i="6"/>
  <c r="C340" i="6"/>
  <c r="E340" i="6"/>
  <c r="G340" i="6"/>
  <c r="I340" i="6"/>
  <c r="K340" i="6"/>
  <c r="B340" i="6"/>
  <c r="D340" i="6"/>
  <c r="F340" i="6"/>
  <c r="H340" i="6"/>
  <c r="J340" i="6"/>
  <c r="C338" i="6"/>
  <c r="E338" i="6"/>
  <c r="G338" i="6"/>
  <c r="I338" i="6"/>
  <c r="K338" i="6"/>
  <c r="B338" i="6"/>
  <c r="D338" i="6"/>
  <c r="F338" i="6"/>
  <c r="H338" i="6"/>
  <c r="J338" i="6"/>
  <c r="C336" i="6"/>
  <c r="E336" i="6"/>
  <c r="G336" i="6"/>
  <c r="I336" i="6"/>
  <c r="K336" i="6"/>
  <c r="B336" i="6"/>
  <c r="D336" i="6"/>
  <c r="F336" i="6"/>
  <c r="H336" i="6"/>
  <c r="J336" i="6"/>
  <c r="C334" i="6"/>
  <c r="E334" i="6"/>
  <c r="G334" i="6"/>
  <c r="I334" i="6"/>
  <c r="K334" i="6"/>
  <c r="B334" i="6"/>
  <c r="D334" i="6"/>
  <c r="F334" i="6"/>
  <c r="H334" i="6"/>
  <c r="J334" i="6"/>
  <c r="C332" i="6"/>
  <c r="E332" i="6"/>
  <c r="G332" i="6"/>
  <c r="I332" i="6"/>
  <c r="K332" i="6"/>
  <c r="B332" i="6"/>
  <c r="D332" i="6"/>
  <c r="F332" i="6"/>
  <c r="H332" i="6"/>
  <c r="J332" i="6"/>
  <c r="C330" i="6"/>
  <c r="E330" i="6"/>
  <c r="G330" i="6"/>
  <c r="I330" i="6"/>
  <c r="K330" i="6"/>
  <c r="B330" i="6"/>
  <c r="D330" i="6"/>
  <c r="F330" i="6"/>
  <c r="H330" i="6"/>
  <c r="J330" i="6"/>
  <c r="C328" i="6"/>
  <c r="E328" i="6"/>
  <c r="G328" i="6"/>
  <c r="I328" i="6"/>
  <c r="K328" i="6"/>
  <c r="B328" i="6"/>
  <c r="D328" i="6"/>
  <c r="F328" i="6"/>
  <c r="H328" i="6"/>
  <c r="J328" i="6"/>
  <c r="C326" i="6"/>
  <c r="E326" i="6"/>
  <c r="G326" i="6"/>
  <c r="I326" i="6"/>
  <c r="K326" i="6"/>
  <c r="B326" i="6"/>
  <c r="D326" i="6"/>
  <c r="F326" i="6"/>
  <c r="H326" i="6"/>
  <c r="J326" i="6"/>
  <c r="C324" i="6"/>
  <c r="E324" i="6"/>
  <c r="G324" i="6"/>
  <c r="I324" i="6"/>
  <c r="K324" i="6"/>
  <c r="B324" i="6"/>
  <c r="D324" i="6"/>
  <c r="F324" i="6"/>
  <c r="H324" i="6"/>
  <c r="J324" i="6"/>
  <c r="C322" i="6"/>
  <c r="E322" i="6"/>
  <c r="G322" i="6"/>
  <c r="I322" i="6"/>
  <c r="K322" i="6"/>
  <c r="B322" i="6"/>
  <c r="D322" i="6"/>
  <c r="F322" i="6"/>
  <c r="H322" i="6"/>
  <c r="J322" i="6"/>
  <c r="C320" i="6"/>
  <c r="E320" i="6"/>
  <c r="G320" i="6"/>
  <c r="I320" i="6"/>
  <c r="K320" i="6"/>
  <c r="B320" i="6"/>
  <c r="D320" i="6"/>
  <c r="F320" i="6"/>
  <c r="H320" i="6"/>
  <c r="J320" i="6"/>
  <c r="C318" i="6"/>
  <c r="E318" i="6"/>
  <c r="G318" i="6"/>
  <c r="I318" i="6"/>
  <c r="K318" i="6"/>
  <c r="B318" i="6"/>
  <c r="D318" i="6"/>
  <c r="F318" i="6"/>
  <c r="H318" i="6"/>
  <c r="J318" i="6"/>
  <c r="C316" i="6"/>
  <c r="E316" i="6"/>
  <c r="G316" i="6"/>
  <c r="I316" i="6"/>
  <c r="K316" i="6"/>
  <c r="B316" i="6"/>
  <c r="D316" i="6"/>
  <c r="F316" i="6"/>
  <c r="H316" i="6"/>
  <c r="J316" i="6"/>
  <c r="C314" i="6"/>
  <c r="E314" i="6"/>
  <c r="G314" i="6"/>
  <c r="I314" i="6"/>
  <c r="K314" i="6"/>
  <c r="B314" i="6"/>
  <c r="D314" i="6"/>
  <c r="F314" i="6"/>
  <c r="H314" i="6"/>
  <c r="J314" i="6"/>
  <c r="C312" i="6"/>
  <c r="E312" i="6"/>
  <c r="G312" i="6"/>
  <c r="I312" i="6"/>
  <c r="K312" i="6"/>
  <c r="B312" i="6"/>
  <c r="D312" i="6"/>
  <c r="F312" i="6"/>
  <c r="H312" i="6"/>
  <c r="J312" i="6"/>
  <c r="C310" i="6"/>
  <c r="E310" i="6"/>
  <c r="G310" i="6"/>
  <c r="I310" i="6"/>
  <c r="K310" i="6"/>
  <c r="B310" i="6"/>
  <c r="D310" i="6"/>
  <c r="F310" i="6"/>
  <c r="H310" i="6"/>
  <c r="J310" i="6"/>
  <c r="C308" i="6"/>
  <c r="E308" i="6"/>
  <c r="G308" i="6"/>
  <c r="I308" i="6"/>
  <c r="K308" i="6"/>
  <c r="B308" i="6"/>
  <c r="D308" i="6"/>
  <c r="F308" i="6"/>
  <c r="H308" i="6"/>
  <c r="J308" i="6"/>
  <c r="C306" i="6"/>
  <c r="E306" i="6"/>
  <c r="G306" i="6"/>
  <c r="I306" i="6"/>
  <c r="K306" i="6"/>
  <c r="B306" i="6"/>
  <c r="D306" i="6"/>
  <c r="F306" i="6"/>
  <c r="H306" i="6"/>
  <c r="J306" i="6"/>
  <c r="C304" i="6"/>
  <c r="E304" i="6"/>
  <c r="G304" i="6"/>
  <c r="I304" i="6"/>
  <c r="K304" i="6"/>
  <c r="B304" i="6"/>
  <c r="D304" i="6"/>
  <c r="F304" i="6"/>
  <c r="H304" i="6"/>
  <c r="J304" i="6"/>
  <c r="C302" i="6"/>
  <c r="E302" i="6"/>
  <c r="G302" i="6"/>
  <c r="I302" i="6"/>
  <c r="K302" i="6"/>
  <c r="B302" i="6"/>
  <c r="D302" i="6"/>
  <c r="F302" i="6"/>
  <c r="H302" i="6"/>
  <c r="J302" i="6"/>
  <c r="C300" i="6"/>
  <c r="E300" i="6"/>
  <c r="G300" i="6"/>
  <c r="I300" i="6"/>
  <c r="K300" i="6"/>
  <c r="B300" i="6"/>
  <c r="D300" i="6"/>
  <c r="F300" i="6"/>
  <c r="H300" i="6"/>
  <c r="J300" i="6"/>
  <c r="C298" i="6"/>
  <c r="E298" i="6"/>
  <c r="G298" i="6"/>
  <c r="I298" i="6"/>
  <c r="K298" i="6"/>
  <c r="B298" i="6"/>
  <c r="D298" i="6"/>
  <c r="F298" i="6"/>
  <c r="H298" i="6"/>
  <c r="J298" i="6"/>
  <c r="C296" i="6"/>
  <c r="E296" i="6"/>
  <c r="G296" i="6"/>
  <c r="I296" i="6"/>
  <c r="K296" i="6"/>
  <c r="B296" i="6"/>
  <c r="D296" i="6"/>
  <c r="F296" i="6"/>
  <c r="H296" i="6"/>
  <c r="J296" i="6"/>
  <c r="C294" i="6"/>
  <c r="E294" i="6"/>
  <c r="G294" i="6"/>
  <c r="I294" i="6"/>
  <c r="K294" i="6"/>
  <c r="B294" i="6"/>
  <c r="D294" i="6"/>
  <c r="F294" i="6"/>
  <c r="H294" i="6"/>
  <c r="J294" i="6"/>
  <c r="C292" i="6"/>
  <c r="E292" i="6"/>
  <c r="G292" i="6"/>
  <c r="I292" i="6"/>
  <c r="K292" i="6"/>
  <c r="B292" i="6"/>
  <c r="D292" i="6"/>
  <c r="F292" i="6"/>
  <c r="H292" i="6"/>
  <c r="J292" i="6"/>
  <c r="C290" i="6"/>
  <c r="E290" i="6"/>
  <c r="G290" i="6"/>
  <c r="I290" i="6"/>
  <c r="K290" i="6"/>
  <c r="B290" i="6"/>
  <c r="D290" i="6"/>
  <c r="F290" i="6"/>
  <c r="H290" i="6"/>
  <c r="J290" i="6"/>
  <c r="C288" i="6"/>
  <c r="E288" i="6"/>
  <c r="G288" i="6"/>
  <c r="I288" i="6"/>
  <c r="K288" i="6"/>
  <c r="B288" i="6"/>
  <c r="D288" i="6"/>
  <c r="F288" i="6"/>
  <c r="H288" i="6"/>
  <c r="J288" i="6"/>
  <c r="C286" i="6"/>
  <c r="E286" i="6"/>
  <c r="G286" i="6"/>
  <c r="I286" i="6"/>
  <c r="K286" i="6"/>
  <c r="B286" i="6"/>
  <c r="D286" i="6"/>
  <c r="F286" i="6"/>
  <c r="H286" i="6"/>
  <c r="J286" i="6"/>
  <c r="C284" i="6"/>
  <c r="E284" i="6"/>
  <c r="G284" i="6"/>
  <c r="I284" i="6"/>
  <c r="K284" i="6"/>
  <c r="B284" i="6"/>
  <c r="D284" i="6"/>
  <c r="F284" i="6"/>
  <c r="H284" i="6"/>
  <c r="J284" i="6"/>
  <c r="C282" i="6"/>
  <c r="E282" i="6"/>
  <c r="G282" i="6"/>
  <c r="I282" i="6"/>
  <c r="K282" i="6"/>
  <c r="B282" i="6"/>
  <c r="D282" i="6"/>
  <c r="F282" i="6"/>
  <c r="H282" i="6"/>
  <c r="J282" i="6"/>
  <c r="C280" i="6"/>
  <c r="E280" i="6"/>
  <c r="G280" i="6"/>
  <c r="I280" i="6"/>
  <c r="K280" i="6"/>
  <c r="B280" i="6"/>
  <c r="D280" i="6"/>
  <c r="F280" i="6"/>
  <c r="H280" i="6"/>
  <c r="J280" i="6"/>
  <c r="C278" i="6"/>
  <c r="E278" i="6"/>
  <c r="G278" i="6"/>
  <c r="I278" i="6"/>
  <c r="K278" i="6"/>
  <c r="B278" i="6"/>
  <c r="D278" i="6"/>
  <c r="F278" i="6"/>
  <c r="H278" i="6"/>
  <c r="J278" i="6"/>
  <c r="C276" i="6"/>
  <c r="E276" i="6"/>
  <c r="G276" i="6"/>
  <c r="I276" i="6"/>
  <c r="K276" i="6"/>
  <c r="B276" i="6"/>
  <c r="D276" i="6"/>
  <c r="F276" i="6"/>
  <c r="H276" i="6"/>
  <c r="J276" i="6"/>
  <c r="C274" i="6"/>
  <c r="E274" i="6"/>
  <c r="G274" i="6"/>
  <c r="I274" i="6"/>
  <c r="K274" i="6"/>
  <c r="B274" i="6"/>
  <c r="D274" i="6"/>
  <c r="F274" i="6"/>
  <c r="H274" i="6"/>
  <c r="J274" i="6"/>
  <c r="C272" i="6"/>
  <c r="E272" i="6"/>
  <c r="G272" i="6"/>
  <c r="I272" i="6"/>
  <c r="K272" i="6"/>
  <c r="B272" i="6"/>
  <c r="D272" i="6"/>
  <c r="F272" i="6"/>
  <c r="H272" i="6"/>
  <c r="J272" i="6"/>
  <c r="C270" i="6"/>
  <c r="E270" i="6"/>
  <c r="G270" i="6"/>
  <c r="I270" i="6"/>
  <c r="K270" i="6"/>
  <c r="B270" i="6"/>
  <c r="D270" i="6"/>
  <c r="F270" i="6"/>
  <c r="H270" i="6"/>
  <c r="J270" i="6"/>
  <c r="C268" i="6"/>
  <c r="E268" i="6"/>
  <c r="G268" i="6"/>
  <c r="I268" i="6"/>
  <c r="K268" i="6"/>
  <c r="B268" i="6"/>
  <c r="D268" i="6"/>
  <c r="F268" i="6"/>
  <c r="H268" i="6"/>
  <c r="J268" i="6"/>
  <c r="C266" i="6"/>
  <c r="E266" i="6"/>
  <c r="G266" i="6"/>
  <c r="I266" i="6"/>
  <c r="K266" i="6"/>
  <c r="B266" i="6"/>
  <c r="D266" i="6"/>
  <c r="F266" i="6"/>
  <c r="H266" i="6"/>
  <c r="J266" i="6"/>
  <c r="C264" i="6"/>
  <c r="E264" i="6"/>
  <c r="G264" i="6"/>
  <c r="I264" i="6"/>
  <c r="K264" i="6"/>
  <c r="B264" i="6"/>
  <c r="D264" i="6"/>
  <c r="F264" i="6"/>
  <c r="H264" i="6"/>
  <c r="J264" i="6"/>
  <c r="C262" i="6"/>
  <c r="E262" i="6"/>
  <c r="G262" i="6"/>
  <c r="I262" i="6"/>
  <c r="K262" i="6"/>
  <c r="B262" i="6"/>
  <c r="D262" i="6"/>
  <c r="F262" i="6"/>
  <c r="H262" i="6"/>
  <c r="J262" i="6"/>
  <c r="C260" i="6"/>
  <c r="E260" i="6"/>
  <c r="G260" i="6"/>
  <c r="I260" i="6"/>
  <c r="K260" i="6"/>
  <c r="B260" i="6"/>
  <c r="D260" i="6"/>
  <c r="F260" i="6"/>
  <c r="H260" i="6"/>
  <c r="J260" i="6"/>
  <c r="C258" i="6"/>
  <c r="E258" i="6"/>
  <c r="G258" i="6"/>
  <c r="I258" i="6"/>
  <c r="K258" i="6"/>
  <c r="B258" i="6"/>
  <c r="D258" i="6"/>
  <c r="F258" i="6"/>
  <c r="H258" i="6"/>
  <c r="J258" i="6"/>
  <c r="C256" i="6"/>
  <c r="E256" i="6"/>
  <c r="G256" i="6"/>
  <c r="I256" i="6"/>
  <c r="K256" i="6"/>
  <c r="B256" i="6"/>
  <c r="D256" i="6"/>
  <c r="F256" i="6"/>
  <c r="H256" i="6"/>
  <c r="J256" i="6"/>
  <c r="C254" i="6"/>
  <c r="E254" i="6"/>
  <c r="G254" i="6"/>
  <c r="I254" i="6"/>
  <c r="K254" i="6"/>
  <c r="B254" i="6"/>
  <c r="D254" i="6"/>
  <c r="F254" i="6"/>
  <c r="H254" i="6"/>
  <c r="J254" i="6"/>
  <c r="C252" i="6"/>
  <c r="E252" i="6"/>
  <c r="G252" i="6"/>
  <c r="I252" i="6"/>
  <c r="K252" i="6"/>
  <c r="B252" i="6"/>
  <c r="D252" i="6"/>
  <c r="F252" i="6"/>
  <c r="H252" i="6"/>
  <c r="J252" i="6"/>
  <c r="C250" i="6"/>
  <c r="E250" i="6"/>
  <c r="G250" i="6"/>
  <c r="I250" i="6"/>
  <c r="K250" i="6"/>
  <c r="B250" i="6"/>
  <c r="D250" i="6"/>
  <c r="F250" i="6"/>
  <c r="H250" i="6"/>
  <c r="J250" i="6"/>
  <c r="C248" i="6"/>
  <c r="E248" i="6"/>
  <c r="G248" i="6"/>
  <c r="I248" i="6"/>
  <c r="K248" i="6"/>
  <c r="B248" i="6"/>
  <c r="D248" i="6"/>
  <c r="F248" i="6"/>
  <c r="H248" i="6"/>
  <c r="J248" i="6"/>
  <c r="C246" i="6"/>
  <c r="E246" i="6"/>
  <c r="G246" i="6"/>
  <c r="I246" i="6"/>
  <c r="K246" i="6"/>
  <c r="B246" i="6"/>
  <c r="D246" i="6"/>
  <c r="F246" i="6"/>
  <c r="H246" i="6"/>
  <c r="J246" i="6"/>
  <c r="C244" i="6"/>
  <c r="E244" i="6"/>
  <c r="G244" i="6"/>
  <c r="I244" i="6"/>
  <c r="K244" i="6"/>
  <c r="B244" i="6"/>
  <c r="D244" i="6"/>
  <c r="F244" i="6"/>
  <c r="H244" i="6"/>
  <c r="J244" i="6"/>
  <c r="C242" i="6"/>
  <c r="E242" i="6"/>
  <c r="G242" i="6"/>
  <c r="I242" i="6"/>
  <c r="K242" i="6"/>
  <c r="B242" i="6"/>
  <c r="F242" i="6"/>
  <c r="H242" i="6"/>
  <c r="D242" i="6"/>
  <c r="J242" i="6"/>
  <c r="B240" i="6"/>
  <c r="D240" i="6"/>
  <c r="F240" i="6"/>
  <c r="H240" i="6"/>
  <c r="J240" i="6"/>
  <c r="C240" i="6"/>
  <c r="E240" i="6"/>
  <c r="G240" i="6"/>
  <c r="I240" i="6"/>
  <c r="K240" i="6"/>
  <c r="B238" i="6"/>
  <c r="D238" i="6"/>
  <c r="F238" i="6"/>
  <c r="H238" i="6"/>
  <c r="J238" i="6"/>
  <c r="C238" i="6"/>
  <c r="E238" i="6"/>
  <c r="G238" i="6"/>
  <c r="I238" i="6"/>
  <c r="K238" i="6"/>
  <c r="B236" i="6"/>
  <c r="D236" i="6"/>
  <c r="F236" i="6"/>
  <c r="H236" i="6"/>
  <c r="J236" i="6"/>
  <c r="C236" i="6"/>
  <c r="E236" i="6"/>
  <c r="G236" i="6"/>
  <c r="I236" i="6"/>
  <c r="K236" i="6"/>
  <c r="B234" i="6"/>
  <c r="D234" i="6"/>
  <c r="F234" i="6"/>
  <c r="H234" i="6"/>
  <c r="J234" i="6"/>
  <c r="C234" i="6"/>
  <c r="E234" i="6"/>
  <c r="G234" i="6"/>
  <c r="I234" i="6"/>
  <c r="K234" i="6"/>
  <c r="B232" i="6"/>
  <c r="D232" i="6"/>
  <c r="F232" i="6"/>
  <c r="H232" i="6"/>
  <c r="J232" i="6"/>
  <c r="C232" i="6"/>
  <c r="E232" i="6"/>
  <c r="G232" i="6"/>
  <c r="I232" i="6"/>
  <c r="K232" i="6"/>
  <c r="B230" i="6"/>
  <c r="D230" i="6"/>
  <c r="F230" i="6"/>
  <c r="H230" i="6"/>
  <c r="J230" i="6"/>
  <c r="C230" i="6"/>
  <c r="E230" i="6"/>
  <c r="G230" i="6"/>
  <c r="I230" i="6"/>
  <c r="K230" i="6"/>
  <c r="B228" i="6"/>
  <c r="D228" i="6"/>
  <c r="F228" i="6"/>
  <c r="H228" i="6"/>
  <c r="J228" i="6"/>
  <c r="C228" i="6"/>
  <c r="E228" i="6"/>
  <c r="G228" i="6"/>
  <c r="I228" i="6"/>
  <c r="K228" i="6"/>
  <c r="B226" i="6"/>
  <c r="D226" i="6"/>
  <c r="F226" i="6"/>
  <c r="H226" i="6"/>
  <c r="J226" i="6"/>
  <c r="C226" i="6"/>
  <c r="E226" i="6"/>
  <c r="G226" i="6"/>
  <c r="I226" i="6"/>
  <c r="K226" i="6"/>
  <c r="B224" i="6"/>
  <c r="D224" i="6"/>
  <c r="F224" i="6"/>
  <c r="H224" i="6"/>
  <c r="J224" i="6"/>
  <c r="C224" i="6"/>
  <c r="E224" i="6"/>
  <c r="G224" i="6"/>
  <c r="I224" i="6"/>
  <c r="K224" i="6"/>
  <c r="B222" i="6"/>
  <c r="D222" i="6"/>
  <c r="F222" i="6"/>
  <c r="H222" i="6"/>
  <c r="J222" i="6"/>
  <c r="C222" i="6"/>
  <c r="E222" i="6"/>
  <c r="G222" i="6"/>
  <c r="I222" i="6"/>
  <c r="K222" i="6"/>
  <c r="B220" i="6"/>
  <c r="D220" i="6"/>
  <c r="F220" i="6"/>
  <c r="H220" i="6"/>
  <c r="J220" i="6"/>
  <c r="C220" i="6"/>
  <c r="E220" i="6"/>
  <c r="G220" i="6"/>
  <c r="I220" i="6"/>
  <c r="K220" i="6"/>
  <c r="B218" i="6"/>
  <c r="D218" i="6"/>
  <c r="F218" i="6"/>
  <c r="H218" i="6"/>
  <c r="J218" i="6"/>
  <c r="C218" i="6"/>
  <c r="E218" i="6"/>
  <c r="G218" i="6"/>
  <c r="I218" i="6"/>
  <c r="K218" i="6"/>
  <c r="B216" i="6"/>
  <c r="D216" i="6"/>
  <c r="F216" i="6"/>
  <c r="H216" i="6"/>
  <c r="J216" i="6"/>
  <c r="C216" i="6"/>
  <c r="E216" i="6"/>
  <c r="G216" i="6"/>
  <c r="I216" i="6"/>
  <c r="K216" i="6"/>
  <c r="B214" i="6"/>
  <c r="D214" i="6"/>
  <c r="F214" i="6"/>
  <c r="H214" i="6"/>
  <c r="J214" i="6"/>
  <c r="C214" i="6"/>
  <c r="E214" i="6"/>
  <c r="G214" i="6"/>
  <c r="I214" i="6"/>
  <c r="K214" i="6"/>
  <c r="B212" i="6"/>
  <c r="D212" i="6"/>
  <c r="F212" i="6"/>
  <c r="H212" i="6"/>
  <c r="J212" i="6"/>
  <c r="C212" i="6"/>
  <c r="E212" i="6"/>
  <c r="G212" i="6"/>
  <c r="I212" i="6"/>
  <c r="K212" i="6"/>
  <c r="B210" i="6"/>
  <c r="D210" i="6"/>
  <c r="F210" i="6"/>
  <c r="H210" i="6"/>
  <c r="J210" i="6"/>
  <c r="C210" i="6"/>
  <c r="E210" i="6"/>
  <c r="G210" i="6"/>
  <c r="I210" i="6"/>
  <c r="K210" i="6"/>
  <c r="B208" i="6"/>
  <c r="D208" i="6"/>
  <c r="F208" i="6"/>
  <c r="H208" i="6"/>
  <c r="J208" i="6"/>
  <c r="C208" i="6"/>
  <c r="E208" i="6"/>
  <c r="G208" i="6"/>
  <c r="I208" i="6"/>
  <c r="K208" i="6"/>
  <c r="B206" i="6"/>
  <c r="D206" i="6"/>
  <c r="F206" i="6"/>
  <c r="H206" i="6"/>
  <c r="J206" i="6"/>
  <c r="C206" i="6"/>
  <c r="E206" i="6"/>
  <c r="G206" i="6"/>
  <c r="I206" i="6"/>
  <c r="K206" i="6"/>
  <c r="B204" i="6"/>
  <c r="D204" i="6"/>
  <c r="F204" i="6"/>
  <c r="H204" i="6"/>
  <c r="J204" i="6"/>
  <c r="C204" i="6"/>
  <c r="E204" i="6"/>
  <c r="G204" i="6"/>
  <c r="I204" i="6"/>
  <c r="K204" i="6"/>
  <c r="B202" i="6"/>
  <c r="D202" i="6"/>
  <c r="F202" i="6"/>
  <c r="H202" i="6"/>
  <c r="J202" i="6"/>
  <c r="C202" i="6"/>
  <c r="E202" i="6"/>
  <c r="G202" i="6"/>
  <c r="I202" i="6"/>
  <c r="K202" i="6"/>
  <c r="B200" i="6"/>
  <c r="D200" i="6"/>
  <c r="F200" i="6"/>
  <c r="H200" i="6"/>
  <c r="J200" i="6"/>
  <c r="C200" i="6"/>
  <c r="E200" i="6"/>
  <c r="G200" i="6"/>
  <c r="I200" i="6"/>
  <c r="K200" i="6"/>
  <c r="B198" i="6"/>
  <c r="D198" i="6"/>
  <c r="F198" i="6"/>
  <c r="H198" i="6"/>
  <c r="J198" i="6"/>
  <c r="C198" i="6"/>
  <c r="E198" i="6"/>
  <c r="G198" i="6"/>
  <c r="I198" i="6"/>
  <c r="K198" i="6"/>
  <c r="B196" i="6"/>
  <c r="D196" i="6"/>
  <c r="F196" i="6"/>
  <c r="H196" i="6"/>
  <c r="J196" i="6"/>
  <c r="C196" i="6"/>
  <c r="E196" i="6"/>
  <c r="G196" i="6"/>
  <c r="I196" i="6"/>
  <c r="K196" i="6"/>
  <c r="B194" i="6"/>
  <c r="D194" i="6"/>
  <c r="F194" i="6"/>
  <c r="H194" i="6"/>
  <c r="J194" i="6"/>
  <c r="C194" i="6"/>
  <c r="E194" i="6"/>
  <c r="G194" i="6"/>
  <c r="I194" i="6"/>
  <c r="K194" i="6"/>
  <c r="B192" i="6"/>
  <c r="D192" i="6"/>
  <c r="F192" i="6"/>
  <c r="H192" i="6"/>
  <c r="J192" i="6"/>
  <c r="C192" i="6"/>
  <c r="E192" i="6"/>
  <c r="G192" i="6"/>
  <c r="I192" i="6"/>
  <c r="K192" i="6"/>
  <c r="B190" i="6"/>
  <c r="D190" i="6"/>
  <c r="F190" i="6"/>
  <c r="H190" i="6"/>
  <c r="J190" i="6"/>
  <c r="C190" i="6"/>
  <c r="E190" i="6"/>
  <c r="G190" i="6"/>
  <c r="I190" i="6"/>
  <c r="K190" i="6"/>
  <c r="B188" i="6"/>
  <c r="D188" i="6"/>
  <c r="F188" i="6"/>
  <c r="H188" i="6"/>
  <c r="J188" i="6"/>
  <c r="C188" i="6"/>
  <c r="E188" i="6"/>
  <c r="G188" i="6"/>
  <c r="I188" i="6"/>
  <c r="K188" i="6"/>
  <c r="B186" i="6"/>
  <c r="D186" i="6"/>
  <c r="F186" i="6"/>
  <c r="H186" i="6"/>
  <c r="J186" i="6"/>
  <c r="C186" i="6"/>
  <c r="E186" i="6"/>
  <c r="G186" i="6"/>
  <c r="I186" i="6"/>
  <c r="K186" i="6"/>
  <c r="B184" i="6"/>
  <c r="D184" i="6"/>
  <c r="F184" i="6"/>
  <c r="H184" i="6"/>
  <c r="J184" i="6"/>
  <c r="C184" i="6"/>
  <c r="E184" i="6"/>
  <c r="G184" i="6"/>
  <c r="I184" i="6"/>
  <c r="K184" i="6"/>
  <c r="B182" i="6"/>
  <c r="D182" i="6"/>
  <c r="F182" i="6"/>
  <c r="H182" i="6"/>
  <c r="J182" i="6"/>
  <c r="C182" i="6"/>
  <c r="E182" i="6"/>
  <c r="G182" i="6"/>
  <c r="I182" i="6"/>
  <c r="K182" i="6"/>
  <c r="B180" i="6"/>
  <c r="D180" i="6"/>
  <c r="F180" i="6"/>
  <c r="H180" i="6"/>
  <c r="J180" i="6"/>
  <c r="C180" i="6"/>
  <c r="E180" i="6"/>
  <c r="G180" i="6"/>
  <c r="I180" i="6"/>
  <c r="K180" i="6"/>
  <c r="B178" i="6"/>
  <c r="D178" i="6"/>
  <c r="F178" i="6"/>
  <c r="H178" i="6"/>
  <c r="J178" i="6"/>
  <c r="C178" i="6"/>
  <c r="E178" i="6"/>
  <c r="G178" i="6"/>
  <c r="I178" i="6"/>
  <c r="K178" i="6"/>
  <c r="B176" i="6"/>
  <c r="D176" i="6"/>
  <c r="F176" i="6"/>
  <c r="H176" i="6"/>
  <c r="J176" i="6"/>
  <c r="C176" i="6"/>
  <c r="E176" i="6"/>
  <c r="G176" i="6"/>
  <c r="I176" i="6"/>
  <c r="K176" i="6"/>
  <c r="B174" i="6"/>
  <c r="D174" i="6"/>
  <c r="F174" i="6"/>
  <c r="H174" i="6"/>
  <c r="J174" i="6"/>
  <c r="C174" i="6"/>
  <c r="E174" i="6"/>
  <c r="G174" i="6"/>
  <c r="I174" i="6"/>
  <c r="K174" i="6"/>
  <c r="B172" i="6"/>
  <c r="D172" i="6"/>
  <c r="F172" i="6"/>
  <c r="H172" i="6"/>
  <c r="J172" i="6"/>
  <c r="C172" i="6"/>
  <c r="E172" i="6"/>
  <c r="G172" i="6"/>
  <c r="I172" i="6"/>
  <c r="K172" i="6"/>
  <c r="B170" i="6"/>
  <c r="D170" i="6"/>
  <c r="F170" i="6"/>
  <c r="H170" i="6"/>
  <c r="J170" i="6"/>
  <c r="C170" i="6"/>
  <c r="E170" i="6"/>
  <c r="G170" i="6"/>
  <c r="I170" i="6"/>
  <c r="K170" i="6"/>
  <c r="B168" i="6"/>
  <c r="D168" i="6"/>
  <c r="F168" i="6"/>
  <c r="H168" i="6"/>
  <c r="J168" i="6"/>
  <c r="C168" i="6"/>
  <c r="E168" i="6"/>
  <c r="G168" i="6"/>
  <c r="I168" i="6"/>
  <c r="K168" i="6"/>
  <c r="B166" i="6"/>
  <c r="D166" i="6"/>
  <c r="F166" i="6"/>
  <c r="H166" i="6"/>
  <c r="J166" i="6"/>
  <c r="C166" i="6"/>
  <c r="E166" i="6"/>
  <c r="G166" i="6"/>
  <c r="I166" i="6"/>
  <c r="K166" i="6"/>
  <c r="B164" i="6"/>
  <c r="D164" i="6"/>
  <c r="F164" i="6"/>
  <c r="H164" i="6"/>
  <c r="J164" i="6"/>
  <c r="C164" i="6"/>
  <c r="E164" i="6"/>
  <c r="G164" i="6"/>
  <c r="I164" i="6"/>
  <c r="K164" i="6"/>
  <c r="B162" i="6"/>
  <c r="D162" i="6"/>
  <c r="F162" i="6"/>
  <c r="H162" i="6"/>
  <c r="J162" i="6"/>
  <c r="C162" i="6"/>
  <c r="E162" i="6"/>
  <c r="G162" i="6"/>
  <c r="I162" i="6"/>
  <c r="K162" i="6"/>
  <c r="B160" i="6"/>
  <c r="D160" i="6"/>
  <c r="F160" i="6"/>
  <c r="H160" i="6"/>
  <c r="J160" i="6"/>
  <c r="C160" i="6"/>
  <c r="E160" i="6"/>
  <c r="G160" i="6"/>
  <c r="I160" i="6"/>
  <c r="K160" i="6"/>
  <c r="B158" i="6"/>
  <c r="D158" i="6"/>
  <c r="F158" i="6"/>
  <c r="H158" i="6"/>
  <c r="J158" i="6"/>
  <c r="C158" i="6"/>
  <c r="E158" i="6"/>
  <c r="G158" i="6"/>
  <c r="I158" i="6"/>
  <c r="K158" i="6"/>
  <c r="B156" i="6"/>
  <c r="D156" i="6"/>
  <c r="F156" i="6"/>
  <c r="H156" i="6"/>
  <c r="J156" i="6"/>
  <c r="C156" i="6"/>
  <c r="E156" i="6"/>
  <c r="G156" i="6"/>
  <c r="I156" i="6"/>
  <c r="K156" i="6"/>
  <c r="B154" i="6"/>
  <c r="D154" i="6"/>
  <c r="F154" i="6"/>
  <c r="H154" i="6"/>
  <c r="J154" i="6"/>
  <c r="C154" i="6"/>
  <c r="E154" i="6"/>
  <c r="G154" i="6"/>
  <c r="I154" i="6"/>
  <c r="K154" i="6"/>
  <c r="B152" i="6"/>
  <c r="D152" i="6"/>
  <c r="F152" i="6"/>
  <c r="H152" i="6"/>
  <c r="J152" i="6"/>
  <c r="C152" i="6"/>
  <c r="E152" i="6"/>
  <c r="G152" i="6"/>
  <c r="I152" i="6"/>
  <c r="K152" i="6"/>
  <c r="B150" i="6"/>
  <c r="D150" i="6"/>
  <c r="F150" i="6"/>
  <c r="H150" i="6"/>
  <c r="J150" i="6"/>
  <c r="C150" i="6"/>
  <c r="E150" i="6"/>
  <c r="G150" i="6"/>
  <c r="I150" i="6"/>
  <c r="K150" i="6"/>
  <c r="B148" i="6"/>
  <c r="D148" i="6"/>
  <c r="F148" i="6"/>
  <c r="H148" i="6"/>
  <c r="J148" i="6"/>
  <c r="C148" i="6"/>
  <c r="E148" i="6"/>
  <c r="G148" i="6"/>
  <c r="I148" i="6"/>
  <c r="K148" i="6"/>
  <c r="B146" i="6"/>
  <c r="D146" i="6"/>
  <c r="F146" i="6"/>
  <c r="H146" i="6"/>
  <c r="J146" i="6"/>
  <c r="C146" i="6"/>
  <c r="E146" i="6"/>
  <c r="G146" i="6"/>
  <c r="I146" i="6"/>
  <c r="K146" i="6"/>
  <c r="B144" i="6"/>
  <c r="D144" i="6"/>
  <c r="F144" i="6"/>
  <c r="H144" i="6"/>
  <c r="J144" i="6"/>
  <c r="C144" i="6"/>
  <c r="E144" i="6"/>
  <c r="G144" i="6"/>
  <c r="I144" i="6"/>
  <c r="K144" i="6"/>
  <c r="B142" i="6"/>
  <c r="D142" i="6"/>
  <c r="F142" i="6"/>
  <c r="H142" i="6"/>
  <c r="J142" i="6"/>
  <c r="C142" i="6"/>
  <c r="E142" i="6"/>
  <c r="G142" i="6"/>
  <c r="I142" i="6"/>
  <c r="K142" i="6"/>
  <c r="B140" i="6"/>
  <c r="D140" i="6"/>
  <c r="F140" i="6"/>
  <c r="H140" i="6"/>
  <c r="J140" i="6"/>
  <c r="C140" i="6"/>
  <c r="E140" i="6"/>
  <c r="G140" i="6"/>
  <c r="I140" i="6"/>
  <c r="K140" i="6"/>
  <c r="B138" i="6"/>
  <c r="D138" i="6"/>
  <c r="F138" i="6"/>
  <c r="H138" i="6"/>
  <c r="J138" i="6"/>
  <c r="C138" i="6"/>
  <c r="E138" i="6"/>
  <c r="G138" i="6"/>
  <c r="I138" i="6"/>
  <c r="K138" i="6"/>
  <c r="B136" i="6"/>
  <c r="D136" i="6"/>
  <c r="F136" i="6"/>
  <c r="H136" i="6"/>
  <c r="J136" i="6"/>
  <c r="C136" i="6"/>
  <c r="E136" i="6"/>
  <c r="G136" i="6"/>
  <c r="I136" i="6"/>
  <c r="K136" i="6"/>
  <c r="B134" i="6"/>
  <c r="D134" i="6"/>
  <c r="F134" i="6"/>
  <c r="H134" i="6"/>
  <c r="J134" i="6"/>
  <c r="C134" i="6"/>
  <c r="E134" i="6"/>
  <c r="G134" i="6"/>
  <c r="I134" i="6"/>
  <c r="K134" i="6"/>
  <c r="B132" i="6"/>
  <c r="D132" i="6"/>
  <c r="F132" i="6"/>
  <c r="H132" i="6"/>
  <c r="J132" i="6"/>
  <c r="C132" i="6"/>
  <c r="E132" i="6"/>
  <c r="G132" i="6"/>
  <c r="I132" i="6"/>
  <c r="K132" i="6"/>
  <c r="B130" i="6"/>
  <c r="D130" i="6"/>
  <c r="F130" i="6"/>
  <c r="H130" i="6"/>
  <c r="J130" i="6"/>
  <c r="C130" i="6"/>
  <c r="E130" i="6"/>
  <c r="G130" i="6"/>
  <c r="I130" i="6"/>
  <c r="K130" i="6"/>
  <c r="B128" i="6"/>
  <c r="D128" i="6"/>
  <c r="F128" i="6"/>
  <c r="H128" i="6"/>
  <c r="J128" i="6"/>
  <c r="C128" i="6"/>
  <c r="E128" i="6"/>
  <c r="G128" i="6"/>
  <c r="I128" i="6"/>
  <c r="K128" i="6"/>
  <c r="B126" i="6"/>
  <c r="D126" i="6"/>
  <c r="F126" i="6"/>
  <c r="H126" i="6"/>
  <c r="J126" i="6"/>
  <c r="C126" i="6"/>
  <c r="E126" i="6"/>
  <c r="G126" i="6"/>
  <c r="I126" i="6"/>
  <c r="K126" i="6"/>
  <c r="B124" i="6"/>
  <c r="D124" i="6"/>
  <c r="F124" i="6"/>
  <c r="H124" i="6"/>
  <c r="J124" i="6"/>
  <c r="C124" i="6"/>
  <c r="E124" i="6"/>
  <c r="G124" i="6"/>
  <c r="I124" i="6"/>
  <c r="K124" i="6"/>
  <c r="B122" i="6"/>
  <c r="D122" i="6"/>
  <c r="F122" i="6"/>
  <c r="H122" i="6"/>
  <c r="J122" i="6"/>
  <c r="C122" i="6"/>
  <c r="E122" i="6"/>
  <c r="G122" i="6"/>
  <c r="I122" i="6"/>
  <c r="K122" i="6"/>
  <c r="B120" i="6"/>
  <c r="D120" i="6"/>
  <c r="F120" i="6"/>
  <c r="H120" i="6"/>
  <c r="J120" i="6"/>
  <c r="C120" i="6"/>
  <c r="E120" i="6"/>
  <c r="G120" i="6"/>
  <c r="I120" i="6"/>
  <c r="K120" i="6"/>
  <c r="B118" i="6"/>
  <c r="D118" i="6"/>
  <c r="F118" i="6"/>
  <c r="H118" i="6"/>
  <c r="J118" i="6"/>
  <c r="C118" i="6"/>
  <c r="E118" i="6"/>
  <c r="G118" i="6"/>
  <c r="I118" i="6"/>
  <c r="K118" i="6"/>
  <c r="B116" i="6"/>
  <c r="D116" i="6"/>
  <c r="F116" i="6"/>
  <c r="H116" i="6"/>
  <c r="J116" i="6"/>
  <c r="C116" i="6"/>
  <c r="E116" i="6"/>
  <c r="G116" i="6"/>
  <c r="I116" i="6"/>
  <c r="K116" i="6"/>
  <c r="B114" i="6"/>
  <c r="D114" i="6"/>
  <c r="F114" i="6"/>
  <c r="H114" i="6"/>
  <c r="J114" i="6"/>
  <c r="C114" i="6"/>
  <c r="E114" i="6"/>
  <c r="G114" i="6"/>
  <c r="I114" i="6"/>
  <c r="K114" i="6"/>
  <c r="B112" i="6"/>
  <c r="D112" i="6"/>
  <c r="F112" i="6"/>
  <c r="H112" i="6"/>
  <c r="J112" i="6"/>
  <c r="C112" i="6"/>
  <c r="E112" i="6"/>
  <c r="G112" i="6"/>
  <c r="I112" i="6"/>
  <c r="K112" i="6"/>
  <c r="B110" i="6"/>
  <c r="D110" i="6"/>
  <c r="F110" i="6"/>
  <c r="H110" i="6"/>
  <c r="J110" i="6"/>
  <c r="C110" i="6"/>
  <c r="E110" i="6"/>
  <c r="G110" i="6"/>
  <c r="I110" i="6"/>
  <c r="K110" i="6"/>
  <c r="B108" i="6"/>
  <c r="D108" i="6"/>
  <c r="F108" i="6"/>
  <c r="H108" i="6"/>
  <c r="J108" i="6"/>
  <c r="C108" i="6"/>
  <c r="E108" i="6"/>
  <c r="G108" i="6"/>
  <c r="I108" i="6"/>
  <c r="K108" i="6"/>
  <c r="B106" i="6"/>
  <c r="D106" i="6"/>
  <c r="F106" i="6"/>
  <c r="H106" i="6"/>
  <c r="J106" i="6"/>
  <c r="C106" i="6"/>
  <c r="E106" i="6"/>
  <c r="G106" i="6"/>
  <c r="I106" i="6"/>
  <c r="K106" i="6"/>
  <c r="B104" i="6"/>
  <c r="D104" i="6"/>
  <c r="F104" i="6"/>
  <c r="H104" i="6"/>
  <c r="J104" i="6"/>
  <c r="C104" i="6"/>
  <c r="E104" i="6"/>
  <c r="G104" i="6"/>
  <c r="I104" i="6"/>
  <c r="K104" i="6"/>
  <c r="B102" i="6"/>
  <c r="D102" i="6"/>
  <c r="F102" i="6"/>
  <c r="H102" i="6"/>
  <c r="J102" i="6"/>
  <c r="C102" i="6"/>
  <c r="E102" i="6"/>
  <c r="G102" i="6"/>
  <c r="I102" i="6"/>
  <c r="K102" i="6"/>
  <c r="B100" i="6"/>
  <c r="D100" i="6"/>
  <c r="F100" i="6"/>
  <c r="H100" i="6"/>
  <c r="J100" i="6"/>
  <c r="C100" i="6"/>
  <c r="E100" i="6"/>
  <c r="G100" i="6"/>
  <c r="I100" i="6"/>
  <c r="K100" i="6"/>
  <c r="B98" i="6"/>
  <c r="D98" i="6"/>
  <c r="F98" i="6"/>
  <c r="H98" i="6"/>
  <c r="J98" i="6"/>
  <c r="C98" i="6"/>
  <c r="E98" i="6"/>
  <c r="G98" i="6"/>
  <c r="I98" i="6"/>
  <c r="K98" i="6"/>
  <c r="B96" i="6"/>
  <c r="D96" i="6"/>
  <c r="F96" i="6"/>
  <c r="H96" i="6"/>
  <c r="J96" i="6"/>
  <c r="C96" i="6"/>
  <c r="E96" i="6"/>
  <c r="G96" i="6"/>
  <c r="I96" i="6"/>
  <c r="K96" i="6"/>
  <c r="B94" i="6"/>
  <c r="D94" i="6"/>
  <c r="F94" i="6"/>
  <c r="H94" i="6"/>
  <c r="J94" i="6"/>
  <c r="C94" i="6"/>
  <c r="E94" i="6"/>
  <c r="G94" i="6"/>
  <c r="I94" i="6"/>
  <c r="K94" i="6"/>
  <c r="B92" i="6"/>
  <c r="D92" i="6"/>
  <c r="F92" i="6"/>
  <c r="H92" i="6"/>
  <c r="J92" i="6"/>
  <c r="C92" i="6"/>
  <c r="E92" i="6"/>
  <c r="G92" i="6"/>
  <c r="I92" i="6"/>
  <c r="K92" i="6"/>
  <c r="B90" i="6"/>
  <c r="D90" i="6"/>
  <c r="F90" i="6"/>
  <c r="H90" i="6"/>
  <c r="J90" i="6"/>
  <c r="C90" i="6"/>
  <c r="E90" i="6"/>
  <c r="G90" i="6"/>
  <c r="I90" i="6"/>
  <c r="K90" i="6"/>
  <c r="C88" i="6"/>
  <c r="E88" i="6"/>
  <c r="G88" i="6"/>
  <c r="I88" i="6"/>
  <c r="K88" i="6"/>
  <c r="B88" i="6"/>
  <c r="D88" i="6"/>
  <c r="F88" i="6"/>
  <c r="H88" i="6"/>
  <c r="J88" i="6"/>
  <c r="C86" i="6"/>
  <c r="E86" i="6"/>
  <c r="G86" i="6"/>
  <c r="I86" i="6"/>
  <c r="K86" i="6"/>
  <c r="B86" i="6"/>
  <c r="D86" i="6"/>
  <c r="F86" i="6"/>
  <c r="H86" i="6"/>
  <c r="J86" i="6"/>
  <c r="C84" i="6"/>
  <c r="E84" i="6"/>
  <c r="G84" i="6"/>
  <c r="I84" i="6"/>
  <c r="K84" i="6"/>
  <c r="B84" i="6"/>
  <c r="D84" i="6"/>
  <c r="F84" i="6"/>
  <c r="H84" i="6"/>
  <c r="J84" i="6"/>
  <c r="C82" i="6"/>
  <c r="E82" i="6"/>
  <c r="G82" i="6"/>
  <c r="I82" i="6"/>
  <c r="K82" i="6"/>
  <c r="B82" i="6"/>
  <c r="D82" i="6"/>
  <c r="F82" i="6"/>
  <c r="H82" i="6"/>
  <c r="J82" i="6"/>
  <c r="C80" i="6"/>
  <c r="E80" i="6"/>
  <c r="G80" i="6"/>
  <c r="I80" i="6"/>
  <c r="K80" i="6"/>
  <c r="B80" i="6"/>
  <c r="D80" i="6"/>
  <c r="F80" i="6"/>
  <c r="H80" i="6"/>
  <c r="J80" i="6"/>
  <c r="C78" i="6"/>
  <c r="E78" i="6"/>
  <c r="G78" i="6"/>
  <c r="I78" i="6"/>
  <c r="K78" i="6"/>
  <c r="B78" i="6"/>
  <c r="D78" i="6"/>
  <c r="F78" i="6"/>
  <c r="H78" i="6"/>
  <c r="J78" i="6"/>
  <c r="C76" i="6"/>
  <c r="E76" i="6"/>
  <c r="G76" i="6"/>
  <c r="I76" i="6"/>
  <c r="K76" i="6"/>
  <c r="B76" i="6"/>
  <c r="D76" i="6"/>
  <c r="F76" i="6"/>
  <c r="H76" i="6"/>
  <c r="J76" i="6"/>
  <c r="C74" i="6"/>
  <c r="E74" i="6"/>
  <c r="G74" i="6"/>
  <c r="I74" i="6"/>
  <c r="K74" i="6"/>
  <c r="B74" i="6"/>
  <c r="D74" i="6"/>
  <c r="F74" i="6"/>
  <c r="H74" i="6"/>
  <c r="J74" i="6"/>
  <c r="C72" i="6"/>
  <c r="E72" i="6"/>
  <c r="G72" i="6"/>
  <c r="I72" i="6"/>
  <c r="K72" i="6"/>
  <c r="B72" i="6"/>
  <c r="D72" i="6"/>
  <c r="F72" i="6"/>
  <c r="H72" i="6"/>
  <c r="J72" i="6"/>
  <c r="C70" i="6"/>
  <c r="E70" i="6"/>
  <c r="G70" i="6"/>
  <c r="I70" i="6"/>
  <c r="K70" i="6"/>
  <c r="B70" i="6"/>
  <c r="D70" i="6"/>
  <c r="F70" i="6"/>
  <c r="H70" i="6"/>
  <c r="J70" i="6"/>
  <c r="C68" i="6"/>
  <c r="E68" i="6"/>
  <c r="G68" i="6"/>
  <c r="I68" i="6"/>
  <c r="K68" i="6"/>
  <c r="B68" i="6"/>
  <c r="D68" i="6"/>
  <c r="F68" i="6"/>
  <c r="H68" i="6"/>
  <c r="J68" i="6"/>
  <c r="C66" i="6"/>
  <c r="E66" i="6"/>
  <c r="G66" i="6"/>
  <c r="I66" i="6"/>
  <c r="K66" i="6"/>
  <c r="B66" i="6"/>
  <c r="D66" i="6"/>
  <c r="F66" i="6"/>
  <c r="H66" i="6"/>
  <c r="J66" i="6"/>
  <c r="C64" i="6"/>
  <c r="E64" i="6"/>
  <c r="G64" i="6"/>
  <c r="I64" i="6"/>
  <c r="K64" i="6"/>
  <c r="B64" i="6"/>
  <c r="D64" i="6"/>
  <c r="F64" i="6"/>
  <c r="H64" i="6"/>
  <c r="J64" i="6"/>
  <c r="C62" i="6"/>
  <c r="E62" i="6"/>
  <c r="G62" i="6"/>
  <c r="I62" i="6"/>
  <c r="K62" i="6"/>
  <c r="B62" i="6"/>
  <c r="D62" i="6"/>
  <c r="F62" i="6"/>
  <c r="H62" i="6"/>
  <c r="J62" i="6"/>
  <c r="C60" i="6"/>
  <c r="E60" i="6"/>
  <c r="G60" i="6"/>
  <c r="I60" i="6"/>
  <c r="K60" i="6"/>
  <c r="B60" i="6"/>
  <c r="D60" i="6"/>
  <c r="F60" i="6"/>
  <c r="H60" i="6"/>
  <c r="J60" i="6"/>
  <c r="C58" i="6"/>
  <c r="E58" i="6"/>
  <c r="G58" i="6"/>
  <c r="I58" i="6"/>
  <c r="K58" i="6"/>
  <c r="B58" i="6"/>
  <c r="D58" i="6"/>
  <c r="F58" i="6"/>
  <c r="H58" i="6"/>
  <c r="J58" i="6"/>
  <c r="C56" i="6"/>
  <c r="E56" i="6"/>
  <c r="G56" i="6"/>
  <c r="I56" i="6"/>
  <c r="K56" i="6"/>
  <c r="B56" i="6"/>
  <c r="D56" i="6"/>
  <c r="F56" i="6"/>
  <c r="H56" i="6"/>
  <c r="J56" i="6"/>
  <c r="C54" i="6"/>
  <c r="E54" i="6"/>
  <c r="G54" i="6"/>
  <c r="I54" i="6"/>
  <c r="K54" i="6"/>
  <c r="B54" i="6"/>
  <c r="D54" i="6"/>
  <c r="F54" i="6"/>
  <c r="H54" i="6"/>
  <c r="J54" i="6"/>
  <c r="C52" i="6"/>
  <c r="E52" i="6"/>
  <c r="G52" i="6"/>
  <c r="I52" i="6"/>
  <c r="K52" i="6"/>
  <c r="B52" i="6"/>
  <c r="D52" i="6"/>
  <c r="F52" i="6"/>
  <c r="H52" i="6"/>
  <c r="J52" i="6"/>
  <c r="C50" i="6"/>
  <c r="E50" i="6"/>
  <c r="G50" i="6"/>
  <c r="I50" i="6"/>
  <c r="K50" i="6"/>
  <c r="B50" i="6"/>
  <c r="D50" i="6"/>
  <c r="F50" i="6"/>
  <c r="H50" i="6"/>
  <c r="J50" i="6"/>
  <c r="C48" i="6"/>
  <c r="E48" i="6"/>
  <c r="G48" i="6"/>
  <c r="I48" i="6"/>
  <c r="K48" i="6"/>
  <c r="B48" i="6"/>
  <c r="D48" i="6"/>
  <c r="F48" i="6"/>
  <c r="H48" i="6"/>
  <c r="J48" i="6"/>
  <c r="C46" i="6"/>
  <c r="E46" i="6"/>
  <c r="G46" i="6"/>
  <c r="I46" i="6"/>
  <c r="K46" i="6"/>
  <c r="B46" i="6"/>
  <c r="D46" i="6"/>
  <c r="F46" i="6"/>
  <c r="H46" i="6"/>
  <c r="J46" i="6"/>
  <c r="C44" i="6"/>
  <c r="E44" i="6"/>
  <c r="G44" i="6"/>
  <c r="I44" i="6"/>
  <c r="K44" i="6"/>
  <c r="B44" i="6"/>
  <c r="D44" i="6"/>
  <c r="F44" i="6"/>
  <c r="H44" i="6"/>
  <c r="J44" i="6"/>
  <c r="C42" i="6"/>
  <c r="E42" i="6"/>
  <c r="G42" i="6"/>
  <c r="I42" i="6"/>
  <c r="K42" i="6"/>
  <c r="B42" i="6"/>
  <c r="D42" i="6"/>
  <c r="F42" i="6"/>
  <c r="H42" i="6"/>
  <c r="J42" i="6"/>
  <c r="C40" i="6"/>
  <c r="E40" i="6"/>
  <c r="G40" i="6"/>
  <c r="I40" i="6"/>
  <c r="K40" i="6"/>
  <c r="B40" i="6"/>
  <c r="D40" i="6"/>
  <c r="F40" i="6"/>
  <c r="H40" i="6"/>
  <c r="J40" i="6"/>
  <c r="B38" i="6"/>
  <c r="D38" i="6"/>
  <c r="F38" i="6"/>
  <c r="H38" i="6"/>
  <c r="J38" i="6"/>
  <c r="E38" i="6"/>
  <c r="G38" i="6"/>
  <c r="K38" i="6"/>
  <c r="C38" i="6"/>
  <c r="I38" i="6"/>
  <c r="C36" i="6"/>
  <c r="E36" i="6"/>
  <c r="G36" i="6"/>
  <c r="I36" i="6"/>
  <c r="K36" i="6"/>
  <c r="B36" i="6"/>
  <c r="D36" i="6"/>
  <c r="F36" i="6"/>
  <c r="H36" i="6"/>
  <c r="J36" i="6"/>
  <c r="C34" i="6"/>
  <c r="E34" i="6"/>
  <c r="G34" i="6"/>
  <c r="I34" i="6"/>
  <c r="K34" i="6"/>
  <c r="B34" i="6"/>
  <c r="D34" i="6"/>
  <c r="F34" i="6"/>
  <c r="H34" i="6"/>
  <c r="J34" i="6"/>
  <c r="C32" i="6"/>
  <c r="E32" i="6"/>
  <c r="G32" i="6"/>
  <c r="I32" i="6"/>
  <c r="K32" i="6"/>
  <c r="B32" i="6"/>
  <c r="D32" i="6"/>
  <c r="F32" i="6"/>
  <c r="H32" i="6"/>
  <c r="J32" i="6"/>
  <c r="C30" i="6"/>
  <c r="E30" i="6"/>
  <c r="G30" i="6"/>
  <c r="I30" i="6"/>
  <c r="K30" i="6"/>
  <c r="B30" i="6"/>
  <c r="D30" i="6"/>
  <c r="F30" i="6"/>
  <c r="H30" i="6"/>
  <c r="J30" i="6"/>
  <c r="C28" i="6"/>
  <c r="E28" i="6"/>
  <c r="G28" i="6"/>
  <c r="I28" i="6"/>
  <c r="K28" i="6"/>
  <c r="B28" i="6"/>
  <c r="D28" i="6"/>
  <c r="F28" i="6"/>
  <c r="H28" i="6"/>
  <c r="J28" i="6"/>
  <c r="C26" i="6"/>
  <c r="E26" i="6"/>
  <c r="G26" i="6"/>
  <c r="I26" i="6"/>
  <c r="K26" i="6"/>
  <c r="B26" i="6"/>
  <c r="D26" i="6"/>
  <c r="F26" i="6"/>
  <c r="H26" i="6"/>
  <c r="J26" i="6"/>
  <c r="C24" i="6"/>
  <c r="E24" i="6"/>
  <c r="G24" i="6"/>
  <c r="I24" i="6"/>
  <c r="K24" i="6"/>
  <c r="B24" i="6"/>
  <c r="D24" i="6"/>
  <c r="F24" i="6"/>
  <c r="H24" i="6"/>
  <c r="J24" i="6"/>
  <c r="C22" i="6"/>
  <c r="E22" i="6"/>
  <c r="G22" i="6"/>
  <c r="I22" i="6"/>
  <c r="K22" i="6"/>
  <c r="B22" i="6"/>
  <c r="D22" i="6"/>
  <c r="F22" i="6"/>
  <c r="H22" i="6"/>
  <c r="J22" i="6"/>
  <c r="C20" i="6"/>
  <c r="E20" i="6"/>
  <c r="G20" i="6"/>
  <c r="I20" i="6"/>
  <c r="K20" i="6"/>
  <c r="B20" i="6"/>
  <c r="D20" i="6"/>
  <c r="F20" i="6"/>
  <c r="H20" i="6"/>
  <c r="J20" i="6"/>
  <c r="C18" i="6"/>
  <c r="E18" i="6"/>
  <c r="G18" i="6"/>
  <c r="I18" i="6"/>
  <c r="K18" i="6"/>
  <c r="B18" i="6"/>
  <c r="D18" i="6"/>
  <c r="F18" i="6"/>
  <c r="H18" i="6"/>
  <c r="J18" i="6"/>
  <c r="C16" i="6"/>
  <c r="E16" i="6"/>
  <c r="G16" i="6"/>
  <c r="I16" i="6"/>
  <c r="K16" i="6"/>
  <c r="B16" i="6"/>
  <c r="D16" i="6"/>
  <c r="F16" i="6"/>
  <c r="H16" i="6"/>
  <c r="J16" i="6"/>
  <c r="C14" i="6"/>
  <c r="E14" i="6"/>
  <c r="G14" i="6"/>
  <c r="I14" i="6"/>
  <c r="K14" i="6"/>
  <c r="B14" i="6"/>
  <c r="D14" i="6"/>
  <c r="F14" i="6"/>
  <c r="H14" i="6"/>
  <c r="J14" i="6"/>
  <c r="B12" i="6"/>
  <c r="D12" i="6"/>
  <c r="F12" i="6"/>
  <c r="H12" i="6"/>
  <c r="J12" i="6"/>
  <c r="C12" i="6"/>
  <c r="E12" i="6"/>
  <c r="G12" i="6"/>
  <c r="I12" i="6"/>
  <c r="K12" i="6"/>
  <c r="B10" i="6"/>
  <c r="D10" i="6"/>
  <c r="F10" i="6"/>
  <c r="H10" i="6"/>
  <c r="J10" i="6"/>
  <c r="C10" i="6"/>
  <c r="E10" i="6"/>
  <c r="G10" i="6"/>
  <c r="I10" i="6"/>
  <c r="K10" i="6"/>
  <c r="B8" i="6"/>
  <c r="D8" i="6"/>
  <c r="F8" i="6"/>
  <c r="H8" i="6"/>
  <c r="J8" i="6"/>
  <c r="C8" i="6"/>
  <c r="E8" i="6"/>
  <c r="G8" i="6"/>
  <c r="I8" i="6"/>
  <c r="K8" i="6"/>
  <c r="E16" i="4"/>
  <c r="E17" i="4"/>
  <c r="E18" i="4"/>
  <c r="E19" i="4"/>
  <c r="E20" i="4"/>
  <c r="E21" i="4"/>
  <c r="E23" i="4"/>
  <c r="B553" i="6" l="1"/>
  <c r="C553" i="6" s="1"/>
  <c r="M553" i="6" s="1"/>
  <c r="B545" i="6"/>
  <c r="C545" i="6" s="1"/>
  <c r="M545" i="6" s="1"/>
  <c r="B537" i="6"/>
  <c r="C537" i="6" s="1"/>
  <c r="M537" i="6" s="1"/>
  <c r="B529" i="6"/>
  <c r="C529" i="6" s="1"/>
  <c r="M529" i="6" s="1"/>
  <c r="B521" i="6"/>
  <c r="C521" i="6" s="1"/>
  <c r="M521" i="6" s="1"/>
  <c r="B513" i="6"/>
  <c r="C513" i="6" s="1"/>
  <c r="M513" i="6" s="1"/>
  <c r="B505" i="6"/>
  <c r="C505" i="6" s="1"/>
  <c r="M505" i="6" s="1"/>
  <c r="B497" i="6"/>
  <c r="C497" i="6" s="1"/>
  <c r="M497" i="6" s="1"/>
  <c r="B489" i="6"/>
  <c r="C489" i="6" s="1"/>
  <c r="M489" i="6" s="1"/>
  <c r="B481" i="6"/>
  <c r="B473" i="6"/>
  <c r="C473" i="6" s="1"/>
  <c r="M473" i="6" s="1"/>
  <c r="B465" i="6"/>
  <c r="C465" i="6" s="1"/>
  <c r="M465" i="6" s="1"/>
  <c r="B457" i="6"/>
  <c r="C457" i="6" s="1"/>
  <c r="M457" i="6" s="1"/>
  <c r="B449" i="6"/>
  <c r="C449" i="6" s="1"/>
  <c r="M449" i="6" s="1"/>
  <c r="B441" i="6"/>
  <c r="C441" i="6" s="1"/>
  <c r="M441" i="6" s="1"/>
  <c r="B433" i="6"/>
  <c r="C433" i="6" s="1"/>
  <c r="M433" i="6" s="1"/>
  <c r="B560" i="6"/>
  <c r="B552" i="6"/>
  <c r="C552" i="6" s="1"/>
  <c r="M552" i="6" s="1"/>
  <c r="B544" i="6"/>
  <c r="C544" i="6" s="1"/>
  <c r="M544" i="6" s="1"/>
  <c r="B536" i="6"/>
  <c r="C536" i="6" s="1"/>
  <c r="M536" i="6" s="1"/>
  <c r="B528" i="6"/>
  <c r="C528" i="6" s="1"/>
  <c r="M528" i="6" s="1"/>
  <c r="B520" i="6"/>
  <c r="C520" i="6" s="1"/>
  <c r="M520" i="6" s="1"/>
  <c r="B512" i="6"/>
  <c r="C512" i="6" s="1"/>
  <c r="M512" i="6" s="1"/>
  <c r="B504" i="6"/>
  <c r="B496" i="6"/>
  <c r="C496" i="6" s="1"/>
  <c r="M496" i="6" s="1"/>
  <c r="B488" i="6"/>
  <c r="C488" i="6" s="1"/>
  <c r="B480" i="6"/>
  <c r="C480" i="6" s="1"/>
  <c r="M480" i="6" s="1"/>
  <c r="B472" i="6"/>
  <c r="C472" i="6" s="1"/>
  <c r="B464" i="6"/>
  <c r="B456" i="6"/>
  <c r="C456" i="6" s="1"/>
  <c r="B448" i="6"/>
  <c r="C448" i="6" s="1"/>
  <c r="M448" i="6" s="1"/>
  <c r="B440" i="6"/>
  <c r="C440" i="6" s="1"/>
  <c r="B434" i="6"/>
  <c r="C434" i="6" s="1"/>
  <c r="M434" i="6" s="1"/>
  <c r="B561" i="6"/>
  <c r="B549" i="6"/>
  <c r="C549" i="6" s="1"/>
  <c r="M549" i="6" s="1"/>
  <c r="B541" i="6"/>
  <c r="C541" i="6" s="1"/>
  <c r="M541" i="6" s="1"/>
  <c r="B533" i="6"/>
  <c r="C533" i="6" s="1"/>
  <c r="M533" i="6" s="1"/>
  <c r="B525" i="6"/>
  <c r="C525" i="6" s="1"/>
  <c r="M525" i="6" s="1"/>
  <c r="B517" i="6"/>
  <c r="C517" i="6" s="1"/>
  <c r="M517" i="6" s="1"/>
  <c r="B509" i="6"/>
  <c r="C509" i="6" s="1"/>
  <c r="M509" i="6" s="1"/>
  <c r="B501" i="6"/>
  <c r="C501" i="6" s="1"/>
  <c r="M501" i="6" s="1"/>
  <c r="B493" i="6"/>
  <c r="C493" i="6" s="1"/>
  <c r="M493" i="6" s="1"/>
  <c r="B485" i="6"/>
  <c r="C485" i="6" s="1"/>
  <c r="M485" i="6" s="1"/>
  <c r="B477" i="6"/>
  <c r="C477" i="6" s="1"/>
  <c r="M477" i="6" s="1"/>
  <c r="B469" i="6"/>
  <c r="C469" i="6" s="1"/>
  <c r="M469" i="6" s="1"/>
  <c r="B461" i="6"/>
  <c r="C461" i="6" s="1"/>
  <c r="M461" i="6" s="1"/>
  <c r="B453" i="6"/>
  <c r="C453" i="6" s="1"/>
  <c r="M453" i="6" s="1"/>
  <c r="B445" i="6"/>
  <c r="C445" i="6" s="1"/>
  <c r="M445" i="6" s="1"/>
  <c r="B437" i="6"/>
  <c r="C437" i="6" s="1"/>
  <c r="M437" i="6" s="1"/>
  <c r="B556" i="6"/>
  <c r="C556" i="6" s="1"/>
  <c r="M556" i="6" s="1"/>
  <c r="B548" i="6"/>
  <c r="C548" i="6" s="1"/>
  <c r="M548" i="6" s="1"/>
  <c r="B540" i="6"/>
  <c r="C540" i="6" s="1"/>
  <c r="M540" i="6" s="1"/>
  <c r="B532" i="6"/>
  <c r="C532" i="6" s="1"/>
  <c r="M532" i="6" s="1"/>
  <c r="B524" i="6"/>
  <c r="C524" i="6" s="1"/>
  <c r="M524" i="6" s="1"/>
  <c r="B516" i="6"/>
  <c r="C516" i="6" s="1"/>
  <c r="M516" i="6" s="1"/>
  <c r="B508" i="6"/>
  <c r="C508" i="6" s="1"/>
  <c r="M508" i="6" s="1"/>
  <c r="B500" i="6"/>
  <c r="B492" i="6"/>
  <c r="C492" i="6" s="1"/>
  <c r="M492" i="6" s="1"/>
  <c r="B484" i="6"/>
  <c r="B476" i="6"/>
  <c r="C476" i="6" s="1"/>
  <c r="M476" i="6" s="1"/>
  <c r="B468" i="6"/>
  <c r="B460" i="6"/>
  <c r="C460" i="6" s="1"/>
  <c r="M460" i="6" s="1"/>
  <c r="B452" i="6"/>
  <c r="B444" i="6"/>
  <c r="C444" i="6" s="1"/>
  <c r="M444" i="6" s="1"/>
  <c r="B436" i="6"/>
  <c r="B432" i="6"/>
  <c r="C432" i="6" s="1"/>
  <c r="M432" i="6" s="1"/>
  <c r="B557" i="6"/>
  <c r="C557" i="6" s="1"/>
  <c r="M557" i="6" s="1"/>
  <c r="B563" i="6"/>
  <c r="B559" i="6"/>
  <c r="B555" i="6"/>
  <c r="C555" i="6" s="1"/>
  <c r="M555" i="6" s="1"/>
  <c r="B551" i="6"/>
  <c r="C551" i="6" s="1"/>
  <c r="M551" i="6" s="1"/>
  <c r="B547" i="6"/>
  <c r="C547" i="6" s="1"/>
  <c r="M547" i="6" s="1"/>
  <c r="B543" i="6"/>
  <c r="C543" i="6" s="1"/>
  <c r="M543" i="6" s="1"/>
  <c r="B539" i="6"/>
  <c r="C539" i="6" s="1"/>
  <c r="M539" i="6" s="1"/>
  <c r="B535" i="6"/>
  <c r="C535" i="6" s="1"/>
  <c r="M535" i="6" s="1"/>
  <c r="B531" i="6"/>
  <c r="C531" i="6" s="1"/>
  <c r="M531" i="6" s="1"/>
  <c r="B527" i="6"/>
  <c r="C527" i="6" s="1"/>
  <c r="M527" i="6" s="1"/>
  <c r="B523" i="6"/>
  <c r="C523" i="6" s="1"/>
  <c r="M523" i="6" s="1"/>
  <c r="B519" i="6"/>
  <c r="C519" i="6" s="1"/>
  <c r="M519" i="6" s="1"/>
  <c r="B515" i="6"/>
  <c r="C515" i="6" s="1"/>
  <c r="M515" i="6" s="1"/>
  <c r="B511" i="6"/>
  <c r="C511" i="6" s="1"/>
  <c r="M511" i="6" s="1"/>
  <c r="B507" i="6"/>
  <c r="C507" i="6" s="1"/>
  <c r="M507" i="6" s="1"/>
  <c r="B503" i="6"/>
  <c r="C503" i="6" s="1"/>
  <c r="M503" i="6" s="1"/>
  <c r="B499" i="6"/>
  <c r="C499" i="6" s="1"/>
  <c r="M499" i="6" s="1"/>
  <c r="B495" i="6"/>
  <c r="C495" i="6" s="1"/>
  <c r="M495" i="6" s="1"/>
  <c r="B491" i="6"/>
  <c r="C491" i="6" s="1"/>
  <c r="M491" i="6" s="1"/>
  <c r="B487" i="6"/>
  <c r="C487" i="6" s="1"/>
  <c r="M487" i="6" s="1"/>
  <c r="B483" i="6"/>
  <c r="B479" i="6"/>
  <c r="C479" i="6" s="1"/>
  <c r="M479" i="6" s="1"/>
  <c r="B475" i="6"/>
  <c r="C475" i="6" s="1"/>
  <c r="M475" i="6" s="1"/>
  <c r="B471" i="6"/>
  <c r="C471" i="6" s="1"/>
  <c r="M471" i="6" s="1"/>
  <c r="B467" i="6"/>
  <c r="C467" i="6" s="1"/>
  <c r="M467" i="6" s="1"/>
  <c r="B463" i="6"/>
  <c r="C463" i="6" s="1"/>
  <c r="M463" i="6" s="1"/>
  <c r="B459" i="6"/>
  <c r="C459" i="6" s="1"/>
  <c r="M459" i="6" s="1"/>
  <c r="B455" i="6"/>
  <c r="C455" i="6" s="1"/>
  <c r="M455" i="6" s="1"/>
  <c r="B451" i="6"/>
  <c r="C451" i="6" s="1"/>
  <c r="M451" i="6" s="1"/>
  <c r="B447" i="6"/>
  <c r="C447" i="6" s="1"/>
  <c r="M447" i="6" s="1"/>
  <c r="B443" i="6"/>
  <c r="C443" i="6" s="1"/>
  <c r="M443" i="6" s="1"/>
  <c r="B439" i="6"/>
  <c r="C439" i="6" s="1"/>
  <c r="M439" i="6" s="1"/>
  <c r="B435" i="6"/>
  <c r="C435" i="6" s="1"/>
  <c r="M435" i="6" s="1"/>
  <c r="B562" i="6"/>
  <c r="B558" i="6"/>
  <c r="C558" i="6" s="1"/>
  <c r="B554" i="6"/>
  <c r="C554" i="6" s="1"/>
  <c r="M554" i="6" s="1"/>
  <c r="B550" i="6"/>
  <c r="C550" i="6" s="1"/>
  <c r="M550" i="6" s="1"/>
  <c r="B546" i="6"/>
  <c r="C546" i="6" s="1"/>
  <c r="M546" i="6" s="1"/>
  <c r="B542" i="6"/>
  <c r="C542" i="6" s="1"/>
  <c r="M542" i="6" s="1"/>
  <c r="B538" i="6"/>
  <c r="C538" i="6" s="1"/>
  <c r="M538" i="6" s="1"/>
  <c r="B534" i="6"/>
  <c r="C534" i="6" s="1"/>
  <c r="M534" i="6" s="1"/>
  <c r="B530" i="6"/>
  <c r="C530" i="6" s="1"/>
  <c r="M530" i="6" s="1"/>
  <c r="B526" i="6"/>
  <c r="C526" i="6" s="1"/>
  <c r="M526" i="6" s="1"/>
  <c r="B522" i="6"/>
  <c r="C522" i="6" s="1"/>
  <c r="M522" i="6" s="1"/>
  <c r="B518" i="6"/>
  <c r="C518" i="6" s="1"/>
  <c r="M518" i="6" s="1"/>
  <c r="B514" i="6"/>
  <c r="C514" i="6" s="1"/>
  <c r="M514" i="6" s="1"/>
  <c r="B510" i="6"/>
  <c r="C510" i="6" s="1"/>
  <c r="M510" i="6" s="1"/>
  <c r="B506" i="6"/>
  <c r="C506" i="6" s="1"/>
  <c r="M506" i="6" s="1"/>
  <c r="B502" i="6"/>
  <c r="C502" i="6" s="1"/>
  <c r="M502" i="6" s="1"/>
  <c r="B498" i="6"/>
  <c r="C498" i="6" s="1"/>
  <c r="M498" i="6" s="1"/>
  <c r="B494" i="6"/>
  <c r="C494" i="6" s="1"/>
  <c r="M494" i="6" s="1"/>
  <c r="B490" i="6"/>
  <c r="C490" i="6" s="1"/>
  <c r="M490" i="6" s="1"/>
  <c r="B486" i="6"/>
  <c r="C486" i="6" s="1"/>
  <c r="M486" i="6" s="1"/>
  <c r="B482" i="6"/>
  <c r="C482" i="6" s="1"/>
  <c r="M482" i="6" s="1"/>
  <c r="B478" i="6"/>
  <c r="C478" i="6" s="1"/>
  <c r="M478" i="6" s="1"/>
  <c r="B474" i="6"/>
  <c r="C474" i="6" s="1"/>
  <c r="M474" i="6" s="1"/>
  <c r="B470" i="6"/>
  <c r="C470" i="6" s="1"/>
  <c r="M470" i="6" s="1"/>
  <c r="B466" i="6"/>
  <c r="C466" i="6" s="1"/>
  <c r="M466" i="6" s="1"/>
  <c r="B462" i="6"/>
  <c r="C462" i="6" s="1"/>
  <c r="M462" i="6" s="1"/>
  <c r="B458" i="6"/>
  <c r="C458" i="6" s="1"/>
  <c r="M458" i="6" s="1"/>
  <c r="B454" i="6"/>
  <c r="C454" i="6" s="1"/>
  <c r="M454" i="6" s="1"/>
  <c r="B450" i="6"/>
  <c r="C450" i="6" s="1"/>
  <c r="M450" i="6" s="1"/>
  <c r="B446" i="6"/>
  <c r="C446" i="6" s="1"/>
  <c r="M446" i="6" s="1"/>
  <c r="B442" i="6"/>
  <c r="C442" i="6" s="1"/>
  <c r="M442" i="6" s="1"/>
  <c r="B438" i="6"/>
  <c r="C438" i="6" s="1"/>
  <c r="M438" i="6" s="1"/>
  <c r="C464" i="6"/>
  <c r="M464" i="6" s="1"/>
  <c r="C504" i="6"/>
  <c r="C481" i="6"/>
  <c r="M481" i="6" s="1"/>
  <c r="C483" i="6"/>
  <c r="M483" i="6" s="1"/>
  <c r="M109" i="6" l="1"/>
  <c r="M139" i="6"/>
  <c r="M125" i="6"/>
  <c r="M157" i="6"/>
  <c r="M339" i="6"/>
  <c r="M145" i="6"/>
  <c r="M133" i="6"/>
  <c r="M117" i="6"/>
  <c r="M99" i="6"/>
  <c r="M405" i="6"/>
  <c r="M165" i="6"/>
  <c r="M149" i="6"/>
  <c r="M426" i="6"/>
  <c r="M141" i="6"/>
  <c r="M129" i="6"/>
  <c r="M121" i="6"/>
  <c r="M113" i="6"/>
  <c r="M104" i="6"/>
  <c r="M137" i="6"/>
  <c r="M93" i="6"/>
  <c r="M421" i="6"/>
  <c r="M425" i="6"/>
  <c r="M429" i="6"/>
  <c r="M390" i="6"/>
  <c r="M394" i="6"/>
  <c r="M396" i="6"/>
  <c r="M402" i="6"/>
  <c r="M404" i="6"/>
  <c r="M406" i="6"/>
  <c r="M408" i="6"/>
  <c r="M416" i="6"/>
  <c r="M418" i="6"/>
  <c r="M422" i="6"/>
  <c r="M428" i="6"/>
  <c r="M3" i="6"/>
  <c r="M431" i="6"/>
  <c r="M387" i="6"/>
  <c r="M383" i="6"/>
  <c r="M143" i="6"/>
  <c r="M135" i="6"/>
  <c r="M131" i="6"/>
  <c r="M127" i="6"/>
  <c r="M123" i="6"/>
  <c r="M119" i="6"/>
  <c r="M115" i="6"/>
  <c r="M111" i="6"/>
  <c r="M107" i="6"/>
  <c r="M101" i="6"/>
  <c r="M91" i="6"/>
  <c r="M169" i="6"/>
  <c r="M161" i="6"/>
  <c r="M153" i="6"/>
  <c r="M407" i="6"/>
  <c r="M384" i="6"/>
  <c r="M395" i="6"/>
  <c r="M171" i="6"/>
  <c r="M167" i="6"/>
  <c r="M163" i="6"/>
  <c r="M159" i="6"/>
  <c r="M155" i="6"/>
  <c r="M151" i="6"/>
  <c r="M147" i="6"/>
  <c r="M96" i="6"/>
  <c r="M415" i="6"/>
  <c r="M403" i="6"/>
  <c r="M381" i="6"/>
  <c r="M389" i="6"/>
  <c r="M393" i="6"/>
  <c r="M397" i="6"/>
  <c r="M399" i="6"/>
  <c r="M401" i="6"/>
  <c r="M411" i="6"/>
  <c r="M413" i="6"/>
  <c r="M419" i="6"/>
  <c r="M423" i="6"/>
  <c r="M427" i="6"/>
  <c r="M424" i="6"/>
  <c r="M420" i="6"/>
  <c r="M412" i="6"/>
  <c r="M400" i="6"/>
  <c r="M392" i="6"/>
  <c r="M388" i="6"/>
  <c r="M380" i="6"/>
  <c r="M134" i="6"/>
  <c r="M144" i="6"/>
  <c r="M430" i="6"/>
  <c r="M414" i="6"/>
  <c r="M410" i="6"/>
  <c r="M398" i="6"/>
  <c r="M386" i="6"/>
  <c r="M382" i="6"/>
  <c r="M342" i="6"/>
  <c r="M136" i="6"/>
  <c r="M172" i="6"/>
  <c r="M170" i="6"/>
  <c r="M168" i="6"/>
  <c r="M166" i="6"/>
  <c r="M164" i="6"/>
  <c r="M162" i="6"/>
  <c r="M160" i="6"/>
  <c r="M158" i="6"/>
  <c r="M156" i="6"/>
  <c r="M154" i="6"/>
  <c r="M152" i="6"/>
  <c r="M150" i="6"/>
  <c r="M148" i="6"/>
  <c r="M146" i="6"/>
  <c r="M142" i="6"/>
  <c r="M138" i="6"/>
  <c r="M105" i="6"/>
  <c r="M97" i="6"/>
  <c r="M89" i="6"/>
  <c r="M103" i="6"/>
  <c r="M95" i="6"/>
  <c r="M132" i="6"/>
  <c r="M130" i="6"/>
  <c r="M128" i="6"/>
  <c r="M126" i="6"/>
  <c r="M124" i="6"/>
  <c r="M122" i="6"/>
  <c r="M120" i="6"/>
  <c r="M118" i="6"/>
  <c r="M116" i="6"/>
  <c r="M114" i="6"/>
  <c r="M112" i="6"/>
  <c r="M110" i="6"/>
  <c r="M108" i="6"/>
  <c r="M100" i="6"/>
  <c r="M92" i="6"/>
  <c r="M140" i="6"/>
  <c r="M417" i="6"/>
  <c r="M385" i="6"/>
  <c r="M440" i="6"/>
  <c r="M456" i="6"/>
  <c r="M472" i="6"/>
  <c r="M488" i="6"/>
  <c r="M504" i="6"/>
  <c r="C500" i="6"/>
  <c r="M500" i="6" s="1"/>
  <c r="C484" i="6"/>
  <c r="M484" i="6" s="1"/>
  <c r="C468" i="6"/>
  <c r="M468" i="6" s="1"/>
  <c r="C452" i="6"/>
  <c r="M452" i="6" s="1"/>
  <c r="C436" i="6"/>
  <c r="M436" i="6" s="1"/>
  <c r="M409" i="6"/>
  <c r="M391" i="6"/>
  <c r="M341" i="6"/>
  <c r="M88" i="6"/>
  <c r="M102" i="6"/>
  <c r="M98" i="6"/>
  <c r="M90" i="6"/>
  <c r="M106" i="6"/>
  <c r="M94" i="6"/>
  <c r="M340" i="6"/>
  <c r="M209" i="6"/>
  <c r="M378" i="6"/>
  <c r="M376" i="6"/>
  <c r="M374" i="6"/>
  <c r="M372" i="6"/>
  <c r="M370" i="6"/>
  <c r="M368" i="6"/>
  <c r="M366" i="6"/>
  <c r="M364" i="6"/>
  <c r="M362" i="6"/>
  <c r="M360" i="6"/>
  <c r="M358" i="6"/>
  <c r="M356" i="6"/>
  <c r="M354" i="6"/>
  <c r="M352" i="6"/>
  <c r="M350" i="6"/>
  <c r="M348" i="6"/>
  <c r="M346" i="6"/>
  <c r="M344" i="6"/>
  <c r="M338" i="6"/>
  <c r="M336" i="6"/>
  <c r="M334" i="6"/>
  <c r="M332" i="6"/>
  <c r="M330" i="6"/>
  <c r="M328" i="6"/>
  <c r="M326" i="6"/>
  <c r="M324" i="6"/>
  <c r="M322" i="6"/>
  <c r="M320" i="6"/>
  <c r="M318" i="6"/>
  <c r="M316" i="6"/>
  <c r="M314" i="6"/>
  <c r="M312" i="6"/>
  <c r="M310" i="6"/>
  <c r="M308" i="6"/>
  <c r="M306" i="6"/>
  <c r="M304" i="6"/>
  <c r="M302" i="6"/>
  <c r="M300" i="6"/>
  <c r="M298" i="6"/>
  <c r="M296" i="6"/>
  <c r="M294" i="6"/>
  <c r="M292" i="6"/>
  <c r="M290" i="6"/>
  <c r="M288" i="6"/>
  <c r="M286" i="6"/>
  <c r="M284" i="6"/>
  <c r="M282" i="6"/>
  <c r="M280" i="6"/>
  <c r="M278" i="6"/>
  <c r="M276" i="6"/>
  <c r="M274" i="6"/>
  <c r="M272" i="6"/>
  <c r="M270" i="6"/>
  <c r="M268" i="6"/>
  <c r="M266" i="6"/>
  <c r="M264" i="6"/>
  <c r="M262" i="6"/>
  <c r="M260" i="6"/>
  <c r="M258" i="6"/>
  <c r="M256" i="6"/>
  <c r="M254" i="6"/>
  <c r="M252" i="6"/>
  <c r="M250" i="6"/>
  <c r="M248" i="6"/>
  <c r="M246" i="6"/>
  <c r="M244" i="6"/>
  <c r="M242" i="6"/>
  <c r="M240" i="6"/>
  <c r="M238" i="6"/>
  <c r="M236" i="6"/>
  <c r="M234" i="6"/>
  <c r="M232" i="6"/>
  <c r="M230" i="6"/>
  <c r="M228" i="6"/>
  <c r="M226" i="6"/>
  <c r="M224" i="6"/>
  <c r="M222" i="6"/>
  <c r="M220" i="6"/>
  <c r="M218" i="6"/>
  <c r="M216" i="6"/>
  <c r="M214" i="6"/>
  <c r="M212" i="6"/>
  <c r="M210" i="6"/>
  <c r="M208" i="6"/>
  <c r="M206" i="6"/>
  <c r="M204" i="6"/>
  <c r="M202" i="6"/>
  <c r="M200" i="6"/>
  <c r="M198" i="6"/>
  <c r="M196" i="6"/>
  <c r="M194" i="6"/>
  <c r="M192" i="6"/>
  <c r="M190" i="6"/>
  <c r="M188" i="6"/>
  <c r="M186" i="6"/>
  <c r="M184" i="6"/>
  <c r="M182" i="6"/>
  <c r="M180" i="6"/>
  <c r="M178" i="6"/>
  <c r="M176" i="6"/>
  <c r="M174" i="6"/>
  <c r="M87" i="6"/>
  <c r="M85" i="6"/>
  <c r="M83" i="6"/>
  <c r="M81" i="6"/>
  <c r="M79" i="6"/>
  <c r="M77" i="6"/>
  <c r="M75" i="6"/>
  <c r="M73" i="6"/>
  <c r="M71" i="6"/>
  <c r="M69" i="6"/>
  <c r="M67" i="6"/>
  <c r="M65" i="6"/>
  <c r="M63" i="6"/>
  <c r="M61" i="6"/>
  <c r="M59" i="6"/>
  <c r="M57" i="6"/>
  <c r="M55" i="6"/>
  <c r="M53" i="6"/>
  <c r="M51" i="6"/>
  <c r="M49" i="6"/>
  <c r="M47" i="6"/>
  <c r="M45" i="6"/>
  <c r="M43" i="6"/>
  <c r="M41" i="6"/>
  <c r="M39" i="6"/>
  <c r="M37" i="6"/>
  <c r="M35" i="6"/>
  <c r="M33" i="6"/>
  <c r="M31" i="6"/>
  <c r="M29" i="6"/>
  <c r="M27" i="6"/>
  <c r="M25" i="6"/>
  <c r="M23" i="6"/>
  <c r="M21" i="6"/>
  <c r="M19" i="6"/>
  <c r="M17" i="6"/>
  <c r="M15" i="6"/>
  <c r="M13" i="6"/>
  <c r="M11" i="6"/>
  <c r="M9" i="6"/>
  <c r="M7" i="6"/>
  <c r="M5" i="6"/>
  <c r="M379" i="6"/>
  <c r="M377" i="6"/>
  <c r="M375" i="6"/>
  <c r="M373" i="6"/>
  <c r="M371" i="6"/>
  <c r="M369" i="6"/>
  <c r="M367" i="6"/>
  <c r="M365" i="6"/>
  <c r="M363" i="6"/>
  <c r="M361" i="6"/>
  <c r="M359" i="6"/>
  <c r="M357" i="6"/>
  <c r="M355" i="6"/>
  <c r="M353" i="6"/>
  <c r="M351" i="6"/>
  <c r="M349" i="6"/>
  <c r="M347" i="6"/>
  <c r="M345" i="6"/>
  <c r="M343" i="6"/>
  <c r="M337" i="6"/>
  <c r="M335" i="6"/>
  <c r="M333" i="6"/>
  <c r="M331" i="6"/>
  <c r="M329" i="6"/>
  <c r="M327" i="6"/>
  <c r="M325" i="6"/>
  <c r="M323" i="6"/>
  <c r="M321" i="6"/>
  <c r="M319" i="6"/>
  <c r="M317" i="6"/>
  <c r="M315" i="6"/>
  <c r="M313" i="6"/>
  <c r="M311" i="6"/>
  <c r="M309" i="6"/>
  <c r="M307" i="6"/>
  <c r="M305" i="6"/>
  <c r="M303" i="6"/>
  <c r="M301" i="6"/>
  <c r="M299" i="6"/>
  <c r="M297" i="6"/>
  <c r="M295" i="6"/>
  <c r="M293" i="6"/>
  <c r="M291" i="6"/>
  <c r="M289" i="6"/>
  <c r="M287" i="6"/>
  <c r="M285" i="6"/>
  <c r="M283" i="6"/>
  <c r="M281" i="6"/>
  <c r="M279" i="6"/>
  <c r="M277" i="6"/>
  <c r="M275" i="6"/>
  <c r="M273" i="6"/>
  <c r="M271" i="6"/>
  <c r="M269" i="6"/>
  <c r="M267" i="6"/>
  <c r="M265" i="6"/>
  <c r="M263" i="6"/>
  <c r="M261" i="6"/>
  <c r="M259" i="6"/>
  <c r="M257" i="6"/>
  <c r="M255" i="6"/>
  <c r="M253" i="6"/>
  <c r="M251" i="6"/>
  <c r="M249" i="6"/>
  <c r="M247" i="6"/>
  <c r="M245" i="6"/>
  <c r="M243" i="6"/>
  <c r="M241" i="6"/>
  <c r="M239" i="6"/>
  <c r="M237" i="6"/>
  <c r="M235" i="6"/>
  <c r="M233" i="6"/>
  <c r="M231" i="6"/>
  <c r="M229" i="6"/>
  <c r="M227" i="6"/>
  <c r="M225" i="6"/>
  <c r="M223" i="6"/>
  <c r="M221" i="6"/>
  <c r="M219" i="6"/>
  <c r="M217" i="6"/>
  <c r="M215" i="6"/>
  <c r="M213" i="6"/>
  <c r="M211" i="6"/>
  <c r="M207" i="6"/>
  <c r="M205" i="6"/>
  <c r="M203" i="6"/>
  <c r="M201" i="6"/>
  <c r="M199" i="6"/>
  <c r="M197" i="6"/>
  <c r="M195" i="6"/>
  <c r="M193" i="6"/>
  <c r="M191" i="6"/>
  <c r="M189" i="6"/>
  <c r="M187" i="6"/>
  <c r="M185" i="6"/>
  <c r="M183" i="6"/>
  <c r="M181" i="6"/>
  <c r="M179" i="6"/>
  <c r="M177" i="6"/>
  <c r="M175" i="6"/>
  <c r="M173" i="6"/>
  <c r="M86" i="6"/>
  <c r="M84" i="6"/>
  <c r="M82" i="6"/>
  <c r="M80" i="6"/>
  <c r="M78" i="6"/>
  <c r="M76" i="6"/>
  <c r="M74" i="6"/>
  <c r="M72" i="6"/>
  <c r="M70" i="6"/>
  <c r="M68" i="6"/>
  <c r="M66" i="6"/>
  <c r="M64" i="6"/>
  <c r="M62" i="6"/>
  <c r="M60" i="6"/>
  <c r="M58" i="6"/>
  <c r="M56" i="6"/>
  <c r="M54" i="6"/>
  <c r="M52" i="6"/>
  <c r="M50" i="6"/>
  <c r="M48" i="6"/>
  <c r="M46" i="6"/>
  <c r="M44" i="6"/>
  <c r="M42" i="6"/>
  <c r="M40" i="6"/>
  <c r="M38" i="6"/>
  <c r="M36" i="6"/>
  <c r="M34" i="6"/>
  <c r="M32" i="6"/>
  <c r="M30" i="6"/>
  <c r="M28" i="6"/>
  <c r="M26" i="6"/>
  <c r="M24" i="6"/>
  <c r="M22" i="6"/>
  <c r="M20" i="6"/>
  <c r="M18" i="6"/>
  <c r="M16" i="6"/>
  <c r="M14" i="6"/>
  <c r="M12" i="6"/>
  <c r="M10" i="6"/>
  <c r="M8" i="6"/>
  <c r="M6" i="6"/>
  <c r="M4" i="6"/>
</calcChain>
</file>

<file path=xl/sharedStrings.xml><?xml version="1.0" encoding="utf-8"?>
<sst xmlns="http://schemas.openxmlformats.org/spreadsheetml/2006/main" count="52" uniqueCount="34">
  <si>
    <t>ZONE PANIER</t>
  </si>
  <si>
    <t>QUANTITE :</t>
  </si>
  <si>
    <t>CODE :</t>
  </si>
  <si>
    <t>Qté</t>
  </si>
  <si>
    <t>Réf</t>
  </si>
  <si>
    <t>Libellé</t>
  </si>
  <si>
    <t>R</t>
  </si>
  <si>
    <t>n° BS</t>
  </si>
  <si>
    <t>Date</t>
  </si>
  <si>
    <t>Ramassé par :</t>
  </si>
  <si>
    <t>le :</t>
  </si>
  <si>
    <t>nbr palettes:</t>
  </si>
  <si>
    <t>BONS DE SORTIES :</t>
  </si>
  <si>
    <t>Ruptures :</t>
  </si>
  <si>
    <t>BONS D'ENTREES :</t>
  </si>
  <si>
    <t>Quantité :</t>
  </si>
  <si>
    <t>n° BE :</t>
  </si>
  <si>
    <t>n° BS :</t>
  </si>
  <si>
    <t xml:space="preserve">     le :</t>
  </si>
  <si>
    <t>équipe :</t>
  </si>
  <si>
    <t xml:space="preserve">  reste à faire :</t>
  </si>
  <si>
    <t>Ruptures restantes</t>
  </si>
  <si>
    <t>RUPTURES</t>
  </si>
  <si>
    <t>CODES</t>
  </si>
  <si>
    <t>TOTAL</t>
  </si>
  <si>
    <t>Étiquettes de lignes</t>
  </si>
  <si>
    <t xml:space="preserve"> </t>
  </si>
  <si>
    <t xml:space="preserve">  </t>
  </si>
  <si>
    <t>__________________________________________________</t>
  </si>
  <si>
    <t>ZONE SOUS FILM</t>
  </si>
  <si>
    <t>Code Colis</t>
  </si>
  <si>
    <t>Réf Produit</t>
  </si>
  <si>
    <t>Entrée en stock</t>
  </si>
  <si>
    <t>http://forum.excel-pratique.com/excel/vba-figer-des-donnees-t45165.html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</si>
</sst>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 val="double"/>
      <sz val="14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40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2" tint="-9.9978637043366805E-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8" fillId="0" borderId="0" applyNumberFormat="0" applyFill="0" applyBorder="0" applyAlignment="0" applyProtection="0"/>
  </cellStyleXfs>
  <cellXfs count="49">
    <xf numFmtId="0" fontId="0" fillId="0" borderId="0" xfId="0"/>
    <xf numFmtId="0" fontId="0" fillId="0" borderId="4" xfId="0" applyBorder="1"/>
    <xf numFmtId="0" fontId="3" fillId="0" borderId="0" xfId="0" applyFont="1"/>
    <xf numFmtId="0" fontId="0" fillId="0" borderId="0" xfId="0" applyAlignment="1">
      <alignment horizontal="center"/>
    </xf>
    <xf numFmtId="0" fontId="5" fillId="0" borderId="0" xfId="0" applyFont="1"/>
    <xf numFmtId="0" fontId="6" fillId="0" borderId="0" xfId="0" applyFont="1"/>
    <xf numFmtId="0" fontId="4" fillId="0" borderId="0" xfId="0" applyFont="1" applyAlignment="1"/>
    <xf numFmtId="0" fontId="3" fillId="0" borderId="0" xfId="0" applyFont="1" applyAlignment="1">
      <alignment horizontal="right"/>
    </xf>
    <xf numFmtId="0" fontId="1" fillId="2" borderId="4" xfId="0" applyFont="1" applyFill="1" applyBorder="1" applyAlignment="1">
      <alignment horizontal="center"/>
    </xf>
    <xf numFmtId="0" fontId="9" fillId="0" borderId="0" xfId="0" applyFont="1"/>
    <xf numFmtId="0" fontId="11" fillId="2" borderId="5" xfId="0" applyFont="1" applyFill="1" applyBorder="1" applyAlignment="1">
      <alignment horizontal="center"/>
    </xf>
    <xf numFmtId="14" fontId="10" fillId="2" borderId="5" xfId="0" applyNumberFormat="1" applyFont="1" applyFill="1" applyBorder="1"/>
    <xf numFmtId="14" fontId="0" fillId="0" borderId="0" xfId="0" applyNumberFormat="1" applyFont="1" applyAlignment="1">
      <alignment horizontal="center"/>
    </xf>
    <xf numFmtId="0" fontId="0" fillId="3" borderId="4" xfId="0" applyFill="1" applyBorder="1"/>
    <xf numFmtId="0" fontId="0" fillId="0" borderId="6" xfId="0" applyBorder="1"/>
    <xf numFmtId="0" fontId="0" fillId="3" borderId="6" xfId="0" applyFill="1" applyBorder="1"/>
    <xf numFmtId="0" fontId="12" fillId="0" borderId="0" xfId="0" applyFont="1"/>
    <xf numFmtId="0" fontId="0" fillId="0" borderId="0" xfId="0" applyAlignment="1">
      <alignment horizontal="center" vertical="center" wrapText="1"/>
    </xf>
    <xf numFmtId="0" fontId="0" fillId="0" borderId="0" xfId="0" pivotButton="1"/>
    <xf numFmtId="0" fontId="0" fillId="0" borderId="7" xfId="0" applyBorder="1"/>
    <xf numFmtId="0" fontId="1" fillId="2" borderId="6" xfId="0" applyFont="1" applyFill="1" applyBorder="1" applyAlignment="1">
      <alignment horizontal="center"/>
    </xf>
    <xf numFmtId="0" fontId="0" fillId="0" borderId="0" xfId="0" pivotButton="1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0" xfId="0" applyAlignment="1">
      <alignment horizontal="right"/>
    </xf>
    <xf numFmtId="0" fontId="0" fillId="0" borderId="0" xfId="0" applyFill="1" applyBorder="1"/>
    <xf numFmtId="0" fontId="13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14" fillId="0" borderId="0" xfId="0" applyFont="1" applyFill="1" applyBorder="1" applyAlignment="1">
      <alignment horizontal="center"/>
    </xf>
    <xf numFmtId="0" fontId="15" fillId="2" borderId="9" xfId="0" applyFont="1" applyFill="1" applyBorder="1" applyAlignment="1">
      <alignment horizontal="center" vertical="center" wrapText="1"/>
    </xf>
    <xf numFmtId="0" fontId="15" fillId="2" borderId="10" xfId="0" applyFont="1" applyFill="1" applyBorder="1" applyAlignment="1">
      <alignment horizontal="center" vertical="center" wrapText="1"/>
    </xf>
    <xf numFmtId="0" fontId="16" fillId="0" borderId="4" xfId="0" applyFont="1" applyBorder="1"/>
    <xf numFmtId="0" fontId="16" fillId="0" borderId="12" xfId="0" applyFont="1" applyBorder="1"/>
    <xf numFmtId="164" fontId="15" fillId="2" borderId="8" xfId="0" applyNumberFormat="1" applyFont="1" applyFill="1" applyBorder="1" applyAlignment="1">
      <alignment horizontal="center" vertical="center" wrapText="1"/>
    </xf>
    <xf numFmtId="164" fontId="16" fillId="0" borderId="11" xfId="0" applyNumberFormat="1" applyFont="1" applyBorder="1"/>
    <xf numFmtId="164" fontId="17" fillId="0" borderId="0" xfId="0" applyNumberFormat="1" applyFont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7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11" fillId="2" borderId="5" xfId="0" applyFont="1" applyFill="1" applyBorder="1" applyAlignment="1">
      <alignment horizontal="left" vertical="center"/>
    </xf>
    <xf numFmtId="0" fontId="11" fillId="2" borderId="5" xfId="0" applyFont="1" applyFill="1" applyBorder="1" applyAlignment="1">
      <alignment horizontal="center" vertical="center"/>
    </xf>
    <xf numFmtId="0" fontId="18" fillId="0" borderId="0" xfId="1"/>
    <xf numFmtId="164" fontId="16" fillId="0" borderId="0" xfId="0" applyNumberFormat="1" applyFont="1" applyBorder="1"/>
    <xf numFmtId="0" fontId="16" fillId="0" borderId="0" xfId="0" applyFont="1" applyBorder="1"/>
    <xf numFmtId="0" fontId="0" fillId="0" borderId="0" xfId="0" applyBorder="1"/>
    <xf numFmtId="164" fontId="16" fillId="0" borderId="4" xfId="0" applyNumberFormat="1" applyFont="1" applyBorder="1"/>
  </cellXfs>
  <cellStyles count="2">
    <cellStyle name="Lien hypertexte" xfId="1" builtinId="8"/>
    <cellStyle name="Normal" xfId="0" builtinId="0"/>
  </cellStyles>
  <dxfs count="6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>
        <bottom/>
      </border>
    </dxf>
    <dxf>
      <border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1</xdr:row>
          <xdr:rowOff>0</xdr:rowOff>
        </xdr:from>
        <xdr:to>
          <xdr:col>10</xdr:col>
          <xdr:colOff>371475</xdr:colOff>
          <xdr:row>4</xdr:row>
          <xdr:rowOff>276225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xdr:twoCellAnchor editAs="oneCell">
    <xdr:from>
      <xdr:col>8</xdr:col>
      <xdr:colOff>57149</xdr:colOff>
      <xdr:row>1</xdr:row>
      <xdr:rowOff>28576</xdr:rowOff>
    </xdr:from>
    <xdr:to>
      <xdr:col>10</xdr:col>
      <xdr:colOff>314507</xdr:colOff>
      <xdr:row>4</xdr:row>
      <xdr:rowOff>271380</xdr:rowOff>
    </xdr:to>
    <xdr:pic macro="[0]!Figer_les_données">
      <xdr:nvPicPr>
        <xdr:cNvPr id="5" name="Image 4" descr="C:\Program Files (x86)\Microsoft Office\MEDIA\CAGCAT10\j0205466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38899" y="685801"/>
          <a:ext cx="1000308" cy="9952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38100</xdr:colOff>
      <xdr:row>4</xdr:row>
      <xdr:rowOff>304800</xdr:rowOff>
    </xdr:from>
    <xdr:to>
      <xdr:col>19</xdr:col>
      <xdr:colOff>552450</xdr:colOff>
      <xdr:row>32</xdr:row>
      <xdr:rowOff>142875</xdr:rowOff>
    </xdr:to>
    <xdr:sp macro="" textlink="">
      <xdr:nvSpPr>
        <xdr:cNvPr id="2" name="ZoneTexte 1"/>
        <xdr:cNvSpPr txBox="1"/>
      </xdr:nvSpPr>
      <xdr:spPr>
        <a:xfrm>
          <a:off x="7924800" y="1714500"/>
          <a:ext cx="6610350" cy="5133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un document composé de 3 feuilles.</a:t>
          </a:r>
          <a:br>
            <a:rPr lang="fr-FR"/>
          </a:br>
          <a:r>
            <a:rPr lang="fr-FR"/>
            <a:t>Les données de la feuille "zone" changent selon les besoins.</a:t>
          </a:r>
          <a:br>
            <a:rPr lang="fr-FR"/>
          </a:br>
          <a:r>
            <a:rPr lang="fr-FR"/>
            <a:t>j'aimerais que certaines de ces données se figent dans ma feuille "Base de données":</a:t>
          </a:r>
          <a:br>
            <a:rPr lang="fr-FR"/>
          </a:br>
          <a:r>
            <a:rPr lang="fr-FR"/>
            <a:t>* colonne "Date" reprend la date de la cellule G28 de la feuille "zone"</a:t>
          </a:r>
          <a:br>
            <a:rPr lang="fr-FR"/>
          </a:br>
          <a:r>
            <a:rPr lang="fr-FR"/>
            <a:t>* colonne Code Colis reprend le code de la cellule C5 de la feuille "zone"</a:t>
          </a:r>
          <a:br>
            <a:rPr lang="fr-FR"/>
          </a:br>
          <a:r>
            <a:rPr lang="fr-FR"/>
            <a:t>* colonne Réf Produit reprend les références des cellules de C33 à C38 de la feuille "zone"</a:t>
          </a:r>
          <a:br>
            <a:rPr lang="fr-FR"/>
          </a:br>
          <a:r>
            <a:rPr lang="fr-FR"/>
            <a:t>* colonne Qté reprend les quantité des cellules de D33 à D38 de la feuille "zone"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Pour cela j'ai réalisé une macro. La voilà:</a:t>
          </a:r>
        </a:p>
        <a:p>
          <a:endParaRPr lang="fr-FR" sz="1100"/>
        </a:p>
        <a:p>
          <a:endParaRPr lang="fr-FR" sz="1100"/>
        </a:p>
        <a:p>
          <a:endParaRPr lang="fr-FR" sz="1100"/>
        </a:p>
        <a:p>
          <a:r>
            <a:rPr lang="fr-FR"/>
            <a:t>PROBLÈMES:</a:t>
          </a:r>
          <a:br>
            <a:rPr lang="fr-FR"/>
          </a:br>
          <a:r>
            <a:rPr lang="fr-FR"/>
            <a:t>--&gt; j'aimerais juste avoir la valeur dans la colonne quantité, et non la formule</a:t>
          </a:r>
          <a:br>
            <a:rPr lang="fr-FR"/>
          </a:br>
          <a:r>
            <a:rPr lang="fr-FR"/>
            <a:t>--&gt; j'aimerais enlever les lignes vides entre les données copiées</a:t>
          </a:r>
          <a:br>
            <a:rPr lang="fr-FR"/>
          </a:br>
          <a:r>
            <a:rPr lang="fr-FR"/>
            <a:t>--&gt; j'aimerais que les données ne soient pas éparpillées dans mon tableau, qu'une date correspondent à un code colis, qui correspond à une réf produit, qui correspond à une quantité.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Pouvez-vous m'aider à revoir ma macro svp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ce%20Marketing/MARKET/GINETTE/BASEPROD/BDDPRO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ce%20Achats/JLarrieu/SUIVIOPECOMMANDE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X"/>
      <sheetName val="pci2009"/>
      <sheetName val="pci2010"/>
      <sheetName val="pci2011"/>
      <sheetName val="innovation 2011"/>
      <sheetName val="pci 2012"/>
      <sheetName val="pci 2013"/>
      <sheetName val="Feuil1"/>
    </sheetNames>
    <sheetDataSet>
      <sheetData sheetId="0">
        <row r="6">
          <cell r="A6">
            <v>131504</v>
          </cell>
          <cell r="B6">
            <v>3382561315043</v>
          </cell>
          <cell r="C6">
            <v>40584</v>
          </cell>
          <cell r="D6">
            <v>41156</v>
          </cell>
          <cell r="E6" t="str">
            <v>Foie gras de canard entier mi-cuit au piment d'Espelette Canardie</v>
          </cell>
        </row>
        <row r="7">
          <cell r="A7">
            <v>133453</v>
          </cell>
          <cell r="B7">
            <v>338256133453</v>
          </cell>
          <cell r="C7">
            <v>38904</v>
          </cell>
          <cell r="D7">
            <v>39927</v>
          </cell>
          <cell r="E7" t="str">
            <v>Bloc de foie gras de canard mi-cuit - Canardie Export</v>
          </cell>
        </row>
        <row r="8">
          <cell r="A8">
            <v>138504</v>
          </cell>
          <cell r="B8">
            <v>3382561385046</v>
          </cell>
          <cell r="C8">
            <v>40584</v>
          </cell>
          <cell r="D8">
            <v>41156</v>
          </cell>
          <cell r="E8" t="str">
            <v>Spécialité de foie gras de canard mi-cuit aux cèpes Canardie</v>
          </cell>
        </row>
        <row r="9">
          <cell r="A9">
            <v>141500</v>
          </cell>
          <cell r="B9">
            <v>3382561415002</v>
          </cell>
          <cell r="C9">
            <v>40084</v>
          </cell>
          <cell r="D9">
            <v>41156</v>
          </cell>
          <cell r="E9" t="str">
            <v>Spécialité de Foie gras de Canard mi-cuit aux figues confites - Canardie</v>
          </cell>
        </row>
        <row r="10">
          <cell r="A10">
            <v>142180</v>
          </cell>
          <cell r="B10">
            <v>3382561421805</v>
          </cell>
          <cell r="C10">
            <v>36745</v>
          </cell>
          <cell r="D10">
            <v>41156</v>
          </cell>
          <cell r="E10" t="str">
            <v>Foie gras de canard entier mi-cuit au poivre Canardie</v>
          </cell>
        </row>
        <row r="11">
          <cell r="A11">
            <v>142270</v>
          </cell>
          <cell r="B11">
            <v>3382561422703</v>
          </cell>
          <cell r="C11">
            <v>36977</v>
          </cell>
          <cell r="D11">
            <v>41156</v>
          </cell>
          <cell r="E11" t="str">
            <v>Foie gras de canard entier mi-cuit au poivre Canardie</v>
          </cell>
        </row>
        <row r="12">
          <cell r="A12">
            <v>142505</v>
          </cell>
          <cell r="B12">
            <v>3382561425056</v>
          </cell>
          <cell r="C12">
            <v>40584</v>
          </cell>
          <cell r="D12">
            <v>41156</v>
          </cell>
          <cell r="E12" t="str">
            <v>Foie gras de canard entier mi-cuit au poivre Canardie</v>
          </cell>
        </row>
        <row r="13">
          <cell r="A13">
            <v>143500</v>
          </cell>
          <cell r="B13">
            <v>3382561435000</v>
          </cell>
          <cell r="C13">
            <v>40084</v>
          </cell>
          <cell r="D13">
            <v>41156</v>
          </cell>
          <cell r="E13" t="str">
            <v>Foie gras de canard entier mi-cuit à la fleur de sel de Guérande et au poivre blanc de Penja - Canardie</v>
          </cell>
        </row>
        <row r="14">
          <cell r="A14">
            <v>397296</v>
          </cell>
          <cell r="B14">
            <v>3382563972961</v>
          </cell>
          <cell r="C14">
            <v>35838</v>
          </cell>
          <cell r="D14">
            <v>41324</v>
          </cell>
          <cell r="E14" t="str">
            <v>Graisse de Canard - Canardie</v>
          </cell>
        </row>
        <row r="15">
          <cell r="A15">
            <v>401203</v>
          </cell>
          <cell r="B15">
            <v>2703342</v>
          </cell>
          <cell r="C15">
            <v>35572</v>
          </cell>
          <cell r="D15">
            <v>41369</v>
          </cell>
          <cell r="E15" t="str">
            <v>Cuisses de canard à griller  Canardie SVx10</v>
          </cell>
        </row>
        <row r="16">
          <cell r="A16">
            <v>410071</v>
          </cell>
          <cell r="C16">
            <v>40848</v>
          </cell>
          <cell r="D16">
            <v>41369</v>
          </cell>
          <cell r="E16" t="str">
            <v>Magret de canard fumé, tranché</v>
          </cell>
        </row>
        <row r="17">
          <cell r="A17">
            <v>587101</v>
          </cell>
          <cell r="B17">
            <v>2311301</v>
          </cell>
          <cell r="C17">
            <v>35549</v>
          </cell>
          <cell r="D17">
            <v>41463</v>
          </cell>
          <cell r="E17" t="str">
            <v>Magret de canard - Canardie SVx1</v>
          </cell>
        </row>
        <row r="18">
          <cell r="A18">
            <v>105609</v>
          </cell>
          <cell r="B18">
            <v>3382561056090</v>
          </cell>
          <cell r="C18">
            <v>38019</v>
          </cell>
          <cell r="D18">
            <v>40296</v>
          </cell>
          <cell r="E18" t="str">
            <v>Spécialité de foie gras de canard aux figues - Canardie</v>
          </cell>
        </row>
        <row r="19">
          <cell r="A19">
            <v>106950</v>
          </cell>
          <cell r="B19">
            <v>3382561069502</v>
          </cell>
          <cell r="C19">
            <v>39793</v>
          </cell>
          <cell r="D19">
            <v>40296</v>
          </cell>
          <cell r="E19" t="str">
            <v>Foie gras de Canard Entier - Canardie</v>
          </cell>
        </row>
        <row r="20">
          <cell r="A20">
            <v>113595</v>
          </cell>
          <cell r="B20">
            <v>3382561135955</v>
          </cell>
          <cell r="C20">
            <v>38245</v>
          </cell>
          <cell r="D20">
            <v>40296</v>
          </cell>
          <cell r="E20" t="str">
            <v xml:space="preserve">Spécialité de foie gras de canard aux figues confites - Canardie </v>
          </cell>
        </row>
        <row r="21">
          <cell r="A21">
            <v>113596</v>
          </cell>
          <cell r="B21">
            <v>3382561135962</v>
          </cell>
          <cell r="C21">
            <v>38245</v>
          </cell>
          <cell r="D21">
            <v>40296</v>
          </cell>
          <cell r="E21" t="str">
            <v>Spécialité de foie gras de canard aux poires confites - Canardie</v>
          </cell>
        </row>
        <row r="22">
          <cell r="A22">
            <v>115711</v>
          </cell>
          <cell r="B22">
            <v>3382561157117</v>
          </cell>
          <cell r="C22">
            <v>35685</v>
          </cell>
          <cell r="D22">
            <v>40611</v>
          </cell>
          <cell r="E22" t="str">
            <v>Foie gras de canard entier - Canardie</v>
          </cell>
        </row>
        <row r="23">
          <cell r="A23">
            <v>115720</v>
          </cell>
          <cell r="C23">
            <v>41180</v>
          </cell>
          <cell r="E23" t="str">
            <v xml:space="preserve">Foie gras de canard entier </v>
          </cell>
        </row>
        <row r="24">
          <cell r="A24">
            <v>115730</v>
          </cell>
          <cell r="C24">
            <v>41180</v>
          </cell>
          <cell r="E24" t="str">
            <v xml:space="preserve">Foie gras de canard entier </v>
          </cell>
        </row>
        <row r="25">
          <cell r="A25">
            <v>115760</v>
          </cell>
          <cell r="B25">
            <v>3382561157605</v>
          </cell>
          <cell r="C25">
            <v>37498</v>
          </cell>
          <cell r="D25">
            <v>40611</v>
          </cell>
          <cell r="E25" t="str">
            <v>Foie gras de canard entier - Canardie</v>
          </cell>
        </row>
        <row r="26">
          <cell r="A26">
            <v>123141</v>
          </cell>
          <cell r="B26">
            <v>3382561231411</v>
          </cell>
          <cell r="C26">
            <v>41061</v>
          </cell>
          <cell r="D26" t="str">
            <v>-</v>
          </cell>
          <cell r="E26" t="str">
            <v>Bloc de Foie gras de Canard</v>
          </cell>
        </row>
        <row r="27">
          <cell r="A27">
            <v>123596</v>
          </cell>
          <cell r="B27">
            <v>3382561235969</v>
          </cell>
          <cell r="C27">
            <v>40095</v>
          </cell>
          <cell r="D27">
            <v>40280</v>
          </cell>
          <cell r="E27" t="str">
            <v xml:space="preserve">Bloc de Foie gras de Canard                              </v>
          </cell>
        </row>
        <row r="28">
          <cell r="A28">
            <v>124865</v>
          </cell>
          <cell r="B28">
            <v>3382561248655</v>
          </cell>
          <cell r="C28">
            <v>39398</v>
          </cell>
          <cell r="D28">
            <v>40280</v>
          </cell>
          <cell r="E28" t="str">
            <v>Bloc de foie gras de canard - Canardie</v>
          </cell>
        </row>
        <row r="29">
          <cell r="A29">
            <v>125017</v>
          </cell>
          <cell r="B29" t="str">
            <v>3382561250177</v>
          </cell>
          <cell r="C29">
            <v>41591</v>
          </cell>
          <cell r="E29" t="str">
            <v>Bloc de foie gras de canard du Sud-Ouest  sous étui - Canardie</v>
          </cell>
        </row>
        <row r="30">
          <cell r="A30">
            <v>125027</v>
          </cell>
          <cell r="B30">
            <v>3382561250276</v>
          </cell>
          <cell r="C30">
            <v>37498</v>
          </cell>
          <cell r="D30">
            <v>41591</v>
          </cell>
          <cell r="E30" t="str">
            <v>Bloc de foie gras de canard du Sud-Ouest  sous étui - Canardie</v>
          </cell>
        </row>
        <row r="31">
          <cell r="A31">
            <v>126014</v>
          </cell>
          <cell r="B31">
            <v>5601312061403</v>
          </cell>
          <cell r="C31">
            <v>40644</v>
          </cell>
          <cell r="D31">
            <v>40644</v>
          </cell>
          <cell r="E31" t="str">
            <v>Bloc de foie gras de canard - CONTINENTE GOURMET</v>
          </cell>
        </row>
        <row r="32">
          <cell r="A32">
            <v>144025</v>
          </cell>
          <cell r="B32">
            <v>3382561440257</v>
          </cell>
          <cell r="C32">
            <v>37427</v>
          </cell>
          <cell r="D32">
            <v>40933</v>
          </cell>
          <cell r="E32" t="str">
            <v xml:space="preserve">Bloc de foie gras de canard - "marque client"                                 </v>
          </cell>
        </row>
        <row r="33">
          <cell r="A33">
            <v>162003</v>
          </cell>
          <cell r="B33">
            <v>3382561620031</v>
          </cell>
          <cell r="C33">
            <v>38092</v>
          </cell>
          <cell r="D33">
            <v>40280</v>
          </cell>
          <cell r="E33" t="str">
            <v>Bloc de foie gras d'oie sous étui - Canardie</v>
          </cell>
        </row>
        <row r="34">
          <cell r="A34">
            <v>201023</v>
          </cell>
          <cell r="B34" t="str">
            <v>3 47302 257000 9</v>
          </cell>
          <cell r="C34">
            <v>41016</v>
          </cell>
          <cell r="E34" t="str">
            <v xml:space="preserve">rillettes de canard </v>
          </cell>
        </row>
        <row r="35">
          <cell r="A35">
            <v>201073</v>
          </cell>
          <cell r="B35" t="str">
            <v>3 47302 257100 6</v>
          </cell>
          <cell r="C35">
            <v>41016</v>
          </cell>
          <cell r="E35" t="str">
            <v xml:space="preserve">rillettes de canard </v>
          </cell>
        </row>
        <row r="36">
          <cell r="A36">
            <v>201483</v>
          </cell>
          <cell r="B36" t="str">
            <v>3 47302 257150 1</v>
          </cell>
          <cell r="C36">
            <v>41016</v>
          </cell>
          <cell r="E36" t="str">
            <v xml:space="preserve">rillettes de canard </v>
          </cell>
        </row>
        <row r="37">
          <cell r="A37">
            <v>201963</v>
          </cell>
          <cell r="B37" t="str">
            <v>3 47302 257110 5</v>
          </cell>
          <cell r="C37">
            <v>41016</v>
          </cell>
          <cell r="E37" t="str">
            <v xml:space="preserve">rillettes de canard </v>
          </cell>
        </row>
        <row r="38">
          <cell r="A38">
            <v>202023</v>
          </cell>
          <cell r="B38" t="str">
            <v>3 47302 258000 8</v>
          </cell>
          <cell r="C38">
            <v>41016</v>
          </cell>
          <cell r="E38" t="str">
            <v xml:space="preserve">terrine de canard </v>
          </cell>
        </row>
        <row r="39">
          <cell r="A39">
            <v>202073</v>
          </cell>
          <cell r="B39" t="str">
            <v>3 47302 258100 5</v>
          </cell>
          <cell r="C39">
            <v>41016</v>
          </cell>
          <cell r="E39" t="str">
            <v>terrine de canard</v>
          </cell>
        </row>
        <row r="40">
          <cell r="A40">
            <v>202483</v>
          </cell>
          <cell r="B40" t="str">
            <v>3 47302 258150 0</v>
          </cell>
          <cell r="C40">
            <v>41016</v>
          </cell>
          <cell r="E40" t="str">
            <v>terrine de canard</v>
          </cell>
        </row>
        <row r="41">
          <cell r="A41">
            <v>202760</v>
          </cell>
          <cell r="B41">
            <v>3382562027600</v>
          </cell>
          <cell r="C41">
            <v>41064</v>
          </cell>
          <cell r="D41">
            <v>41423</v>
          </cell>
          <cell r="E41" t="str">
            <v>Terrine de Canard recette à l'ancienne - Jean de Veyrac</v>
          </cell>
        </row>
        <row r="42">
          <cell r="A42">
            <v>202864</v>
          </cell>
          <cell r="C42">
            <v>39979</v>
          </cell>
          <cell r="D42">
            <v>40779</v>
          </cell>
          <cell r="E42" t="str">
            <v xml:space="preserve">Terrine de Canard  - gourmet SUD </v>
          </cell>
        </row>
        <row r="43">
          <cell r="A43">
            <v>202865</v>
          </cell>
          <cell r="C43">
            <v>41152</v>
          </cell>
          <cell r="D43">
            <v>41198</v>
          </cell>
          <cell r="E43" t="str">
            <v xml:space="preserve">Terrine de Canard - gourmet paté ALDI SUD </v>
          </cell>
        </row>
        <row r="44">
          <cell r="A44">
            <v>202866</v>
          </cell>
          <cell r="C44">
            <v>40374</v>
          </cell>
          <cell r="D44">
            <v>40779</v>
          </cell>
          <cell r="E44" t="str">
            <v>Terrine de Canard recette à l'ancienne - gourmet NORD</v>
          </cell>
        </row>
        <row r="45">
          <cell r="A45">
            <v>202868</v>
          </cell>
          <cell r="C45">
            <v>40374</v>
          </cell>
          <cell r="D45">
            <v>40779</v>
          </cell>
          <cell r="E45" t="str">
            <v>Terrine de Canard recette à l'ancienne - gourmet DANEMARK</v>
          </cell>
        </row>
        <row r="46">
          <cell r="A46">
            <v>202963</v>
          </cell>
          <cell r="B46" t="str">
            <v>3 47302 258110 4</v>
          </cell>
          <cell r="C46">
            <v>41016</v>
          </cell>
          <cell r="E46" t="str">
            <v>terrine de canard</v>
          </cell>
        </row>
        <row r="47">
          <cell r="A47">
            <v>206074</v>
          </cell>
          <cell r="B47">
            <v>3382562060744</v>
          </cell>
          <cell r="C47">
            <v>98</v>
          </cell>
          <cell r="D47">
            <v>40606</v>
          </cell>
          <cell r="E47" t="str">
            <v>Pâté pur porc  de l'abri du pèlerin</v>
          </cell>
        </row>
        <row r="48">
          <cell r="A48">
            <v>206765</v>
          </cell>
          <cell r="B48">
            <v>3382562067651</v>
          </cell>
          <cell r="C48">
            <v>40371</v>
          </cell>
          <cell r="D48">
            <v>41423</v>
          </cell>
          <cell r="E48" t="str">
            <v>Pâté Gascon à l'Armagnac - Jean de Veyrac</v>
          </cell>
        </row>
        <row r="49">
          <cell r="A49">
            <v>207001</v>
          </cell>
          <cell r="B49">
            <v>3382562070019</v>
          </cell>
          <cell r="C49">
            <v>40248</v>
          </cell>
          <cell r="D49">
            <v>40606</v>
          </cell>
          <cell r="E49" t="str">
            <v>Terrine de Dinde Basilic et Cerfeuil sous étui - Jean de Veyrac</v>
          </cell>
        </row>
        <row r="50">
          <cell r="A50">
            <v>209005</v>
          </cell>
          <cell r="B50">
            <v>3382562090055</v>
          </cell>
          <cell r="C50">
            <v>38638</v>
          </cell>
          <cell r="D50">
            <v>40564</v>
          </cell>
          <cell r="E50" t="str">
            <v>Mousse d'Oie au Monbazillac sous étui - Jean de Veyrac</v>
          </cell>
        </row>
        <row r="51">
          <cell r="A51">
            <v>209007</v>
          </cell>
          <cell r="B51">
            <v>3382562090079</v>
          </cell>
          <cell r="C51">
            <v>40675</v>
          </cell>
          <cell r="D51" t="str">
            <v>-</v>
          </cell>
          <cell r="E51" t="str">
            <v>Terrine à l'Oie au Monbazillac</v>
          </cell>
        </row>
        <row r="52">
          <cell r="A52">
            <v>213006</v>
          </cell>
          <cell r="B52">
            <v>3382562130065</v>
          </cell>
          <cell r="C52">
            <v>40248</v>
          </cell>
          <cell r="D52">
            <v>40606</v>
          </cell>
          <cell r="E52" t="str">
            <v>Terrine de Pintade Thym et Origan sous étui - Jean de Veyrac</v>
          </cell>
        </row>
        <row r="53">
          <cell r="A53">
            <v>214001</v>
          </cell>
          <cell r="B53">
            <v>3382562140019</v>
          </cell>
          <cell r="C53">
            <v>38443</v>
          </cell>
          <cell r="D53">
            <v>40189</v>
          </cell>
          <cell r="E53" t="str">
            <v>Terrine de canard au mendiant sous étui - Jean de Veyrac</v>
          </cell>
        </row>
        <row r="54">
          <cell r="A54">
            <v>216023</v>
          </cell>
          <cell r="B54" t="str">
            <v>3 47302 258200 2</v>
          </cell>
          <cell r="C54">
            <v>41016</v>
          </cell>
          <cell r="E54" t="str">
            <v xml:space="preserve">terrine de canard au poivre vert </v>
          </cell>
        </row>
        <row r="55">
          <cell r="A55">
            <v>216073</v>
          </cell>
          <cell r="B55" t="str">
            <v>3 47302 258210 1</v>
          </cell>
          <cell r="C55">
            <v>41016</v>
          </cell>
          <cell r="E55" t="str">
            <v xml:space="preserve">terrine de canard au poivre vert </v>
          </cell>
        </row>
        <row r="56">
          <cell r="A56">
            <v>216483</v>
          </cell>
          <cell r="B56" t="str">
            <v>3 47302 258250 7</v>
          </cell>
          <cell r="C56">
            <v>41016</v>
          </cell>
          <cell r="E56" t="str">
            <v xml:space="preserve">terrine de canard au poivre vert </v>
          </cell>
        </row>
        <row r="57">
          <cell r="A57">
            <v>216963</v>
          </cell>
          <cell r="B57" t="str">
            <v>3 47302 258220 0</v>
          </cell>
          <cell r="C57">
            <v>41016</v>
          </cell>
          <cell r="E57" t="str">
            <v xml:space="preserve">terrine de canard au poivre vert </v>
          </cell>
        </row>
        <row r="58">
          <cell r="A58">
            <v>223008</v>
          </cell>
          <cell r="C58">
            <v>40841</v>
          </cell>
          <cell r="E58" t="str">
            <v>Caprice de Foie de Canard aux pépites de marrons glacés (25% Foie gras)</v>
          </cell>
        </row>
        <row r="59">
          <cell r="A59">
            <v>225002</v>
          </cell>
          <cell r="B59" t="str">
            <v xml:space="preserve">3382562250022
</v>
          </cell>
          <cell r="C59">
            <v>40630</v>
          </cell>
          <cell r="D59" t="str">
            <v>-</v>
          </cell>
          <cell r="E59" t="str">
            <v>Terrine à la Tome Basque et au Piment d'Espelette sous étui - Jean de Veyrac</v>
          </cell>
        </row>
        <row r="60">
          <cell r="A60">
            <v>227023</v>
          </cell>
          <cell r="B60" t="str">
            <v>3 47302 258300 9</v>
          </cell>
          <cell r="C60">
            <v>41016</v>
          </cell>
          <cell r="E60" t="str">
            <v>terrine de canard à l'armagnac</v>
          </cell>
        </row>
        <row r="61">
          <cell r="A61">
            <v>227073</v>
          </cell>
          <cell r="B61" t="str">
            <v>3 47302 258310 8</v>
          </cell>
          <cell r="C61">
            <v>41016</v>
          </cell>
          <cell r="E61" t="str">
            <v>terrine de canard à l'armagnac</v>
          </cell>
        </row>
        <row r="62">
          <cell r="A62">
            <v>227483</v>
          </cell>
          <cell r="B62" t="str">
            <v>3 47302 258350 4</v>
          </cell>
          <cell r="C62">
            <v>41016</v>
          </cell>
          <cell r="E62" t="str">
            <v>terrine de canard à l'armagnac</v>
          </cell>
        </row>
        <row r="63">
          <cell r="A63">
            <v>227963</v>
          </cell>
          <cell r="B63" t="str">
            <v>3 47302 258320 7</v>
          </cell>
          <cell r="C63">
            <v>41016</v>
          </cell>
          <cell r="E63" t="str">
            <v>terrine de canard à l'armagnac</v>
          </cell>
        </row>
        <row r="64">
          <cell r="A64">
            <v>229008</v>
          </cell>
          <cell r="C64">
            <v>41225</v>
          </cell>
          <cell r="E64" t="str">
            <v>Excellence au Foie de Canard et Jus de Truffe (20% foie gras)</v>
          </cell>
        </row>
        <row r="65">
          <cell r="A65">
            <v>230005</v>
          </cell>
          <cell r="B65">
            <v>3382562300055</v>
          </cell>
          <cell r="C65">
            <v>40630</v>
          </cell>
          <cell r="D65" t="str">
            <v>-</v>
          </cell>
          <cell r="E65" t="str">
            <v>Terrine au Rocamadour et aux Noix sous étui -Jean de Veyrac</v>
          </cell>
        </row>
        <row r="66">
          <cell r="A66">
            <v>232784</v>
          </cell>
          <cell r="B66">
            <v>23234956</v>
          </cell>
          <cell r="C66">
            <v>41071</v>
          </cell>
          <cell r="D66">
            <v>41130</v>
          </cell>
          <cell r="E66" t="str">
            <v>terrine de porc aux airelles - original französische</v>
          </cell>
        </row>
        <row r="67">
          <cell r="A67">
            <v>236003</v>
          </cell>
          <cell r="B67" t="str">
            <v xml:space="preserve">3382562360035
</v>
          </cell>
          <cell r="C67">
            <v>40630</v>
          </cell>
          <cell r="D67" t="str">
            <v>-</v>
          </cell>
          <cell r="E67" t="str">
            <v>Terrine au Roquefort et aux Raisins sous étui - Jean de Veyrac</v>
          </cell>
        </row>
        <row r="68">
          <cell r="A68">
            <v>239000</v>
          </cell>
          <cell r="B68">
            <v>3382562390001</v>
          </cell>
          <cell r="C68">
            <v>40248</v>
          </cell>
          <cell r="D68">
            <v>40606</v>
          </cell>
          <cell r="E68" t="str">
            <v>Terrine de Canard Sauge et Ciboulette sous étui - Jean de Veyrac</v>
          </cell>
        </row>
        <row r="69">
          <cell r="A69">
            <v>239004</v>
          </cell>
          <cell r="B69">
            <v>5601312049241</v>
          </cell>
          <cell r="C69">
            <v>40213</v>
          </cell>
          <cell r="D69">
            <v>40606</v>
          </cell>
          <cell r="E69" t="str">
            <v>Terrine de Canard Sauge et Ciboulette - CONTINENTE GOURMET</v>
          </cell>
        </row>
        <row r="70">
          <cell r="A70">
            <v>240784</v>
          </cell>
          <cell r="B70">
            <v>23234956</v>
          </cell>
          <cell r="C70">
            <v>41071</v>
          </cell>
          <cell r="D70">
            <v>41130</v>
          </cell>
          <cell r="E70" t="str">
            <v>terrine de porc aux oignons - original französische</v>
          </cell>
        </row>
        <row r="71">
          <cell r="A71">
            <v>246002</v>
          </cell>
          <cell r="B71">
            <v>3382562460025</v>
          </cell>
          <cell r="C71">
            <v>39840</v>
          </cell>
          <cell r="D71">
            <v>40378</v>
          </cell>
          <cell r="E71" t="str">
            <v>Terrine d'Oie Poire et réglisse sous étui - Jean de Veyrac</v>
          </cell>
        </row>
        <row r="72">
          <cell r="A72">
            <v>247004</v>
          </cell>
          <cell r="B72">
            <v>3382562470048</v>
          </cell>
          <cell r="C72">
            <v>39840</v>
          </cell>
          <cell r="D72">
            <v>40378</v>
          </cell>
          <cell r="E72" t="str">
            <v>Terrine de Canard Pruneau et cumin sous étui - Jean de Veyrac</v>
          </cell>
        </row>
        <row r="73">
          <cell r="A73">
            <v>254784</v>
          </cell>
          <cell r="B73">
            <v>23234956</v>
          </cell>
          <cell r="C73">
            <v>41071</v>
          </cell>
          <cell r="D73">
            <v>41130</v>
          </cell>
          <cell r="E73" t="str">
            <v>terrine de porc persil et ciboulette - original französische</v>
          </cell>
        </row>
        <row r="74">
          <cell r="A74">
            <v>255018</v>
          </cell>
          <cell r="C74">
            <v>39612</v>
          </cell>
          <cell r="D74">
            <v>40606</v>
          </cell>
          <cell r="E74" t="str">
            <v>Tentation de Foie de Canard au champagne rosé (20% foie gras)</v>
          </cell>
        </row>
        <row r="75">
          <cell r="A75">
            <v>258005</v>
          </cell>
          <cell r="B75">
            <v>3382562580051</v>
          </cell>
          <cell r="C75" t="str">
            <v>ant. Oct.96</v>
          </cell>
          <cell r="D75">
            <v>40606</v>
          </cell>
          <cell r="E75" t="str">
            <v>Mousse de canard au Sauternes sous étui - Jean de Veyrac</v>
          </cell>
        </row>
        <row r="76">
          <cell r="A76">
            <v>259001</v>
          </cell>
          <cell r="B76">
            <v>3382562590012</v>
          </cell>
          <cell r="C76">
            <v>38805</v>
          </cell>
          <cell r="D76">
            <v>40606</v>
          </cell>
          <cell r="E76" t="str">
            <v>Terrine de cerf à l'Armagnac sous étui - Jean de Veyrac</v>
          </cell>
        </row>
        <row r="77">
          <cell r="A77">
            <v>259864</v>
          </cell>
          <cell r="C77">
            <v>39979</v>
          </cell>
          <cell r="D77">
            <v>40779</v>
          </cell>
          <cell r="E77" t="str">
            <v>Terrine de cerf à l'Armagnac - gourmet SUD</v>
          </cell>
        </row>
        <row r="78">
          <cell r="A78">
            <v>259865</v>
          </cell>
          <cell r="C78">
            <v>41152</v>
          </cell>
          <cell r="E78" t="str">
            <v>Terrine de cerf à l'Armagnac - gourmet SUD</v>
          </cell>
        </row>
        <row r="79">
          <cell r="A79">
            <v>259866</v>
          </cell>
          <cell r="C79">
            <v>40374</v>
          </cell>
          <cell r="D79">
            <v>40779</v>
          </cell>
          <cell r="E79" t="str">
            <v>Terrine de cerf à l'Armagnac - gourmet NORD</v>
          </cell>
        </row>
        <row r="80">
          <cell r="A80">
            <v>259868</v>
          </cell>
          <cell r="C80">
            <v>40374</v>
          </cell>
          <cell r="D80">
            <v>40779</v>
          </cell>
          <cell r="E80" t="str">
            <v>Terrine de cerf à l'Armagnac - gourmet DANEMARK</v>
          </cell>
        </row>
        <row r="81">
          <cell r="A81">
            <v>261004</v>
          </cell>
          <cell r="B81">
            <v>3382562610048</v>
          </cell>
          <cell r="C81" t="str">
            <v>ant. Oct.96</v>
          </cell>
          <cell r="D81">
            <v>40606</v>
          </cell>
          <cell r="E81" t="str">
            <v>Terrine de faisan aux raisins de Corinthe sous étui - Jean de Veyrac</v>
          </cell>
        </row>
        <row r="82">
          <cell r="A82">
            <v>262006</v>
          </cell>
          <cell r="B82">
            <v>3382562620061</v>
          </cell>
          <cell r="C82" t="str">
            <v>ant. Oct.96</v>
          </cell>
          <cell r="D82">
            <v>40606</v>
          </cell>
          <cell r="E82" t="str">
            <v>Terrine à l'oie à la Colombelle sous étui - Jean de Veyrac</v>
          </cell>
        </row>
        <row r="83">
          <cell r="A83">
            <v>264123</v>
          </cell>
          <cell r="B83" t="str">
            <v>3 47302 278110 8</v>
          </cell>
          <cell r="C83">
            <v>41023</v>
          </cell>
          <cell r="E83" t="str">
            <v>Cou de canard farci</v>
          </cell>
        </row>
        <row r="84">
          <cell r="A84">
            <v>265005</v>
          </cell>
          <cell r="B84">
            <v>3382562650051</v>
          </cell>
          <cell r="C84" t="str">
            <v>ant. Oct.96</v>
          </cell>
          <cell r="D84">
            <v>40606</v>
          </cell>
          <cell r="E84" t="str">
            <v>Terrine de campagne au jus de truffe "recette à l'ancienne" sous étui - Jean de Veyrac</v>
          </cell>
        </row>
        <row r="85">
          <cell r="A85">
            <v>267002</v>
          </cell>
          <cell r="B85">
            <v>3382562670028</v>
          </cell>
          <cell r="C85" t="str">
            <v>ant. Oct.96</v>
          </cell>
          <cell r="D85">
            <v>40606</v>
          </cell>
          <cell r="E85" t="str">
            <v>Pâté de Gascogne aux pruneaux sous étui - Jean de Veyrac</v>
          </cell>
        </row>
        <row r="86">
          <cell r="A86">
            <v>268007</v>
          </cell>
          <cell r="B86">
            <v>3382562680072</v>
          </cell>
          <cell r="C86">
            <v>37314</v>
          </cell>
          <cell r="D86">
            <v>40606</v>
          </cell>
          <cell r="E86" t="str">
            <v>Terrine de caille au cassis sous étui - Jean de Veyrac</v>
          </cell>
        </row>
        <row r="87">
          <cell r="A87">
            <v>270002</v>
          </cell>
          <cell r="B87">
            <v>3382562700022</v>
          </cell>
          <cell r="C87">
            <v>38805</v>
          </cell>
          <cell r="D87">
            <v>40756</v>
          </cell>
          <cell r="E87" t="str">
            <v>Terrine de sanglier aux airelles sous étui - Jean de Veyrac</v>
          </cell>
        </row>
        <row r="88">
          <cell r="A88">
            <v>270004</v>
          </cell>
          <cell r="B88">
            <v>5601312049234</v>
          </cell>
          <cell r="C88">
            <v>40213</v>
          </cell>
          <cell r="D88">
            <v>40756</v>
          </cell>
          <cell r="E88" t="str">
            <v>Terrine de Sanglier aux airelles - CONTINENTE GOURMET</v>
          </cell>
        </row>
        <row r="89">
          <cell r="A89">
            <v>270864</v>
          </cell>
          <cell r="C89">
            <v>39979</v>
          </cell>
          <cell r="D89">
            <v>40779</v>
          </cell>
          <cell r="E89" t="str">
            <v>Terrine de Sanglier aux airelles - gourmet SUD</v>
          </cell>
        </row>
        <row r="90">
          <cell r="A90">
            <v>270865</v>
          </cell>
          <cell r="C90">
            <v>41152</v>
          </cell>
          <cell r="E90" t="str">
            <v>Terrine de Sanglier aux airelles - gourmet SUD</v>
          </cell>
        </row>
        <row r="91">
          <cell r="A91">
            <v>270866</v>
          </cell>
          <cell r="C91">
            <v>40374</v>
          </cell>
          <cell r="D91">
            <v>40779</v>
          </cell>
          <cell r="E91" t="str">
            <v>Terrine de Sanglier aux airelles - gourmet NORD</v>
          </cell>
        </row>
        <row r="92">
          <cell r="A92">
            <v>270868</v>
          </cell>
          <cell r="C92">
            <v>40374</v>
          </cell>
          <cell r="D92">
            <v>40779</v>
          </cell>
          <cell r="E92" t="str">
            <v>Terrine de Sanglier aux airelles - gourmet DANEMARK</v>
          </cell>
        </row>
        <row r="93">
          <cell r="A93">
            <v>275122</v>
          </cell>
          <cell r="B93">
            <v>3382562751222</v>
          </cell>
          <cell r="C93">
            <v>39064</v>
          </cell>
          <cell r="D93">
            <v>41381</v>
          </cell>
          <cell r="E93" t="str">
            <v>Flûteaux de jambon au foie de canard en gelée (30% bloc de foie gras de canard)  - Decayzac</v>
          </cell>
        </row>
        <row r="94">
          <cell r="A94">
            <v>276006</v>
          </cell>
          <cell r="B94">
            <v>3382562760064</v>
          </cell>
          <cell r="C94">
            <v>38638</v>
          </cell>
          <cell r="D94">
            <v>40606</v>
          </cell>
          <cell r="E94" t="str">
            <v>Délice à l'oie et Fine Champagne sous étui - Jean de Veyrac</v>
          </cell>
        </row>
        <row r="95">
          <cell r="A95">
            <v>278023</v>
          </cell>
          <cell r="B95" t="str">
            <v>3 47302 258647 5</v>
          </cell>
          <cell r="C95">
            <v>41016</v>
          </cell>
          <cell r="E95" t="str">
            <v>terrine de canard au foie de canard (20% foie gras) - foie gras non valorisé</v>
          </cell>
        </row>
        <row r="96">
          <cell r="A96">
            <v>278073</v>
          </cell>
          <cell r="B96" t="str">
            <v>3 47302 258648 2</v>
          </cell>
          <cell r="C96">
            <v>41016</v>
          </cell>
          <cell r="E96" t="str">
            <v>terrine de canard au foie de canard (20% foie gras) - foie gras non valorisé</v>
          </cell>
        </row>
        <row r="97">
          <cell r="A97">
            <v>278963</v>
          </cell>
          <cell r="B97" t="str">
            <v>3 47302 258649 9</v>
          </cell>
          <cell r="C97">
            <v>41016</v>
          </cell>
          <cell r="E97" t="str">
            <v>terrine de canard au foie de canard (20% foie gras) - foie gras non valorisé</v>
          </cell>
        </row>
        <row r="98">
          <cell r="A98">
            <v>282015</v>
          </cell>
          <cell r="B98">
            <v>3382562820157</v>
          </cell>
          <cell r="C98" t="str">
            <v>ant. Oct.96</v>
          </cell>
          <cell r="D98">
            <v>40606</v>
          </cell>
          <cell r="E98" t="str">
            <v>Terrine de canard aux olives sous étui - Jean de Veyrac</v>
          </cell>
        </row>
        <row r="99">
          <cell r="A99">
            <v>283004</v>
          </cell>
          <cell r="B99">
            <v>5601312049296</v>
          </cell>
          <cell r="C99">
            <v>40213</v>
          </cell>
          <cell r="D99">
            <v>40606</v>
          </cell>
          <cell r="E99" t="str">
            <v>Terrine de Pintade au romarin - CONTINENTE GOURMET</v>
          </cell>
        </row>
        <row r="100">
          <cell r="A100">
            <v>283010</v>
          </cell>
          <cell r="B100">
            <v>3382562830101</v>
          </cell>
          <cell r="C100" t="str">
            <v>ant. Oct.96</v>
          </cell>
          <cell r="D100">
            <v>40606</v>
          </cell>
          <cell r="E100" t="str">
            <v>Terrine de pintade au romarin sous étui - Jean de Veyrac</v>
          </cell>
        </row>
        <row r="101">
          <cell r="A101">
            <v>284012</v>
          </cell>
          <cell r="B101">
            <v>3382562840124</v>
          </cell>
          <cell r="C101" t="str">
            <v>ant. Oct.96</v>
          </cell>
          <cell r="D101">
            <v>40606</v>
          </cell>
          <cell r="E101" t="str">
            <v>Terrine de lapin au basilic sous étui - Jean de Veyrac</v>
          </cell>
        </row>
        <row r="102">
          <cell r="A102">
            <v>285017</v>
          </cell>
          <cell r="C102">
            <v>40667</v>
          </cell>
          <cell r="E102" t="str">
            <v>Terrine de Canard à la Syrah et aux poires</v>
          </cell>
        </row>
        <row r="103">
          <cell r="A103">
            <v>287766</v>
          </cell>
          <cell r="B103">
            <v>3382562877663</v>
          </cell>
          <cell r="C103">
            <v>40371</v>
          </cell>
          <cell r="D103">
            <v>41423</v>
          </cell>
          <cell r="E103" t="str">
            <v>Pâté de caille aux fruits rouges - Jean de Veyrac</v>
          </cell>
        </row>
        <row r="104">
          <cell r="A104">
            <v>288002</v>
          </cell>
          <cell r="B104">
            <v>3382562880021</v>
          </cell>
          <cell r="C104">
            <v>38001</v>
          </cell>
          <cell r="D104">
            <v>40606</v>
          </cell>
          <cell r="E104" t="str">
            <v>Terrine de Saint-Jacques à la ciboulette sous étui - Jean de Veyrac</v>
          </cell>
        </row>
        <row r="105">
          <cell r="A105">
            <v>288004</v>
          </cell>
          <cell r="B105">
            <v>5601312049258</v>
          </cell>
          <cell r="C105">
            <v>40213</v>
          </cell>
          <cell r="D105">
            <v>40606</v>
          </cell>
          <cell r="E105" t="str">
            <v>Terrine de Saint-Jacques à la ciboulette - CONTINENTE GOURMET</v>
          </cell>
        </row>
        <row r="106">
          <cell r="A106">
            <v>288008</v>
          </cell>
          <cell r="C106">
            <v>39612</v>
          </cell>
          <cell r="D106">
            <v>40606</v>
          </cell>
          <cell r="E106" t="str">
            <v>Terrine de Saint-Jacques à la ciboulette - l'Aubiétaine</v>
          </cell>
        </row>
        <row r="107">
          <cell r="A107">
            <v>289041</v>
          </cell>
          <cell r="B107">
            <v>3382562890419</v>
          </cell>
          <cell r="C107">
            <v>39232</v>
          </cell>
          <cell r="D107">
            <v>40606</v>
          </cell>
          <cell r="E107" t="str">
            <v xml:space="preserve">Rillettes pure Oie - Decayzac </v>
          </cell>
        </row>
        <row r="108">
          <cell r="A108">
            <v>294008</v>
          </cell>
          <cell r="C108">
            <v>41094</v>
          </cell>
          <cell r="D108">
            <v>41106</v>
          </cell>
          <cell r="E108" t="str">
            <v>Terrine de Sardine, pignons grillés et pamplemousse, relevée de coriandre</v>
          </cell>
        </row>
        <row r="109">
          <cell r="A109">
            <v>297003</v>
          </cell>
          <cell r="B109">
            <v>3382562970036</v>
          </cell>
          <cell r="C109">
            <v>36977</v>
          </cell>
          <cell r="D109">
            <v>40606</v>
          </cell>
          <cell r="E109" t="str">
            <v>Terrine de saumon fumé aux câpres et à l'aneth sous étui - Jean de Veyrac</v>
          </cell>
        </row>
        <row r="110">
          <cell r="A110">
            <v>297008</v>
          </cell>
          <cell r="C110">
            <v>39612</v>
          </cell>
          <cell r="D110">
            <v>40606</v>
          </cell>
          <cell r="E110" t="str">
            <v>Terrine de saumon fumé aux câpres et à l'aneth - l'Aubiétaine</v>
          </cell>
        </row>
        <row r="111">
          <cell r="A111">
            <v>299004</v>
          </cell>
          <cell r="B111">
            <v>5601312049210</v>
          </cell>
          <cell r="C111">
            <v>40213</v>
          </cell>
          <cell r="D111">
            <v>40606</v>
          </cell>
          <cell r="E111" t="str">
            <v>Terrine de Crevette au citron - CONTINENTE GOURMET</v>
          </cell>
        </row>
        <row r="112">
          <cell r="A112">
            <v>299005</v>
          </cell>
          <cell r="B112">
            <v>3382562990058</v>
          </cell>
          <cell r="C112">
            <v>38001</v>
          </cell>
          <cell r="D112">
            <v>40606</v>
          </cell>
          <cell r="E112" t="str">
            <v>Terrine de crevette au citron sous étui - Jean de Veyrac</v>
          </cell>
        </row>
        <row r="113">
          <cell r="A113">
            <v>299008</v>
          </cell>
          <cell r="C113">
            <v>39612</v>
          </cell>
          <cell r="D113">
            <v>40606</v>
          </cell>
          <cell r="E113" t="str">
            <v>Terrine de crevette au citron - l'Aubiétaine</v>
          </cell>
        </row>
        <row r="114">
          <cell r="A114">
            <v>334954</v>
          </cell>
          <cell r="B114">
            <v>3382563349541</v>
          </cell>
          <cell r="C114">
            <v>40095</v>
          </cell>
          <cell r="D114">
            <v>40751</v>
          </cell>
          <cell r="E114" t="str">
            <v>Fondant de foie de canard au pain d'épices (50% foie gras)</v>
          </cell>
        </row>
        <row r="115">
          <cell r="A115">
            <v>345141</v>
          </cell>
          <cell r="B115">
            <v>3382563451411</v>
          </cell>
          <cell r="C115">
            <v>39979</v>
          </cell>
          <cell r="D115">
            <v>41423</v>
          </cell>
          <cell r="E115" t="str">
            <v>Saucisses apéritif au foie de canard (20% Foie Gras de Canard) - Jean de Veyrac</v>
          </cell>
        </row>
        <row r="116">
          <cell r="A116">
            <v>345147</v>
          </cell>
          <cell r="B116">
            <v>3382563451473</v>
          </cell>
          <cell r="C116">
            <v>39567</v>
          </cell>
          <cell r="D116">
            <v>41211</v>
          </cell>
          <cell r="E116" t="str">
            <v>Saucisses apéritif au foie de canard (20% Foie Gras de Canard)  - Decayzac</v>
          </cell>
        </row>
        <row r="117">
          <cell r="A117">
            <v>347406</v>
          </cell>
          <cell r="B117" t="str">
            <v>3 38 256 347 406 9</v>
          </cell>
          <cell r="C117">
            <v>40263</v>
          </cell>
          <cell r="D117">
            <v>40568</v>
          </cell>
          <cell r="E117" t="str">
            <v>Mijoté de canard aux figues rôties et jus de confit</v>
          </cell>
        </row>
        <row r="118">
          <cell r="A118">
            <v>347605</v>
          </cell>
          <cell r="B118" t="str">
            <v>3 38 256 347 605</v>
          </cell>
          <cell r="C118">
            <v>40263</v>
          </cell>
          <cell r="D118">
            <v>40568</v>
          </cell>
          <cell r="E118" t="str">
            <v xml:space="preserve">Mijoté de canard aux marrons, sauce au foie gras </v>
          </cell>
        </row>
        <row r="119">
          <cell r="A119">
            <v>347616</v>
          </cell>
          <cell r="B119" t="str">
            <v>3 38 256 347 616 2</v>
          </cell>
          <cell r="C119">
            <v>40263</v>
          </cell>
          <cell r="D119">
            <v>40568</v>
          </cell>
          <cell r="E119" t="str">
            <v xml:space="preserve">Mijoté de canard aux marrons, sauce au foie gras </v>
          </cell>
        </row>
        <row r="120">
          <cell r="A120">
            <v>349140</v>
          </cell>
          <cell r="B120">
            <v>3382563491400</v>
          </cell>
          <cell r="C120">
            <v>41407</v>
          </cell>
          <cell r="D120">
            <v>41423</v>
          </cell>
          <cell r="E120" t="str">
            <v>Mini saucisses de Canard aux deux poivres - Jean de Veyrac</v>
          </cell>
        </row>
        <row r="121">
          <cell r="A121">
            <v>349141</v>
          </cell>
          <cell r="B121">
            <v>3382563491417</v>
          </cell>
          <cell r="C121">
            <v>39979</v>
          </cell>
          <cell r="D121">
            <v>41401</v>
          </cell>
          <cell r="E121" t="str">
            <v>Mini saucisses de Canard aux deux poivres - Jean de Veyrac</v>
          </cell>
        </row>
        <row r="122">
          <cell r="A122">
            <v>350141</v>
          </cell>
          <cell r="B122">
            <v>3382563501413</v>
          </cell>
          <cell r="C122">
            <v>39332</v>
          </cell>
          <cell r="D122">
            <v>41401</v>
          </cell>
          <cell r="E122" t="str">
            <v>Mini saucisses de Toulouse  au thym et au piment d' Espelette - Jean de Veyrac</v>
          </cell>
        </row>
        <row r="123">
          <cell r="A123">
            <v>350142</v>
          </cell>
          <cell r="B123">
            <v>3382563501420</v>
          </cell>
          <cell r="C123">
            <v>41407</v>
          </cell>
          <cell r="D123">
            <v>41423</v>
          </cell>
          <cell r="E123" t="str">
            <v>Mini saucisses de Toulouse au thym et au piment d'Espelette - Jean de Veyrac</v>
          </cell>
        </row>
        <row r="124">
          <cell r="A124">
            <v>350147</v>
          </cell>
          <cell r="C124">
            <v>41407</v>
          </cell>
          <cell r="E124" t="str">
            <v>Mini saucisses de Toulouse au thym et au piment d'Espelette - Decayzac</v>
          </cell>
        </row>
        <row r="125">
          <cell r="A125">
            <v>354140</v>
          </cell>
          <cell r="B125">
            <v>3382563541402</v>
          </cell>
          <cell r="C125">
            <v>39332</v>
          </cell>
          <cell r="D125">
            <v>40611</v>
          </cell>
          <cell r="E125" t="str">
            <v>Aiguillettes de Volaille olives et poivrons - Jean de Veyrac</v>
          </cell>
        </row>
        <row r="126">
          <cell r="A126">
            <v>362295</v>
          </cell>
          <cell r="B126" t="str">
            <v>338256362295 8</v>
          </cell>
          <cell r="C126">
            <v>37172</v>
          </cell>
          <cell r="D126">
            <v>41575</v>
          </cell>
          <cell r="E126" t="str">
            <v>Confit de canard (4 cuisses)  - sans marque</v>
          </cell>
        </row>
        <row r="127">
          <cell r="A127">
            <v>397237</v>
          </cell>
          <cell r="B127">
            <v>0</v>
          </cell>
          <cell r="C127">
            <v>39657</v>
          </cell>
          <cell r="D127">
            <v>41453</v>
          </cell>
          <cell r="E127" t="str">
            <v>Graisse d'Oie - Fosters</v>
          </cell>
        </row>
        <row r="128">
          <cell r="A128">
            <v>471766</v>
          </cell>
          <cell r="B128">
            <v>3382564717660</v>
          </cell>
          <cell r="C128">
            <v>39895</v>
          </cell>
          <cell r="D128">
            <v>41423</v>
          </cell>
          <cell r="E128" t="str">
            <v>Concassé de Poivron &amp; Fenouil, chorizo et olives noires - Jean de Veyrac</v>
          </cell>
        </row>
        <row r="129">
          <cell r="A129">
            <v>472768</v>
          </cell>
          <cell r="B129">
            <v>338256472768</v>
          </cell>
          <cell r="C129">
            <v>41407</v>
          </cell>
          <cell r="D129">
            <v>41423</v>
          </cell>
          <cell r="E129" t="str">
            <v>Concassé de Courgette et Asperge, jambon de Bayonne et basilic - Jean de Veyrac</v>
          </cell>
        </row>
        <row r="130">
          <cell r="A130">
            <v>546215</v>
          </cell>
          <cell r="C130">
            <v>41298</v>
          </cell>
          <cell r="D130">
            <v>41359</v>
          </cell>
          <cell r="E130" t="str">
            <v>Mini confit d'oignons</v>
          </cell>
        </row>
        <row r="131">
          <cell r="A131">
            <v>546225</v>
          </cell>
          <cell r="C131">
            <v>40612</v>
          </cell>
          <cell r="D131">
            <v>41359</v>
          </cell>
          <cell r="E131" t="str">
            <v>Mini chutney de figue</v>
          </cell>
        </row>
        <row r="132">
          <cell r="A132">
            <v>618571</v>
          </cell>
          <cell r="B132">
            <v>3382566185719</v>
          </cell>
          <cell r="C132">
            <v>37802</v>
          </cell>
          <cell r="D132">
            <v>40672</v>
          </cell>
          <cell r="E132" t="str">
            <v>Panière pique-nique Sahara (46x28x27/34 cm)</v>
          </cell>
        </row>
        <row r="133">
          <cell r="A133">
            <v>620211</v>
          </cell>
          <cell r="B133">
            <v>3382566202119</v>
          </cell>
          <cell r="C133">
            <v>35549</v>
          </cell>
          <cell r="D133">
            <v>40616</v>
          </cell>
          <cell r="E133" t="str">
            <v>Pack emballage évolutif en présentoir bloc de foie gras</v>
          </cell>
        </row>
        <row r="134">
          <cell r="A134">
            <v>620244</v>
          </cell>
          <cell r="B134">
            <v>3382566202447</v>
          </cell>
          <cell r="C134">
            <v>38694</v>
          </cell>
          <cell r="D134">
            <v>41010</v>
          </cell>
          <cell r="E134" t="str">
            <v>Pack emballage évolutif en présentoir - Jean de Veyrac</v>
          </cell>
        </row>
        <row r="135">
          <cell r="A135">
            <v>620270</v>
          </cell>
          <cell r="B135">
            <v>3382566202706</v>
          </cell>
          <cell r="C135">
            <v>36913</v>
          </cell>
          <cell r="D135">
            <v>39161</v>
          </cell>
          <cell r="E135" t="str">
            <v>Recharge 16 terrines</v>
          </cell>
        </row>
        <row r="136">
          <cell r="A136">
            <v>621703</v>
          </cell>
          <cell r="C136">
            <v>38068</v>
          </cell>
          <cell r="D136">
            <v>38791</v>
          </cell>
          <cell r="E136" t="str">
            <v>Range-couverts bambou (32x21x5 cm)</v>
          </cell>
        </row>
        <row r="137">
          <cell r="A137">
            <v>621843</v>
          </cell>
          <cell r="C137">
            <v>38418</v>
          </cell>
          <cell r="D137">
            <v>38791</v>
          </cell>
          <cell r="E137" t="str">
            <v>Sac à dos picnic isotherme 2 couverts © - Canardie</v>
          </cell>
        </row>
        <row r="138">
          <cell r="A138">
            <v>621950</v>
          </cell>
          <cell r="C138">
            <v>38068</v>
          </cell>
          <cell r="D138">
            <v>38791</v>
          </cell>
          <cell r="E138" t="str">
            <v>Planche à découper "canard"</v>
          </cell>
        </row>
        <row r="139">
          <cell r="A139">
            <v>649611</v>
          </cell>
          <cell r="C139">
            <v>41023</v>
          </cell>
          <cell r="E139" t="str">
            <v>Bloc de foie gras de canard du gers - foie gras non valorisé</v>
          </cell>
        </row>
        <row r="140">
          <cell r="A140">
            <v>649622</v>
          </cell>
          <cell r="C140">
            <v>40988</v>
          </cell>
          <cell r="E140" t="str">
            <v>Bloc de foie gras de canard du gers - foie gras non valorisé</v>
          </cell>
        </row>
        <row r="141">
          <cell r="A141">
            <v>649633</v>
          </cell>
          <cell r="B141" t="str">
            <v>3 47302 431806 7</v>
          </cell>
          <cell r="C141">
            <v>40988</v>
          </cell>
          <cell r="E141" t="str">
            <v>Bloc de foie gras de canard du gers - foie gras non valorisé</v>
          </cell>
        </row>
        <row r="142">
          <cell r="A142">
            <v>649644</v>
          </cell>
          <cell r="B142" t="str">
            <v>3 47302 431805 0</v>
          </cell>
          <cell r="C142">
            <v>40988</v>
          </cell>
          <cell r="E142" t="str">
            <v>Bloc de foie gras de canard du gers - foie gras non valorisé</v>
          </cell>
        </row>
        <row r="143">
          <cell r="A143">
            <v>649655</v>
          </cell>
          <cell r="B143" t="str">
            <v>3 47302 431803 6</v>
          </cell>
          <cell r="C143">
            <v>40988</v>
          </cell>
          <cell r="E143" t="str">
            <v>Bloc de foie gras de canard du gers - foie gras non valorisé</v>
          </cell>
        </row>
        <row r="144">
          <cell r="A144">
            <v>649666</v>
          </cell>
          <cell r="C144">
            <v>41023</v>
          </cell>
          <cell r="E144" t="str">
            <v>Bloc de foie gras de canard du gers - foie gras non valorisé</v>
          </cell>
        </row>
        <row r="145">
          <cell r="A145">
            <v>649703</v>
          </cell>
          <cell r="C145">
            <v>40277</v>
          </cell>
          <cell r="D145">
            <v>41297</v>
          </cell>
          <cell r="E145" t="str">
            <v xml:space="preserve">Foie gras de canard entier </v>
          </cell>
        </row>
        <row r="146">
          <cell r="A146">
            <v>649714</v>
          </cell>
          <cell r="C146">
            <v>40277</v>
          </cell>
          <cell r="D146">
            <v>41297</v>
          </cell>
          <cell r="E146" t="str">
            <v xml:space="preserve">Foie gras de canard entier </v>
          </cell>
        </row>
        <row r="147">
          <cell r="A147">
            <v>649725</v>
          </cell>
          <cell r="C147">
            <v>40623</v>
          </cell>
          <cell r="D147">
            <v>41297</v>
          </cell>
          <cell r="E147" t="str">
            <v>Foie gras de canard entier</v>
          </cell>
        </row>
        <row r="148">
          <cell r="A148">
            <v>100995</v>
          </cell>
          <cell r="B148">
            <v>2320201</v>
          </cell>
          <cell r="C148">
            <v>35633</v>
          </cell>
          <cell r="D148">
            <v>41369</v>
          </cell>
          <cell r="E148" t="str">
            <v>Foie gras de canard de Gascogne frais, Extra</v>
          </cell>
        </row>
        <row r="149">
          <cell r="A149">
            <v>116561</v>
          </cell>
          <cell r="B149">
            <v>3382561165617</v>
          </cell>
          <cell r="C149" t="str">
            <v>ant. Oct.96</v>
          </cell>
          <cell r="D149">
            <v>40970</v>
          </cell>
          <cell r="E149" t="str">
            <v>Foie gras de canard entier de Gascogne mi-cuit Médaille de bronze au Concours Général Agricole 2011</v>
          </cell>
        </row>
        <row r="150">
          <cell r="A150">
            <v>116841</v>
          </cell>
          <cell r="B150">
            <v>2425401</v>
          </cell>
          <cell r="C150">
            <v>36810</v>
          </cell>
          <cell r="D150">
            <v>40970</v>
          </cell>
          <cell r="E150" t="str">
            <v xml:space="preserve">Foie gras de canard doré au four en cassolette sous étui </v>
          </cell>
        </row>
        <row r="151">
          <cell r="A151">
            <v>117180</v>
          </cell>
          <cell r="B151">
            <v>3382561171809</v>
          </cell>
          <cell r="C151">
            <v>40715</v>
          </cell>
          <cell r="D151">
            <v>41366</v>
          </cell>
          <cell r="E151" t="str">
            <v>"LE RUSTIQUE" Foie gras de canard entier de Gascogne mi-cuit au poivre</v>
          </cell>
        </row>
        <row r="152">
          <cell r="A152">
            <v>117235</v>
          </cell>
          <cell r="B152">
            <v>2320273</v>
          </cell>
          <cell r="C152">
            <v>35941</v>
          </cell>
          <cell r="D152">
            <v>40297</v>
          </cell>
          <cell r="E152" t="str">
            <v>"LE RUSTIQUE" Foie gras de canard entier de Gascogne mi-cuit au poivre (1/3)</v>
          </cell>
        </row>
        <row r="153">
          <cell r="A153">
            <v>117246</v>
          </cell>
          <cell r="B153">
            <v>2320275</v>
          </cell>
          <cell r="C153">
            <v>35941</v>
          </cell>
          <cell r="D153">
            <v>40297</v>
          </cell>
          <cell r="E153" t="str">
            <v>"LE RUSTIQUE" Foie gras de canard entier de Gascogne mi-cuit au poivre (1/2)</v>
          </cell>
        </row>
        <row r="154">
          <cell r="A154">
            <v>117250</v>
          </cell>
          <cell r="B154">
            <v>2311342</v>
          </cell>
          <cell r="C154">
            <v>36068</v>
          </cell>
          <cell r="D154">
            <v>40297</v>
          </cell>
          <cell r="E154" t="str">
            <v>"LE RUSTIQUE" Foie gras de canard entier de Gascogne mi-cuit au poivre (1/1)</v>
          </cell>
        </row>
        <row r="155">
          <cell r="A155">
            <v>117270</v>
          </cell>
          <cell r="B155">
            <v>3382561172707</v>
          </cell>
          <cell r="C155">
            <v>40715</v>
          </cell>
          <cell r="D155">
            <v>41366</v>
          </cell>
          <cell r="E155" t="str">
            <v>"LE RUSTIQUE" Foie gras de canard entier de Gascogne mi-cuit au poivre</v>
          </cell>
        </row>
        <row r="156">
          <cell r="A156">
            <v>117550</v>
          </cell>
          <cell r="B156">
            <v>3382561175500</v>
          </cell>
          <cell r="C156">
            <v>41194</v>
          </cell>
          <cell r="D156">
            <v>41366</v>
          </cell>
          <cell r="E156" t="str">
            <v>"LE RUSTIQUE" Foie gras de canard entier de Gascogne mi-cuit au poivre</v>
          </cell>
        </row>
        <row r="157">
          <cell r="A157">
            <v>118450</v>
          </cell>
          <cell r="C157">
            <v>41450</v>
          </cell>
          <cell r="E157" t="str">
            <v>Foie gras de Canard entier de Gascogne prêt à poêler</v>
          </cell>
        </row>
        <row r="158">
          <cell r="A158">
            <v>119501</v>
          </cell>
          <cell r="B158">
            <v>2320221</v>
          </cell>
          <cell r="C158" t="str">
            <v>ant. Oct.96</v>
          </cell>
          <cell r="D158">
            <v>41023</v>
          </cell>
          <cell r="E158" t="str">
            <v xml:space="preserve">"LE DIVIN" Foie gras de canard entier de Gascogne mi-cuit dégraissé </v>
          </cell>
        </row>
        <row r="159">
          <cell r="A159">
            <v>119523</v>
          </cell>
          <cell r="B159">
            <v>2320224</v>
          </cell>
          <cell r="C159" t="str">
            <v>ant. Oct.96</v>
          </cell>
          <cell r="D159">
            <v>41023</v>
          </cell>
          <cell r="E159" t="str">
            <v xml:space="preserve">"LE DIVIN" Foie gras de canard entier de Gascogne mi-cuit dégraissé </v>
          </cell>
        </row>
        <row r="160">
          <cell r="A160">
            <v>119545</v>
          </cell>
          <cell r="B160">
            <v>2320233</v>
          </cell>
          <cell r="C160" t="str">
            <v>ant. Oct.96</v>
          </cell>
          <cell r="D160">
            <v>41023</v>
          </cell>
          <cell r="E160" t="str">
            <v xml:space="preserve">"LE DIVIN" Foie gras de canard entier de Gascogne mi-cuit dégraissé </v>
          </cell>
        </row>
        <row r="161">
          <cell r="A161">
            <v>119560</v>
          </cell>
          <cell r="B161">
            <v>2320237</v>
          </cell>
          <cell r="C161" t="str">
            <v>ant. Oct.96</v>
          </cell>
          <cell r="D161">
            <v>41023</v>
          </cell>
          <cell r="E161" t="str">
            <v xml:space="preserve">"LE DIVIN" Foie gras de canard entier de Gascogne mi-cuit dégraissé </v>
          </cell>
        </row>
        <row r="162">
          <cell r="A162">
            <v>119571</v>
          </cell>
          <cell r="B162">
            <v>2320238</v>
          </cell>
          <cell r="C162" t="str">
            <v>réactivé</v>
          </cell>
          <cell r="D162">
            <v>41023</v>
          </cell>
          <cell r="E162" t="str">
            <v xml:space="preserve">"LE DIVIN" Foie gras de canard entier de Gascogne mi-cuit dégraissé </v>
          </cell>
        </row>
        <row r="163">
          <cell r="A163">
            <v>141305</v>
          </cell>
          <cell r="B163">
            <v>2311300</v>
          </cell>
          <cell r="C163">
            <v>39212</v>
          </cell>
          <cell r="D163">
            <v>40297</v>
          </cell>
          <cell r="E163" t="str">
            <v xml:space="preserve">"LE FRUITE" Spécialité de Foie gras de canard mi-cuit aux figues confites </v>
          </cell>
        </row>
        <row r="164">
          <cell r="A164">
            <v>141307</v>
          </cell>
          <cell r="B164" t="str">
            <v>338256141307 7</v>
          </cell>
          <cell r="C164">
            <v>41472</v>
          </cell>
          <cell r="E164" t="str">
            <v xml:space="preserve">"LE FRUITE" Spécialité de Foie gras de canard mi-cuit aux figues confites </v>
          </cell>
        </row>
        <row r="165">
          <cell r="A165">
            <v>150006</v>
          </cell>
          <cell r="B165">
            <v>2320204</v>
          </cell>
          <cell r="C165" t="str">
            <v>ant. Oct.96</v>
          </cell>
          <cell r="D165">
            <v>40994</v>
          </cell>
          <cell r="E165" t="str">
            <v>Foie gras d'oie frais</v>
          </cell>
        </row>
        <row r="166">
          <cell r="A166">
            <v>152007</v>
          </cell>
          <cell r="B166">
            <v>2320226</v>
          </cell>
          <cell r="C166">
            <v>39736</v>
          </cell>
          <cell r="D166">
            <v>40301</v>
          </cell>
          <cell r="E166" t="str">
            <v>"LE PRESTIGE" Foie gras d'oie entier mi-cuit au poivre mignonnette</v>
          </cell>
        </row>
        <row r="167">
          <cell r="A167">
            <v>241500</v>
          </cell>
          <cell r="B167">
            <v>2603374</v>
          </cell>
          <cell r="C167">
            <v>37846</v>
          </cell>
          <cell r="D167">
            <v>41315</v>
          </cell>
          <cell r="E167" t="str">
            <v>Rillettes de canard</v>
          </cell>
        </row>
        <row r="168">
          <cell r="A168">
            <v>401402</v>
          </cell>
          <cell r="B168">
            <v>2703343</v>
          </cell>
          <cell r="C168">
            <v>35572</v>
          </cell>
          <cell r="D168">
            <v>41315</v>
          </cell>
          <cell r="E168" t="str">
            <v>Magret de canard de Gascogne</v>
          </cell>
        </row>
        <row r="169">
          <cell r="A169">
            <v>401601</v>
          </cell>
          <cell r="B169">
            <v>2703345</v>
          </cell>
          <cell r="C169">
            <v>35572</v>
          </cell>
          <cell r="D169">
            <v>41315</v>
          </cell>
          <cell r="E169" t="str">
            <v>Aiguillettes de canard de Gascogne</v>
          </cell>
        </row>
        <row r="170">
          <cell r="A170">
            <v>410001</v>
          </cell>
          <cell r="B170">
            <v>2703349</v>
          </cell>
          <cell r="C170">
            <v>35572</v>
          </cell>
          <cell r="D170">
            <v>41351</v>
          </cell>
          <cell r="E170" t="str">
            <v>Magret de canard de Gascogne fumé entier</v>
          </cell>
        </row>
        <row r="171">
          <cell r="A171">
            <v>410104</v>
          </cell>
          <cell r="B171">
            <v>2703351</v>
          </cell>
          <cell r="C171">
            <v>35572</v>
          </cell>
          <cell r="D171">
            <v>41351</v>
          </cell>
          <cell r="E171" t="str">
            <v>Magret de canard de Gascogne séché entier</v>
          </cell>
        </row>
        <row r="172">
          <cell r="A172">
            <v>410255</v>
          </cell>
          <cell r="B172">
            <v>2703341</v>
          </cell>
          <cell r="C172">
            <v>35572</v>
          </cell>
          <cell r="D172">
            <v>41315</v>
          </cell>
          <cell r="E172" t="str">
            <v>Brochettes de magret de canard (x 2)</v>
          </cell>
        </row>
        <row r="173">
          <cell r="A173">
            <v>410325</v>
          </cell>
          <cell r="B173">
            <v>2425419</v>
          </cell>
          <cell r="C173">
            <v>35572</v>
          </cell>
          <cell r="D173">
            <v>41315</v>
          </cell>
          <cell r="E173" t="str">
            <v xml:space="preserve">Magret fourré au foie gras de canard </v>
          </cell>
        </row>
        <row r="174">
          <cell r="A174">
            <v>411305</v>
          </cell>
          <cell r="B174">
            <v>2703357</v>
          </cell>
          <cell r="C174">
            <v>35572</v>
          </cell>
          <cell r="D174">
            <v>41289</v>
          </cell>
          <cell r="E174" t="str">
            <v>Cou de canard farci, foie gras et Armagnac</v>
          </cell>
        </row>
        <row r="175">
          <cell r="A175">
            <v>412521</v>
          </cell>
          <cell r="B175">
            <v>2320271</v>
          </cell>
          <cell r="C175">
            <v>35787</v>
          </cell>
          <cell r="D175">
            <v>41289</v>
          </cell>
          <cell r="E175" t="str">
            <v>Saucisse de Toulouse grillée</v>
          </cell>
        </row>
        <row r="176">
          <cell r="A176">
            <v>413206</v>
          </cell>
          <cell r="C176">
            <v>39972</v>
          </cell>
          <cell r="D176">
            <v>41372</v>
          </cell>
          <cell r="E176" t="str">
            <v>Jambon Serrano os et patte - pièce</v>
          </cell>
        </row>
        <row r="177">
          <cell r="A177">
            <v>413243</v>
          </cell>
          <cell r="C177">
            <v>40330</v>
          </cell>
          <cell r="D177">
            <v>41381</v>
          </cell>
          <cell r="E177" t="str">
            <v>Palette Serrana os et patte - pièce</v>
          </cell>
        </row>
        <row r="178">
          <cell r="A178">
            <v>413254</v>
          </cell>
          <cell r="C178">
            <v>39972</v>
          </cell>
          <cell r="D178">
            <v>41372</v>
          </cell>
          <cell r="E178" t="str">
            <v>Jambon Serrano désossé 1/5ème - pièce</v>
          </cell>
        </row>
        <row r="179">
          <cell r="A179">
            <v>414750</v>
          </cell>
          <cell r="B179">
            <v>2703362</v>
          </cell>
          <cell r="C179">
            <v>36116</v>
          </cell>
          <cell r="D179">
            <v>41324</v>
          </cell>
          <cell r="E179" t="str">
            <v>Fritons de canard</v>
          </cell>
        </row>
        <row r="180">
          <cell r="A180">
            <v>424406</v>
          </cell>
          <cell r="B180">
            <v>2603365</v>
          </cell>
          <cell r="C180" t="str">
            <v>ant. Oct.96</v>
          </cell>
          <cell r="D180">
            <v>41289</v>
          </cell>
          <cell r="E180" t="str">
            <v>Saucisse de canard grillée</v>
          </cell>
        </row>
        <row r="181">
          <cell r="A181">
            <v>425924</v>
          </cell>
          <cell r="B181">
            <v>2411320</v>
          </cell>
          <cell r="C181">
            <v>37512</v>
          </cell>
          <cell r="D181">
            <v>41369</v>
          </cell>
          <cell r="E181" t="str">
            <v>Cassoulet de Castelnaudary au confit de canard - 1 part</v>
          </cell>
        </row>
        <row r="182">
          <cell r="A182">
            <v>425950</v>
          </cell>
          <cell r="B182">
            <v>2420276</v>
          </cell>
          <cell r="C182">
            <v>36809</v>
          </cell>
          <cell r="D182">
            <v>41369</v>
          </cell>
          <cell r="E182" t="str">
            <v>Cassoulet de Castelnaudary au confit de canard - 2 parts</v>
          </cell>
        </row>
        <row r="183">
          <cell r="A183">
            <v>425961</v>
          </cell>
          <cell r="B183">
            <v>2420277</v>
          </cell>
          <cell r="C183">
            <v>36809</v>
          </cell>
          <cell r="D183">
            <v>41369</v>
          </cell>
          <cell r="E183" t="str">
            <v>Cassoulet de Castelnaudary au confit de canard - 4 parts</v>
          </cell>
        </row>
        <row r="184">
          <cell r="A184">
            <v>572504</v>
          </cell>
          <cell r="B184">
            <v>8437013496179</v>
          </cell>
          <cell r="C184">
            <v>41477</v>
          </cell>
          <cell r="E184" t="str">
            <v>Lomo Ibérique Bellota (Echine) tranché sous vide</v>
          </cell>
        </row>
        <row r="185">
          <cell r="A185">
            <v>572515</v>
          </cell>
          <cell r="B185">
            <v>8437013496148</v>
          </cell>
          <cell r="C185">
            <v>41477</v>
          </cell>
          <cell r="E185" t="str">
            <v>Saucisson 100% Ibérique Bellota (Cular) tranché sous vide</v>
          </cell>
        </row>
        <row r="186">
          <cell r="A186">
            <v>572526</v>
          </cell>
          <cell r="B186">
            <v>8437013496117</v>
          </cell>
          <cell r="C186">
            <v>41477</v>
          </cell>
          <cell r="E186" t="str">
            <v>Chorizo 100% Ibérique Bellota (Cular) tranchés sous vide</v>
          </cell>
        </row>
        <row r="187">
          <cell r="A187">
            <v>572530</v>
          </cell>
          <cell r="B187">
            <v>8437013496032</v>
          </cell>
          <cell r="C187">
            <v>41477</v>
          </cell>
          <cell r="E187" t="str">
            <v>Jambon Ibérique 100% Pur Bellota Tranché machine</v>
          </cell>
        </row>
        <row r="188">
          <cell r="A188">
            <v>572541</v>
          </cell>
          <cell r="B188">
            <v>8437013496001</v>
          </cell>
          <cell r="C188">
            <v>41477</v>
          </cell>
          <cell r="E188" t="str">
            <v>Jambon Ibérique 100% Pur Bellota Tranché a la main</v>
          </cell>
        </row>
        <row r="189">
          <cell r="A189">
            <v>572552</v>
          </cell>
          <cell r="B189">
            <v>8437013496087</v>
          </cell>
          <cell r="C189">
            <v>41477</v>
          </cell>
          <cell r="E189" t="str">
            <v>Paleta (Epaule) Ibérique 100% Pur Bellota Tranché machine</v>
          </cell>
        </row>
        <row r="190">
          <cell r="A190">
            <v>576175</v>
          </cell>
          <cell r="B190">
            <v>2325415</v>
          </cell>
          <cell r="C190">
            <v>39241</v>
          </cell>
          <cell r="D190">
            <v>41315</v>
          </cell>
          <cell r="E190" t="str">
            <v>Gésiers confits de Canard de Gascogne</v>
          </cell>
        </row>
        <row r="191">
          <cell r="A191">
            <v>576203</v>
          </cell>
          <cell r="B191">
            <v>2420297</v>
          </cell>
          <cell r="C191">
            <v>36481</v>
          </cell>
          <cell r="D191">
            <v>41315</v>
          </cell>
          <cell r="E191" t="str">
            <v>Confit de canard de Gascogne (1 cuisse)</v>
          </cell>
        </row>
        <row r="192">
          <cell r="A192">
            <v>576214</v>
          </cell>
          <cell r="B192">
            <v>2425406</v>
          </cell>
          <cell r="C192">
            <v>38509</v>
          </cell>
          <cell r="D192">
            <v>41315</v>
          </cell>
          <cell r="E192" t="str">
            <v>Jambonnette de canard</v>
          </cell>
        </row>
        <row r="193">
          <cell r="A193">
            <v>586302</v>
          </cell>
          <cell r="B193">
            <v>2320230</v>
          </cell>
          <cell r="C193">
            <v>39222</v>
          </cell>
          <cell r="D193">
            <v>41315</v>
          </cell>
          <cell r="E193" t="str">
            <v>Rôti de magret et foie gras de canard</v>
          </cell>
        </row>
        <row r="194">
          <cell r="A194">
            <v>586305</v>
          </cell>
          <cell r="B194">
            <v>2320208</v>
          </cell>
          <cell r="C194">
            <v>35549</v>
          </cell>
          <cell r="D194">
            <v>41315</v>
          </cell>
          <cell r="E194" t="str">
            <v>Rôti de magret de canard</v>
          </cell>
        </row>
        <row r="195">
          <cell r="A195">
            <v>586390</v>
          </cell>
          <cell r="B195">
            <v>2311315</v>
          </cell>
          <cell r="C195">
            <v>37427</v>
          </cell>
          <cell r="D195">
            <v>41315</v>
          </cell>
          <cell r="E195" t="str">
            <v>Tournedos de magret de canard (x 2)</v>
          </cell>
        </row>
        <row r="196">
          <cell r="A196">
            <v>586395</v>
          </cell>
          <cell r="B196">
            <v>2320234</v>
          </cell>
          <cell r="C196">
            <v>39222</v>
          </cell>
          <cell r="D196">
            <v>41315</v>
          </cell>
          <cell r="E196" t="str">
            <v>Tournedos de magret et foie gras de canard (x 2)</v>
          </cell>
        </row>
        <row r="197">
          <cell r="A197">
            <v>589013</v>
          </cell>
          <cell r="C197">
            <v>40826</v>
          </cell>
          <cell r="D197">
            <v>41586</v>
          </cell>
          <cell r="E197" t="str">
            <v>Saumon atlantique fumé de Norvège - 4 tranches</v>
          </cell>
        </row>
        <row r="198">
          <cell r="A198">
            <v>589024</v>
          </cell>
          <cell r="C198">
            <v>40826</v>
          </cell>
          <cell r="D198">
            <v>41586</v>
          </cell>
          <cell r="E198" t="str">
            <v>Saumon atlantique fumé de Norvège - 8 tranches + 1 gratuite</v>
          </cell>
        </row>
        <row r="199">
          <cell r="A199">
            <v>591150</v>
          </cell>
          <cell r="B199">
            <v>2320209</v>
          </cell>
          <cell r="C199">
            <v>35549</v>
          </cell>
          <cell r="D199">
            <v>41315</v>
          </cell>
          <cell r="E199" t="str">
            <v xml:space="preserve">2 Escalopes de foie gras de canard </v>
          </cell>
        </row>
        <row r="200">
          <cell r="A200">
            <v>20020</v>
          </cell>
          <cell r="B200">
            <v>3382560200203</v>
          </cell>
          <cell r="C200">
            <v>38904</v>
          </cell>
          <cell r="D200">
            <v>40301</v>
          </cell>
          <cell r="E200" t="str">
            <v>Logo Ducs de Gascogne vitrofanie (600x230 mm)</v>
          </cell>
        </row>
        <row r="201">
          <cell r="A201">
            <v>53001</v>
          </cell>
          <cell r="B201">
            <v>3382560530010</v>
          </cell>
          <cell r="C201" t="str">
            <v>ant. Oct.96</v>
          </cell>
          <cell r="D201">
            <v>41033</v>
          </cell>
          <cell r="E201" t="str">
            <v xml:space="preserve">Sac cabas petit modèle (250 + 2X60 x 380mm) oxo biodégradable </v>
          </cell>
        </row>
        <row r="202">
          <cell r="A202">
            <v>53012</v>
          </cell>
          <cell r="B202">
            <v>3382560530126</v>
          </cell>
          <cell r="C202" t="str">
            <v>ant. Oct.96</v>
          </cell>
          <cell r="D202">
            <v>41033</v>
          </cell>
          <cell r="E202" t="str">
            <v>Sac cabas moyen modèle (380 x 420+50mm) oxo biodégradable</v>
          </cell>
        </row>
        <row r="203">
          <cell r="A203">
            <v>53023</v>
          </cell>
          <cell r="B203">
            <v>3382560530232</v>
          </cell>
          <cell r="C203" t="str">
            <v>ant. Oct.96</v>
          </cell>
          <cell r="D203">
            <v>41033</v>
          </cell>
          <cell r="E203" t="str">
            <v>Sac cabas grand modèle (550 x 600 + 50 mm) oxo biodégradable</v>
          </cell>
        </row>
        <row r="204">
          <cell r="A204">
            <v>53034</v>
          </cell>
          <cell r="B204">
            <v>3382560530348</v>
          </cell>
          <cell r="C204">
            <v>38723</v>
          </cell>
          <cell r="D204">
            <v>41275</v>
          </cell>
          <cell r="E204" t="str">
            <v>Sac cabas très grand modèle (600+100+100 x 650 mm) oxo biodégradable</v>
          </cell>
        </row>
        <row r="205">
          <cell r="A205">
            <v>53130</v>
          </cell>
          <cell r="B205">
            <v>3382560531307</v>
          </cell>
          <cell r="C205">
            <v>37218</v>
          </cell>
          <cell r="D205">
            <v>41033</v>
          </cell>
          <cell r="E205" t="str">
            <v>Sac cabas isotherme grand modèle (460 X490 mm) - 18 litres</v>
          </cell>
        </row>
        <row r="206">
          <cell r="A206">
            <v>53200</v>
          </cell>
          <cell r="C206">
            <v>40486</v>
          </cell>
          <cell r="D206">
            <v>41591</v>
          </cell>
          <cell r="E206" t="str">
            <v>Sac papier (35x14X35cm) personalisé "Mairie de Toulouse"</v>
          </cell>
        </row>
        <row r="207">
          <cell r="A207">
            <v>55613</v>
          </cell>
          <cell r="B207">
            <v>3382560556133</v>
          </cell>
          <cell r="C207">
            <v>41548</v>
          </cell>
          <cell r="E207" t="str">
            <v>Ruban satin gris Ducs de Gascogne largeur 25mm personnalisé 50m</v>
          </cell>
        </row>
        <row r="208">
          <cell r="A208">
            <v>56011</v>
          </cell>
          <cell r="D208">
            <v>40801</v>
          </cell>
          <cell r="E208" t="str">
            <v>Etiquette adhésive grise "Ducs de Gascogne" personnalisée 50X35mm</v>
          </cell>
        </row>
        <row r="209">
          <cell r="A209">
            <v>56033</v>
          </cell>
          <cell r="B209">
            <v>3382560560338</v>
          </cell>
          <cell r="C209" t="str">
            <v>ant. Oct.96</v>
          </cell>
          <cell r="D209">
            <v>40801</v>
          </cell>
          <cell r="E209" t="str">
            <v>Etiquette adhésive grise "Ducs de gascogne" 39X22mm</v>
          </cell>
        </row>
        <row r="210">
          <cell r="A210">
            <v>56066</v>
          </cell>
          <cell r="B210">
            <v>3382560560666</v>
          </cell>
          <cell r="C210">
            <v>35591</v>
          </cell>
          <cell r="D210">
            <v>41548</v>
          </cell>
          <cell r="E210" t="str">
            <v>Chevalet (11,5x7,5 cm)</v>
          </cell>
        </row>
        <row r="211">
          <cell r="A211">
            <v>56136</v>
          </cell>
          <cell r="B211">
            <v>3382560561366</v>
          </cell>
          <cell r="C211">
            <v>37214</v>
          </cell>
          <cell r="D211">
            <v>41033</v>
          </cell>
          <cell r="E211" t="str">
            <v>Etiquette prix (5x3 cm)</v>
          </cell>
        </row>
        <row r="212">
          <cell r="A212">
            <v>56206</v>
          </cell>
          <cell r="B212">
            <v>3382560562066</v>
          </cell>
          <cell r="C212">
            <v>39094</v>
          </cell>
          <cell r="D212">
            <v>40669</v>
          </cell>
          <cell r="E212" t="str">
            <v>Cartonnette 3 Spécialités au foie gras</v>
          </cell>
        </row>
        <row r="213">
          <cell r="A213">
            <v>56210</v>
          </cell>
          <cell r="C213">
            <v>39594</v>
          </cell>
          <cell r="D213">
            <v>39617</v>
          </cell>
          <cell r="E213" t="str">
            <v>Cartonnette french delicatessen</v>
          </cell>
        </row>
        <row r="214">
          <cell r="A214">
            <v>56221</v>
          </cell>
          <cell r="C214">
            <v>40791</v>
          </cell>
          <cell r="E214" t="str">
            <v>sticker "il était un pot au feu"</v>
          </cell>
        </row>
        <row r="215">
          <cell r="A215">
            <v>57046</v>
          </cell>
          <cell r="B215">
            <v>3382560570467</v>
          </cell>
          <cell r="C215" t="str">
            <v>ant. Oct.96</v>
          </cell>
          <cell r="D215">
            <v>39258</v>
          </cell>
          <cell r="E215" t="str">
            <v>Botte de fibre de bois</v>
          </cell>
        </row>
        <row r="216">
          <cell r="A216">
            <v>57060</v>
          </cell>
          <cell r="D216">
            <v>40303</v>
          </cell>
          <cell r="E216" t="str">
            <v>paquet 20 tapis de fibre (épaisseur 10cm)</v>
          </cell>
        </row>
        <row r="217">
          <cell r="A217">
            <v>57071</v>
          </cell>
          <cell r="C217">
            <v>40766</v>
          </cell>
          <cell r="D217">
            <v>41031</v>
          </cell>
          <cell r="E217" t="str">
            <v xml:space="preserve">Frisure papier KRAFT "Crinckle Cut" en carton de 8,5 KG   
</v>
          </cell>
        </row>
        <row r="218">
          <cell r="A218">
            <v>57077</v>
          </cell>
          <cell r="B218">
            <v>3382560570771</v>
          </cell>
          <cell r="C218">
            <v>41418</v>
          </cell>
          <cell r="D218">
            <v>41514</v>
          </cell>
          <cell r="E218" t="str">
            <v>Frisure papier crème en carton de 9kg</v>
          </cell>
        </row>
        <row r="219">
          <cell r="A219">
            <v>57095</v>
          </cell>
          <cell r="C219">
            <v>40422</v>
          </cell>
          <cell r="D219">
            <v>41514</v>
          </cell>
          <cell r="E219" t="str">
            <v xml:space="preserve">Frisure papier noireen carton de 10 KG   
</v>
          </cell>
        </row>
        <row r="220">
          <cell r="A220">
            <v>57099</v>
          </cell>
          <cell r="C220">
            <v>40546</v>
          </cell>
          <cell r="D220">
            <v>41514</v>
          </cell>
          <cell r="E220" t="str">
            <v xml:space="preserve">Frisure papier rouge en carton de 10 KG   
</v>
          </cell>
        </row>
        <row r="221">
          <cell r="A221">
            <v>57105</v>
          </cell>
          <cell r="D221">
            <v>40303</v>
          </cell>
          <cell r="E221" t="str">
            <v>sac d'exabal</v>
          </cell>
        </row>
        <row r="222">
          <cell r="A222">
            <v>57212</v>
          </cell>
          <cell r="C222">
            <v>41512</v>
          </cell>
          <cell r="E222" t="str">
            <v>papier de soie noir 50*75cm</v>
          </cell>
        </row>
        <row r="223">
          <cell r="A223">
            <v>57223</v>
          </cell>
          <cell r="B223">
            <v>3382560572232</v>
          </cell>
          <cell r="C223">
            <v>35342</v>
          </cell>
          <cell r="D223">
            <v>41548</v>
          </cell>
          <cell r="E223" t="str">
            <v>Rouleau papier cadeau rouge SANS logo 100m</v>
          </cell>
        </row>
        <row r="224">
          <cell r="A224">
            <v>57234</v>
          </cell>
          <cell r="B224">
            <v>3382560572348</v>
          </cell>
          <cell r="C224">
            <v>37284</v>
          </cell>
          <cell r="D224">
            <v>40297</v>
          </cell>
          <cell r="E224" t="str">
            <v>Bobine thermique 80 x 80 x 12</v>
          </cell>
        </row>
        <row r="225">
          <cell r="A225">
            <v>102745</v>
          </cell>
          <cell r="B225">
            <v>3382561027458</v>
          </cell>
          <cell r="C225">
            <v>39157</v>
          </cell>
          <cell r="D225">
            <v>41282</v>
          </cell>
          <cell r="E225" t="str">
            <v>Foie gras de Canard entier de Gascogne en gelée au piment d'Espelette Médaille d'Argent au Concours Général Agricole 2012</v>
          </cell>
        </row>
        <row r="226">
          <cell r="A226">
            <v>105009</v>
          </cell>
          <cell r="B226">
            <v>679547170028</v>
          </cell>
          <cell r="C226">
            <v>41367</v>
          </cell>
          <cell r="D226">
            <v>41424</v>
          </cell>
          <cell r="E226" t="str">
            <v>Foie gras de canard entier aux figues canada</v>
          </cell>
        </row>
        <row r="227">
          <cell r="A227">
            <v>105604</v>
          </cell>
          <cell r="B227">
            <v>3382561056045</v>
          </cell>
          <cell r="C227">
            <v>38019</v>
          </cell>
          <cell r="D227">
            <v>41023</v>
          </cell>
          <cell r="E227" t="str">
            <v xml:space="preserve">Spécialité de Foie gras de Canard aux figues </v>
          </cell>
        </row>
        <row r="228">
          <cell r="A228">
            <v>105744</v>
          </cell>
          <cell r="B228">
            <v>3382561057448</v>
          </cell>
          <cell r="C228">
            <v>39157</v>
          </cell>
          <cell r="D228">
            <v>41298</v>
          </cell>
          <cell r="E228" t="str">
            <v xml:space="preserve">Spécialité de Foie gras de Canard aux figues </v>
          </cell>
        </row>
        <row r="229">
          <cell r="A229">
            <v>106746</v>
          </cell>
          <cell r="B229" t="str">
            <v>338256106746 1</v>
          </cell>
          <cell r="C229">
            <v>40651</v>
          </cell>
          <cell r="D229">
            <v>41390</v>
          </cell>
          <cell r="E229" t="str">
            <v>Foie gras de canard entier - Halal</v>
          </cell>
        </row>
        <row r="230">
          <cell r="A230">
            <v>108768</v>
          </cell>
          <cell r="B230">
            <v>3382561087681</v>
          </cell>
          <cell r="C230">
            <v>40627</v>
          </cell>
          <cell r="D230">
            <v>40931</v>
          </cell>
          <cell r="E230" t="str">
            <v>Foie gras de Canard entier de Gascogne en gelée au Sauternes</v>
          </cell>
        </row>
        <row r="231">
          <cell r="A231">
            <v>108964</v>
          </cell>
          <cell r="B231">
            <v>3382561089647</v>
          </cell>
          <cell r="C231">
            <v>41302</v>
          </cell>
          <cell r="E231" t="str">
            <v>Foie gras de Canard entier de Gascogne en gelée au Sauternes</v>
          </cell>
        </row>
        <row r="232">
          <cell r="A232">
            <v>109594</v>
          </cell>
          <cell r="B232">
            <v>3382561095945</v>
          </cell>
          <cell r="C232">
            <v>39449</v>
          </cell>
          <cell r="D232">
            <v>40931</v>
          </cell>
          <cell r="E232" t="str">
            <v>Foie gras de Canard entier en gelée au vinaigre balsamique</v>
          </cell>
        </row>
        <row r="233">
          <cell r="A233">
            <v>109760</v>
          </cell>
          <cell r="B233">
            <v>3382561097604</v>
          </cell>
          <cell r="C233">
            <v>39449</v>
          </cell>
          <cell r="D233">
            <v>40297</v>
          </cell>
          <cell r="E233" t="str">
            <v>Foie gras de Canard entier en gelée au vinaigre balsamique</v>
          </cell>
        </row>
        <row r="234">
          <cell r="A234">
            <v>113590</v>
          </cell>
          <cell r="B234">
            <v>3382561135900</v>
          </cell>
          <cell r="C234">
            <v>38245</v>
          </cell>
          <cell r="D234">
            <v>40297</v>
          </cell>
          <cell r="E234" t="str">
            <v xml:space="preserve">Spécialité de Foie gras de Canard aux figues confites </v>
          </cell>
        </row>
        <row r="235">
          <cell r="A235">
            <v>113591</v>
          </cell>
          <cell r="B235">
            <v>3382561135917</v>
          </cell>
          <cell r="C235">
            <v>38245</v>
          </cell>
          <cell r="D235">
            <v>40297</v>
          </cell>
          <cell r="E235" t="str">
            <v xml:space="preserve">Spécialité de Foie gras de Canard aux poires confites </v>
          </cell>
        </row>
        <row r="236">
          <cell r="A236">
            <v>115006</v>
          </cell>
          <cell r="B236">
            <v>3382561150064</v>
          </cell>
          <cell r="C236" t="str">
            <v>ant. Oct.96</v>
          </cell>
          <cell r="D236">
            <v>41278</v>
          </cell>
          <cell r="E236" t="str">
            <v>Foie gras de Canard entier de Gascogne - Médaille de bronze au Concours Général Agricole 2012</v>
          </cell>
        </row>
        <row r="237">
          <cell r="A237">
            <v>115009</v>
          </cell>
          <cell r="B237">
            <v>679547170035</v>
          </cell>
          <cell r="C237">
            <v>41367</v>
          </cell>
          <cell r="D237">
            <v>41424</v>
          </cell>
          <cell r="E237" t="str">
            <v>Foie gras de Canard entier canada</v>
          </cell>
        </row>
        <row r="238">
          <cell r="A238">
            <v>115032</v>
          </cell>
          <cell r="B238">
            <v>3382561150323</v>
          </cell>
          <cell r="C238" t="str">
            <v>ant. Oct.96</v>
          </cell>
          <cell r="D238">
            <v>41424</v>
          </cell>
          <cell r="E238" t="str">
            <v>Foie gras de Canard entier de Gascogne - Médaille de bronze au Concours Général Agricole 2012</v>
          </cell>
        </row>
        <row r="239">
          <cell r="A239">
            <v>115123</v>
          </cell>
          <cell r="B239">
            <v>3382561151238</v>
          </cell>
          <cell r="C239">
            <v>36685</v>
          </cell>
          <cell r="D239">
            <v>41424</v>
          </cell>
          <cell r="E239" t="str">
            <v>Foie gras de Canard entier de Gascogne - Médaille de bronze au Concours Général Agricole 2012</v>
          </cell>
        </row>
        <row r="240">
          <cell r="A240">
            <v>115146</v>
          </cell>
          <cell r="B240">
            <v>3382561151467</v>
          </cell>
          <cell r="C240" t="str">
            <v>ant. Oct.96</v>
          </cell>
          <cell r="D240">
            <v>41278</v>
          </cell>
          <cell r="E240" t="str">
            <v>Foie gras de Canard entier de Gascogne - Médaille de bronze au Concours Général Agricole 2012</v>
          </cell>
        </row>
        <row r="241">
          <cell r="A241">
            <v>115161</v>
          </cell>
          <cell r="B241">
            <v>3382561151610</v>
          </cell>
          <cell r="C241">
            <v>36250</v>
          </cell>
          <cell r="D241">
            <v>41325</v>
          </cell>
          <cell r="E241" t="str">
            <v>Foie gras de Canard entier de Gascogne - Médaille de bronze au Concours Général Agricole 2012</v>
          </cell>
        </row>
        <row r="242">
          <cell r="A242">
            <v>115592</v>
          </cell>
          <cell r="B242">
            <v>3382561155922</v>
          </cell>
          <cell r="C242">
            <v>41066</v>
          </cell>
          <cell r="D242">
            <v>41325</v>
          </cell>
          <cell r="E242" t="str">
            <v>Foie gras de Canard entier de Gascogne - Médaille de bronze au Concours Général Agricole 2012</v>
          </cell>
        </row>
        <row r="243">
          <cell r="A243">
            <v>115636</v>
          </cell>
          <cell r="B243">
            <v>3382561156363</v>
          </cell>
          <cell r="C243">
            <v>41302</v>
          </cell>
          <cell r="D243">
            <v>41325</v>
          </cell>
          <cell r="E243" t="str">
            <v>Foie gras de Canard entier de Gascogne "Millésime 2013"- Médaille de bronze au Concours Général Agricole 2012</v>
          </cell>
        </row>
        <row r="244">
          <cell r="A244">
            <v>115710</v>
          </cell>
          <cell r="B244">
            <v>3382561157100</v>
          </cell>
          <cell r="C244">
            <v>97</v>
          </cell>
          <cell r="D244">
            <v>41325</v>
          </cell>
          <cell r="E244" t="str">
            <v>Foie gras de Canard entier de Gascogne "Millésime 2013"- Médaille de bronze au Concours Général Agricole 2012</v>
          </cell>
        </row>
        <row r="245">
          <cell r="A245">
            <v>115721</v>
          </cell>
          <cell r="B245">
            <v>3382561157216</v>
          </cell>
          <cell r="C245">
            <v>41302</v>
          </cell>
          <cell r="D245">
            <v>41325</v>
          </cell>
          <cell r="E245" t="str">
            <v>Foie gras de Canard entier de Gascogne "Millésime 2013"- Médaille de bronze au Concours Général Agricole 2012</v>
          </cell>
        </row>
        <row r="246">
          <cell r="A246">
            <v>115732</v>
          </cell>
          <cell r="B246">
            <v>3382561157322</v>
          </cell>
          <cell r="C246">
            <v>41302</v>
          </cell>
          <cell r="D246">
            <v>41325</v>
          </cell>
          <cell r="E246" t="str">
            <v>Foie gras de Canard entier de Gascogne "Millésime 2013"- Médaille de bronze au Concours Général Agricole 2012</v>
          </cell>
        </row>
        <row r="247">
          <cell r="A247">
            <v>115765</v>
          </cell>
          <cell r="B247">
            <v>3382561157650</v>
          </cell>
          <cell r="C247">
            <v>37315</v>
          </cell>
          <cell r="D247">
            <v>41325</v>
          </cell>
          <cell r="E247" t="str">
            <v>Foie gras de Canard entier de Gascogne - Médaille de bronze au Concours Général Agricole 2012</v>
          </cell>
        </row>
        <row r="248">
          <cell r="A248">
            <v>122054</v>
          </cell>
          <cell r="B248">
            <v>3382561220545</v>
          </cell>
          <cell r="C248" t="str">
            <v>ant. Oct.96</v>
          </cell>
          <cell r="D248">
            <v>40297</v>
          </cell>
          <cell r="E248" t="str">
            <v>Bloc de Foie gras de Canard truffé</v>
          </cell>
        </row>
        <row r="249">
          <cell r="A249">
            <v>123126</v>
          </cell>
          <cell r="B249">
            <v>3382561231268</v>
          </cell>
          <cell r="C249" t="str">
            <v>ant. Oct.96</v>
          </cell>
          <cell r="D249">
            <v>40938</v>
          </cell>
          <cell r="E249" t="str">
            <v>Bloc de Foie gras de Canard de Gascogne</v>
          </cell>
        </row>
        <row r="250">
          <cell r="A250">
            <v>123340</v>
          </cell>
          <cell r="B250">
            <v>3382561233408</v>
          </cell>
          <cell r="C250" t="str">
            <v>ant. Oct.96</v>
          </cell>
          <cell r="D250">
            <v>41018</v>
          </cell>
          <cell r="E250" t="str">
            <v>Bloc de Foie gras de Canard de Gascogne</v>
          </cell>
        </row>
        <row r="251">
          <cell r="A251">
            <v>123341</v>
          </cell>
          <cell r="B251">
            <v>3382561233415</v>
          </cell>
          <cell r="C251">
            <v>39647</v>
          </cell>
          <cell r="D251">
            <v>41472</v>
          </cell>
          <cell r="E251" t="str">
            <v xml:space="preserve">Bloc de Foie gras de Canard de Gascogne                                     </v>
          </cell>
        </row>
        <row r="252">
          <cell r="A252">
            <v>123594</v>
          </cell>
          <cell r="B252">
            <v>3382561235945</v>
          </cell>
          <cell r="C252">
            <v>39881</v>
          </cell>
          <cell r="D252">
            <v>40297</v>
          </cell>
          <cell r="E252" t="str">
            <v>Bloc de Foie gras de Canard de Gascogne</v>
          </cell>
        </row>
        <row r="253">
          <cell r="A253">
            <v>123745</v>
          </cell>
          <cell r="B253">
            <v>3382561237451</v>
          </cell>
          <cell r="C253">
            <v>39092</v>
          </cell>
          <cell r="D253">
            <v>40297</v>
          </cell>
          <cell r="E253" t="str">
            <v>Bloc de Foie gras de Canard de Gascogne</v>
          </cell>
        </row>
        <row r="254">
          <cell r="A254">
            <v>123760</v>
          </cell>
          <cell r="B254">
            <v>3382561237604</v>
          </cell>
          <cell r="C254">
            <v>37315</v>
          </cell>
          <cell r="D254">
            <v>41190</v>
          </cell>
          <cell r="E254" t="str">
            <v>Bloc de Foie gras de Canard de Gascogne</v>
          </cell>
        </row>
        <row r="255">
          <cell r="A255">
            <v>123863</v>
          </cell>
          <cell r="B255">
            <v>3382561238632</v>
          </cell>
          <cell r="C255">
            <v>39092</v>
          </cell>
          <cell r="D255">
            <v>41198</v>
          </cell>
          <cell r="E255" t="str">
            <v>Bloc de Foie gras de Canard de Gascogne</v>
          </cell>
        </row>
        <row r="256">
          <cell r="A256">
            <v>132009</v>
          </cell>
          <cell r="B256">
            <v>679547170042</v>
          </cell>
          <cell r="C256">
            <v>41367</v>
          </cell>
          <cell r="D256">
            <v>41424</v>
          </cell>
          <cell r="E256" t="str">
            <v>Bloc de Foie gras sous étui canada</v>
          </cell>
        </row>
        <row r="257">
          <cell r="A257">
            <v>132019</v>
          </cell>
          <cell r="B257" t="str">
            <v>3 38256 132019 1</v>
          </cell>
          <cell r="C257">
            <v>40840</v>
          </cell>
          <cell r="E257" t="str">
            <v>Bloc de Foie gras de Canard de Gascogne sous étui</v>
          </cell>
        </row>
        <row r="258">
          <cell r="A258">
            <v>132042</v>
          </cell>
          <cell r="B258">
            <v>3382561320429</v>
          </cell>
          <cell r="C258">
            <v>38390</v>
          </cell>
          <cell r="D258">
            <v>40297</v>
          </cell>
          <cell r="E258" t="str">
            <v>Bloc de Foie gras de Canard de Gascogne sous étui</v>
          </cell>
        </row>
        <row r="259">
          <cell r="A259">
            <v>139764</v>
          </cell>
          <cell r="B259">
            <v>3382561397643</v>
          </cell>
          <cell r="C259">
            <v>41302</v>
          </cell>
          <cell r="E259" t="str">
            <v>Spécialité de Foie gras de Canard aux pignons de pin grillés</v>
          </cell>
        </row>
        <row r="260">
          <cell r="A260">
            <v>146016</v>
          </cell>
          <cell r="B260">
            <v>3362561460163</v>
          </cell>
          <cell r="C260">
            <v>39031</v>
          </cell>
          <cell r="D260">
            <v>41390</v>
          </cell>
          <cell r="E260" t="str">
            <v>Bloc de Foie gras de Canard - Halal</v>
          </cell>
        </row>
        <row r="261">
          <cell r="A261">
            <v>148956</v>
          </cell>
          <cell r="B261">
            <v>3382561489560</v>
          </cell>
          <cell r="C261">
            <v>39612</v>
          </cell>
          <cell r="D261">
            <v>40297</v>
          </cell>
          <cell r="E261" t="str">
            <v>Foie gras de Canard Entier de Gascogne au poivre de Penja</v>
          </cell>
        </row>
        <row r="262">
          <cell r="A262">
            <v>149951</v>
          </cell>
          <cell r="B262">
            <v>3382561499514</v>
          </cell>
          <cell r="C262">
            <v>39612</v>
          </cell>
          <cell r="D262">
            <v>40297</v>
          </cell>
          <cell r="E262" t="str">
            <v>Foie gras de Canard Entier de Gascogne au poivre de Sichuan</v>
          </cell>
        </row>
        <row r="263">
          <cell r="A263">
            <v>155724</v>
          </cell>
          <cell r="B263">
            <v>3382561557245</v>
          </cell>
          <cell r="C263">
            <v>41302</v>
          </cell>
          <cell r="E263" t="str">
            <v>Foie gras d'Oie entier du Sud Ouest</v>
          </cell>
        </row>
        <row r="264">
          <cell r="A264">
            <v>155735</v>
          </cell>
          <cell r="B264">
            <v>3382561557351</v>
          </cell>
          <cell r="C264">
            <v>41302</v>
          </cell>
          <cell r="E264" t="str">
            <v>Foie gras d'Oie entier du Sud Ouest</v>
          </cell>
        </row>
        <row r="265">
          <cell r="A265">
            <v>155761</v>
          </cell>
          <cell r="B265">
            <v>3382561557610</v>
          </cell>
          <cell r="C265">
            <v>37315</v>
          </cell>
          <cell r="D265">
            <v>41033</v>
          </cell>
          <cell r="E265" t="str">
            <v>Foie gras d'Oie entier du Sud Ouest</v>
          </cell>
        </row>
        <row r="266">
          <cell r="A266">
            <v>157500</v>
          </cell>
          <cell r="B266">
            <v>3382561575003</v>
          </cell>
          <cell r="C266">
            <v>37903</v>
          </cell>
          <cell r="D266">
            <v>41484</v>
          </cell>
          <cell r="E266" t="str">
            <v>Foie gras d'Oie entier "foie gras issu d'oie fermière du Gers Label Rouge"</v>
          </cell>
        </row>
        <row r="267">
          <cell r="A267">
            <v>157765</v>
          </cell>
          <cell r="B267">
            <v>3382561577656</v>
          </cell>
          <cell r="C267">
            <v>37903</v>
          </cell>
          <cell r="D267">
            <v>41484</v>
          </cell>
          <cell r="E267" t="str">
            <v>Foie gras d'Oie entier "foie gras issu d'oie fermière du Gers Label Rouge"</v>
          </cell>
        </row>
        <row r="268">
          <cell r="A268">
            <v>161055</v>
          </cell>
          <cell r="B268">
            <v>3382561610551</v>
          </cell>
          <cell r="C268" t="str">
            <v>ant. Oct.96</v>
          </cell>
          <cell r="D268">
            <v>40669</v>
          </cell>
          <cell r="E268" t="str">
            <v>Bloc de Foie gras d'Oie truffé</v>
          </cell>
        </row>
        <row r="269">
          <cell r="A269">
            <v>162009</v>
          </cell>
          <cell r="B269">
            <v>679547170059</v>
          </cell>
          <cell r="C269">
            <v>41367</v>
          </cell>
          <cell r="D269">
            <v>41424</v>
          </cell>
          <cell r="E269" t="str">
            <v>Bloc de Foie gras d'Oie sous étui canada</v>
          </cell>
        </row>
        <row r="270">
          <cell r="A270">
            <v>162019</v>
          </cell>
          <cell r="B270">
            <v>3382561620192</v>
          </cell>
          <cell r="C270">
            <v>40966</v>
          </cell>
          <cell r="D270" t="str">
            <v>-</v>
          </cell>
          <cell r="E270" t="str">
            <v>Bloc de Foie gras d'Oie sous étui</v>
          </cell>
        </row>
        <row r="271">
          <cell r="A271">
            <v>162049</v>
          </cell>
          <cell r="B271">
            <v>3382561620499</v>
          </cell>
          <cell r="C271">
            <v>38519</v>
          </cell>
          <cell r="D271">
            <v>40297</v>
          </cell>
          <cell r="E271" t="str">
            <v>Bloc de Foie gras d'Oie sous étui</v>
          </cell>
        </row>
        <row r="272">
          <cell r="A272">
            <v>162089</v>
          </cell>
          <cell r="B272">
            <v>3382561620895</v>
          </cell>
          <cell r="C272">
            <v>38519</v>
          </cell>
          <cell r="D272">
            <v>40301</v>
          </cell>
          <cell r="E272" t="str">
            <v>Bloc de Foie gras d'Oie sous étui</v>
          </cell>
        </row>
        <row r="273">
          <cell r="A273">
            <v>162120</v>
          </cell>
          <cell r="B273">
            <v>3382561621205</v>
          </cell>
          <cell r="C273" t="str">
            <v>ant. Oct.96</v>
          </cell>
          <cell r="D273">
            <v>40297</v>
          </cell>
          <cell r="E273" t="str">
            <v>Bloc de Foie gras d'Oie</v>
          </cell>
        </row>
        <row r="274">
          <cell r="A274">
            <v>170763</v>
          </cell>
          <cell r="B274">
            <v>3382561707633</v>
          </cell>
          <cell r="C274">
            <v>40966</v>
          </cell>
          <cell r="D274">
            <v>41472</v>
          </cell>
          <cell r="E274" t="str">
            <v>Spécialité de Foie gras de Canard aux cèpes cuisinés</v>
          </cell>
        </row>
        <row r="275">
          <cell r="A275">
            <v>201860</v>
          </cell>
          <cell r="B275">
            <v>3382562018608</v>
          </cell>
          <cell r="C275">
            <v>39881</v>
          </cell>
          <cell r="D275">
            <v>40606</v>
          </cell>
          <cell r="E275" t="str">
            <v>Rillettes de Canard</v>
          </cell>
        </row>
        <row r="276">
          <cell r="A276">
            <v>202009</v>
          </cell>
          <cell r="B276">
            <v>679547170219</v>
          </cell>
          <cell r="C276">
            <v>41429</v>
          </cell>
          <cell r="E276" t="str">
            <v>terrine de canard confit  canada</v>
          </cell>
        </row>
        <row r="277">
          <cell r="A277">
            <v>202019</v>
          </cell>
          <cell r="B277">
            <v>3382562020199</v>
          </cell>
          <cell r="C277">
            <v>36313</v>
          </cell>
          <cell r="D277">
            <v>40606</v>
          </cell>
          <cell r="E277" t="str">
            <v xml:space="preserve">Terrine de Canard recette à l'ancienne </v>
          </cell>
        </row>
        <row r="278">
          <cell r="A278">
            <v>202764</v>
          </cell>
          <cell r="B278">
            <v>3382562027648</v>
          </cell>
          <cell r="C278">
            <v>40627</v>
          </cell>
          <cell r="D278" t="str">
            <v>-</v>
          </cell>
          <cell r="E278" t="str">
            <v>Terrine de Canard recette à l'ancienne</v>
          </cell>
        </row>
        <row r="279">
          <cell r="A279">
            <v>202763</v>
          </cell>
          <cell r="B279">
            <v>4752050204650</v>
          </cell>
          <cell r="C279">
            <v>41597</v>
          </cell>
          <cell r="D279" t="str">
            <v>-</v>
          </cell>
          <cell r="E279" t="str">
            <v>Terrine de Canard EE</v>
          </cell>
        </row>
        <row r="280">
          <cell r="A280">
            <v>202761</v>
          </cell>
          <cell r="B280">
            <v>4752050204599</v>
          </cell>
          <cell r="C280">
            <v>41597</v>
          </cell>
          <cell r="D280" t="str">
            <v>-</v>
          </cell>
          <cell r="E280" t="str">
            <v>Terrine de Canard LV</v>
          </cell>
        </row>
        <row r="281">
          <cell r="A281">
            <v>202762</v>
          </cell>
          <cell r="B281">
            <v>4752050204629</v>
          </cell>
          <cell r="C281">
            <v>41597</v>
          </cell>
          <cell r="D281" t="str">
            <v>-</v>
          </cell>
          <cell r="E281" t="str">
            <v>Terrine de Canard LT</v>
          </cell>
        </row>
        <row r="282">
          <cell r="A282">
            <v>202860</v>
          </cell>
          <cell r="B282">
            <v>3382562028607</v>
          </cell>
          <cell r="C282">
            <v>39133</v>
          </cell>
          <cell r="D282">
            <v>40606</v>
          </cell>
          <cell r="E282" t="str">
            <v xml:space="preserve">Terrine de Canard recette à l'ancienne </v>
          </cell>
        </row>
        <row r="283">
          <cell r="A283">
            <v>203009</v>
          </cell>
          <cell r="B283">
            <v>679547170202</v>
          </cell>
          <cell r="C283">
            <v>41429</v>
          </cell>
          <cell r="D283">
            <v>41534</v>
          </cell>
          <cell r="E283" t="str">
            <v>Mousse de Canard au Sauternes canada</v>
          </cell>
        </row>
        <row r="284">
          <cell r="A284">
            <v>203862</v>
          </cell>
          <cell r="B284">
            <v>3382562038620</v>
          </cell>
          <cell r="C284">
            <v>40296</v>
          </cell>
          <cell r="D284">
            <v>41312</v>
          </cell>
          <cell r="E284" t="str">
            <v>Terrine de légumes au canard façon Pot-au-feu</v>
          </cell>
        </row>
        <row r="285">
          <cell r="A285">
            <v>204009</v>
          </cell>
          <cell r="B285">
            <v>679547170080</v>
          </cell>
          <cell r="C285">
            <v>41429</v>
          </cell>
          <cell r="D285" t="str">
            <v>-</v>
          </cell>
          <cell r="E285" t="str">
            <v>Terrine de porc à la Tome Basque et au Piment d'Espelette canada</v>
          </cell>
        </row>
        <row r="286">
          <cell r="A286">
            <v>204065</v>
          </cell>
          <cell r="B286">
            <v>3382562040654</v>
          </cell>
          <cell r="C286">
            <v>41361</v>
          </cell>
          <cell r="D286">
            <v>41568</v>
          </cell>
          <cell r="E286" t="str">
            <v>Excellence au foie de Canard, pépites et jus de truffes (20% foie gras)</v>
          </cell>
        </row>
        <row r="287">
          <cell r="A287">
            <v>204120</v>
          </cell>
          <cell r="B287">
            <v>3382562041200</v>
          </cell>
          <cell r="C287">
            <v>41361</v>
          </cell>
          <cell r="E287" t="str">
            <v>Excellence au foie de Canard, pépites et jus de truffes (20% foie gras)</v>
          </cell>
        </row>
        <row r="288">
          <cell r="A288">
            <v>205019</v>
          </cell>
          <cell r="B288">
            <v>3382562050196</v>
          </cell>
          <cell r="C288">
            <v>36313</v>
          </cell>
          <cell r="D288">
            <v>40606</v>
          </cell>
          <cell r="E288" t="str">
            <v>Rillettes d'Oie</v>
          </cell>
        </row>
        <row r="289">
          <cell r="A289">
            <v>205866</v>
          </cell>
          <cell r="B289">
            <v>3382562058666</v>
          </cell>
          <cell r="C289">
            <v>39881</v>
          </cell>
          <cell r="D289">
            <v>40606</v>
          </cell>
          <cell r="E289" t="str">
            <v>Rillettes d'Oie</v>
          </cell>
        </row>
        <row r="290">
          <cell r="A290">
            <v>206009</v>
          </cell>
          <cell r="B290">
            <v>679547170103</v>
          </cell>
          <cell r="C290">
            <v>41424</v>
          </cell>
          <cell r="E290" t="str">
            <v>Terrine de Gascogne de porc à l'Armagnac canada</v>
          </cell>
        </row>
        <row r="291">
          <cell r="A291">
            <v>206019</v>
          </cell>
          <cell r="B291">
            <v>3382562060195</v>
          </cell>
          <cell r="C291">
            <v>41002</v>
          </cell>
          <cell r="D291" t="str">
            <v>-</v>
          </cell>
          <cell r="E291" t="str">
            <v>Terrine de Gascogne à l'Armagnac</v>
          </cell>
        </row>
        <row r="292">
          <cell r="A292">
            <v>206743</v>
          </cell>
          <cell r="B292">
            <v>3382562067439</v>
          </cell>
          <cell r="C292" t="str">
            <v>ant. Oct.96</v>
          </cell>
          <cell r="D292">
            <v>40606</v>
          </cell>
          <cell r="E292" t="str">
            <v>Terrine gasconne à l'Armagnac</v>
          </cell>
        </row>
        <row r="293">
          <cell r="A293">
            <v>206763</v>
          </cell>
          <cell r="B293">
            <v>4752050204643</v>
          </cell>
          <cell r="C293">
            <v>41597</v>
          </cell>
          <cell r="E293" t="str">
            <v>Terrine de porc à l'Armagnac EE</v>
          </cell>
        </row>
        <row r="294">
          <cell r="A294">
            <v>206761</v>
          </cell>
          <cell r="B294">
            <v>4752050204582</v>
          </cell>
          <cell r="C294">
            <v>41597</v>
          </cell>
          <cell r="E294" t="str">
            <v>Terrine de porc à l'Armagnac LV</v>
          </cell>
        </row>
        <row r="295">
          <cell r="A295">
            <v>206762</v>
          </cell>
          <cell r="B295">
            <v>4752050204612</v>
          </cell>
          <cell r="C295">
            <v>41597</v>
          </cell>
          <cell r="E295" t="str">
            <v>Terrine de porc à l'Armagnac LT</v>
          </cell>
        </row>
        <row r="296">
          <cell r="A296">
            <v>207019</v>
          </cell>
          <cell r="B296">
            <v>3382562070194</v>
          </cell>
          <cell r="C296">
            <v>39881</v>
          </cell>
          <cell r="D296">
            <v>40606</v>
          </cell>
          <cell r="E296" t="str">
            <v>Terrine de Dinde Basilic et Cerfeuil</v>
          </cell>
        </row>
        <row r="297">
          <cell r="A297">
            <v>209019</v>
          </cell>
          <cell r="B297">
            <v>3382562090192</v>
          </cell>
          <cell r="C297">
            <v>36313</v>
          </cell>
          <cell r="D297">
            <v>40606</v>
          </cell>
          <cell r="E297" t="str">
            <v>Terrine à l'Oie au Monbazillac</v>
          </cell>
        </row>
        <row r="298">
          <cell r="A298">
            <v>210733</v>
          </cell>
          <cell r="B298">
            <v>3382562107333</v>
          </cell>
          <cell r="C298">
            <v>40648</v>
          </cell>
          <cell r="D298">
            <v>40709</v>
          </cell>
          <cell r="E298" t="str">
            <v>Terrine de Campagne, recette de mon Grand-Père</v>
          </cell>
        </row>
        <row r="299">
          <cell r="A299">
            <v>212730</v>
          </cell>
          <cell r="B299">
            <v>3382562127300</v>
          </cell>
          <cell r="C299">
            <v>40648</v>
          </cell>
          <cell r="D299">
            <v>40709</v>
          </cell>
          <cell r="E299" t="str">
            <v>Terrine comme au Pays Basque, au piment d'Espelette</v>
          </cell>
        </row>
        <row r="300">
          <cell r="A300">
            <v>213019</v>
          </cell>
          <cell r="B300">
            <v>3382562130195</v>
          </cell>
          <cell r="C300">
            <v>39881</v>
          </cell>
          <cell r="D300">
            <v>40606</v>
          </cell>
          <cell r="E300" t="str">
            <v>Terrine de Pintade Thym et Origan</v>
          </cell>
        </row>
        <row r="301">
          <cell r="A301">
            <v>216019</v>
          </cell>
          <cell r="B301">
            <v>3382562160192</v>
          </cell>
          <cell r="C301">
            <v>36313</v>
          </cell>
          <cell r="D301">
            <v>40606</v>
          </cell>
          <cell r="E301" t="str">
            <v>Terrine de Canard au poivre vert</v>
          </cell>
        </row>
        <row r="302">
          <cell r="A302">
            <v>217081</v>
          </cell>
          <cell r="B302">
            <v>3382562170818</v>
          </cell>
          <cell r="C302">
            <v>40627</v>
          </cell>
          <cell r="D302">
            <v>40927</v>
          </cell>
          <cell r="E302" t="str">
            <v>Régal de Canard au Muscat</v>
          </cell>
        </row>
        <row r="303">
          <cell r="A303">
            <v>218865</v>
          </cell>
          <cell r="B303">
            <v>3382562188653</v>
          </cell>
          <cell r="C303">
            <v>39976</v>
          </cell>
          <cell r="D303">
            <v>40606</v>
          </cell>
          <cell r="E303" t="str">
            <v>Terrine de Canard Sauge et Ciboulette - BIO</v>
          </cell>
        </row>
        <row r="304">
          <cell r="A304">
            <v>219015</v>
          </cell>
          <cell r="B304">
            <v>3382562190151</v>
          </cell>
          <cell r="C304">
            <v>35522</v>
          </cell>
          <cell r="D304">
            <v>40564</v>
          </cell>
          <cell r="E304" t="str">
            <v>Pâté de jambon</v>
          </cell>
        </row>
        <row r="305">
          <cell r="A305">
            <v>221019</v>
          </cell>
          <cell r="B305">
            <v>3382562210194</v>
          </cell>
          <cell r="C305">
            <v>40630</v>
          </cell>
          <cell r="D305">
            <v>40647</v>
          </cell>
          <cell r="E305" t="str">
            <v>Terrine de Campagne au poivre vert - BIO -</v>
          </cell>
        </row>
        <row r="306">
          <cell r="A306">
            <v>221865</v>
          </cell>
          <cell r="B306">
            <v>3382562218657</v>
          </cell>
          <cell r="C306">
            <v>40156</v>
          </cell>
          <cell r="D306">
            <v>40606</v>
          </cell>
          <cell r="E306" t="str">
            <v>Terrine de Campagne au Poivre Vert - BIO</v>
          </cell>
        </row>
        <row r="307">
          <cell r="A307">
            <v>222736</v>
          </cell>
          <cell r="B307">
            <v>3382562227369</v>
          </cell>
          <cell r="C307">
            <v>40969</v>
          </cell>
          <cell r="E307" t="str">
            <v>Terrine de Sanglier aux Cèpes cuisinés</v>
          </cell>
        </row>
        <row r="308">
          <cell r="A308">
            <v>223065</v>
          </cell>
          <cell r="B308">
            <v>3382562230659</v>
          </cell>
          <cell r="C308">
            <v>41361</v>
          </cell>
          <cell r="D308">
            <v>41568</v>
          </cell>
          <cell r="E308" t="str">
            <v>Fondant au foie de Canard, cèpes et Jurançon (20% foie gras)</v>
          </cell>
        </row>
        <row r="309">
          <cell r="A309">
            <v>223086</v>
          </cell>
          <cell r="B309">
            <v>3382562230864</v>
          </cell>
          <cell r="C309">
            <v>40266</v>
          </cell>
          <cell r="D309">
            <v>40561</v>
          </cell>
          <cell r="E309" t="str">
            <v>Caprice de Foie de Canard aux pépites de marrons glacés (25% Foie gras)</v>
          </cell>
        </row>
        <row r="310">
          <cell r="A310">
            <v>223120</v>
          </cell>
          <cell r="B310">
            <v>3382562231205</v>
          </cell>
          <cell r="C310">
            <v>41361</v>
          </cell>
          <cell r="E310" t="str">
            <v>Fondant au foie de Canard, cèpes et Jurançon (20% foie gras)</v>
          </cell>
        </row>
        <row r="311">
          <cell r="A311">
            <v>224862</v>
          </cell>
          <cell r="B311">
            <v>3382562248623</v>
          </cell>
          <cell r="C311">
            <v>40296</v>
          </cell>
          <cell r="D311">
            <v>40948</v>
          </cell>
          <cell r="E311" t="str">
            <v>Terrine de Porc, carotte et brocoli, parfumée à l'origan BIO</v>
          </cell>
        </row>
        <row r="312">
          <cell r="A312">
            <v>225009</v>
          </cell>
          <cell r="B312">
            <v>679547170196</v>
          </cell>
          <cell r="C312">
            <v>41429</v>
          </cell>
          <cell r="E312" t="str">
            <v>terrine de canard aux olives canada</v>
          </cell>
        </row>
        <row r="313">
          <cell r="A313">
            <v>225019</v>
          </cell>
          <cell r="B313">
            <v>3382562250190</v>
          </cell>
          <cell r="C313">
            <v>40627</v>
          </cell>
          <cell r="D313" t="str">
            <v>-</v>
          </cell>
          <cell r="E313" t="str">
            <v>Terrine à la Tome Basque et au Piment d'Espelette</v>
          </cell>
        </row>
        <row r="314">
          <cell r="A314">
            <v>226866</v>
          </cell>
          <cell r="B314">
            <v>3382562268669</v>
          </cell>
          <cell r="C314">
            <v>40296</v>
          </cell>
          <cell r="D314">
            <v>40606</v>
          </cell>
          <cell r="E314" t="str">
            <v xml:space="preserve">Terrine de Petits Légumes parfumée à l'estragon BIO </v>
          </cell>
        </row>
        <row r="315">
          <cell r="A315">
            <v>227019</v>
          </cell>
          <cell r="B315">
            <v>3382562270198</v>
          </cell>
          <cell r="C315">
            <v>36313</v>
          </cell>
          <cell r="D315">
            <v>40606</v>
          </cell>
          <cell r="E315" t="str">
            <v>Terrine de Canard à l'Armagnac</v>
          </cell>
        </row>
        <row r="316">
          <cell r="A316">
            <v>227765</v>
          </cell>
          <cell r="B316">
            <v>3382562277654</v>
          </cell>
          <cell r="C316">
            <v>40648</v>
          </cell>
          <cell r="D316">
            <v>40668</v>
          </cell>
          <cell r="E316" t="str">
            <v>Terrine Pur Canard aux olives</v>
          </cell>
        </row>
        <row r="317">
          <cell r="A317">
            <v>228019</v>
          </cell>
          <cell r="B317">
            <v>3382562280197</v>
          </cell>
          <cell r="C317">
            <v>40266</v>
          </cell>
          <cell r="D317">
            <v>40606</v>
          </cell>
          <cell r="E317" t="str">
            <v>Terrine de Poulet, amandes et citron confit, parfumée à la menthe</v>
          </cell>
        </row>
        <row r="318">
          <cell r="A318">
            <v>229028</v>
          </cell>
          <cell r="B318">
            <v>3382562290288</v>
          </cell>
          <cell r="C318">
            <v>40627</v>
          </cell>
          <cell r="D318">
            <v>41284</v>
          </cell>
          <cell r="E318" t="str">
            <v>Excellence au Foie de Canard et Jus de Truffe (20% foie gras)</v>
          </cell>
        </row>
        <row r="319">
          <cell r="A319">
            <v>229084</v>
          </cell>
          <cell r="B319">
            <v>3382562290844</v>
          </cell>
          <cell r="C319">
            <v>40627</v>
          </cell>
          <cell r="D319">
            <v>41284</v>
          </cell>
          <cell r="E319" t="str">
            <v>Excellence au Foie de Canard et Jus de Truffe (20% foie gras)</v>
          </cell>
        </row>
        <row r="320">
          <cell r="A320">
            <v>230009</v>
          </cell>
          <cell r="B320">
            <v>679547170097</v>
          </cell>
          <cell r="C320">
            <v>41429</v>
          </cell>
          <cell r="D320" t="str">
            <v>-</v>
          </cell>
          <cell r="E320" t="str">
            <v>Terrine au Rocamadour et aux Noix canada</v>
          </cell>
        </row>
        <row r="321">
          <cell r="A321">
            <v>230019</v>
          </cell>
          <cell r="B321">
            <v>3382562300192</v>
          </cell>
          <cell r="C321">
            <v>40627</v>
          </cell>
          <cell r="D321" t="str">
            <v>-</v>
          </cell>
          <cell r="E321" t="str">
            <v>Terrine au Rocamadour et aux Noix</v>
          </cell>
        </row>
        <row r="322">
          <cell r="A322">
            <v>230860</v>
          </cell>
          <cell r="B322">
            <v>3382562308600</v>
          </cell>
          <cell r="C322">
            <v>41001</v>
          </cell>
          <cell r="D322" t="str">
            <v>-</v>
          </cell>
          <cell r="E322" t="str">
            <v>Terrine de Chevreuil aux noisettes</v>
          </cell>
        </row>
        <row r="323">
          <cell r="A323">
            <v>231022</v>
          </cell>
          <cell r="B323">
            <v>3382562310221</v>
          </cell>
          <cell r="C323">
            <v>41001</v>
          </cell>
          <cell r="D323">
            <v>41292</v>
          </cell>
          <cell r="E323" t="str">
            <v>Fondant de Canard aux pépites d'abricots moelleux</v>
          </cell>
        </row>
        <row r="324">
          <cell r="A324">
            <v>231081</v>
          </cell>
          <cell r="B324">
            <v>3382562310818</v>
          </cell>
          <cell r="C324">
            <v>41001</v>
          </cell>
          <cell r="D324">
            <v>41472</v>
          </cell>
          <cell r="E324" t="str">
            <v>Fondant de Canard aux pépites d'abricots moelleux</v>
          </cell>
        </row>
        <row r="325">
          <cell r="A325">
            <v>233019</v>
          </cell>
          <cell r="B325">
            <v>3382562330199</v>
          </cell>
          <cell r="C325">
            <v>41302</v>
          </cell>
          <cell r="E325" t="str">
            <v>Terrine pur porc "Terrine Originelle"</v>
          </cell>
        </row>
        <row r="326">
          <cell r="A326">
            <v>234721</v>
          </cell>
          <cell r="B326">
            <v>3382562347210</v>
          </cell>
          <cell r="C326">
            <v>41302</v>
          </cell>
          <cell r="E326" t="str">
            <v>Oreilles de cochon et cornichons en terrine</v>
          </cell>
        </row>
        <row r="327">
          <cell r="A327">
            <v>235023</v>
          </cell>
          <cell r="B327">
            <v>3382562350234</v>
          </cell>
          <cell r="C327">
            <v>41323</v>
          </cell>
          <cell r="D327">
            <v>41332</v>
          </cell>
          <cell r="E327" t="str">
            <v>Gourmandise de Canard aux figues</v>
          </cell>
        </row>
        <row r="328">
          <cell r="A328">
            <v>235082</v>
          </cell>
          <cell r="B328">
            <v>3382562350821</v>
          </cell>
          <cell r="C328">
            <v>41323</v>
          </cell>
          <cell r="D328">
            <v>41332</v>
          </cell>
          <cell r="E328" t="str">
            <v>Gourmandise de Canard aux figues</v>
          </cell>
        </row>
        <row r="329">
          <cell r="A329">
            <v>236009</v>
          </cell>
          <cell r="B329">
            <v>679547170073</v>
          </cell>
          <cell r="C329">
            <v>41429</v>
          </cell>
          <cell r="D329" t="str">
            <v>-</v>
          </cell>
          <cell r="E329" t="str">
            <v>Terrine au Roquefort et aux Raisins canada</v>
          </cell>
        </row>
        <row r="330">
          <cell r="A330">
            <v>236019</v>
          </cell>
          <cell r="B330">
            <v>3382562360196</v>
          </cell>
          <cell r="C330">
            <v>40627</v>
          </cell>
          <cell r="D330" t="str">
            <v>-</v>
          </cell>
          <cell r="E330" t="str">
            <v>Terrine au Roquefort et aux Raisins</v>
          </cell>
        </row>
        <row r="331">
          <cell r="A331">
            <v>237720</v>
          </cell>
          <cell r="B331">
            <v>3382562377200</v>
          </cell>
          <cell r="C331">
            <v>41302</v>
          </cell>
          <cell r="E331" t="str">
            <v>Effiloché de joues de porc aux oignons grelots en terrine</v>
          </cell>
        </row>
        <row r="332">
          <cell r="A332">
            <v>239019</v>
          </cell>
          <cell r="B332">
            <v>3382562390193</v>
          </cell>
          <cell r="C332">
            <v>39881</v>
          </cell>
          <cell r="D332">
            <v>40606</v>
          </cell>
          <cell r="E332" t="str">
            <v>Terrine de Canard Sauge et Ciboulette</v>
          </cell>
        </row>
        <row r="333">
          <cell r="A333">
            <v>241861</v>
          </cell>
          <cell r="B333">
            <v>3382562418613</v>
          </cell>
          <cell r="C333">
            <v>40595</v>
          </cell>
          <cell r="D333">
            <v>40604</v>
          </cell>
          <cell r="E333" t="str">
            <v>Rillettes Pur Canard à la Royale (20% Foie gras)</v>
          </cell>
        </row>
        <row r="334">
          <cell r="A334">
            <v>242019</v>
          </cell>
          <cell r="B334">
            <v>3382562420197</v>
          </cell>
          <cell r="C334">
            <v>40266</v>
          </cell>
          <cell r="D334">
            <v>40756</v>
          </cell>
          <cell r="E334" t="str">
            <v>Terrine de Sanglier, noisettes et mandarine, acidulée à la roquette</v>
          </cell>
        </row>
        <row r="335">
          <cell r="A335">
            <v>243865</v>
          </cell>
          <cell r="B335">
            <v>3382562438659</v>
          </cell>
          <cell r="C335">
            <v>40266</v>
          </cell>
          <cell r="D335">
            <v>40606</v>
          </cell>
          <cell r="E335" t="str">
            <v>Terrine de Confit de Canard</v>
          </cell>
        </row>
        <row r="336">
          <cell r="A336">
            <v>244019</v>
          </cell>
          <cell r="B336">
            <v>3382562440195</v>
          </cell>
          <cell r="C336">
            <v>40266</v>
          </cell>
          <cell r="D336">
            <v>40606</v>
          </cell>
          <cell r="E336" t="str">
            <v>Terrine de petits Poulpes au Chardonnay et à la persillade</v>
          </cell>
        </row>
        <row r="337">
          <cell r="A337">
            <v>244764</v>
          </cell>
          <cell r="B337">
            <v>3382562447644</v>
          </cell>
          <cell r="C337">
            <v>41022</v>
          </cell>
          <cell r="D337" t="str">
            <v>-</v>
          </cell>
          <cell r="E337" t="str">
            <v>Rillettes aux deux Saumons, citron confit et baies roses</v>
          </cell>
        </row>
        <row r="338">
          <cell r="A338">
            <v>244860</v>
          </cell>
          <cell r="B338">
            <v>3382562448603</v>
          </cell>
          <cell r="C338">
            <v>41071</v>
          </cell>
          <cell r="D338" t="str">
            <v>-</v>
          </cell>
          <cell r="E338" t="str">
            <v>Rillettes aux deux Saumons, citron confit et baies roses</v>
          </cell>
        </row>
        <row r="339">
          <cell r="A339">
            <v>245206</v>
          </cell>
          <cell r="C339">
            <v>40778</v>
          </cell>
          <cell r="D339">
            <v>41369</v>
          </cell>
          <cell r="E339" t="str">
            <v>Terrine méditérranéenne aux épices - Halal</v>
          </cell>
        </row>
        <row r="340">
          <cell r="A340">
            <v>245221</v>
          </cell>
          <cell r="C340">
            <v>40778</v>
          </cell>
          <cell r="D340">
            <v>41369</v>
          </cell>
          <cell r="E340" t="str">
            <v>Terrine de mouton aux amandes - Halal</v>
          </cell>
        </row>
        <row r="341">
          <cell r="A341">
            <v>247019</v>
          </cell>
          <cell r="B341">
            <v>3382562470192</v>
          </cell>
          <cell r="C341">
            <v>39449</v>
          </cell>
          <cell r="D341">
            <v>40378</v>
          </cell>
          <cell r="E341" t="str">
            <v>Terrine de Canard Pruneau et cumin</v>
          </cell>
        </row>
        <row r="342">
          <cell r="A342">
            <v>248723</v>
          </cell>
          <cell r="B342">
            <v>3382562487237</v>
          </cell>
          <cell r="C342">
            <v>41302</v>
          </cell>
          <cell r="E342" t="str">
            <v>Boudin de campagne à l'ancienne en terrine</v>
          </cell>
        </row>
        <row r="343">
          <cell r="A343">
            <v>249721</v>
          </cell>
          <cell r="B343">
            <v>3382562497212</v>
          </cell>
          <cell r="C343">
            <v>41302</v>
          </cell>
          <cell r="E343" t="str">
            <v>Jambonneau et poitrine fumée en terrine</v>
          </cell>
        </row>
        <row r="344">
          <cell r="A344">
            <v>250025</v>
          </cell>
          <cell r="B344">
            <v>3382562500257</v>
          </cell>
          <cell r="C344">
            <v>95</v>
          </cell>
          <cell r="D344">
            <v>41284</v>
          </cell>
          <cell r="E344" t="str">
            <v>Crème de Foie de Canard aux morilles parfumée au Jurançon</v>
          </cell>
        </row>
        <row r="345">
          <cell r="A345">
            <v>250121</v>
          </cell>
          <cell r="B345">
            <v>3382562501216</v>
          </cell>
          <cell r="C345">
            <v>36613</v>
          </cell>
          <cell r="D345">
            <v>41284</v>
          </cell>
          <cell r="E345" t="str">
            <v>Crème de Foie de Canard aux morilles parfumée au Jurançon</v>
          </cell>
        </row>
        <row r="346">
          <cell r="A346">
            <v>251020</v>
          </cell>
          <cell r="B346">
            <v>3382562510201</v>
          </cell>
          <cell r="C346">
            <v>96</v>
          </cell>
          <cell r="D346">
            <v>41284</v>
          </cell>
          <cell r="E346" t="str">
            <v>Crème de Foie truffée à 2%</v>
          </cell>
        </row>
        <row r="347">
          <cell r="A347">
            <v>253735</v>
          </cell>
          <cell r="B347">
            <v>3382562537352</v>
          </cell>
          <cell r="C347">
            <v>40648</v>
          </cell>
          <cell r="D347">
            <v>41312</v>
          </cell>
          <cell r="E347" t="str">
            <v>Délice Gascon au foie de canard (20% Foie gras) - Médaille d'or au concours général agricole 2012</v>
          </cell>
        </row>
        <row r="348">
          <cell r="A348">
            <v>257736</v>
          </cell>
          <cell r="B348">
            <v>3382562577365</v>
          </cell>
          <cell r="C348">
            <v>40969</v>
          </cell>
          <cell r="E348" t="str">
            <v>Terrine de Lièvre, Pistaches et Floc de Gascogne</v>
          </cell>
        </row>
        <row r="349">
          <cell r="A349">
            <v>258029</v>
          </cell>
          <cell r="B349">
            <v>3382562580297</v>
          </cell>
          <cell r="C349">
            <v>36313</v>
          </cell>
          <cell r="D349">
            <v>40606</v>
          </cell>
          <cell r="E349" t="str">
            <v>Mousse de Canard au Sauternes</v>
          </cell>
        </row>
        <row r="350">
          <cell r="A350">
            <v>258042</v>
          </cell>
          <cell r="B350">
            <v>3382562580426</v>
          </cell>
          <cell r="C350">
            <v>39881</v>
          </cell>
          <cell r="D350">
            <v>40606</v>
          </cell>
          <cell r="E350" t="str">
            <v>Mousse de Canard au Sauternes</v>
          </cell>
        </row>
        <row r="351">
          <cell r="A351">
            <v>259019</v>
          </cell>
          <cell r="B351">
            <v>3382562590197</v>
          </cell>
          <cell r="C351">
            <v>38805</v>
          </cell>
          <cell r="D351">
            <v>40606</v>
          </cell>
          <cell r="E351" t="str">
            <v>Terrine de Cerf à l'Armagnac</v>
          </cell>
        </row>
        <row r="352">
          <cell r="A352">
            <v>259766</v>
          </cell>
          <cell r="B352">
            <v>3382562597660</v>
          </cell>
          <cell r="C352">
            <v>40966</v>
          </cell>
          <cell r="D352" t="str">
            <v>-</v>
          </cell>
          <cell r="E352" t="str">
            <v>Terrine de Cerf à l'Armagnac</v>
          </cell>
        </row>
        <row r="353">
          <cell r="A353">
            <v>259862</v>
          </cell>
          <cell r="B353">
            <v>3382562598629</v>
          </cell>
          <cell r="C353">
            <v>40627</v>
          </cell>
          <cell r="D353" t="str">
            <v>-</v>
          </cell>
          <cell r="E353" t="str">
            <v>Terrine de Cerf à l'Armagnac</v>
          </cell>
        </row>
        <row r="354">
          <cell r="A354">
            <v>261029</v>
          </cell>
          <cell r="B354">
            <v>3382562610291</v>
          </cell>
          <cell r="C354">
            <v>36313</v>
          </cell>
          <cell r="D354">
            <v>40606</v>
          </cell>
          <cell r="E354" t="str">
            <v>Terrine de Faisan aux raisins de Corinthe</v>
          </cell>
        </row>
        <row r="355">
          <cell r="A355">
            <v>262029</v>
          </cell>
          <cell r="B355">
            <v>3382562620290</v>
          </cell>
          <cell r="C355">
            <v>36313</v>
          </cell>
          <cell r="D355">
            <v>40606</v>
          </cell>
          <cell r="E355" t="str">
            <v>Terrine d'Oie à la Colombelle</v>
          </cell>
        </row>
        <row r="356">
          <cell r="A356">
            <v>262861</v>
          </cell>
          <cell r="B356">
            <v>3382562628616</v>
          </cell>
          <cell r="C356">
            <v>39133</v>
          </cell>
          <cell r="D356">
            <v>40606</v>
          </cell>
          <cell r="E356" t="str">
            <v>Terrine d'Oie à la Colombelle</v>
          </cell>
        </row>
        <row r="357">
          <cell r="A357">
            <v>264121</v>
          </cell>
          <cell r="B357">
            <v>3382562641219</v>
          </cell>
          <cell r="C357" t="str">
            <v>ant. Oct.96</v>
          </cell>
          <cell r="D357">
            <v>41298</v>
          </cell>
          <cell r="E357" t="str">
            <v>Cou de Canard farci</v>
          </cell>
        </row>
        <row r="358">
          <cell r="A358">
            <v>265009</v>
          </cell>
          <cell r="B358">
            <v>679547170127</v>
          </cell>
          <cell r="C358">
            <v>41424</v>
          </cell>
          <cell r="E358" t="str">
            <v>Terrine de Gascogne de porc au jus de truffe canada</v>
          </cell>
        </row>
        <row r="359">
          <cell r="A359">
            <v>265019</v>
          </cell>
          <cell r="B359">
            <v>3382562650198</v>
          </cell>
          <cell r="C359">
            <v>36313</v>
          </cell>
          <cell r="D359">
            <v>41023</v>
          </cell>
          <cell r="E359" t="str">
            <v>Terrine de Gascogne au jus de truffe</v>
          </cell>
        </row>
        <row r="360">
          <cell r="A360">
            <v>267009</v>
          </cell>
          <cell r="B360">
            <v>679547170110</v>
          </cell>
          <cell r="C360">
            <v>41424</v>
          </cell>
          <cell r="E360" t="str">
            <v>Terrine de Gascogne de porc aux pruneaux canada</v>
          </cell>
        </row>
        <row r="361">
          <cell r="A361">
            <v>267019</v>
          </cell>
          <cell r="B361">
            <v>3382562670196</v>
          </cell>
          <cell r="C361">
            <v>36313</v>
          </cell>
          <cell r="D361">
            <v>40606</v>
          </cell>
          <cell r="E361" t="str">
            <v>Terrine de Gascogne aux pruneaux</v>
          </cell>
        </row>
        <row r="362">
          <cell r="A362">
            <v>268019</v>
          </cell>
          <cell r="B362">
            <v>3382562680195</v>
          </cell>
          <cell r="C362">
            <v>37314</v>
          </cell>
          <cell r="D362">
            <v>40606</v>
          </cell>
          <cell r="E362" t="str">
            <v>Terrine de Caille au cassis</v>
          </cell>
        </row>
        <row r="363">
          <cell r="A363">
            <v>268865</v>
          </cell>
          <cell r="B363">
            <v>3382562688658</v>
          </cell>
          <cell r="C363">
            <v>39133</v>
          </cell>
          <cell r="D363">
            <v>40606</v>
          </cell>
          <cell r="E363" t="str">
            <v>Terrine de Caille au cassis</v>
          </cell>
        </row>
        <row r="364">
          <cell r="A364">
            <v>270019</v>
          </cell>
          <cell r="B364">
            <v>3382562700190</v>
          </cell>
          <cell r="C364">
            <v>38805</v>
          </cell>
          <cell r="D364">
            <v>40756</v>
          </cell>
          <cell r="E364" t="str">
            <v>Terrine de Sanglier aux airelles</v>
          </cell>
        </row>
        <row r="365">
          <cell r="A365">
            <v>270863</v>
          </cell>
          <cell r="B365">
            <v>3382562708639</v>
          </cell>
          <cell r="C365">
            <v>39524</v>
          </cell>
          <cell r="D365">
            <v>40756</v>
          </cell>
          <cell r="E365" t="str">
            <v xml:space="preserve">Terrine de Sanglier aux airelles </v>
          </cell>
        </row>
        <row r="366">
          <cell r="A366">
            <v>272065</v>
          </cell>
          <cell r="B366">
            <v>3382562720655</v>
          </cell>
          <cell r="C366">
            <v>41361</v>
          </cell>
          <cell r="D366">
            <v>41568</v>
          </cell>
          <cell r="E366" t="str">
            <v>Caprice au foie de Canard, raisins et Armagnac (20% foie gras)</v>
          </cell>
        </row>
        <row r="367">
          <cell r="A367">
            <v>272120</v>
          </cell>
          <cell r="B367">
            <v>3382562721201</v>
          </cell>
          <cell r="C367">
            <v>41361</v>
          </cell>
          <cell r="E367" t="str">
            <v>Caprice au foie de Canard, raisins et Armagnac (20% foie gras)</v>
          </cell>
        </row>
        <row r="368">
          <cell r="A368">
            <v>274131</v>
          </cell>
          <cell r="B368" t="str">
            <v>3382563251462</v>
          </cell>
          <cell r="C368">
            <v>41421</v>
          </cell>
          <cell r="E368" t="str">
            <v>Cou de canard farci à la Royale (20 % foie gras)</v>
          </cell>
        </row>
        <row r="369">
          <cell r="A369">
            <v>275126</v>
          </cell>
          <cell r="B369">
            <v>3382562751260</v>
          </cell>
          <cell r="C369">
            <v>40751</v>
          </cell>
          <cell r="D369">
            <v>41396</v>
          </cell>
          <cell r="E369" t="str">
            <v>Flûteaux de jambon au foie de canard en gelée (30% bloc de foie gras de canard)</v>
          </cell>
        </row>
        <row r="370">
          <cell r="A370">
            <v>278120</v>
          </cell>
          <cell r="B370">
            <v>3382562781205</v>
          </cell>
          <cell r="C370">
            <v>36970</v>
          </cell>
          <cell r="D370">
            <v>41289</v>
          </cell>
          <cell r="E370" t="str">
            <v>Flûteau de Jambon à la mousse de Canard au Sauternes en gelée</v>
          </cell>
        </row>
        <row r="371">
          <cell r="A371">
            <v>278762</v>
          </cell>
          <cell r="B371">
            <v>3382562787627</v>
          </cell>
          <cell r="C371">
            <v>40966</v>
          </cell>
          <cell r="D371">
            <v>40994</v>
          </cell>
          <cell r="E371" t="str">
            <v>Galantine de Canard à la Royale (20 % Foie gras)</v>
          </cell>
        </row>
        <row r="372">
          <cell r="A372">
            <v>279764</v>
          </cell>
          <cell r="B372">
            <v>3382562797640</v>
          </cell>
          <cell r="C372">
            <v>40296</v>
          </cell>
          <cell r="D372">
            <v>40606</v>
          </cell>
          <cell r="E372" t="str">
            <v>Aiguillettes de Canard à la Royale ( 44% Foie gras)</v>
          </cell>
        </row>
        <row r="373">
          <cell r="A373">
            <v>280760</v>
          </cell>
          <cell r="B373" t="str">
            <v>3 38256 280760 8</v>
          </cell>
          <cell r="C373">
            <v>41141</v>
          </cell>
          <cell r="D373">
            <v>41423</v>
          </cell>
          <cell r="E373" t="str">
            <v>Terrine de Dinde aux marrons - Jean de Veyrac</v>
          </cell>
        </row>
        <row r="374">
          <cell r="A374">
            <v>280766</v>
          </cell>
          <cell r="B374">
            <v>3382562807660</v>
          </cell>
          <cell r="C374">
            <v>40266</v>
          </cell>
          <cell r="D374">
            <v>40606</v>
          </cell>
          <cell r="E374" t="str">
            <v>Terrine de Dinde aux marrons</v>
          </cell>
        </row>
        <row r="375">
          <cell r="A375">
            <v>280763</v>
          </cell>
          <cell r="B375">
            <v>4752050204674</v>
          </cell>
          <cell r="C375">
            <v>41597</v>
          </cell>
          <cell r="E375" t="str">
            <v>Terrine de Dinde aux marrons EE</v>
          </cell>
        </row>
        <row r="376">
          <cell r="A376">
            <v>280761</v>
          </cell>
          <cell r="B376">
            <v>4752050204605</v>
          </cell>
          <cell r="C376">
            <v>41597</v>
          </cell>
          <cell r="E376" t="str">
            <v>Terrine de Dinde aux marrons LV</v>
          </cell>
        </row>
        <row r="377">
          <cell r="A377">
            <v>280762</v>
          </cell>
          <cell r="B377">
            <v>4752050204636</v>
          </cell>
          <cell r="C377">
            <v>41597</v>
          </cell>
          <cell r="E377" t="str">
            <v>Terrine de Dinde aux marrons LT</v>
          </cell>
        </row>
        <row r="378">
          <cell r="A378">
            <v>280862</v>
          </cell>
          <cell r="B378">
            <v>3382562808629</v>
          </cell>
          <cell r="C378">
            <v>40266</v>
          </cell>
          <cell r="D378">
            <v>40606</v>
          </cell>
          <cell r="E378" t="str">
            <v>Terrine de Dinde aux marrons</v>
          </cell>
        </row>
        <row r="379">
          <cell r="A379">
            <v>282016</v>
          </cell>
          <cell r="B379">
            <v>3382562820164</v>
          </cell>
          <cell r="C379">
            <v>36313</v>
          </cell>
          <cell r="D379">
            <v>40606</v>
          </cell>
          <cell r="E379" t="str">
            <v>Terrine de Canard aux olives</v>
          </cell>
        </row>
        <row r="380">
          <cell r="A380">
            <v>283012</v>
          </cell>
          <cell r="B380">
            <v>3382562830125</v>
          </cell>
          <cell r="C380">
            <v>36313</v>
          </cell>
          <cell r="D380">
            <v>40606</v>
          </cell>
          <cell r="E380" t="str">
            <v>Terrine de Pintade au romarin</v>
          </cell>
        </row>
        <row r="381">
          <cell r="A381">
            <v>284013</v>
          </cell>
          <cell r="B381">
            <v>3382562840131</v>
          </cell>
          <cell r="C381">
            <v>36313</v>
          </cell>
          <cell r="D381">
            <v>40606</v>
          </cell>
          <cell r="E381" t="str">
            <v>Terrine de Lapin au basilic</v>
          </cell>
        </row>
        <row r="382">
          <cell r="A382">
            <v>285019</v>
          </cell>
          <cell r="B382">
            <v>3382562850192</v>
          </cell>
          <cell r="C382">
            <v>39449</v>
          </cell>
          <cell r="D382">
            <v>40606</v>
          </cell>
          <cell r="E382" t="str">
            <v>Terrine de Canard à la Syrah et aux poires</v>
          </cell>
        </row>
        <row r="383">
          <cell r="A383">
            <v>285865</v>
          </cell>
          <cell r="B383">
            <v>3382562858655</v>
          </cell>
          <cell r="C383">
            <v>39881</v>
          </cell>
          <cell r="D383">
            <v>40606</v>
          </cell>
          <cell r="E383" t="str">
            <v>Terrine de Canard à la Syrah et aux poires</v>
          </cell>
        </row>
        <row r="384">
          <cell r="A384">
            <v>288009</v>
          </cell>
          <cell r="B384">
            <v>679547170158</v>
          </cell>
          <cell r="C384">
            <v>41429</v>
          </cell>
          <cell r="E384" t="str">
            <v>Terrine de Pétoncles et cabillaud à la ciboulette canada</v>
          </cell>
        </row>
        <row r="385">
          <cell r="A385">
            <v>288019</v>
          </cell>
          <cell r="B385">
            <v>3382562880199</v>
          </cell>
          <cell r="C385">
            <v>38001</v>
          </cell>
          <cell r="D385">
            <v>41417</v>
          </cell>
          <cell r="E385" t="str">
            <v>Terrine de Saint-Jacques à la ciboulette</v>
          </cell>
        </row>
        <row r="386">
          <cell r="A386">
            <v>289763</v>
          </cell>
          <cell r="B386" t="str">
            <v>3382562897630</v>
          </cell>
          <cell r="C386">
            <v>41381</v>
          </cell>
          <cell r="E386" t="str">
            <v>Terrine de Campagne aux cèpes</v>
          </cell>
        </row>
        <row r="387">
          <cell r="A387">
            <v>290019</v>
          </cell>
          <cell r="B387">
            <v>3382562900194</v>
          </cell>
          <cell r="C387">
            <v>39449</v>
          </cell>
          <cell r="D387">
            <v>40606</v>
          </cell>
          <cell r="E387" t="str">
            <v>Terrine de Pintade au Grenache et à l'ail rose</v>
          </cell>
        </row>
        <row r="388">
          <cell r="A388">
            <v>290861</v>
          </cell>
          <cell r="B388">
            <v>3382562908619</v>
          </cell>
          <cell r="C388">
            <v>39881</v>
          </cell>
          <cell r="D388">
            <v>40606</v>
          </cell>
          <cell r="E388" t="str">
            <v>Terrine de Pintade au Grenache et à l'ail rose</v>
          </cell>
        </row>
        <row r="389">
          <cell r="A389">
            <v>291019</v>
          </cell>
          <cell r="B389">
            <v>3382562910193</v>
          </cell>
          <cell r="C389">
            <v>41054</v>
          </cell>
          <cell r="D389" t="str">
            <v>-</v>
          </cell>
          <cell r="E389" t="str">
            <v>Terrine pur porc, pistache et Beaujolais "recette lyonnaise"</v>
          </cell>
        </row>
        <row r="390">
          <cell r="A390">
            <v>292019</v>
          </cell>
          <cell r="B390">
            <v>3382562920192</v>
          </cell>
          <cell r="C390">
            <v>41054</v>
          </cell>
          <cell r="D390" t="str">
            <v>-</v>
          </cell>
          <cell r="E390" t="str">
            <v>Terrine pur porc, artichaut et Cidre "recette bretonne"</v>
          </cell>
        </row>
        <row r="391">
          <cell r="A391">
            <v>293019</v>
          </cell>
          <cell r="B391">
            <v>3382562930191</v>
          </cell>
          <cell r="C391">
            <v>41054</v>
          </cell>
          <cell r="D391" t="str">
            <v>-</v>
          </cell>
          <cell r="E391" t="str">
            <v>Terrine pur porc, pomme et Calvados "recette normande"</v>
          </cell>
        </row>
        <row r="392">
          <cell r="A392">
            <v>294009</v>
          </cell>
          <cell r="B392">
            <v>679547170165</v>
          </cell>
          <cell r="C392">
            <v>41429</v>
          </cell>
          <cell r="E392" t="str">
            <v>Terrine de Sardine et cabillaud au pamplemousse canada</v>
          </cell>
        </row>
        <row r="393">
          <cell r="A393">
            <v>294019</v>
          </cell>
          <cell r="B393">
            <v>3382562940190</v>
          </cell>
          <cell r="C393">
            <v>40266</v>
          </cell>
          <cell r="D393">
            <v>40606</v>
          </cell>
          <cell r="E393" t="str">
            <v>Terrine de Sardine, pignons grillés et pamplemousse, relevée de coriandre</v>
          </cell>
        </row>
        <row r="394">
          <cell r="A394">
            <v>297019</v>
          </cell>
          <cell r="B394">
            <v>3382562970197</v>
          </cell>
          <cell r="C394">
            <v>36970</v>
          </cell>
          <cell r="D394">
            <v>40606</v>
          </cell>
          <cell r="E394" t="str">
            <v>Terrine de Saumon fumé aux câpres et à l'aneth</v>
          </cell>
        </row>
        <row r="395">
          <cell r="A395">
            <v>299009</v>
          </cell>
          <cell r="B395">
            <v>679547170141</v>
          </cell>
          <cell r="C395">
            <v>41429</v>
          </cell>
          <cell r="E395" t="str">
            <v>Terrine de Crevette et cabillaud au citron canada</v>
          </cell>
        </row>
        <row r="396">
          <cell r="A396">
            <v>299019</v>
          </cell>
          <cell r="B396">
            <v>3382562990195</v>
          </cell>
          <cell r="C396">
            <v>38001</v>
          </cell>
          <cell r="D396">
            <v>41417</v>
          </cell>
          <cell r="E396" t="str">
            <v>Terrine de Crevette au citron</v>
          </cell>
        </row>
        <row r="397">
          <cell r="A397">
            <v>300624</v>
          </cell>
          <cell r="B397">
            <v>3382563006246</v>
          </cell>
          <cell r="C397">
            <v>95</v>
          </cell>
          <cell r="D397">
            <v>41337</v>
          </cell>
          <cell r="E397" t="str">
            <v>Cassoulet des vendangeurs aux haricots nouveaux</v>
          </cell>
        </row>
        <row r="398">
          <cell r="A398">
            <v>301140</v>
          </cell>
          <cell r="B398">
            <v>3382563011400</v>
          </cell>
          <cell r="C398">
            <v>36279</v>
          </cell>
          <cell r="D398">
            <v>41337</v>
          </cell>
          <cell r="E398" t="str">
            <v>Cassoulet au Confit de Canard et à la saucisse de Toulouse</v>
          </cell>
        </row>
        <row r="399">
          <cell r="A399">
            <v>301210</v>
          </cell>
          <cell r="B399">
            <v>3382563012100</v>
          </cell>
          <cell r="C399">
            <v>36305</v>
          </cell>
          <cell r="D399">
            <v>41337</v>
          </cell>
          <cell r="E399" t="str">
            <v>Cassoulet au Confit de Canard et à la saucisse de Toulouse</v>
          </cell>
        </row>
        <row r="400">
          <cell r="A400">
            <v>301416</v>
          </cell>
          <cell r="B400">
            <v>3382563014166</v>
          </cell>
          <cell r="C400">
            <v>37405</v>
          </cell>
          <cell r="D400">
            <v>41337</v>
          </cell>
          <cell r="E400" t="str">
            <v>Cassoulet au Confit de Canard et à la saucisse de Toulouse braisée - recette gastronomique</v>
          </cell>
        </row>
        <row r="401">
          <cell r="A401">
            <v>301420</v>
          </cell>
          <cell r="B401">
            <v>3382563014203</v>
          </cell>
          <cell r="C401">
            <v>37405</v>
          </cell>
          <cell r="D401">
            <v>41337</v>
          </cell>
          <cell r="E401" t="str">
            <v>Cassoulet au Confit de Canard et à la saucisse de Toulouse braisée - recette gastronomique</v>
          </cell>
        </row>
        <row r="402">
          <cell r="A402">
            <v>301652</v>
          </cell>
          <cell r="B402">
            <v>3382563016528</v>
          </cell>
          <cell r="C402">
            <v>36305</v>
          </cell>
          <cell r="D402">
            <v>41337</v>
          </cell>
          <cell r="E402" t="str">
            <v>Cassoulet au Confit de Canard et à la saucisse de Toulouse</v>
          </cell>
        </row>
        <row r="403">
          <cell r="A403">
            <v>302514</v>
          </cell>
          <cell r="B403" t="str">
            <v>3 38 256 302 514 8</v>
          </cell>
          <cell r="C403">
            <v>40263</v>
          </cell>
          <cell r="D403">
            <v>41337</v>
          </cell>
          <cell r="E403" t="str">
            <v>Fèves mijotées au Confit de canard et saucisse de Toulouse</v>
          </cell>
        </row>
        <row r="404">
          <cell r="A404">
            <v>304301</v>
          </cell>
          <cell r="B404" t="str">
            <v>338 256 304 301 2</v>
          </cell>
          <cell r="C404">
            <v>41337</v>
          </cell>
          <cell r="E404" t="str">
            <v>Confit de volaille, recette de Noël aux marrons grillés</v>
          </cell>
        </row>
        <row r="405">
          <cell r="A405">
            <v>304404</v>
          </cell>
          <cell r="B405" t="str">
            <v>338 256 304 404 0</v>
          </cell>
          <cell r="C405">
            <v>41337</v>
          </cell>
          <cell r="E405" t="str">
            <v>Confit de volaille, recette de Noël aux marrons grillés</v>
          </cell>
        </row>
        <row r="406">
          <cell r="A406">
            <v>305734</v>
          </cell>
          <cell r="B406">
            <v>3382563057347</v>
          </cell>
          <cell r="C406">
            <v>39870</v>
          </cell>
          <cell r="D406">
            <v>41563</v>
          </cell>
          <cell r="E406" t="str">
            <v>Gibelotte de pintade aux petits oignons, sauce au Sauternes</v>
          </cell>
        </row>
        <row r="407">
          <cell r="A407">
            <v>305760</v>
          </cell>
          <cell r="B407">
            <v>3382563057606</v>
          </cell>
          <cell r="C407">
            <v>39870</v>
          </cell>
          <cell r="D407">
            <v>41563</v>
          </cell>
          <cell r="E407" t="str">
            <v>Gibelotte de pintade aux petits oignons, sauce au Sauternes</v>
          </cell>
        </row>
        <row r="408">
          <cell r="A408">
            <v>306202</v>
          </cell>
          <cell r="B408" t="str">
            <v>338256 306202 0</v>
          </cell>
          <cell r="C408">
            <v>41005</v>
          </cell>
          <cell r="D408">
            <v>41286</v>
          </cell>
          <cell r="E408" t="str">
            <v>Risotto au magret de canard et tomate séchée</v>
          </cell>
        </row>
        <row r="409">
          <cell r="A409">
            <v>306305</v>
          </cell>
          <cell r="B409" t="str">
            <v>338256 306305 8</v>
          </cell>
          <cell r="C409">
            <v>41005</v>
          </cell>
          <cell r="D409">
            <v>41286</v>
          </cell>
          <cell r="E409" t="str">
            <v>Risotto au magret de canard et tomate séchée</v>
          </cell>
        </row>
        <row r="410">
          <cell r="A410">
            <v>307296</v>
          </cell>
          <cell r="B410">
            <v>3382563072968</v>
          </cell>
          <cell r="C410">
            <v>40585</v>
          </cell>
          <cell r="D410">
            <v>41320</v>
          </cell>
          <cell r="E410" t="str">
            <v>Suprême de volaille et ses légumes fondants, jus cuisiné aux girolles</v>
          </cell>
        </row>
        <row r="411">
          <cell r="A411">
            <v>307403</v>
          </cell>
          <cell r="B411">
            <v>3382563074030</v>
          </cell>
          <cell r="C411">
            <v>40585</v>
          </cell>
          <cell r="D411">
            <v>41320</v>
          </cell>
          <cell r="E411" t="str">
            <v>Suprême de volaille et ses légumes fondants, jus cuisiné aux girolles</v>
          </cell>
        </row>
        <row r="412">
          <cell r="A412">
            <v>311105</v>
          </cell>
          <cell r="B412">
            <v>3382563111056</v>
          </cell>
          <cell r="C412">
            <v>39510</v>
          </cell>
          <cell r="D412">
            <v>41351</v>
          </cell>
          <cell r="E412" t="str">
            <v>Canard à l'orange aux écorces d'agrumes confits</v>
          </cell>
        </row>
        <row r="413">
          <cell r="A413">
            <v>311126</v>
          </cell>
          <cell r="B413">
            <v>3382563111261</v>
          </cell>
          <cell r="C413">
            <v>39510</v>
          </cell>
          <cell r="D413">
            <v>41351</v>
          </cell>
          <cell r="E413" t="str">
            <v>Canard à l'orange aux écorces d'agrumes confits</v>
          </cell>
        </row>
        <row r="414">
          <cell r="A414">
            <v>313014</v>
          </cell>
          <cell r="B414">
            <v>3382563130149</v>
          </cell>
          <cell r="C414">
            <v>41466</v>
          </cell>
          <cell r="D414">
            <v>41466</v>
          </cell>
          <cell r="E414" t="str">
            <v>Confit de canard cuisiné à la basquaise</v>
          </cell>
        </row>
        <row r="415">
          <cell r="A415">
            <v>313305</v>
          </cell>
          <cell r="B415" t="str">
            <v>338 256 313 305 8</v>
          </cell>
          <cell r="C415">
            <v>41465</v>
          </cell>
          <cell r="E415" t="str">
            <v>Mijoté de canard aux saveurs d'Automne, sauce aux morilles</v>
          </cell>
        </row>
        <row r="416">
          <cell r="A416">
            <v>317516</v>
          </cell>
          <cell r="B416">
            <v>3382563175164</v>
          </cell>
          <cell r="C416">
            <v>39510</v>
          </cell>
          <cell r="D416">
            <v>41351</v>
          </cell>
          <cell r="E416" t="str">
            <v>Ravioles sauce au Foie gras et éclats de figues</v>
          </cell>
        </row>
        <row r="417">
          <cell r="A417">
            <v>319141</v>
          </cell>
          <cell r="B417">
            <v>3382563191416</v>
          </cell>
          <cell r="C417">
            <v>38748</v>
          </cell>
          <cell r="D417">
            <v>41544</v>
          </cell>
          <cell r="E417" t="str">
            <v>Mitonné de Pintade et ses ravioles aux cèpes</v>
          </cell>
        </row>
        <row r="418">
          <cell r="A418">
            <v>319152</v>
          </cell>
          <cell r="B418">
            <v>3382563191522</v>
          </cell>
          <cell r="C418">
            <v>38748</v>
          </cell>
          <cell r="D418">
            <v>41544</v>
          </cell>
          <cell r="E418" t="str">
            <v>Mitonné de Pintade et ses ravioles aux cèpes</v>
          </cell>
        </row>
        <row r="419">
          <cell r="A419">
            <v>320666</v>
          </cell>
          <cell r="B419" t="str">
            <v>3 38 256 320 666 0</v>
          </cell>
          <cell r="C419">
            <v>40263</v>
          </cell>
          <cell r="D419">
            <v>41359</v>
          </cell>
          <cell r="E419" t="str">
            <v>Lapin aux pois gourmands et moutarde à l'ancienne</v>
          </cell>
        </row>
        <row r="420">
          <cell r="A420">
            <v>321016</v>
          </cell>
          <cell r="B420" t="str">
            <v>3382563 21016 2</v>
          </cell>
          <cell r="C420">
            <v>41358</v>
          </cell>
          <cell r="E420" t="str">
            <v>Braisé de canard, garniture gourmande et sa sauce forestière aux cèpes</v>
          </cell>
        </row>
        <row r="421">
          <cell r="A421">
            <v>321020</v>
          </cell>
          <cell r="B421" t="str">
            <v>338256 321020 9</v>
          </cell>
          <cell r="C421">
            <v>41358</v>
          </cell>
          <cell r="E421" t="str">
            <v>Braisé de canard, garniture gourmande et sa sauce forestière aux cèpes</v>
          </cell>
        </row>
        <row r="422">
          <cell r="A422">
            <v>322324</v>
          </cell>
          <cell r="B422">
            <v>3382563223247</v>
          </cell>
          <cell r="C422">
            <v>39877</v>
          </cell>
          <cell r="D422">
            <v>41337</v>
          </cell>
          <cell r="E422" t="str">
            <v>Confit de gésiers d'oie</v>
          </cell>
        </row>
        <row r="423">
          <cell r="A423">
            <v>323643</v>
          </cell>
          <cell r="B423">
            <v>3382563236438</v>
          </cell>
          <cell r="C423">
            <v>39168</v>
          </cell>
          <cell r="D423">
            <v>41351</v>
          </cell>
          <cell r="E423" t="str">
            <v>Garbure au Confit de Canard</v>
          </cell>
        </row>
        <row r="424">
          <cell r="A424">
            <v>323654</v>
          </cell>
          <cell r="B424">
            <v>3382563236544</v>
          </cell>
          <cell r="C424">
            <v>39168</v>
          </cell>
          <cell r="D424">
            <v>41351</v>
          </cell>
          <cell r="E424" t="str">
            <v>Garbure au Confit de Canard</v>
          </cell>
        </row>
        <row r="425">
          <cell r="A425">
            <v>325146</v>
          </cell>
          <cell r="B425" t="str">
            <v>3382562897630</v>
          </cell>
          <cell r="C425">
            <v>41381</v>
          </cell>
          <cell r="E425" t="str">
            <v>Garniture pour salade Gasconne aux gésiers, fritons &amp; magret fumé</v>
          </cell>
        </row>
        <row r="426">
          <cell r="A426">
            <v>330116</v>
          </cell>
          <cell r="B426">
            <v>3382563301167</v>
          </cell>
          <cell r="C426">
            <v>39168</v>
          </cell>
          <cell r="D426">
            <v>41351</v>
          </cell>
          <cell r="E426" t="str">
            <v>Pot au feu de Bœuf</v>
          </cell>
        </row>
        <row r="427">
          <cell r="A427">
            <v>330120</v>
          </cell>
          <cell r="B427">
            <v>3382563301204</v>
          </cell>
          <cell r="C427">
            <v>39168</v>
          </cell>
          <cell r="D427">
            <v>41351</v>
          </cell>
          <cell r="E427" t="str">
            <v>Pot au feu de Bœuf</v>
          </cell>
        </row>
        <row r="428">
          <cell r="A428">
            <v>333643</v>
          </cell>
          <cell r="B428">
            <v>3382563336435</v>
          </cell>
          <cell r="C428">
            <v>39168</v>
          </cell>
          <cell r="D428">
            <v>41351</v>
          </cell>
          <cell r="E428" t="str">
            <v>Poule au pot et sa farce au Canard</v>
          </cell>
        </row>
        <row r="429">
          <cell r="A429">
            <v>333660</v>
          </cell>
          <cell r="B429">
            <v>3382563336602</v>
          </cell>
          <cell r="C429">
            <v>39168</v>
          </cell>
          <cell r="D429">
            <v>41351</v>
          </cell>
          <cell r="E429" t="str">
            <v>Poule au pot et sa farce au Canard</v>
          </cell>
        </row>
        <row r="430">
          <cell r="A430">
            <v>334950</v>
          </cell>
          <cell r="B430">
            <v>3382563349503</v>
          </cell>
          <cell r="C430">
            <v>39923</v>
          </cell>
          <cell r="D430">
            <v>40751</v>
          </cell>
          <cell r="E430" t="str">
            <v>Crumble au Foie de Canard et Pain d'Epices (50 % Foie Gras)</v>
          </cell>
        </row>
        <row r="431">
          <cell r="A431">
            <v>335764</v>
          </cell>
          <cell r="B431">
            <v>3382563357645</v>
          </cell>
          <cell r="C431">
            <v>39163</v>
          </cell>
          <cell r="D431">
            <v>41298</v>
          </cell>
          <cell r="E431" t="str">
            <v>Soufflé au foie gras de Canard et au Sauternes</v>
          </cell>
        </row>
        <row r="432">
          <cell r="A432">
            <v>343140</v>
          </cell>
          <cell r="B432">
            <v>3382563431406</v>
          </cell>
          <cell r="C432">
            <v>40630</v>
          </cell>
          <cell r="D432">
            <v>41211</v>
          </cell>
          <cell r="E432" t="str">
            <v>Mini Boudins au Saumon fumé, sauce citronnée à l'aneth</v>
          </cell>
        </row>
        <row r="433">
          <cell r="A433">
            <v>345041</v>
          </cell>
          <cell r="B433">
            <v>3382563450414</v>
          </cell>
          <cell r="C433">
            <v>39384</v>
          </cell>
          <cell r="D433">
            <v>40742</v>
          </cell>
          <cell r="E433" t="str">
            <v>Tajine de canard aux haricots - Halal</v>
          </cell>
        </row>
        <row r="434">
          <cell r="A434">
            <v>345144</v>
          </cell>
          <cell r="B434">
            <v>3382563451442</v>
          </cell>
          <cell r="C434">
            <v>39881</v>
          </cell>
          <cell r="D434">
            <v>41211</v>
          </cell>
          <cell r="E434" t="str">
            <v>Saucisses apéritif au foie de canard (20% Foie Gras de Canard)</v>
          </cell>
        </row>
        <row r="435">
          <cell r="A435">
            <v>345203</v>
          </cell>
          <cell r="C435">
            <v>40778</v>
          </cell>
          <cell r="D435">
            <v>41369</v>
          </cell>
          <cell r="E435" t="str">
            <v>Poulet aux raisins - halal</v>
          </cell>
        </row>
        <row r="436">
          <cell r="A436">
            <v>345306</v>
          </cell>
          <cell r="C436">
            <v>40795</v>
          </cell>
          <cell r="D436">
            <v>41388</v>
          </cell>
          <cell r="E436" t="str">
            <v>Cassoulet au confit de canard - halal</v>
          </cell>
        </row>
        <row r="437">
          <cell r="A437">
            <v>347012</v>
          </cell>
          <cell r="C437">
            <v>40301</v>
          </cell>
          <cell r="D437">
            <v>40634</v>
          </cell>
          <cell r="E437" t="str">
            <v>Suprême de volaille aux morilles</v>
          </cell>
        </row>
        <row r="438">
          <cell r="A438">
            <v>347023</v>
          </cell>
          <cell r="C438">
            <v>40301</v>
          </cell>
          <cell r="D438">
            <v>40634</v>
          </cell>
          <cell r="E438" t="str">
            <v>Suprême de volaille aux morilles</v>
          </cell>
        </row>
        <row r="439">
          <cell r="A439">
            <v>347104</v>
          </cell>
          <cell r="C439">
            <v>40633</v>
          </cell>
          <cell r="D439">
            <v>41192</v>
          </cell>
          <cell r="E439" t="str">
            <v>Effiloché de canard aux tomates confites</v>
          </cell>
        </row>
        <row r="440">
          <cell r="A440">
            <v>348611</v>
          </cell>
          <cell r="B440" t="str">
            <v>3 38 256 348 611 6</v>
          </cell>
          <cell r="C440">
            <v>40263</v>
          </cell>
          <cell r="D440">
            <v>41369</v>
          </cell>
          <cell r="E440" t="str">
            <v>Coq au vin, émincé de champignons et lardons</v>
          </cell>
        </row>
        <row r="441">
          <cell r="A441">
            <v>349145</v>
          </cell>
          <cell r="B441">
            <v>3382563491455</v>
          </cell>
          <cell r="C441">
            <v>37403</v>
          </cell>
          <cell r="D441">
            <v>41401</v>
          </cell>
          <cell r="E441" t="str">
            <v>Mini saucisses de Canard aux deux poivres - Les Minis</v>
          </cell>
        </row>
        <row r="442">
          <cell r="A442">
            <v>349146</v>
          </cell>
          <cell r="B442">
            <v>3382563491462</v>
          </cell>
          <cell r="C442">
            <v>41401</v>
          </cell>
          <cell r="E442" t="str">
            <v>Mini saucisses de Canard aux deux poivres - Les Minis</v>
          </cell>
        </row>
        <row r="443">
          <cell r="A443">
            <v>350140</v>
          </cell>
          <cell r="B443">
            <v>3382563501406</v>
          </cell>
          <cell r="C443">
            <v>37403</v>
          </cell>
          <cell r="D443">
            <v>41401</v>
          </cell>
          <cell r="E443" t="str">
            <v>Mini saucisses de Toulouse au thym et au piment d'Espelette  - LES TAPAS DE GASCOGNE</v>
          </cell>
        </row>
        <row r="444">
          <cell r="A444">
            <v>350146</v>
          </cell>
          <cell r="B444">
            <v>3382563501468</v>
          </cell>
          <cell r="C444">
            <v>41401</v>
          </cell>
          <cell r="E444" t="str">
            <v>Mini saucisses de Toulouse au thym et au piment d'Espelette  - LES TAPAS DE GASCOGNE</v>
          </cell>
        </row>
        <row r="445">
          <cell r="A445">
            <v>351142</v>
          </cell>
          <cell r="B445">
            <v>3382563511429</v>
          </cell>
          <cell r="C445">
            <v>38747</v>
          </cell>
          <cell r="D445">
            <v>41289</v>
          </cell>
          <cell r="E445" t="str">
            <v>Aiguillettes de Canard miel et épices - Les tapas de Gascogne</v>
          </cell>
        </row>
        <row r="446">
          <cell r="A446">
            <v>353662</v>
          </cell>
          <cell r="B446" t="str">
            <v>3 38 256 353 662 0</v>
          </cell>
          <cell r="C446">
            <v>40263</v>
          </cell>
          <cell r="D446">
            <v>41351</v>
          </cell>
          <cell r="E446" t="str">
            <v>Chapon aux cèpes et jus de rôti</v>
          </cell>
        </row>
        <row r="447">
          <cell r="A447">
            <v>355305</v>
          </cell>
          <cell r="B447" t="str">
            <v>338256 355 305 4</v>
          </cell>
          <cell r="C447">
            <v>39877</v>
          </cell>
          <cell r="D447">
            <v>41575</v>
          </cell>
          <cell r="E447" t="str">
            <v>Confit de canard aux lingots</v>
          </cell>
        </row>
        <row r="448">
          <cell r="A448">
            <v>355316</v>
          </cell>
          <cell r="B448" t="str">
            <v>338256 355 316 2</v>
          </cell>
          <cell r="C448">
            <v>39877</v>
          </cell>
          <cell r="D448">
            <v>40606</v>
          </cell>
          <cell r="E448" t="str">
            <v>Confit de canard aux lingots</v>
          </cell>
        </row>
        <row r="449">
          <cell r="A449">
            <v>355401</v>
          </cell>
          <cell r="B449" t="str">
            <v>3 38 256 355 401 3</v>
          </cell>
          <cell r="C449">
            <v>40263</v>
          </cell>
          <cell r="D449">
            <v>40568</v>
          </cell>
          <cell r="E449" t="str">
            <v>Civet de canard à la Bordelaise, sauce aux cèpes</v>
          </cell>
        </row>
        <row r="450">
          <cell r="A450">
            <v>358116</v>
          </cell>
          <cell r="B450">
            <v>3382563581163</v>
          </cell>
          <cell r="C450">
            <v>40994</v>
          </cell>
          <cell r="D450">
            <v>41351</v>
          </cell>
          <cell r="E450" t="str">
            <v>Fricassée de canard, sauce poivrade et sa garniture sarladaise</v>
          </cell>
        </row>
        <row r="451">
          <cell r="A451">
            <v>359015</v>
          </cell>
          <cell r="B451">
            <v>3382563590158</v>
          </cell>
          <cell r="C451">
            <v>40627</v>
          </cell>
          <cell r="D451">
            <v>41563</v>
          </cell>
          <cell r="E451" t="str">
            <v>Salmis de canard à l'Armagnac et sa fricassée de champignons</v>
          </cell>
        </row>
        <row r="452">
          <cell r="A452">
            <v>359026</v>
          </cell>
          <cell r="B452">
            <v>3382563590264</v>
          </cell>
          <cell r="C452">
            <v>40627</v>
          </cell>
          <cell r="D452">
            <v>41563</v>
          </cell>
          <cell r="E452" t="str">
            <v>Salmis de canard à l'Armagnac et sa fricassée de champignons</v>
          </cell>
        </row>
        <row r="453">
          <cell r="A453">
            <v>360010</v>
          </cell>
          <cell r="B453" t="str">
            <v>3 38256 360 010 9</v>
          </cell>
          <cell r="C453">
            <v>41358</v>
          </cell>
          <cell r="E453" t="str">
            <v>Daube de canard à la Bordelaise, pommes vapeur et champignons</v>
          </cell>
        </row>
        <row r="454">
          <cell r="A454">
            <v>360113</v>
          </cell>
          <cell r="B454" t="str">
            <v>3 38256 360 113 7</v>
          </cell>
          <cell r="C454">
            <v>41358</v>
          </cell>
          <cell r="E454" t="str">
            <v>Daube de canard à la Bordelaise, pommes vapeur et champignons</v>
          </cell>
        </row>
        <row r="455">
          <cell r="A455">
            <v>362040</v>
          </cell>
          <cell r="B455">
            <v>3382563620404</v>
          </cell>
          <cell r="C455">
            <v>38133</v>
          </cell>
          <cell r="D455">
            <v>41315</v>
          </cell>
          <cell r="E455" t="str">
            <v>Confit de manchons de Canard de Gascogne</v>
          </cell>
        </row>
        <row r="456">
          <cell r="A456">
            <v>362073</v>
          </cell>
          <cell r="B456">
            <v>3382563620732</v>
          </cell>
          <cell r="C456">
            <v>38133</v>
          </cell>
          <cell r="D456">
            <v>41315</v>
          </cell>
          <cell r="E456" t="str">
            <v>Confit de manchons de Canard de Gascogne</v>
          </cell>
        </row>
        <row r="457">
          <cell r="A457">
            <v>362110</v>
          </cell>
          <cell r="B457" t="str">
            <v>3 38256 362 110 4</v>
          </cell>
          <cell r="C457">
            <v>41478</v>
          </cell>
          <cell r="E457" t="str">
            <v>Confit d'Oie</v>
          </cell>
        </row>
        <row r="458">
          <cell r="A458">
            <v>362240</v>
          </cell>
          <cell r="B458">
            <v>3382563622408</v>
          </cell>
          <cell r="C458">
            <v>39092</v>
          </cell>
          <cell r="D458">
            <v>41315</v>
          </cell>
          <cell r="E458" t="str">
            <v>Confit de Canard de Gascogne 1 cuisse</v>
          </cell>
        </row>
        <row r="459">
          <cell r="A459">
            <v>362250</v>
          </cell>
          <cell r="B459">
            <v>3382563622507</v>
          </cell>
          <cell r="C459">
            <v>36305</v>
          </cell>
          <cell r="D459">
            <v>41315</v>
          </cell>
          <cell r="E459" t="str">
            <v>Confit de Canard de Gascogne 2 cuisses</v>
          </cell>
        </row>
        <row r="460">
          <cell r="A460">
            <v>362294</v>
          </cell>
          <cell r="B460">
            <v>3382563622941</v>
          </cell>
          <cell r="C460">
            <v>36305</v>
          </cell>
          <cell r="D460">
            <v>41315</v>
          </cell>
          <cell r="E460" t="str">
            <v>Confit de Canard de Gascogne 4 cuisses</v>
          </cell>
        </row>
        <row r="461">
          <cell r="A461">
            <v>362320</v>
          </cell>
          <cell r="B461">
            <v>3382563623207</v>
          </cell>
          <cell r="C461">
            <v>38133</v>
          </cell>
          <cell r="D461">
            <v>41315</v>
          </cell>
          <cell r="E461" t="str">
            <v>Confit de Canard de Gascogne 6 cuisses</v>
          </cell>
        </row>
        <row r="462">
          <cell r="A462">
            <v>362902</v>
          </cell>
          <cell r="C462">
            <v>40323</v>
          </cell>
          <cell r="D462">
            <v>41019</v>
          </cell>
          <cell r="E462" t="str">
            <v>Confit de Canard à la provençale</v>
          </cell>
        </row>
        <row r="463">
          <cell r="A463">
            <v>396126</v>
          </cell>
          <cell r="B463">
            <v>3382563961262</v>
          </cell>
          <cell r="C463">
            <v>37405</v>
          </cell>
          <cell r="D463">
            <v>41366</v>
          </cell>
          <cell r="E463" t="str">
            <v>Lingots cuisinés au jambon de pays</v>
          </cell>
        </row>
        <row r="464">
          <cell r="A464">
            <v>397202</v>
          </cell>
          <cell r="B464">
            <v>3382563972022</v>
          </cell>
          <cell r="C464">
            <v>36866</v>
          </cell>
          <cell r="D464">
            <v>41564</v>
          </cell>
          <cell r="E464" t="str">
            <v xml:space="preserve">Graisse de Canard </v>
          </cell>
        </row>
        <row r="465">
          <cell r="A465">
            <v>397294</v>
          </cell>
          <cell r="B465">
            <v>3382563972947</v>
          </cell>
          <cell r="C465">
            <v>40595</v>
          </cell>
          <cell r="D465">
            <v>41019</v>
          </cell>
          <cell r="E465" t="str">
            <v>Graisse d'oie</v>
          </cell>
        </row>
        <row r="466">
          <cell r="A466">
            <v>397390</v>
          </cell>
          <cell r="B466">
            <v>3382563973906</v>
          </cell>
          <cell r="C466">
            <v>40595</v>
          </cell>
          <cell r="D466">
            <v>41019</v>
          </cell>
          <cell r="E466" t="str">
            <v xml:space="preserve">Graisse de canard </v>
          </cell>
        </row>
        <row r="467">
          <cell r="A467">
            <v>410023</v>
          </cell>
          <cell r="C467">
            <v>41353</v>
          </cell>
          <cell r="D467">
            <v>41353</v>
          </cell>
          <cell r="E467" t="str">
            <v>Magret de Canard de Gascogne fumé tranché</v>
          </cell>
        </row>
        <row r="468">
          <cell r="A468">
            <v>410126</v>
          </cell>
          <cell r="C468">
            <v>41353</v>
          </cell>
          <cell r="D468">
            <v>41353</v>
          </cell>
          <cell r="E468" t="str">
            <v>Magret de Canard de Gascogne séché tranché</v>
          </cell>
        </row>
        <row r="469">
          <cell r="A469">
            <v>464973</v>
          </cell>
          <cell r="B469">
            <v>3382564649732</v>
          </cell>
          <cell r="C469">
            <v>41141</v>
          </cell>
          <cell r="D469">
            <v>41394</v>
          </cell>
          <cell r="E469" t="str">
            <v xml:space="preserve">Petite crème de lentilles au citron confit </v>
          </cell>
        </row>
        <row r="470">
          <cell r="A470">
            <v>465975</v>
          </cell>
          <cell r="B470">
            <v>3382564659755</v>
          </cell>
          <cell r="C470">
            <v>41141</v>
          </cell>
          <cell r="E470" t="str">
            <v>Petite crème de carottes épicées au lait de coco</v>
          </cell>
        </row>
        <row r="471">
          <cell r="A471">
            <v>466970</v>
          </cell>
          <cell r="B471">
            <v>3382564669709</v>
          </cell>
          <cell r="C471">
            <v>41141</v>
          </cell>
          <cell r="E471" t="str">
            <v>Petite crème d’haricots lingots au gingembre frais</v>
          </cell>
        </row>
        <row r="472">
          <cell r="A472">
            <v>467865</v>
          </cell>
          <cell r="B472">
            <v>3382564678657</v>
          </cell>
          <cell r="C472">
            <v>40627</v>
          </cell>
          <cell r="D472">
            <v>41320</v>
          </cell>
          <cell r="E472" t="str">
            <v>Tortilla de Pomme de Terre aux pépites de Chorizo</v>
          </cell>
        </row>
        <row r="473">
          <cell r="A473">
            <v>468864</v>
          </cell>
          <cell r="B473">
            <v>3382564688649</v>
          </cell>
          <cell r="C473">
            <v>40630</v>
          </cell>
          <cell r="D473">
            <v>40927</v>
          </cell>
          <cell r="E473" t="str">
            <v>Brouillade à la Paysanne</v>
          </cell>
        </row>
        <row r="474">
          <cell r="A474">
            <v>469862</v>
          </cell>
          <cell r="B474">
            <v>3382564698624</v>
          </cell>
          <cell r="C474">
            <v>40627</v>
          </cell>
          <cell r="D474">
            <v>40927</v>
          </cell>
          <cell r="E474" t="str">
            <v>Brouillade façon Piperade</v>
          </cell>
        </row>
        <row r="475">
          <cell r="A475">
            <v>470761</v>
          </cell>
          <cell r="B475">
            <v>3382564707616</v>
          </cell>
          <cell r="C475">
            <v>39881</v>
          </cell>
          <cell r="D475">
            <v>40606</v>
          </cell>
          <cell r="E475" t="str">
            <v xml:space="preserve">Concassé de Céleri et Artichaut, saumon fumé et aneth </v>
          </cell>
        </row>
        <row r="476">
          <cell r="A476">
            <v>471763</v>
          </cell>
          <cell r="B476">
            <v>3382564717639</v>
          </cell>
          <cell r="C476">
            <v>39881</v>
          </cell>
          <cell r="D476">
            <v>40606</v>
          </cell>
          <cell r="E476" t="str">
            <v>Concassé de Poivron et Fenouil, chorizo et olives noires</v>
          </cell>
        </row>
        <row r="477">
          <cell r="A477">
            <v>472765</v>
          </cell>
          <cell r="B477">
            <v>3382564727652</v>
          </cell>
          <cell r="C477">
            <v>39881</v>
          </cell>
          <cell r="D477">
            <v>40606</v>
          </cell>
          <cell r="E477" t="str">
            <v>Concassé de Courgette et Asperge, jambon de Bayonne et basilic</v>
          </cell>
        </row>
        <row r="478">
          <cell r="A478">
            <v>473760</v>
          </cell>
          <cell r="B478">
            <v>3382564737606</v>
          </cell>
          <cell r="C478">
            <v>40266</v>
          </cell>
          <cell r="D478">
            <v>40606</v>
          </cell>
          <cell r="E478" t="str">
            <v>Concassé d'aubergine et tomate séchée, soubressade et origan</v>
          </cell>
        </row>
        <row r="479">
          <cell r="A479">
            <v>474762</v>
          </cell>
          <cell r="B479">
            <v>3382564747629</v>
          </cell>
          <cell r="C479">
            <v>40648</v>
          </cell>
          <cell r="D479">
            <v>40668</v>
          </cell>
          <cell r="E479" t="str">
            <v>Concassé de Tomate et Poivron, anchois et ail</v>
          </cell>
        </row>
        <row r="480">
          <cell r="A480">
            <v>475764</v>
          </cell>
          <cell r="B480">
            <v>3382564757642</v>
          </cell>
          <cell r="C480">
            <v>40266</v>
          </cell>
          <cell r="D480">
            <v>40606</v>
          </cell>
          <cell r="E480" t="str">
            <v>Concassé de betterave et chèvre frais, noix et cumin</v>
          </cell>
        </row>
        <row r="481">
          <cell r="A481">
            <v>476862</v>
          </cell>
          <cell r="B481">
            <v>3382564768624</v>
          </cell>
          <cell r="C481">
            <v>41022</v>
          </cell>
          <cell r="D481" t="str">
            <v>-</v>
          </cell>
          <cell r="E481" t="str">
            <v>Mousseline forestière aux cèpes</v>
          </cell>
        </row>
        <row r="482">
          <cell r="A482">
            <v>476965</v>
          </cell>
          <cell r="B482">
            <v>3382564769652</v>
          </cell>
          <cell r="C482">
            <v>41022</v>
          </cell>
          <cell r="D482">
            <v>41033</v>
          </cell>
          <cell r="E482" t="str">
            <v>Mousseline forestière aux cèpes</v>
          </cell>
        </row>
        <row r="483">
          <cell r="A483">
            <v>480745</v>
          </cell>
          <cell r="B483">
            <v>3382564807453</v>
          </cell>
          <cell r="C483">
            <v>38821</v>
          </cell>
          <cell r="D483">
            <v>41033</v>
          </cell>
          <cell r="E483" t="str">
            <v>Mousseline de petits pois et asperges au basilic</v>
          </cell>
        </row>
        <row r="484">
          <cell r="A484">
            <v>480863</v>
          </cell>
          <cell r="B484">
            <v>3382564808634</v>
          </cell>
          <cell r="C484">
            <v>40275</v>
          </cell>
          <cell r="D484">
            <v>40606</v>
          </cell>
          <cell r="E484" t="str">
            <v>Mousseline de petits pois et asperges au basilic</v>
          </cell>
        </row>
        <row r="485">
          <cell r="A485">
            <v>481014</v>
          </cell>
          <cell r="B485">
            <v>3382564810149</v>
          </cell>
          <cell r="C485">
            <v>38455</v>
          </cell>
          <cell r="D485">
            <v>41372</v>
          </cell>
          <cell r="E485" t="str">
            <v>Pimientos del Piquillo</v>
          </cell>
        </row>
        <row r="486">
          <cell r="A486">
            <v>481025</v>
          </cell>
          <cell r="B486">
            <v>3382564810255</v>
          </cell>
          <cell r="C486">
            <v>38455</v>
          </cell>
          <cell r="D486">
            <v>41372</v>
          </cell>
          <cell r="E486" t="str">
            <v>"Gazpacho" Soupe glacée à la tomate</v>
          </cell>
        </row>
        <row r="487">
          <cell r="A487">
            <v>481040</v>
          </cell>
          <cell r="B487">
            <v>3382564810408</v>
          </cell>
          <cell r="C487">
            <v>38455</v>
          </cell>
          <cell r="D487">
            <v>41372</v>
          </cell>
          <cell r="E487" t="str">
            <v>Velouté de potiron</v>
          </cell>
        </row>
        <row r="488">
          <cell r="A488">
            <v>481050</v>
          </cell>
          <cell r="B488">
            <v>3382564810507</v>
          </cell>
          <cell r="C488">
            <v>38455</v>
          </cell>
          <cell r="D488">
            <v>41372</v>
          </cell>
          <cell r="E488" t="str">
            <v>Velouté de légumes</v>
          </cell>
        </row>
        <row r="489">
          <cell r="A489">
            <v>481073</v>
          </cell>
          <cell r="B489">
            <v>3382564810736</v>
          </cell>
          <cell r="C489">
            <v>38455</v>
          </cell>
          <cell r="D489">
            <v>41372</v>
          </cell>
          <cell r="E489" t="str">
            <v>Velouté de courgettes</v>
          </cell>
        </row>
        <row r="490">
          <cell r="A490">
            <v>481084</v>
          </cell>
          <cell r="B490">
            <v>3382564810842</v>
          </cell>
          <cell r="C490">
            <v>38455</v>
          </cell>
          <cell r="D490">
            <v>41372</v>
          </cell>
          <cell r="E490" t="str">
            <v>Velouté de tomates</v>
          </cell>
        </row>
        <row r="491">
          <cell r="A491">
            <v>481305</v>
          </cell>
          <cell r="C491">
            <v>38565</v>
          </cell>
          <cell r="D491">
            <v>41561</v>
          </cell>
          <cell r="E491" t="str">
            <v>Pointes d'asperge blanches</v>
          </cell>
        </row>
        <row r="492">
          <cell r="A492">
            <v>481740</v>
          </cell>
          <cell r="B492">
            <v>3382564817407</v>
          </cell>
          <cell r="C492">
            <v>38821</v>
          </cell>
          <cell r="D492">
            <v>41033</v>
          </cell>
          <cell r="E492" t="str">
            <v>Mousseline de carottes et potiron au cumin</v>
          </cell>
        </row>
        <row r="493">
          <cell r="A493">
            <v>481865</v>
          </cell>
          <cell r="B493">
            <v>3382564818657</v>
          </cell>
          <cell r="C493">
            <v>39881</v>
          </cell>
          <cell r="D493">
            <v>40606</v>
          </cell>
          <cell r="E493" t="str">
            <v>Mousseline de carottes et potiron au cumin</v>
          </cell>
        </row>
        <row r="494">
          <cell r="A494">
            <v>482403</v>
          </cell>
          <cell r="B494">
            <v>3382564824030</v>
          </cell>
          <cell r="C494">
            <v>36305</v>
          </cell>
          <cell r="D494">
            <v>41022</v>
          </cell>
          <cell r="E494" t="str">
            <v>Lentilles cuisinées à la graisse de Canard</v>
          </cell>
        </row>
        <row r="495">
          <cell r="A495">
            <v>501200</v>
          </cell>
          <cell r="B495">
            <v>3382565012009</v>
          </cell>
          <cell r="C495">
            <v>37404</v>
          </cell>
          <cell r="D495">
            <v>41374</v>
          </cell>
          <cell r="E495" t="str">
            <v>Jus de truffes extra</v>
          </cell>
        </row>
        <row r="496">
          <cell r="A496">
            <v>502320</v>
          </cell>
          <cell r="B496">
            <v>3382565023203</v>
          </cell>
          <cell r="C496">
            <v>35933</v>
          </cell>
          <cell r="D496">
            <v>41374</v>
          </cell>
          <cell r="E496" t="str">
            <v>Truffes brossées 1er choix 1ère cuisson</v>
          </cell>
        </row>
        <row r="497">
          <cell r="A497">
            <v>502390</v>
          </cell>
          <cell r="B497">
            <v>3382565023906</v>
          </cell>
          <cell r="C497">
            <v>37399</v>
          </cell>
          <cell r="D497">
            <v>41374</v>
          </cell>
          <cell r="E497" t="str">
            <v>Truffes brossées 1er choix 1ère cuisson</v>
          </cell>
        </row>
        <row r="498">
          <cell r="A498">
            <v>503322</v>
          </cell>
          <cell r="B498">
            <v>3382565033226</v>
          </cell>
          <cell r="C498">
            <v>35549</v>
          </cell>
          <cell r="D498">
            <v>41374</v>
          </cell>
          <cell r="E498" t="str">
            <v>Morceaux de truffes - Extra - 1ère cuisson</v>
          </cell>
        </row>
        <row r="499">
          <cell r="A499">
            <v>503370</v>
          </cell>
          <cell r="B499">
            <v>3382565033707</v>
          </cell>
          <cell r="C499">
            <v>37757</v>
          </cell>
          <cell r="D499">
            <v>41374</v>
          </cell>
          <cell r="E499" t="str">
            <v>Morceaux de truffes - Extra - 1ère cuisson</v>
          </cell>
        </row>
        <row r="500">
          <cell r="A500">
            <v>504324</v>
          </cell>
          <cell r="B500">
            <v>3382565043249</v>
          </cell>
          <cell r="C500">
            <v>35549</v>
          </cell>
          <cell r="D500">
            <v>41374</v>
          </cell>
          <cell r="E500" t="str">
            <v>Pelures de truffes</v>
          </cell>
        </row>
        <row r="501">
          <cell r="A501">
            <v>506810</v>
          </cell>
          <cell r="B501">
            <v>3382565068105</v>
          </cell>
          <cell r="C501">
            <v>39115</v>
          </cell>
          <cell r="D501">
            <v>41374</v>
          </cell>
          <cell r="E501" t="str">
            <v>Tapenade noire</v>
          </cell>
        </row>
        <row r="502">
          <cell r="A502">
            <v>506815</v>
          </cell>
          <cell r="B502">
            <v>3382565068150</v>
          </cell>
          <cell r="C502">
            <v>39115</v>
          </cell>
          <cell r="D502">
            <v>41374</v>
          </cell>
          <cell r="E502" t="str">
            <v>Tapenade aux olives vertes</v>
          </cell>
        </row>
        <row r="503">
          <cell r="A503">
            <v>506830</v>
          </cell>
          <cell r="B503">
            <v>3382565068303</v>
          </cell>
          <cell r="C503">
            <v>39115</v>
          </cell>
          <cell r="D503">
            <v>41374</v>
          </cell>
          <cell r="E503" t="str">
            <v>Caviar d'aubergine</v>
          </cell>
        </row>
        <row r="504">
          <cell r="A504">
            <v>506833</v>
          </cell>
          <cell r="B504">
            <v>3382565068334</v>
          </cell>
          <cell r="C504">
            <v>39115</v>
          </cell>
          <cell r="D504">
            <v>41374</v>
          </cell>
          <cell r="E504" t="str">
            <v>Délice d'artichauts</v>
          </cell>
        </row>
        <row r="505">
          <cell r="A505">
            <v>506835</v>
          </cell>
          <cell r="B505">
            <v>3382565068358</v>
          </cell>
          <cell r="C505">
            <v>39115</v>
          </cell>
          <cell r="D505">
            <v>41374</v>
          </cell>
          <cell r="E505" t="str">
            <v>Délice de tomates séchées</v>
          </cell>
        </row>
        <row r="506">
          <cell r="A506">
            <v>506844</v>
          </cell>
          <cell r="B506">
            <v>3382565068440</v>
          </cell>
          <cell r="C506">
            <v>39115</v>
          </cell>
          <cell r="D506">
            <v>41374</v>
          </cell>
          <cell r="E506" t="str">
            <v>Olivade de poivrons rouges</v>
          </cell>
        </row>
        <row r="507">
          <cell r="A507">
            <v>506855</v>
          </cell>
          <cell r="B507">
            <v>3382565068556</v>
          </cell>
          <cell r="C507">
            <v>39115</v>
          </cell>
          <cell r="D507">
            <v>41298</v>
          </cell>
          <cell r="E507" t="str">
            <v>Pistou</v>
          </cell>
        </row>
        <row r="508">
          <cell r="A508">
            <v>508141</v>
          </cell>
          <cell r="B508">
            <v>3382565081418</v>
          </cell>
          <cell r="C508">
            <v>39112</v>
          </cell>
          <cell r="D508">
            <v>41372</v>
          </cell>
          <cell r="E508" t="str">
            <v>Confit de figues au Floc de Gascogne</v>
          </cell>
        </row>
        <row r="509">
          <cell r="A509">
            <v>508152</v>
          </cell>
          <cell r="B509">
            <v>3382565081524</v>
          </cell>
          <cell r="C509">
            <v>39112</v>
          </cell>
          <cell r="D509">
            <v>41372</v>
          </cell>
          <cell r="E509" t="str">
            <v>Confit d'oignons au miel et Jurançon</v>
          </cell>
        </row>
        <row r="510">
          <cell r="A510">
            <v>508163</v>
          </cell>
          <cell r="B510">
            <v>3382565081630</v>
          </cell>
          <cell r="C510">
            <v>39112</v>
          </cell>
          <cell r="D510">
            <v>41372</v>
          </cell>
          <cell r="E510" t="str">
            <v>Confit de pommes caramel saveur "pain d'épices"</v>
          </cell>
        </row>
        <row r="511">
          <cell r="A511">
            <v>512212</v>
          </cell>
          <cell r="C511">
            <v>41026</v>
          </cell>
          <cell r="D511">
            <v>41320</v>
          </cell>
          <cell r="E511" t="str">
            <v>Poudre de piment d'espelette</v>
          </cell>
        </row>
        <row r="512">
          <cell r="A512">
            <v>516121</v>
          </cell>
          <cell r="B512">
            <v>3353661111149</v>
          </cell>
          <cell r="C512">
            <v>40556</v>
          </cell>
          <cell r="D512">
            <v>41372</v>
          </cell>
          <cell r="E512" t="str">
            <v>Lentilles du Lauragais</v>
          </cell>
        </row>
        <row r="513">
          <cell r="A513">
            <v>516224</v>
          </cell>
          <cell r="B513">
            <v>3353661111187</v>
          </cell>
          <cell r="C513">
            <v>40556</v>
          </cell>
          <cell r="D513">
            <v>41372</v>
          </cell>
          <cell r="E513" t="str">
            <v>Pois Chiches du Lauragais</v>
          </cell>
        </row>
        <row r="514">
          <cell r="A514">
            <v>516320</v>
          </cell>
          <cell r="B514">
            <v>3353661111132</v>
          </cell>
          <cell r="C514">
            <v>40556</v>
          </cell>
          <cell r="D514">
            <v>41372</v>
          </cell>
          <cell r="E514" t="str">
            <v>Haricots de Castelnaudary</v>
          </cell>
        </row>
        <row r="515">
          <cell r="A515">
            <v>536012</v>
          </cell>
          <cell r="B515">
            <v>20176508117</v>
          </cell>
          <cell r="C515">
            <v>40310</v>
          </cell>
          <cell r="D515">
            <v>41568</v>
          </cell>
          <cell r="E515" t="str">
            <v>Assortiment de 12 mini-cônes cocktail couleur prêts à garnir (avec palette de présentation)</v>
          </cell>
        </row>
        <row r="516">
          <cell r="A516">
            <v>538145</v>
          </cell>
          <cell r="B516">
            <v>3564884003672</v>
          </cell>
          <cell r="C516">
            <v>40353</v>
          </cell>
          <cell r="D516">
            <v>41019</v>
          </cell>
          <cell r="E516" t="str">
            <v>Thé de Noël (thé noir cerise griotte, cannelle et orange)</v>
          </cell>
        </row>
        <row r="517">
          <cell r="A517">
            <v>539487</v>
          </cell>
          <cell r="B517">
            <v>3382565394877</v>
          </cell>
          <cell r="C517">
            <v>37792</v>
          </cell>
          <cell r="D517">
            <v>40297</v>
          </cell>
          <cell r="E517" t="str">
            <v>Thé russe</v>
          </cell>
        </row>
        <row r="518">
          <cell r="A518">
            <v>540002</v>
          </cell>
          <cell r="B518">
            <v>3564884006246</v>
          </cell>
          <cell r="C518">
            <v>40574</v>
          </cell>
          <cell r="D518">
            <v>41019</v>
          </cell>
          <cell r="E518" t="str">
            <v>Paquet de café Pur Moka</v>
          </cell>
        </row>
        <row r="519">
          <cell r="A519">
            <v>540013</v>
          </cell>
          <cell r="B519">
            <v>3564884006062</v>
          </cell>
          <cell r="C519">
            <v>40574</v>
          </cell>
          <cell r="D519">
            <v>41019</v>
          </cell>
          <cell r="E519" t="str">
            <v>Paquet de café Pur Moka</v>
          </cell>
        </row>
        <row r="520">
          <cell r="A520">
            <v>540105</v>
          </cell>
          <cell r="B520">
            <v>3564884006321</v>
          </cell>
          <cell r="C520">
            <v>36621</v>
          </cell>
          <cell r="D520">
            <v>41417</v>
          </cell>
          <cell r="E520" t="str">
            <v>Paquet de café Pur Moka</v>
          </cell>
        </row>
        <row r="521">
          <cell r="A521">
            <v>540142</v>
          </cell>
          <cell r="C521">
            <v>36620</v>
          </cell>
          <cell r="D521">
            <v>41473</v>
          </cell>
          <cell r="E521" t="str">
            <v>Papillotes fines</v>
          </cell>
        </row>
        <row r="522">
          <cell r="A522">
            <v>541468</v>
          </cell>
          <cell r="B522">
            <v>3363470248301</v>
          </cell>
          <cell r="C522">
            <v>40641</v>
          </cell>
          <cell r="D522">
            <v>41372</v>
          </cell>
          <cell r="E522" t="str">
            <v>Confiture d’églantine</v>
          </cell>
        </row>
        <row r="523">
          <cell r="A523">
            <v>541498</v>
          </cell>
          <cell r="B523">
            <v>3363470264301</v>
          </cell>
          <cell r="C523">
            <v>40641</v>
          </cell>
          <cell r="D523">
            <v>41372</v>
          </cell>
          <cell r="E523" t="str">
            <v>Gelée de mûre à la violette</v>
          </cell>
        </row>
        <row r="524">
          <cell r="A524">
            <v>541508</v>
          </cell>
          <cell r="B524">
            <v>3363470240305</v>
          </cell>
          <cell r="C524">
            <v>40641</v>
          </cell>
          <cell r="D524">
            <v>41372</v>
          </cell>
          <cell r="E524" t="str">
            <v>Confiture de cerise noire au piment d’Espelette</v>
          </cell>
        </row>
        <row r="525">
          <cell r="A525">
            <v>541518</v>
          </cell>
          <cell r="B525">
            <v>3363470217307</v>
          </cell>
          <cell r="C525">
            <v>40641</v>
          </cell>
          <cell r="D525">
            <v>41372</v>
          </cell>
          <cell r="E525" t="str">
            <v>Marmelade d'orange saveur pain d'épices</v>
          </cell>
        </row>
        <row r="526">
          <cell r="A526">
            <v>541528</v>
          </cell>
          <cell r="B526">
            <v>3363470263304</v>
          </cell>
          <cell r="C526">
            <v>40641</v>
          </cell>
          <cell r="D526">
            <v>41372</v>
          </cell>
          <cell r="E526" t="str">
            <v xml:space="preserve">Gelée de passion et mangue thé vert </v>
          </cell>
        </row>
        <row r="527">
          <cell r="A527">
            <v>541531</v>
          </cell>
          <cell r="B527">
            <v>3363470233307</v>
          </cell>
          <cell r="C527">
            <v>40641</v>
          </cell>
          <cell r="D527">
            <v>41372</v>
          </cell>
          <cell r="E527" t="str">
            <v>Confiture de mirabelle</v>
          </cell>
        </row>
        <row r="528">
          <cell r="A528">
            <v>541693</v>
          </cell>
          <cell r="B528">
            <v>3363470216300</v>
          </cell>
          <cell r="C528">
            <v>40641</v>
          </cell>
          <cell r="D528">
            <v>41372</v>
          </cell>
          <cell r="E528" t="str">
            <v>Confiture de pomme poire cannelle</v>
          </cell>
        </row>
        <row r="529">
          <cell r="A529">
            <v>541811</v>
          </cell>
          <cell r="B529">
            <v>3363470235301</v>
          </cell>
          <cell r="C529">
            <v>39143</v>
          </cell>
          <cell r="D529">
            <v>41372</v>
          </cell>
          <cell r="E529" t="str">
            <v>Confiture Figues blanches</v>
          </cell>
        </row>
        <row r="530">
          <cell r="A530">
            <v>541822</v>
          </cell>
          <cell r="B530">
            <v>3363470211305</v>
          </cell>
          <cell r="C530">
            <v>39143</v>
          </cell>
          <cell r="D530">
            <v>41372</v>
          </cell>
          <cell r="E530" t="str">
            <v xml:space="preserve">Confiture de pêches de vigne </v>
          </cell>
        </row>
        <row r="531">
          <cell r="A531">
            <v>541855</v>
          </cell>
          <cell r="B531">
            <v>3363470203300</v>
          </cell>
          <cell r="C531">
            <v>39143</v>
          </cell>
          <cell r="D531">
            <v>41372</v>
          </cell>
          <cell r="E531" t="str">
            <v>Confiture de fraises et Mara des bois</v>
          </cell>
        </row>
        <row r="532">
          <cell r="A532">
            <v>541951</v>
          </cell>
          <cell r="B532">
            <v>3363470214306</v>
          </cell>
          <cell r="C532">
            <v>39143</v>
          </cell>
          <cell r="D532">
            <v>41372</v>
          </cell>
          <cell r="E532" t="str">
            <v>Confiture orange-Armagnac</v>
          </cell>
        </row>
        <row r="533">
          <cell r="A533">
            <v>541962</v>
          </cell>
          <cell r="B533">
            <v>3363470234304</v>
          </cell>
          <cell r="C533">
            <v>39143</v>
          </cell>
          <cell r="D533">
            <v>41372</v>
          </cell>
          <cell r="E533" t="str">
            <v>Confiture d'abricots</v>
          </cell>
        </row>
        <row r="534">
          <cell r="A534">
            <v>541973</v>
          </cell>
          <cell r="B534">
            <v>3363470201306</v>
          </cell>
          <cell r="C534">
            <v>40641</v>
          </cell>
          <cell r="D534">
            <v>41372</v>
          </cell>
          <cell r="E534" t="str">
            <v>Confiture de framboise</v>
          </cell>
        </row>
        <row r="535">
          <cell r="A535">
            <v>541984</v>
          </cell>
          <cell r="B535">
            <v>3363470204307</v>
          </cell>
          <cell r="C535">
            <v>40641</v>
          </cell>
          <cell r="D535">
            <v>41372</v>
          </cell>
          <cell r="E535" t="str">
            <v>Confiture de myrtille</v>
          </cell>
        </row>
        <row r="536">
          <cell r="A536">
            <v>542021</v>
          </cell>
          <cell r="C536">
            <v>40597</v>
          </cell>
          <cell r="D536">
            <v>41359</v>
          </cell>
          <cell r="E536" t="str">
            <v>Confiture de pomme framboise crumble</v>
          </cell>
        </row>
        <row r="537">
          <cell r="A537">
            <v>542032</v>
          </cell>
          <cell r="C537">
            <v>40597</v>
          </cell>
          <cell r="D537">
            <v>41320</v>
          </cell>
          <cell r="E537" t="str">
            <v>Confiture figue-orange BIO</v>
          </cell>
        </row>
        <row r="538">
          <cell r="A538">
            <v>542076</v>
          </cell>
          <cell r="C538">
            <v>41320</v>
          </cell>
          <cell r="D538">
            <v>41359</v>
          </cell>
          <cell r="E538" t="str">
            <v>Confiture mandarine nougat</v>
          </cell>
        </row>
        <row r="539">
          <cell r="A539">
            <v>542080</v>
          </cell>
          <cell r="C539">
            <v>41320</v>
          </cell>
          <cell r="D539">
            <v>41359</v>
          </cell>
          <cell r="E539" t="str">
            <v>Confiture cerise noire gâteau basque</v>
          </cell>
        </row>
        <row r="540">
          <cell r="A540">
            <v>542091</v>
          </cell>
          <cell r="C540">
            <v>41320</v>
          </cell>
          <cell r="D540">
            <v>41359</v>
          </cell>
          <cell r="E540" t="str">
            <v>Confiture abricot passion BIO</v>
          </cell>
        </row>
        <row r="541">
          <cell r="A541">
            <v>542216</v>
          </cell>
          <cell r="C541">
            <v>40597</v>
          </cell>
          <cell r="D541">
            <v>41359</v>
          </cell>
          <cell r="E541" t="str">
            <v>Confiture de cerise noire</v>
          </cell>
        </row>
        <row r="542">
          <cell r="A542">
            <v>542231</v>
          </cell>
          <cell r="C542">
            <v>40597</v>
          </cell>
          <cell r="D542">
            <v>41320</v>
          </cell>
          <cell r="E542" t="str">
            <v>Confiture figue-orange BIO</v>
          </cell>
        </row>
        <row r="543">
          <cell r="A543">
            <v>542253</v>
          </cell>
          <cell r="C543">
            <v>40940</v>
          </cell>
          <cell r="E543" t="str">
            <v>Confiture poire spéculoos</v>
          </cell>
        </row>
        <row r="544">
          <cell r="A544">
            <v>542264</v>
          </cell>
          <cell r="C544">
            <v>41320</v>
          </cell>
          <cell r="D544">
            <v>41359</v>
          </cell>
          <cell r="E544" t="str">
            <v>Confiture pomme framboise crumble</v>
          </cell>
        </row>
        <row r="545">
          <cell r="A545">
            <v>542275</v>
          </cell>
          <cell r="C545">
            <v>41320</v>
          </cell>
          <cell r="D545">
            <v>41359</v>
          </cell>
          <cell r="E545" t="str">
            <v>Confiture abricot passion BIO</v>
          </cell>
        </row>
        <row r="546">
          <cell r="A546">
            <v>543841</v>
          </cell>
          <cell r="B546">
            <v>3382565438410</v>
          </cell>
          <cell r="C546">
            <v>37778</v>
          </cell>
          <cell r="D546">
            <v>41178</v>
          </cell>
          <cell r="E546" t="str">
            <v>Mousserons déshydratés</v>
          </cell>
        </row>
        <row r="547">
          <cell r="A547">
            <v>546055</v>
          </cell>
          <cell r="C547">
            <v>40928</v>
          </cell>
          <cell r="D547">
            <v>41359</v>
          </cell>
          <cell r="E547" t="str">
            <v>Mini confit de figue</v>
          </cell>
        </row>
        <row r="548">
          <cell r="A548">
            <v>546210</v>
          </cell>
          <cell r="B548">
            <v>3382565462101</v>
          </cell>
          <cell r="C548">
            <v>40597</v>
          </cell>
          <cell r="D548">
            <v>41359</v>
          </cell>
          <cell r="E548" t="str">
            <v>Mini confit d'oignons</v>
          </cell>
        </row>
        <row r="549">
          <cell r="A549">
            <v>546221</v>
          </cell>
          <cell r="B549">
            <v>3382565462217</v>
          </cell>
          <cell r="C549">
            <v>40597</v>
          </cell>
          <cell r="D549">
            <v>41359</v>
          </cell>
          <cell r="E549" t="str">
            <v>Mini confit de figue</v>
          </cell>
        </row>
        <row r="550">
          <cell r="A550">
            <v>546232</v>
          </cell>
          <cell r="B550">
            <v>3382565462323</v>
          </cell>
          <cell r="C550">
            <v>40597</v>
          </cell>
          <cell r="D550">
            <v>41359</v>
          </cell>
          <cell r="E550" t="str">
            <v>Mini chutney d'abricot façon pain d'épice</v>
          </cell>
        </row>
        <row r="551">
          <cell r="A551">
            <v>546243</v>
          </cell>
          <cell r="B551">
            <v>3382565462439</v>
          </cell>
          <cell r="C551">
            <v>40928</v>
          </cell>
          <cell r="D551">
            <v>41359</v>
          </cell>
          <cell r="E551" t="str">
            <v>Mini chutney de mangue</v>
          </cell>
        </row>
        <row r="552">
          <cell r="A552">
            <v>546442</v>
          </cell>
          <cell r="C552">
            <v>40597</v>
          </cell>
          <cell r="D552">
            <v>41298</v>
          </cell>
          <cell r="E552" t="str">
            <v>Compote pomme-pruneau</v>
          </cell>
        </row>
        <row r="553">
          <cell r="A553">
            <v>546453</v>
          </cell>
          <cell r="C553">
            <v>40597</v>
          </cell>
          <cell r="D553">
            <v>41320</v>
          </cell>
          <cell r="E553" t="str">
            <v>Compote pomme tatin</v>
          </cell>
        </row>
        <row r="554">
          <cell r="A554">
            <v>546464</v>
          </cell>
          <cell r="C554">
            <v>41320</v>
          </cell>
          <cell r="E554" t="str">
            <v>Compote pomme ananas passion</v>
          </cell>
        </row>
        <row r="555">
          <cell r="A555">
            <v>565025</v>
          </cell>
          <cell r="B555">
            <v>3580240301022</v>
          </cell>
          <cell r="C555">
            <v>39143</v>
          </cell>
          <cell r="D555">
            <v>41372</v>
          </cell>
          <cell r="E555" t="str">
            <v>Madeleines au miel</v>
          </cell>
        </row>
        <row r="556">
          <cell r="A556">
            <v>565040</v>
          </cell>
          <cell r="B556">
            <v>3580240303026</v>
          </cell>
          <cell r="C556">
            <v>39143</v>
          </cell>
          <cell r="D556">
            <v>41372</v>
          </cell>
          <cell r="E556" t="str">
            <v>Madeleines à la vanille</v>
          </cell>
        </row>
        <row r="557">
          <cell r="A557">
            <v>565051</v>
          </cell>
          <cell r="B557">
            <v>3580240304023</v>
          </cell>
          <cell r="C557">
            <v>39143</v>
          </cell>
          <cell r="D557">
            <v>41372</v>
          </cell>
          <cell r="E557" t="str">
            <v>Madeleines au citron</v>
          </cell>
        </row>
        <row r="558">
          <cell r="A558">
            <v>565062</v>
          </cell>
          <cell r="B558">
            <v>3580240305020</v>
          </cell>
          <cell r="C558">
            <v>39143</v>
          </cell>
          <cell r="D558">
            <v>41372</v>
          </cell>
          <cell r="E558" t="str">
            <v>Madeleines à l'orange</v>
          </cell>
        </row>
        <row r="559">
          <cell r="A559">
            <v>565073</v>
          </cell>
          <cell r="B559">
            <v>3580241001143</v>
          </cell>
          <cell r="C559">
            <v>40654</v>
          </cell>
          <cell r="D559">
            <v>41372</v>
          </cell>
          <cell r="E559" t="str">
            <v>Madeleines aux œufs frais</v>
          </cell>
        </row>
        <row r="560">
          <cell r="A560">
            <v>565106</v>
          </cell>
          <cell r="B560">
            <v>3580241001136</v>
          </cell>
          <cell r="C560">
            <v>41026</v>
          </cell>
          <cell r="D560">
            <v>41372</v>
          </cell>
          <cell r="E560" t="str">
            <v>Petits fours fondants à la cerise</v>
          </cell>
        </row>
        <row r="561">
          <cell r="A561">
            <v>565110</v>
          </cell>
          <cell r="B561">
            <v>3580241001174</v>
          </cell>
          <cell r="C561">
            <v>41026</v>
          </cell>
          <cell r="D561">
            <v>41372</v>
          </cell>
          <cell r="E561" t="str">
            <v>Mini financiers</v>
          </cell>
        </row>
        <row r="562">
          <cell r="A562">
            <v>565145</v>
          </cell>
          <cell r="B562">
            <v>3580240403023</v>
          </cell>
          <cell r="C562">
            <v>39143</v>
          </cell>
          <cell r="D562">
            <v>41372</v>
          </cell>
          <cell r="E562" t="str">
            <v>Petits fours chocolat orange</v>
          </cell>
        </row>
        <row r="563">
          <cell r="A563">
            <v>565154</v>
          </cell>
          <cell r="B563">
            <v>3580240404020</v>
          </cell>
          <cell r="C563">
            <v>39143</v>
          </cell>
          <cell r="D563">
            <v>41372</v>
          </cell>
          <cell r="E563" t="str">
            <v>Petits fours aux poires</v>
          </cell>
        </row>
        <row r="564">
          <cell r="A564">
            <v>565160</v>
          </cell>
          <cell r="B564">
            <v>3580240401029</v>
          </cell>
          <cell r="C564">
            <v>39143</v>
          </cell>
          <cell r="D564">
            <v>41372</v>
          </cell>
          <cell r="E564" t="str">
            <v>Petits fours aux pruneaux et Armagnac</v>
          </cell>
        </row>
        <row r="565">
          <cell r="A565">
            <v>565176</v>
          </cell>
          <cell r="B565">
            <v>3580240801027</v>
          </cell>
          <cell r="C565">
            <v>39143</v>
          </cell>
          <cell r="D565">
            <v>41372</v>
          </cell>
          <cell r="E565" t="str">
            <v>Petits marbrés</v>
          </cell>
        </row>
        <row r="566">
          <cell r="A566">
            <v>565354</v>
          </cell>
          <cell r="B566">
            <v>3580241001198</v>
          </cell>
          <cell r="C566">
            <v>41026</v>
          </cell>
          <cell r="D566">
            <v>41372</v>
          </cell>
          <cell r="E566" t="str">
            <v>Cake au chocolat et à l'orange</v>
          </cell>
        </row>
        <row r="567">
          <cell r="A567">
            <v>565365</v>
          </cell>
          <cell r="B567">
            <v>3580241001181</v>
          </cell>
          <cell r="C567">
            <v>41026</v>
          </cell>
          <cell r="D567">
            <v>41372</v>
          </cell>
          <cell r="E567" t="str">
            <v>Cake aux fruits</v>
          </cell>
        </row>
        <row r="568">
          <cell r="A568">
            <v>565376</v>
          </cell>
          <cell r="B568">
            <v>3580241001204</v>
          </cell>
          <cell r="C568">
            <v>41026</v>
          </cell>
          <cell r="D568">
            <v>41372</v>
          </cell>
          <cell r="E568" t="str">
            <v>Cake aux noix</v>
          </cell>
        </row>
        <row r="569">
          <cell r="A569">
            <v>565402</v>
          </cell>
          <cell r="B569">
            <v>3382565654025</v>
          </cell>
          <cell r="C569">
            <v>38056</v>
          </cell>
          <cell r="D569">
            <v>41372</v>
          </cell>
          <cell r="E569" t="str">
            <v>Petits carrés aux amandes</v>
          </cell>
        </row>
        <row r="570">
          <cell r="A570">
            <v>565410</v>
          </cell>
          <cell r="B570">
            <v>3382565654100</v>
          </cell>
          <cell r="C570">
            <v>38083</v>
          </cell>
          <cell r="D570">
            <v>41372</v>
          </cell>
          <cell r="E570" t="str">
            <v>Gaufrettes au beurre</v>
          </cell>
        </row>
        <row r="571">
          <cell r="A571">
            <v>565420</v>
          </cell>
          <cell r="B571">
            <v>3382565654209</v>
          </cell>
          <cell r="C571">
            <v>38849</v>
          </cell>
          <cell r="D571">
            <v>41372</v>
          </cell>
          <cell r="E571" t="str">
            <v>Petits biscuits aux pommes</v>
          </cell>
        </row>
        <row r="572">
          <cell r="A572">
            <v>565430</v>
          </cell>
          <cell r="B572">
            <v>3382565654308</v>
          </cell>
          <cell r="C572">
            <v>38849</v>
          </cell>
          <cell r="D572">
            <v>41372</v>
          </cell>
          <cell r="E572" t="str">
            <v>Dentelles aux noix de cajou</v>
          </cell>
        </row>
        <row r="573">
          <cell r="A573">
            <v>565440</v>
          </cell>
          <cell r="B573">
            <v>3382565654407</v>
          </cell>
          <cell r="C573">
            <v>39496</v>
          </cell>
          <cell r="D573">
            <v>41372</v>
          </cell>
          <cell r="E573" t="str">
            <v>Petits sablés cannelle au chocolat noir</v>
          </cell>
        </row>
        <row r="574">
          <cell r="A574">
            <v>565450</v>
          </cell>
          <cell r="B574">
            <v>3382565654506</v>
          </cell>
          <cell r="C574">
            <v>39496</v>
          </cell>
          <cell r="D574">
            <v>41372</v>
          </cell>
          <cell r="E574" t="str">
            <v>Croustillants riz au chocolat au lait</v>
          </cell>
        </row>
        <row r="575">
          <cell r="A575">
            <v>565460</v>
          </cell>
          <cell r="C575">
            <v>40226</v>
          </cell>
          <cell r="D575">
            <v>41372</v>
          </cell>
          <cell r="E575" t="str">
            <v>Mini speculoos en emballage individuel.</v>
          </cell>
        </row>
        <row r="576">
          <cell r="A576">
            <v>565471</v>
          </cell>
          <cell r="C576">
            <v>41351</v>
          </cell>
          <cell r="E576" t="str">
            <v>Panettone : gâteau léger et moelleux aux raisins et  au levain naturel</v>
          </cell>
        </row>
        <row r="577">
          <cell r="A577">
            <v>565493</v>
          </cell>
          <cell r="B577">
            <v>3440630007005</v>
          </cell>
          <cell r="C577">
            <v>41346</v>
          </cell>
          <cell r="E577" t="str">
            <v>petit gâteau à la broche</v>
          </cell>
        </row>
        <row r="578">
          <cell r="A578">
            <v>565530</v>
          </cell>
          <cell r="B578">
            <v>5601489003244</v>
          </cell>
          <cell r="C578">
            <v>40940</v>
          </cell>
          <cell r="D578">
            <v>41554</v>
          </cell>
          <cell r="E578" t="str">
            <v>Palmiers</v>
          </cell>
        </row>
        <row r="579">
          <cell r="A579">
            <v>565541</v>
          </cell>
          <cell r="B579" t="str">
            <v>560 1489 200100</v>
          </cell>
          <cell r="C579">
            <v>41320</v>
          </cell>
          <cell r="E579" t="str">
            <v>Langues de chat</v>
          </cell>
        </row>
        <row r="580">
          <cell r="A580">
            <v>565574</v>
          </cell>
          <cell r="B580">
            <v>5420052045548</v>
          </cell>
          <cell r="C580">
            <v>40933</v>
          </cell>
          <cell r="D580">
            <v>41345</v>
          </cell>
          <cell r="E580" t="str">
            <v>3 Macarons "Fraise, Pistache, Citron"</v>
          </cell>
        </row>
        <row r="581">
          <cell r="A581">
            <v>565585</v>
          </cell>
          <cell r="C581">
            <v>40933</v>
          </cell>
          <cell r="D581">
            <v>41372</v>
          </cell>
          <cell r="E581" t="str">
            <v>Macaron "Fraise" emballage individuel</v>
          </cell>
        </row>
        <row r="582">
          <cell r="A582">
            <v>565596</v>
          </cell>
          <cell r="B582">
            <v>5420052045005</v>
          </cell>
          <cell r="C582">
            <v>40933</v>
          </cell>
          <cell r="D582">
            <v>41345</v>
          </cell>
          <cell r="E582" t="str">
            <v>6 Macarons "Orange, cerise, fruits des bois"</v>
          </cell>
        </row>
        <row r="583">
          <cell r="A583">
            <v>565832</v>
          </cell>
          <cell r="C583">
            <v>41320</v>
          </cell>
          <cell r="D583">
            <v>41578</v>
          </cell>
          <cell r="E583" t="str">
            <v>Mini meringues nature</v>
          </cell>
        </row>
        <row r="584">
          <cell r="A584">
            <v>565843</v>
          </cell>
          <cell r="C584">
            <v>41341</v>
          </cell>
          <cell r="E584" t="str">
            <v>"Fruit Cake" Croustade feuilletée fourrage aux fruits de la forêt</v>
          </cell>
        </row>
        <row r="585">
          <cell r="A585">
            <v>565880</v>
          </cell>
          <cell r="B585">
            <v>5400265028101</v>
          </cell>
          <cell r="C585">
            <v>40974</v>
          </cell>
          <cell r="D585">
            <v>41372</v>
          </cell>
          <cell r="E585" t="str">
            <v>Chocolats crispy - 24 chips de chocolat au lait croustillant</v>
          </cell>
        </row>
        <row r="586">
          <cell r="A586">
            <v>565891</v>
          </cell>
          <cell r="B586">
            <v>3281580240100</v>
          </cell>
          <cell r="C586">
            <v>41396</v>
          </cell>
          <cell r="E586" t="str">
            <v>Croustillants à la framboise</v>
          </cell>
        </row>
        <row r="587">
          <cell r="A587">
            <v>565935</v>
          </cell>
          <cell r="C587">
            <v>41396</v>
          </cell>
          <cell r="E587" t="str">
            <v>Les petits Croquants de Cordes</v>
          </cell>
        </row>
        <row r="588">
          <cell r="A588">
            <v>565946</v>
          </cell>
          <cell r="C588">
            <v>41541</v>
          </cell>
          <cell r="E588" t="str">
            <v xml:space="preserve">Croquants de Cordes sous étui </v>
          </cell>
        </row>
        <row r="589">
          <cell r="A589">
            <v>565972</v>
          </cell>
          <cell r="B589">
            <v>3281580240070</v>
          </cell>
          <cell r="C589">
            <v>40940</v>
          </cell>
          <cell r="D589">
            <v>41320</v>
          </cell>
          <cell r="E589" t="str">
            <v xml:space="preserve">Mini Meringues Nature à l'ancienne </v>
          </cell>
        </row>
        <row r="590">
          <cell r="A590">
            <v>580801</v>
          </cell>
          <cell r="B590" t="str">
            <v>3 38 256 580 801 5</v>
          </cell>
          <cell r="C590">
            <v>40263</v>
          </cell>
          <cell r="D590">
            <v>41298</v>
          </cell>
          <cell r="E590" t="str">
            <v xml:space="preserve">Fritons de Canard à l'ail rose </v>
          </cell>
        </row>
        <row r="591">
          <cell r="A591">
            <v>582201</v>
          </cell>
          <cell r="C591">
            <v>41099</v>
          </cell>
          <cell r="D591">
            <v>41050</v>
          </cell>
          <cell r="E591" t="str">
            <v>Douceur de fruits Abricots &amp; Ananas</v>
          </cell>
        </row>
        <row r="592">
          <cell r="A592">
            <v>582212</v>
          </cell>
          <cell r="C592">
            <v>41099</v>
          </cell>
          <cell r="D592">
            <v>41050</v>
          </cell>
          <cell r="E592" t="str">
            <v>Douceur de fruits Abricots &amp; Ananas</v>
          </cell>
        </row>
        <row r="593">
          <cell r="A593">
            <v>582503</v>
          </cell>
          <cell r="C593">
            <v>41099</v>
          </cell>
          <cell r="D593">
            <v>41298</v>
          </cell>
          <cell r="E593" t="str">
            <v>Harmonie de Fruits Pruneaux au Miel et Raisins Blonds</v>
          </cell>
        </row>
        <row r="594">
          <cell r="A594">
            <v>582536</v>
          </cell>
          <cell r="C594">
            <v>41320</v>
          </cell>
          <cell r="E594" t="str">
            <v>Duo de pom'pruneaux au sirop et au caramel</v>
          </cell>
        </row>
        <row r="595">
          <cell r="A595">
            <v>582540</v>
          </cell>
          <cell r="C595">
            <v>41320</v>
          </cell>
          <cell r="E595" t="str">
            <v>Duo de pom'pruneaux au sirop et au caramel</v>
          </cell>
        </row>
        <row r="596">
          <cell r="A596">
            <v>582610</v>
          </cell>
          <cell r="B596">
            <v>3382565826101</v>
          </cell>
          <cell r="C596">
            <v>36951</v>
          </cell>
          <cell r="D596">
            <v>41372</v>
          </cell>
          <cell r="E596" t="str">
            <v>Pruneaux d'Agen fourrés à la crème de pruneaux</v>
          </cell>
        </row>
        <row r="597">
          <cell r="A597">
            <v>584242</v>
          </cell>
          <cell r="C597">
            <v>41351</v>
          </cell>
          <cell r="E597" t="str">
            <v>Mini cake aux fruits BIO</v>
          </cell>
        </row>
        <row r="598">
          <cell r="A598">
            <v>584441</v>
          </cell>
          <cell r="B598">
            <v>3382565844419</v>
          </cell>
          <cell r="C598">
            <v>40940</v>
          </cell>
          <cell r="D598">
            <v>41372</v>
          </cell>
          <cell r="E598" t="str">
            <v>2 Mini Babas au rhum</v>
          </cell>
        </row>
        <row r="599">
          <cell r="A599">
            <v>584500</v>
          </cell>
          <cell r="B599">
            <v>3382565845003</v>
          </cell>
          <cell r="C599">
            <v>41396</v>
          </cell>
          <cell r="E599" t="str">
            <v>Gourmandise de caramel au beurre salé</v>
          </cell>
        </row>
        <row r="600">
          <cell r="A600">
            <v>584511</v>
          </cell>
          <cell r="B600">
            <v>3382565845119</v>
          </cell>
          <cell r="C600">
            <v>41396</v>
          </cell>
          <cell r="E600" t="str">
            <v>Rêve orangé au pain d'épice</v>
          </cell>
        </row>
        <row r="601">
          <cell r="A601">
            <v>602206</v>
          </cell>
          <cell r="B601">
            <v>3472710015464</v>
          </cell>
          <cell r="C601">
            <v>40576</v>
          </cell>
          <cell r="D601">
            <v>41372</v>
          </cell>
          <cell r="E601" t="str">
            <v>Ballotin de truffes fantaisie aux éclats de cacao grillés</v>
          </cell>
        </row>
        <row r="602">
          <cell r="A602">
            <v>602210</v>
          </cell>
          <cell r="B602">
            <v>3472710018137</v>
          </cell>
          <cell r="C602">
            <v>40576</v>
          </cell>
          <cell r="D602">
            <v>41372</v>
          </cell>
          <cell r="E602" t="str">
            <v>Ballotin de truffes fantaisie aux éclats de cacao grillés</v>
          </cell>
        </row>
        <row r="603">
          <cell r="A603">
            <v>602221</v>
          </cell>
          <cell r="B603">
            <v>3472710015471</v>
          </cell>
          <cell r="C603">
            <v>40576</v>
          </cell>
          <cell r="D603">
            <v>41372</v>
          </cell>
          <cell r="E603" t="str">
            <v>Ballotin de truffes fantaisie aux éclats de cacao grillés</v>
          </cell>
        </row>
        <row r="604">
          <cell r="A604">
            <v>602243</v>
          </cell>
          <cell r="C604">
            <v>41541</v>
          </cell>
          <cell r="E604" t="str">
            <v>Sachet chocolat noir aux éclats de framboise et de biscuits</v>
          </cell>
        </row>
        <row r="605">
          <cell r="A605">
            <v>602302</v>
          </cell>
          <cell r="B605">
            <v>3382566023028</v>
          </cell>
          <cell r="C605">
            <v>40598</v>
          </cell>
          <cell r="D605">
            <v>41372</v>
          </cell>
          <cell r="E605" t="str">
            <v xml:space="preserve">Sachet de pâtes de fruits assorties </v>
          </cell>
        </row>
        <row r="606">
          <cell r="A606">
            <v>604820</v>
          </cell>
          <cell r="B606">
            <v>3382566048205</v>
          </cell>
          <cell r="C606">
            <v>38083</v>
          </cell>
          <cell r="D606">
            <v>41383</v>
          </cell>
          <cell r="E606" t="str">
            <v>Quarts de tranches d’oranges confites enrobés de chocolat</v>
          </cell>
        </row>
        <row r="607">
          <cell r="A607">
            <v>605065</v>
          </cell>
          <cell r="B607">
            <v>3760091724205</v>
          </cell>
          <cell r="C607">
            <v>41561</v>
          </cell>
          <cell r="E607" t="str">
            <v>Café sélection altitude</v>
          </cell>
        </row>
        <row r="608">
          <cell r="A608">
            <v>605076</v>
          </cell>
          <cell r="B608">
            <v>3760091720108</v>
          </cell>
          <cell r="C608">
            <v>41561</v>
          </cell>
          <cell r="E608" t="str">
            <v>Thé breakfast noir de Ceylan Bio - 20 sachets</v>
          </cell>
        </row>
        <row r="609">
          <cell r="A609">
            <v>605500</v>
          </cell>
          <cell r="B609">
            <v>3274490971844</v>
          </cell>
          <cell r="C609">
            <v>41347</v>
          </cell>
          <cell r="E609" t="str">
            <v>Pur jus d'orange bio</v>
          </cell>
        </row>
        <row r="610">
          <cell r="A610">
            <v>605511</v>
          </cell>
          <cell r="B610">
            <v>3274490972988</v>
          </cell>
          <cell r="C610">
            <v>41347</v>
          </cell>
          <cell r="E610" t="str">
            <v>Thé vert bio au citron et au thym</v>
          </cell>
        </row>
        <row r="611">
          <cell r="A611">
            <v>606270</v>
          </cell>
          <cell r="B611">
            <v>5400265026008</v>
          </cell>
          <cell r="C611">
            <v>40520</v>
          </cell>
          <cell r="D611">
            <v>41298</v>
          </cell>
          <cell r="E611" t="str">
            <v>"CHOC &amp; LATTE" Chocolat pour chocolat au lait</v>
          </cell>
        </row>
        <row r="612">
          <cell r="A612">
            <v>606443</v>
          </cell>
          <cell r="B612">
            <v>5400265027319</v>
          </cell>
          <cell r="C612">
            <v>40815</v>
          </cell>
          <cell r="D612">
            <v>41401</v>
          </cell>
          <cell r="E612" t="str">
            <v>Assortiment de bonbons de chocolat (présentation sous papier cadeau violet)</v>
          </cell>
        </row>
        <row r="613">
          <cell r="A613">
            <v>606502</v>
          </cell>
          <cell r="B613">
            <v>5400265027302</v>
          </cell>
          <cell r="C613">
            <v>39891</v>
          </cell>
          <cell r="D613">
            <v>41401</v>
          </cell>
          <cell r="E613" t="str">
            <v>Assortiment de bonbons de chocolat étui violet</v>
          </cell>
        </row>
        <row r="614">
          <cell r="A614">
            <v>606525</v>
          </cell>
          <cell r="B614">
            <v>3382566065257</v>
          </cell>
          <cell r="C614">
            <v>39143</v>
          </cell>
          <cell r="D614">
            <v>41372</v>
          </cell>
          <cell r="E614" t="str">
            <v>SELECTION DE CHOCOLATS "Ducs de Gascogne" en ballotin confiseur</v>
          </cell>
        </row>
        <row r="615">
          <cell r="A615">
            <v>606535</v>
          </cell>
          <cell r="B615">
            <v>3382566065356</v>
          </cell>
          <cell r="C615">
            <v>37720</v>
          </cell>
          <cell r="D615">
            <v>41372</v>
          </cell>
          <cell r="E615" t="str">
            <v>SELECTION DE CHOCOLATS "Ducs de Gascogne" en ballotin confiseur</v>
          </cell>
        </row>
        <row r="616">
          <cell r="A616">
            <v>606546</v>
          </cell>
          <cell r="B616">
            <v>3382566065462</v>
          </cell>
          <cell r="C616">
            <v>37720</v>
          </cell>
          <cell r="D616">
            <v>41372</v>
          </cell>
          <cell r="E616" t="str">
            <v>SELECTION DE CHOCOLATS "Ducs de Gascogne" en ballotin confiseur</v>
          </cell>
        </row>
        <row r="617">
          <cell r="A617">
            <v>606561</v>
          </cell>
          <cell r="B617">
            <v>3382566065615</v>
          </cell>
          <cell r="C617">
            <v>37720</v>
          </cell>
          <cell r="D617">
            <v>41372</v>
          </cell>
          <cell r="E617" t="str">
            <v>SELECTION DE CHOCOLATS "Ducs de Gascogne" en ballotin confiseur</v>
          </cell>
        </row>
        <row r="618">
          <cell r="A618">
            <v>606580</v>
          </cell>
          <cell r="B618">
            <v>3275179186320</v>
          </cell>
          <cell r="C618">
            <v>41166</v>
          </cell>
          <cell r="D618">
            <v>41372</v>
          </cell>
          <cell r="E618" t="str">
            <v>Coffret de chocolats "LA MARQUISE" par Marquise de Sévigné</v>
          </cell>
        </row>
        <row r="619">
          <cell r="A619">
            <v>606590</v>
          </cell>
          <cell r="B619">
            <v>3275179186337</v>
          </cell>
          <cell r="C619">
            <v>41166</v>
          </cell>
          <cell r="D619">
            <v>41372</v>
          </cell>
          <cell r="E619" t="str">
            <v>Coffret de chocolats "LA MARQUISE" par Marquise de Sévigné</v>
          </cell>
        </row>
        <row r="620">
          <cell r="A620">
            <v>606594</v>
          </cell>
          <cell r="B620">
            <v>3382566065943</v>
          </cell>
          <cell r="C620">
            <v>38530</v>
          </cell>
          <cell r="D620">
            <v>41011</v>
          </cell>
          <cell r="E620" t="str">
            <v xml:space="preserve">Ballotin luxe "Chocolats d'Excellence" </v>
          </cell>
        </row>
        <row r="621">
          <cell r="A621">
            <v>606631</v>
          </cell>
          <cell r="C621">
            <v>41320</v>
          </cell>
          <cell r="D621">
            <v>41578</v>
          </cell>
          <cell r="E621" t="str">
            <v>Duo de Bonbons : Chocolat blanc coeur de macaron framboise / Chocolat au lait coeur de macaron amande amère</v>
          </cell>
        </row>
        <row r="622">
          <cell r="A622">
            <v>606642</v>
          </cell>
          <cell r="C622">
            <v>41320</v>
          </cell>
          <cell r="D622">
            <v>41578</v>
          </cell>
          <cell r="E622" t="str">
            <v>Duo de Bonbons : Chocolat blanc coeur de macaron framboise / Chocolat au lait coeur de macaron amande amère</v>
          </cell>
        </row>
        <row r="623">
          <cell r="A623">
            <v>606885</v>
          </cell>
          <cell r="B623">
            <v>3382566068852</v>
          </cell>
          <cell r="C623">
            <v>40942</v>
          </cell>
          <cell r="D623">
            <v>41372</v>
          </cell>
          <cell r="E623" t="str">
            <v>Cornet de Chocolat noir fourré à l'orange (4 palets)</v>
          </cell>
        </row>
        <row r="624">
          <cell r="A624">
            <v>606896</v>
          </cell>
          <cell r="B624">
            <v>3382566068968</v>
          </cell>
          <cell r="C624">
            <v>40942</v>
          </cell>
          <cell r="D624">
            <v>41372</v>
          </cell>
          <cell r="E624" t="str">
            <v>Cornet de Chocolat noir fourré à l'orange (8 palets)</v>
          </cell>
        </row>
        <row r="625">
          <cell r="A625">
            <v>607084</v>
          </cell>
          <cell r="B625">
            <v>5400265026572</v>
          </cell>
          <cell r="C625">
            <v>40940</v>
          </cell>
          <cell r="D625">
            <v>41372</v>
          </cell>
          <cell r="E625" t="str">
            <v>Assortiment de 6 fruits en pâte d'amande</v>
          </cell>
        </row>
        <row r="626">
          <cell r="A626">
            <v>607342</v>
          </cell>
          <cell r="C626">
            <v>40226</v>
          </cell>
          <cell r="D626">
            <v>41372</v>
          </cell>
          <cell r="E626" t="str">
            <v>Mini miel crémeux toutes fleurs</v>
          </cell>
        </row>
        <row r="627">
          <cell r="A627">
            <v>607364</v>
          </cell>
          <cell r="B627">
            <v>3760055165112</v>
          </cell>
          <cell r="C627">
            <v>40624</v>
          </cell>
          <cell r="D627">
            <v>41372</v>
          </cell>
          <cell r="E627" t="str">
            <v>Miel toutes fleurs</v>
          </cell>
        </row>
        <row r="628">
          <cell r="A628">
            <v>607375</v>
          </cell>
          <cell r="B628">
            <v>3760055165310</v>
          </cell>
          <cell r="C628">
            <v>40624</v>
          </cell>
          <cell r="D628">
            <v>41372</v>
          </cell>
          <cell r="E628" t="str">
            <v>Miel et noix à tartiner</v>
          </cell>
        </row>
        <row r="629">
          <cell r="A629">
            <v>607386</v>
          </cell>
          <cell r="B629">
            <v>3760055165518</v>
          </cell>
          <cell r="C629">
            <v>40624</v>
          </cell>
          <cell r="D629">
            <v>41372</v>
          </cell>
          <cell r="E629" t="str">
            <v>Miel et fleur de sel à tartiner</v>
          </cell>
        </row>
        <row r="630">
          <cell r="A630">
            <v>607390</v>
          </cell>
          <cell r="B630">
            <v>3760055165617</v>
          </cell>
          <cell r="C630">
            <v>40624</v>
          </cell>
          <cell r="D630">
            <v>41372</v>
          </cell>
          <cell r="E630" t="str">
            <v>Miel et cacao à tartiner</v>
          </cell>
        </row>
        <row r="631">
          <cell r="A631">
            <v>607563</v>
          </cell>
          <cell r="C631">
            <v>41522</v>
          </cell>
          <cell r="E631" t="str">
            <v>Mini calisson couleur assorti flow pack individuel</v>
          </cell>
        </row>
        <row r="632">
          <cell r="A632">
            <v>607574</v>
          </cell>
          <cell r="C632">
            <v>41522</v>
          </cell>
          <cell r="E632" t="str">
            <v>Boite BB 9 mini calissons (blanc/jaune/rouge)</v>
          </cell>
        </row>
        <row r="633">
          <cell r="A633">
            <v>607806</v>
          </cell>
          <cell r="B633">
            <v>3760038382604</v>
          </cell>
          <cell r="C633">
            <v>40487</v>
          </cell>
          <cell r="D633">
            <v>40806</v>
          </cell>
          <cell r="E633" t="str">
            <v>Pain d'épices pur miel de France au trois poivres "Spécial Foie Gras"</v>
          </cell>
        </row>
        <row r="634">
          <cell r="A634">
            <v>607891</v>
          </cell>
          <cell r="B634">
            <v>3517471212001</v>
          </cell>
          <cell r="C634">
            <v>41320</v>
          </cell>
          <cell r="E634" t="str">
            <v>Pain d'épices à la figue toast 12 tranches spécial foie gras</v>
          </cell>
        </row>
        <row r="635">
          <cell r="A635">
            <v>607981</v>
          </cell>
          <cell r="B635">
            <v>3382566079810</v>
          </cell>
          <cell r="C635">
            <v>39753</v>
          </cell>
          <cell r="D635">
            <v>41372</v>
          </cell>
          <cell r="E635" t="str">
            <v>Pain d'épices au miel (2 tranches)</v>
          </cell>
        </row>
        <row r="636">
          <cell r="A636">
            <v>608145</v>
          </cell>
          <cell r="C636">
            <v>41011</v>
          </cell>
          <cell r="D636">
            <v>41299</v>
          </cell>
          <cell r="E636" t="str">
            <v xml:space="preserve">Mélange d'enrobés au chocolat </v>
          </cell>
        </row>
        <row r="637">
          <cell r="A637">
            <v>608156</v>
          </cell>
          <cell r="C637">
            <v>41320</v>
          </cell>
          <cell r="E637" t="str">
            <v>LIQUICROC "Cœur Caramel scintillant" or</v>
          </cell>
        </row>
        <row r="638">
          <cell r="A638">
            <v>608160</v>
          </cell>
          <cell r="C638">
            <v>41320</v>
          </cell>
          <cell r="E638" t="str">
            <v>LIQUICROC "Cœur de Pomme tatin" doré</v>
          </cell>
        </row>
        <row r="639">
          <cell r="A639">
            <v>608171</v>
          </cell>
          <cell r="C639">
            <v>41320</v>
          </cell>
          <cell r="E639" t="str">
            <v>LIQUICROC "Cœur de Myrtille" violet</v>
          </cell>
        </row>
        <row r="640">
          <cell r="A640">
            <v>608182</v>
          </cell>
          <cell r="C640">
            <v>41320</v>
          </cell>
          <cell r="E640" t="str">
            <v>Mélange gourmand d'amandes et noisettes enrobés</v>
          </cell>
        </row>
        <row r="641">
          <cell r="A641">
            <v>609556</v>
          </cell>
          <cell r="C641">
            <v>40940</v>
          </cell>
          <cell r="D641">
            <v>41472</v>
          </cell>
          <cell r="E641" t="str">
            <v>Bâtonnet de pâte de fruits aromatisée</v>
          </cell>
        </row>
        <row r="642">
          <cell r="A642">
            <v>609630</v>
          </cell>
          <cell r="C642">
            <v>40940</v>
          </cell>
          <cell r="D642">
            <v>41372</v>
          </cell>
          <cell r="E642" t="str">
            <v>Les Flocquins (x 6)</v>
          </cell>
        </row>
        <row r="643">
          <cell r="A643">
            <v>609700</v>
          </cell>
          <cell r="C643">
            <v>41320</v>
          </cell>
          <cell r="E643" t="str">
            <v>6 Fruits moelleux sous coffret bois</v>
          </cell>
        </row>
        <row r="644">
          <cell r="A644">
            <v>609803</v>
          </cell>
          <cell r="C644">
            <v>41320</v>
          </cell>
          <cell r="D644">
            <v>41372</v>
          </cell>
          <cell r="E644" t="str">
            <v>Cornet de guimauve à la framboise</v>
          </cell>
        </row>
        <row r="645">
          <cell r="A645">
            <v>609814</v>
          </cell>
          <cell r="C645">
            <v>41320</v>
          </cell>
          <cell r="D645">
            <v>41372</v>
          </cell>
          <cell r="E645" t="str">
            <v>Cornet de guimauve à la framboise</v>
          </cell>
        </row>
        <row r="646">
          <cell r="A646">
            <v>613174</v>
          </cell>
          <cell r="B646">
            <v>3382566131747</v>
          </cell>
          <cell r="C646">
            <v>37146</v>
          </cell>
          <cell r="D646">
            <v>40297</v>
          </cell>
          <cell r="E646" t="str">
            <v>Corbeille Halloween</v>
          </cell>
        </row>
        <row r="647">
          <cell r="A647">
            <v>613185</v>
          </cell>
          <cell r="B647">
            <v>3382566131853</v>
          </cell>
          <cell r="C647">
            <v>37146</v>
          </cell>
          <cell r="D647">
            <v>40297</v>
          </cell>
          <cell r="E647" t="str">
            <v>Citrouille Halloween</v>
          </cell>
        </row>
        <row r="648">
          <cell r="A648">
            <v>613196</v>
          </cell>
          <cell r="B648">
            <v>3382566131969</v>
          </cell>
          <cell r="C648">
            <v>37146</v>
          </cell>
          <cell r="D648">
            <v>40297</v>
          </cell>
          <cell r="E648" t="str">
            <v>Tête Halloween</v>
          </cell>
        </row>
        <row r="649">
          <cell r="A649">
            <v>614000</v>
          </cell>
          <cell r="C649">
            <v>41164</v>
          </cell>
          <cell r="D649">
            <v>41353</v>
          </cell>
          <cell r="E649" t="str">
            <v>calendrier 2013 personnalisé 210x297cm recto verso</v>
          </cell>
        </row>
        <row r="650">
          <cell r="A650">
            <v>614014</v>
          </cell>
          <cell r="B650">
            <v>3367305125799</v>
          </cell>
          <cell r="C650">
            <v>40992</v>
          </cell>
          <cell r="D650">
            <v>41284</v>
          </cell>
          <cell r="E650" t="str">
            <v>Memo magnet (10x20cm) avec crayon</v>
          </cell>
        </row>
        <row r="651">
          <cell r="A651">
            <v>614036</v>
          </cell>
          <cell r="B651">
            <v>3367305099922</v>
          </cell>
          <cell r="C651">
            <v>40905</v>
          </cell>
          <cell r="D651">
            <v>41059</v>
          </cell>
          <cell r="E651" t="str">
            <v xml:space="preserve">moule silicone x4 cœur </v>
          </cell>
        </row>
        <row r="652">
          <cell r="A652">
            <v>614040</v>
          </cell>
          <cell r="B652">
            <v>3367305080722</v>
          </cell>
          <cell r="C652">
            <v>40905</v>
          </cell>
          <cell r="D652">
            <v>41059</v>
          </cell>
          <cell r="E652" t="str">
            <v>Emporte pièces en inox x8</v>
          </cell>
        </row>
        <row r="653">
          <cell r="A653">
            <v>614051</v>
          </cell>
          <cell r="B653">
            <v>3367305077241</v>
          </cell>
          <cell r="C653">
            <v>40905</v>
          </cell>
          <cell r="D653">
            <v>41059</v>
          </cell>
          <cell r="E653" t="str">
            <v>Moule anti adhésif en forme de cœur 22x21cm</v>
          </cell>
        </row>
        <row r="654">
          <cell r="A654">
            <v>614062</v>
          </cell>
          <cell r="B654">
            <v>3367305081071</v>
          </cell>
          <cell r="C654">
            <v>40905</v>
          </cell>
          <cell r="D654">
            <v>41059</v>
          </cell>
          <cell r="E654" t="str">
            <v>Moule silicone chocolat 15 empreintes cœur 22x11cm</v>
          </cell>
        </row>
        <row r="655">
          <cell r="A655">
            <v>614073</v>
          </cell>
          <cell r="B655">
            <v>3367305125874</v>
          </cell>
          <cell r="C655">
            <v>41003</v>
          </cell>
          <cell r="D655">
            <v>41284</v>
          </cell>
          <cell r="E655" t="str">
            <v>Mini moule à cake rouge (13,5x7,7x2,8cm)</v>
          </cell>
        </row>
        <row r="656">
          <cell r="A656">
            <v>614110</v>
          </cell>
          <cell r="B656" t="str">
            <v xml:space="preserve">33673050658800
</v>
          </cell>
          <cell r="C656">
            <v>40604</v>
          </cell>
          <cell r="D656">
            <v>40935</v>
          </cell>
          <cell r="E656" t="str">
            <v>Set de salière/poivrière en porcelaine</v>
          </cell>
        </row>
        <row r="657">
          <cell r="A657">
            <v>614143</v>
          </cell>
          <cell r="C657">
            <v>40644</v>
          </cell>
          <cell r="D657">
            <v>41011</v>
          </cell>
          <cell r="E657" t="str">
            <v>Clef à Bocal</v>
          </cell>
        </row>
        <row r="658">
          <cell r="A658">
            <v>614165</v>
          </cell>
          <cell r="C658">
            <v>41050</v>
          </cell>
          <cell r="E658" t="str">
            <v>Lot de 3 coupelles à café en céramique</v>
          </cell>
        </row>
        <row r="659">
          <cell r="A659">
            <v>614176</v>
          </cell>
          <cell r="C659">
            <v>41201</v>
          </cell>
          <cell r="E659" t="str">
            <v>Lot de 2 Tasses BODUM de même couleur</v>
          </cell>
        </row>
        <row r="660">
          <cell r="A660">
            <v>614180</v>
          </cell>
          <cell r="B660" t="str">
            <v>3367305094705</v>
          </cell>
          <cell r="C660">
            <v>41267</v>
          </cell>
          <cell r="D660">
            <v>41303</v>
          </cell>
          <cell r="E660" t="str">
            <v>Mini moule céramique cœur couleur assortie</v>
          </cell>
        </row>
        <row r="661">
          <cell r="A661">
            <v>614195</v>
          </cell>
          <cell r="B661" t="str">
            <v>3367305112591</v>
          </cell>
          <cell r="C661">
            <v>41267</v>
          </cell>
          <cell r="E661" t="str">
            <v>6 marque plat dorés</v>
          </cell>
        </row>
        <row r="662">
          <cell r="A662">
            <v>614224</v>
          </cell>
          <cell r="C662">
            <v>41239</v>
          </cell>
          <cell r="D662">
            <v>41548</v>
          </cell>
          <cell r="E662" t="str">
            <v>Bloc-note cadre photo avec stylo</v>
          </cell>
        </row>
        <row r="663">
          <cell r="A663">
            <v>614235</v>
          </cell>
          <cell r="C663">
            <v>40932</v>
          </cell>
          <cell r="D663">
            <v>41324</v>
          </cell>
          <cell r="E663" t="str">
            <v>Bocal EXCELLSENS120ml FH JM</v>
          </cell>
        </row>
        <row r="664">
          <cell r="A664">
            <v>614246</v>
          </cell>
          <cell r="C664">
            <v>41547</v>
          </cell>
          <cell r="E664" t="str">
            <v>Ramequin en grés vert</v>
          </cell>
        </row>
        <row r="665">
          <cell r="A665">
            <v>614250</v>
          </cell>
          <cell r="C665">
            <v>41548</v>
          </cell>
          <cell r="E665" t="str">
            <v>Lot de 3 accessoires pour le vin : tire bouchon, stop-goutte, verseur avec bouchon</v>
          </cell>
        </row>
        <row r="666">
          <cell r="A666">
            <v>614320</v>
          </cell>
          <cell r="C666">
            <v>41544</v>
          </cell>
          <cell r="E666" t="str">
            <v>Liseuse LED personnalisée logo ville de Vénissieu</v>
          </cell>
        </row>
        <row r="667">
          <cell r="A667">
            <v>614331</v>
          </cell>
          <cell r="C667">
            <v>41544</v>
          </cell>
          <cell r="E667" t="str">
            <v>Porte revue pliable simili cuir blanc avec motif (42x20x33cm)</v>
          </cell>
        </row>
        <row r="668">
          <cell r="A668">
            <v>614342</v>
          </cell>
          <cell r="C668">
            <v>41568</v>
          </cell>
          <cell r="E668" t="str">
            <v>Parure 1 stylo aluminium bleu dans étui métallique bleu avec cale et personnalisation  logo ville de Crépy en Valois</v>
          </cell>
        </row>
        <row r="669">
          <cell r="A669">
            <v>614353</v>
          </cell>
          <cell r="C669">
            <v>41568</v>
          </cell>
          <cell r="E669" t="str">
            <v>Parure 1 stylo aluminium bleu et 1 porte mine aluminium lbeu dans étui métallique bleu avec cale et personnalisation  logo ville de Crépy en Valois</v>
          </cell>
        </row>
        <row r="670">
          <cell r="A670">
            <v>614600</v>
          </cell>
          <cell r="C670">
            <v>40624</v>
          </cell>
          <cell r="D670">
            <v>41059</v>
          </cell>
          <cell r="E670" t="str">
            <v>Petit plateau mélamine décoré (30x15cm)</v>
          </cell>
        </row>
        <row r="671">
          <cell r="A671">
            <v>614611</v>
          </cell>
          <cell r="C671">
            <v>40624</v>
          </cell>
          <cell r="D671">
            <v>41226</v>
          </cell>
          <cell r="E671" t="str">
            <v>Grand plateau mélamine décoré assorti (46x30cm)</v>
          </cell>
        </row>
        <row r="672">
          <cell r="A672">
            <v>614622</v>
          </cell>
          <cell r="C672">
            <v>41337</v>
          </cell>
          <cell r="D672">
            <v>41536</v>
          </cell>
          <cell r="E672" t="str">
            <v>PLANCHE A DECOUPER illustrée en verre trempé (300x2000x4mm)</v>
          </cell>
        </row>
        <row r="673">
          <cell r="A673">
            <v>614633</v>
          </cell>
          <cell r="C673">
            <v>41382</v>
          </cell>
          <cell r="E673" t="str">
            <v>Lot de 8 Marque-verres en silicone de différentes couleurs et formes</v>
          </cell>
        </row>
        <row r="674">
          <cell r="A674">
            <v>614644</v>
          </cell>
          <cell r="C674">
            <v>41382</v>
          </cell>
          <cell r="E674" t="str">
            <v>Jeu de dominos en bois</v>
          </cell>
        </row>
        <row r="675">
          <cell r="A675">
            <v>614655</v>
          </cell>
          <cell r="C675">
            <v>41423</v>
          </cell>
          <cell r="E675" t="str">
            <v>Plancha en fonte d'aluminium - tous feux</v>
          </cell>
        </row>
        <row r="676">
          <cell r="A676">
            <v>614666</v>
          </cell>
          <cell r="B676">
            <v>3523930035272</v>
          </cell>
          <cell r="C676">
            <v>41570</v>
          </cell>
          <cell r="E676" t="str">
            <v>Friteuse</v>
          </cell>
        </row>
        <row r="677">
          <cell r="A677">
            <v>614670</v>
          </cell>
          <cell r="B677">
            <v>3523930041730</v>
          </cell>
          <cell r="C677">
            <v>41570</v>
          </cell>
          <cell r="E677" t="str">
            <v>Crépière</v>
          </cell>
        </row>
        <row r="678">
          <cell r="A678">
            <v>614681</v>
          </cell>
          <cell r="B678">
            <v>3523930047473</v>
          </cell>
          <cell r="C678">
            <v>41570</v>
          </cell>
          <cell r="E678" t="str">
            <v>Diffuseur d'arôme</v>
          </cell>
        </row>
        <row r="679">
          <cell r="A679">
            <v>614692</v>
          </cell>
          <cell r="B679">
            <v>3523930062278</v>
          </cell>
          <cell r="C679">
            <v>41570</v>
          </cell>
          <cell r="E679" t="str">
            <v>Montre analogique</v>
          </cell>
        </row>
        <row r="680">
          <cell r="A680">
            <v>614703</v>
          </cell>
          <cell r="B680">
            <v>3523930051388</v>
          </cell>
          <cell r="C680">
            <v>41570</v>
          </cell>
          <cell r="E680" t="str">
            <v>Radio réveil</v>
          </cell>
        </row>
        <row r="681">
          <cell r="A681">
            <v>614714</v>
          </cell>
          <cell r="C681">
            <v>41584</v>
          </cell>
          <cell r="E681" t="str">
            <v>Set de fondue au chocolat</v>
          </cell>
        </row>
        <row r="682">
          <cell r="A682">
            <v>614725</v>
          </cell>
          <cell r="C682">
            <v>41586</v>
          </cell>
          <cell r="E682" t="str">
            <v>Guillotine à saucisson</v>
          </cell>
        </row>
        <row r="683">
          <cell r="A683">
            <v>614736</v>
          </cell>
          <cell r="C683">
            <v>41596</v>
          </cell>
          <cell r="E683" t="str">
            <v>Planche en bambou avec fil à découper (24x18,5x1,9cm)</v>
          </cell>
        </row>
        <row r="684">
          <cell r="A684">
            <v>614905</v>
          </cell>
          <cell r="B684" t="str">
            <v xml:space="preserve">3382566149056
</v>
          </cell>
          <cell r="C684">
            <v>40675</v>
          </cell>
          <cell r="D684">
            <v>40935</v>
          </cell>
          <cell r="E684" t="str">
            <v>Plateau carton contrecollé couleur "taupe" (42x30x6cm)</v>
          </cell>
        </row>
        <row r="685">
          <cell r="A685">
            <v>615005</v>
          </cell>
          <cell r="C685">
            <v>40889</v>
          </cell>
          <cell r="D685">
            <v>41284</v>
          </cell>
          <cell r="E685" t="str">
            <v xml:space="preserve">Tisanière céramique blanche avec couvercle et filtre en métal </v>
          </cell>
        </row>
        <row r="686">
          <cell r="A686">
            <v>615105</v>
          </cell>
          <cell r="B686" t="str">
            <v>338256615105 9</v>
          </cell>
          <cell r="C686">
            <v>38958</v>
          </cell>
          <cell r="D686">
            <v>41568</v>
          </cell>
          <cell r="E686" t="str">
            <v>Serviette de table rubis col. ARC EN CIEL 100 % coton fibre peignée (44X44 cm)</v>
          </cell>
        </row>
        <row r="687">
          <cell r="A687">
            <v>615410</v>
          </cell>
          <cell r="B687">
            <v>3382566154104</v>
          </cell>
          <cell r="C687">
            <v>39617</v>
          </cell>
          <cell r="D687">
            <v>40297</v>
          </cell>
          <cell r="E687" t="str">
            <v>Spray "HUILE / VINAIGRE" finition inox brossé</v>
          </cell>
        </row>
        <row r="688">
          <cell r="A688">
            <v>615420</v>
          </cell>
          <cell r="B688">
            <v>3382566154203</v>
          </cell>
          <cell r="C688">
            <v>39646</v>
          </cell>
          <cell r="D688">
            <v>40297</v>
          </cell>
          <cell r="E688" t="str">
            <v>Huilier céramique jaune avec bouchon verseur métal</v>
          </cell>
        </row>
        <row r="689">
          <cell r="A689">
            <v>615430</v>
          </cell>
          <cell r="B689">
            <v>3382566154302</v>
          </cell>
          <cell r="C689">
            <v>39646</v>
          </cell>
          <cell r="D689">
            <v>40297</v>
          </cell>
          <cell r="E689" t="str">
            <v>Huilier céramique bleu avec bouchon verseur métal</v>
          </cell>
        </row>
        <row r="690">
          <cell r="A690">
            <v>615473</v>
          </cell>
          <cell r="B690">
            <v>3382566154739</v>
          </cell>
          <cell r="C690">
            <v>38448</v>
          </cell>
          <cell r="D690">
            <v>40297</v>
          </cell>
          <cell r="E690" t="str">
            <v>Lanterne lumignon rouge avec bougie</v>
          </cell>
        </row>
        <row r="691">
          <cell r="A691">
            <v>615500</v>
          </cell>
          <cell r="B691">
            <v>3382566155002</v>
          </cell>
          <cell r="C691">
            <v>38527</v>
          </cell>
          <cell r="D691">
            <v>41351</v>
          </cell>
          <cell r="E691" t="str">
            <v>Porte jambon bois / inox avec tiroir et coutellerie</v>
          </cell>
        </row>
        <row r="692">
          <cell r="A692">
            <v>615543</v>
          </cell>
          <cell r="B692">
            <v>3382566155439</v>
          </cell>
          <cell r="C692">
            <v>39132</v>
          </cell>
          <cell r="D692">
            <v>40297</v>
          </cell>
          <cell r="E692" t="str">
            <v>Assiette de présentation laquée rouge</v>
          </cell>
        </row>
        <row r="693">
          <cell r="A693">
            <v>615545</v>
          </cell>
          <cell r="B693">
            <v>3382566155453</v>
          </cell>
          <cell r="C693">
            <v>39518</v>
          </cell>
          <cell r="D693">
            <v>40297</v>
          </cell>
          <cell r="E693" t="str">
            <v>Guirlande centre de table perles rouges 8 brins</v>
          </cell>
        </row>
        <row r="694">
          <cell r="A694">
            <v>615576</v>
          </cell>
          <cell r="C694">
            <v>41115</v>
          </cell>
          <cell r="E694" t="str">
            <v>Couteau multifonction aluminium, inox et insert bois</v>
          </cell>
        </row>
        <row r="695">
          <cell r="A695">
            <v>615615</v>
          </cell>
          <cell r="C695">
            <v>41487</v>
          </cell>
          <cell r="E695" t="str">
            <v>Tablier noir avec 2 poches</v>
          </cell>
        </row>
        <row r="696">
          <cell r="A696">
            <v>615635</v>
          </cell>
          <cell r="B696">
            <v>3382566156351</v>
          </cell>
          <cell r="C696">
            <v>39174</v>
          </cell>
          <cell r="D696">
            <v>40297</v>
          </cell>
          <cell r="E696" t="str">
            <v>Gant de cuisine</v>
          </cell>
        </row>
        <row r="697">
          <cell r="A697">
            <v>615661</v>
          </cell>
          <cell r="B697">
            <v>3382566156610</v>
          </cell>
          <cell r="C697">
            <v>39400</v>
          </cell>
          <cell r="D697">
            <v>40297</v>
          </cell>
          <cell r="E697" t="str">
            <v>Meuble rouge pour petits cadeaux (35x35x140 cm)</v>
          </cell>
        </row>
        <row r="698">
          <cell r="A698">
            <v>615694</v>
          </cell>
          <cell r="B698">
            <v>3382566156948</v>
          </cell>
          <cell r="C698">
            <v>39514</v>
          </cell>
          <cell r="D698">
            <v>40297</v>
          </cell>
          <cell r="E698" t="str">
            <v>Porte revue pliable imitation cuir</v>
          </cell>
        </row>
        <row r="699">
          <cell r="A699">
            <v>615716</v>
          </cell>
          <cell r="C699">
            <v>40835</v>
          </cell>
          <cell r="D699">
            <v>41284</v>
          </cell>
          <cell r="E699" t="str">
            <v>Plaid polaire taupe (100x80cm)</v>
          </cell>
        </row>
        <row r="700">
          <cell r="A700">
            <v>615753</v>
          </cell>
          <cell r="C700">
            <v>40835</v>
          </cell>
          <cell r="E700" t="str">
            <v>Moulin duo sel/poivre déclanchement automatique - rouge - BODUM</v>
          </cell>
        </row>
        <row r="701">
          <cell r="A701">
            <v>615790</v>
          </cell>
          <cell r="C701">
            <v>40255</v>
          </cell>
          <cell r="D701">
            <v>40330</v>
          </cell>
          <cell r="E701" t="str">
            <v>Malette ordinateur coquée plastique noir avec bandoulière amovible</v>
          </cell>
        </row>
        <row r="702">
          <cell r="A702">
            <v>615904</v>
          </cell>
          <cell r="B702">
            <v>3608141867505</v>
          </cell>
          <cell r="C702">
            <v>40841</v>
          </cell>
          <cell r="E702" t="str">
            <v>Serviette éponge blanche coton 50x80cm</v>
          </cell>
        </row>
        <row r="703">
          <cell r="A703">
            <v>616011</v>
          </cell>
          <cell r="B703">
            <v>3382566160112</v>
          </cell>
          <cell r="C703">
            <v>39514</v>
          </cell>
          <cell r="D703">
            <v>40297</v>
          </cell>
          <cell r="E703" t="str">
            <v>Set poker de voyage dans valisette zippée</v>
          </cell>
        </row>
        <row r="704">
          <cell r="A704">
            <v>616022</v>
          </cell>
          <cell r="B704">
            <v>3382566160228</v>
          </cell>
          <cell r="C704">
            <v>39514</v>
          </cell>
          <cell r="D704">
            <v>40297</v>
          </cell>
          <cell r="E704" t="str">
            <v xml:space="preserve">Coffret à cirage imitation cuir </v>
          </cell>
        </row>
        <row r="705">
          <cell r="A705">
            <v>616033</v>
          </cell>
          <cell r="B705">
            <v>3382566160334</v>
          </cell>
          <cell r="C705">
            <v>39514</v>
          </cell>
          <cell r="D705">
            <v>40297</v>
          </cell>
          <cell r="E705" t="str">
            <v>Station météo avec sonde</v>
          </cell>
        </row>
        <row r="706">
          <cell r="A706">
            <v>616044</v>
          </cell>
          <cell r="B706">
            <v>3382566160440</v>
          </cell>
          <cell r="C706">
            <v>39514</v>
          </cell>
          <cell r="D706">
            <v>40297</v>
          </cell>
          <cell r="E706" t="str">
            <v>Petite trousse manucure</v>
          </cell>
        </row>
        <row r="707">
          <cell r="A707">
            <v>616066</v>
          </cell>
          <cell r="B707">
            <v>3382566160662</v>
          </cell>
          <cell r="C707">
            <v>39514</v>
          </cell>
          <cell r="D707">
            <v>40297</v>
          </cell>
          <cell r="E707" t="str">
            <v>Trousse de toilette rouge</v>
          </cell>
        </row>
        <row r="708">
          <cell r="A708">
            <v>616070</v>
          </cell>
          <cell r="B708">
            <v>3382566160709</v>
          </cell>
          <cell r="C708">
            <v>39514</v>
          </cell>
          <cell r="D708">
            <v>40297</v>
          </cell>
          <cell r="E708" t="str">
            <v>Sac de voyage trolley rouge</v>
          </cell>
        </row>
        <row r="709">
          <cell r="A709">
            <v>616081</v>
          </cell>
          <cell r="B709">
            <v>3382566160815</v>
          </cell>
          <cell r="C709">
            <v>39514</v>
          </cell>
          <cell r="D709">
            <v>40297</v>
          </cell>
          <cell r="E709" t="str">
            <v>Vanity rouge</v>
          </cell>
        </row>
        <row r="710">
          <cell r="A710">
            <v>616136</v>
          </cell>
          <cell r="B710">
            <v>3382566161362</v>
          </cell>
          <cell r="C710">
            <v>39520</v>
          </cell>
          <cell r="D710">
            <v>40297</v>
          </cell>
          <cell r="E710" t="str">
            <v>"Kit Sécurité" : triangle de présignalisation et gilet de sécurité dans poche souple polyester</v>
          </cell>
        </row>
        <row r="711">
          <cell r="A711">
            <v>616906</v>
          </cell>
          <cell r="C711">
            <v>41256</v>
          </cell>
          <cell r="D711">
            <v>41530</v>
          </cell>
          <cell r="E711" t="str">
            <v>Sac cabas "Mon sac de courses préféré" en intissé laminé des 2 côtés (35x22x35cm)</v>
          </cell>
        </row>
        <row r="712">
          <cell r="A712">
            <v>617002</v>
          </cell>
          <cell r="C712">
            <v>39946</v>
          </cell>
          <cell r="D712">
            <v>40722</v>
          </cell>
          <cell r="E712" t="str">
            <v>Grande corbeille oblongue en plastique marron mat (48,5x39,5x23,7cm)</v>
          </cell>
        </row>
        <row r="713">
          <cell r="A713">
            <v>617013</v>
          </cell>
          <cell r="C713">
            <v>40255</v>
          </cell>
          <cell r="D713">
            <v>40935</v>
          </cell>
          <cell r="E713" t="str">
            <v>Petite corbeille oblongue en plastique noir mat (34,5x27,5x17,5cm)</v>
          </cell>
        </row>
        <row r="714">
          <cell r="A714">
            <v>617035</v>
          </cell>
          <cell r="C714">
            <v>41050</v>
          </cell>
          <cell r="D714">
            <v>41191</v>
          </cell>
          <cell r="E714" t="str">
            <v>Banneton en plastique gris (32,5X18,5X13cm)</v>
          </cell>
        </row>
        <row r="715">
          <cell r="A715">
            <v>617083</v>
          </cell>
          <cell r="C715">
            <v>40991</v>
          </cell>
          <cell r="E715" t="str">
            <v>Corbeille rect. en métal grillagée avec passe doigt anse bois (38x27x16 base:29,5x21cm)</v>
          </cell>
        </row>
        <row r="716">
          <cell r="A716">
            <v>617164</v>
          </cell>
          <cell r="C716">
            <v>41332</v>
          </cell>
          <cell r="D716">
            <v>41407</v>
          </cell>
          <cell r="E716" t="str">
            <v>Corbeille ronde en metal couleur taupe (35x12cm)</v>
          </cell>
        </row>
        <row r="717">
          <cell r="A717">
            <v>617223</v>
          </cell>
          <cell r="C717">
            <v>41302</v>
          </cell>
          <cell r="E717" t="str">
            <v>Baneton bambou vert anis (32x20x7cm)</v>
          </cell>
        </row>
        <row r="718">
          <cell r="A718">
            <v>617234</v>
          </cell>
          <cell r="C718">
            <v>41302</v>
          </cell>
          <cell r="E718" t="str">
            <v>Corbeille rect. Jonc de mer noir et toile de jute anis (32x22x10cm)</v>
          </cell>
        </row>
        <row r="719">
          <cell r="A719">
            <v>617256</v>
          </cell>
          <cell r="C719">
            <v>41449</v>
          </cell>
          <cell r="E719" t="str">
            <v>Petit panier oval en bois déroulé tressé bordeaux avec deux anses amovibles (36x25x15cm)</v>
          </cell>
        </row>
        <row r="720">
          <cell r="A720">
            <v>617293</v>
          </cell>
          <cell r="C720">
            <v>41001</v>
          </cell>
          <cell r="E720" t="str">
            <v>Plateau bois avec ardoise (35x25x8cm)</v>
          </cell>
        </row>
        <row r="721">
          <cell r="A721">
            <v>617326</v>
          </cell>
          <cell r="C721">
            <v>41401</v>
          </cell>
          <cell r="E721" t="str">
            <v>Petit panier oval en bois déroulé tressé orange et doublure en tissu bayadère (32x25x13cm)</v>
          </cell>
        </row>
        <row r="722">
          <cell r="A722">
            <v>617330</v>
          </cell>
          <cell r="C722">
            <v>41401</v>
          </cell>
          <cell r="E722" t="str">
            <v>Panier rectangulaire orangé en métal et osier avec deux anses amovibles (36x25x13cm)</v>
          </cell>
        </row>
        <row r="723">
          <cell r="A723">
            <v>617385</v>
          </cell>
          <cell r="C723">
            <v>41397</v>
          </cell>
          <cell r="E723" t="str">
            <v>Petit panier oval en bois déroulé tressé (28x22x11cm)</v>
          </cell>
        </row>
        <row r="724">
          <cell r="A724">
            <v>617400</v>
          </cell>
          <cell r="C724">
            <v>39946</v>
          </cell>
          <cell r="D724">
            <v>40297</v>
          </cell>
          <cell r="E724" t="str">
            <v>Panier vélo métal amovible (36x26,5x26cm)</v>
          </cell>
        </row>
        <row r="725">
          <cell r="A725">
            <v>617411</v>
          </cell>
          <cell r="C725">
            <v>41369</v>
          </cell>
          <cell r="E725" t="str">
            <v>Bannette en zinc brut (35x20x6,5cm)</v>
          </cell>
        </row>
        <row r="726">
          <cell r="A726">
            <v>617420</v>
          </cell>
          <cell r="C726">
            <v>41449</v>
          </cell>
          <cell r="E726" t="str">
            <v>Banette rectangle en bambou naturel (17x15x5cm)</v>
          </cell>
        </row>
        <row r="727">
          <cell r="A727">
            <v>617433</v>
          </cell>
          <cell r="C727">
            <v>41045</v>
          </cell>
          <cell r="D727">
            <v>41284</v>
          </cell>
          <cell r="E727" t="str">
            <v xml:space="preserve">Corbeille rect en fil métal de couleur taupe (35x25x8cm) </v>
          </cell>
        </row>
        <row r="728">
          <cell r="A728">
            <v>617444</v>
          </cell>
          <cell r="C728">
            <v>41177</v>
          </cell>
          <cell r="E728" t="str">
            <v>Baneton bambou rouge et nature (35x10,5x4,7cm)</v>
          </cell>
        </row>
        <row r="729">
          <cell r="A729">
            <v>617455</v>
          </cell>
          <cell r="C729">
            <v>41236</v>
          </cell>
          <cell r="E729" t="str">
            <v>Boite cœur métal PM (16,5X15X4,5cm)</v>
          </cell>
        </row>
        <row r="730">
          <cell r="A730">
            <v>617466</v>
          </cell>
          <cell r="C730">
            <v>41236</v>
          </cell>
          <cell r="E730" t="str">
            <v>Boite cœur métal GM (22X20X11cm)</v>
          </cell>
        </row>
        <row r="731">
          <cell r="A731">
            <v>617492</v>
          </cell>
          <cell r="B731">
            <v>3382566174928</v>
          </cell>
          <cell r="C731">
            <v>40520</v>
          </cell>
          <cell r="D731">
            <v>40905</v>
          </cell>
          <cell r="E731" t="str">
            <v>Corbeille cœur métal ajouré (32,5x26,5x3cm)</v>
          </cell>
        </row>
        <row r="732">
          <cell r="A732">
            <v>617536</v>
          </cell>
          <cell r="C732">
            <v>41332</v>
          </cell>
          <cell r="E732" t="str">
            <v>Petit panier rectangle bois déroulé une anse - noir (30,5x26x13,5/31cm)</v>
          </cell>
        </row>
        <row r="733">
          <cell r="A733">
            <v>617540</v>
          </cell>
          <cell r="C733">
            <v>41332</v>
          </cell>
          <cell r="D733">
            <v>41338</v>
          </cell>
          <cell r="E733" t="str">
            <v>Panier rectangle bois déroulé deux anses - noir (39,5x27,5x17,5/36cm)</v>
          </cell>
        </row>
        <row r="734">
          <cell r="A734">
            <v>617551</v>
          </cell>
          <cell r="B734">
            <v>3367305031465</v>
          </cell>
          <cell r="C734">
            <v>41410</v>
          </cell>
          <cell r="E734" t="str">
            <v>Vasque en inox (Ø36x16cm)</v>
          </cell>
        </row>
        <row r="735">
          <cell r="A735">
            <v>617584</v>
          </cell>
          <cell r="C735">
            <v>41408</v>
          </cell>
          <cell r="E735" t="str">
            <v>Manne bois avec une face ardoise  (35x25x9cm)</v>
          </cell>
        </row>
        <row r="736">
          <cell r="A736">
            <v>617595</v>
          </cell>
          <cell r="C736">
            <v>41236</v>
          </cell>
          <cell r="E736" t="str">
            <v>Banette bois avec face type ardoise (43x13x8cm)</v>
          </cell>
        </row>
        <row r="737">
          <cell r="A737">
            <v>617606</v>
          </cell>
          <cell r="C737">
            <v>40315</v>
          </cell>
          <cell r="D737">
            <v>41004</v>
          </cell>
          <cell r="E737" t="str">
            <v>Banette bois avec face ardoise (28x18x10cm)</v>
          </cell>
        </row>
        <row r="738">
          <cell r="A738">
            <v>617621</v>
          </cell>
          <cell r="C738">
            <v>40315</v>
          </cell>
          <cell r="D738">
            <v>40722</v>
          </cell>
          <cell r="E738" t="str">
            <v>Coffret Echiquier/Sommelier 3 bouteilles (36x32x12cm)</v>
          </cell>
        </row>
        <row r="739">
          <cell r="A739">
            <v>617654</v>
          </cell>
          <cell r="B739">
            <v>3382566176540</v>
          </cell>
          <cell r="C739">
            <v>40624</v>
          </cell>
          <cell r="D739">
            <v>40935</v>
          </cell>
          <cell r="E739" t="str">
            <v>Bannette bambou bordeaux (42x30x7cm)</v>
          </cell>
        </row>
        <row r="740">
          <cell r="A740">
            <v>617665</v>
          </cell>
          <cell r="C740">
            <v>40644</v>
          </cell>
          <cell r="D740">
            <v>41471</v>
          </cell>
          <cell r="E740" t="str">
            <v>Coffret 2 bouteilles, 6 accessoires sommelier (36,5x21,5x12,6cm)</v>
          </cell>
        </row>
        <row r="741">
          <cell r="A741">
            <v>617746</v>
          </cell>
          <cell r="C741">
            <v>40315</v>
          </cell>
          <cell r="D741">
            <v>40722</v>
          </cell>
          <cell r="E741" t="str">
            <v>Corbeille en carton imitation croco rouge (47x37x6cm)</v>
          </cell>
        </row>
        <row r="742">
          <cell r="A742">
            <v>617750</v>
          </cell>
          <cell r="B742">
            <v>3382566177509</v>
          </cell>
          <cell r="C742">
            <v>40624</v>
          </cell>
          <cell r="D742">
            <v>40935</v>
          </cell>
          <cell r="E742" t="str">
            <v>Plateau bois "fromages" (26x26x4cm)</v>
          </cell>
        </row>
        <row r="743">
          <cell r="A743">
            <v>617761</v>
          </cell>
          <cell r="C743">
            <v>40644</v>
          </cell>
          <cell r="D743">
            <v>40935</v>
          </cell>
          <cell r="E743" t="str">
            <v>Coffret jeu échiquier / dames / backgammon pour 3 bouteilles - avec pions et dés (36,7x32,4x12,1cm)</v>
          </cell>
        </row>
        <row r="744">
          <cell r="A744">
            <v>617772</v>
          </cell>
          <cell r="C744">
            <v>40882</v>
          </cell>
          <cell r="D744">
            <v>41001</v>
          </cell>
          <cell r="E744" t="str">
            <v>Petit panier oval avec anse en bois déroulé (22,5x15x15cm)</v>
          </cell>
        </row>
        <row r="745">
          <cell r="A745">
            <v>617820</v>
          </cell>
          <cell r="C745">
            <v>40255</v>
          </cell>
          <cell r="D745">
            <v>40935</v>
          </cell>
          <cell r="E745" t="str">
            <v>Cabas moderne tressé noir (35,5x24,5x25cm)</v>
          </cell>
        </row>
        <row r="746">
          <cell r="A746">
            <v>617842</v>
          </cell>
          <cell r="B746">
            <v>3382566178421</v>
          </cell>
          <cell r="C746">
            <v>40624</v>
          </cell>
          <cell r="D746">
            <v>40667</v>
          </cell>
          <cell r="E746" t="str">
            <v>Petit cabas moderne tressé gris argent (27,5x22x21cm)</v>
          </cell>
        </row>
        <row r="747">
          <cell r="A747">
            <v>617853</v>
          </cell>
          <cell r="C747">
            <v>41179</v>
          </cell>
          <cell r="E747" t="str">
            <v>Cabas moderne plastique tressé noir et orange (35X24X25/40cm)</v>
          </cell>
        </row>
        <row r="748">
          <cell r="A748">
            <v>617864</v>
          </cell>
          <cell r="C748">
            <v>41332</v>
          </cell>
          <cell r="E748" t="str">
            <v>Petit cabas moderne plastique tressé noir et blanc (27,5x21,5x21/35cm)</v>
          </cell>
        </row>
        <row r="749">
          <cell r="A749">
            <v>617875</v>
          </cell>
          <cell r="C749">
            <v>41397</v>
          </cell>
          <cell r="E749" t="str">
            <v>Cabas moderne plastique tressé noir et blanc (36X26X26/46cm)</v>
          </cell>
        </row>
        <row r="750">
          <cell r="A750">
            <v>617902</v>
          </cell>
          <cell r="C750">
            <v>40644</v>
          </cell>
          <cell r="D750">
            <v>40935</v>
          </cell>
          <cell r="E750" t="str">
            <v>Grande coupe en bambou extérieur laqué rouge (diam 40cm)</v>
          </cell>
        </row>
        <row r="751">
          <cell r="A751">
            <v>617923</v>
          </cell>
          <cell r="C751">
            <v>40991</v>
          </cell>
          <cell r="D751">
            <v>41025</v>
          </cell>
          <cell r="E751" t="str">
            <v>Grande paniere rectangle en bois déroulé noir (44x34x21 cm (base 32x20))</v>
          </cell>
        </row>
        <row r="752">
          <cell r="A752">
            <v>617934</v>
          </cell>
          <cell r="C752">
            <v>41001</v>
          </cell>
          <cell r="D752">
            <v>41284</v>
          </cell>
          <cell r="E752" t="str">
            <v>Petit panier ovale anses amovibles en bois déroulé bordeaux  (40x29x16/32cm - base 28x18)</v>
          </cell>
        </row>
        <row r="753">
          <cell r="A753">
            <v>617945</v>
          </cell>
          <cell r="C753">
            <v>40323</v>
          </cell>
          <cell r="D753">
            <v>40722</v>
          </cell>
          <cell r="E753" t="str">
            <v>Petit coffret bambou vert (24x14x8cm)</v>
          </cell>
        </row>
        <row r="754">
          <cell r="A754">
            <v>617971</v>
          </cell>
          <cell r="C754">
            <v>40892</v>
          </cell>
          <cell r="E754" t="str">
            <v>Panière osier doublée tissu (56x36x26cm)</v>
          </cell>
        </row>
        <row r="755">
          <cell r="A755">
            <v>617993</v>
          </cell>
          <cell r="C755">
            <v>40644</v>
          </cell>
          <cell r="D755">
            <v>41052</v>
          </cell>
          <cell r="E755" t="str">
            <v>Grand panier rectangle anses amovibles bois déroulé et osier marron foncé (44x34x22/38cm (base 32x20))</v>
          </cell>
        </row>
        <row r="756">
          <cell r="A756">
            <v>618001</v>
          </cell>
          <cell r="B756">
            <v>3382566180011</v>
          </cell>
          <cell r="C756">
            <v>39617</v>
          </cell>
          <cell r="D756">
            <v>41123</v>
          </cell>
          <cell r="E756" t="str">
            <v>Coffret "RESERVE" en MDF avec fenêtre et 6 compartiments (23,1x16,1x5,4 cm)</v>
          </cell>
        </row>
        <row r="757">
          <cell r="A757">
            <v>618015</v>
          </cell>
          <cell r="C757">
            <v>41372</v>
          </cell>
          <cell r="E757" t="str">
            <v>Plateau carré plastique imitation bois (26x26x2,5cm)</v>
          </cell>
        </row>
        <row r="758">
          <cell r="A758">
            <v>618026</v>
          </cell>
          <cell r="C758">
            <v>41372</v>
          </cell>
          <cell r="D758">
            <v>41449</v>
          </cell>
          <cell r="E758" t="str">
            <v>Bannette  rectangle grillage et tissu (28x20x6cm)</v>
          </cell>
        </row>
        <row r="759">
          <cell r="A759">
            <v>618030</v>
          </cell>
          <cell r="C759">
            <v>41372</v>
          </cell>
          <cell r="E759" t="str">
            <v>Bannette  rectangle métal et plastique gris/violet (28x20x6cm)</v>
          </cell>
        </row>
        <row r="760">
          <cell r="A760">
            <v>618111</v>
          </cell>
          <cell r="B760">
            <v>3382566181117</v>
          </cell>
          <cell r="C760">
            <v>39155</v>
          </cell>
          <cell r="D760">
            <v>40935</v>
          </cell>
          <cell r="E760" t="str">
            <v>Boite à sucre en métal décor Ducs de Gascogne "Oh!" (19x12,5x6cm)</v>
          </cell>
        </row>
        <row r="761">
          <cell r="A761">
            <v>618140</v>
          </cell>
          <cell r="B761">
            <v>3382566181407</v>
          </cell>
          <cell r="C761">
            <v>38113</v>
          </cell>
          <cell r="D761">
            <v>40297</v>
          </cell>
          <cell r="E761" t="str">
            <v>Long coffret en bois laqué (46 x 15 x 13 cm)</v>
          </cell>
        </row>
        <row r="762">
          <cell r="A762">
            <v>618150</v>
          </cell>
          <cell r="B762">
            <v>3382566181506</v>
          </cell>
          <cell r="C762">
            <v>38376</v>
          </cell>
          <cell r="D762">
            <v>40297</v>
          </cell>
          <cell r="E762" t="str">
            <v>Boite de rangement avec couvercle &amp; poignées carton doublé tissus coton denim rouge pliable (44x34x19 cm)</v>
          </cell>
        </row>
        <row r="763">
          <cell r="A763">
            <v>618180</v>
          </cell>
          <cell r="B763">
            <v>3382566181803</v>
          </cell>
          <cell r="C763">
            <v>38376</v>
          </cell>
          <cell r="D763">
            <v>40297</v>
          </cell>
          <cell r="E763" t="str">
            <v>Trolley / valise / sac à dos - 3 en 1 -polyester noir &amp; rouge- (37x20x49/98 cm)</v>
          </cell>
        </row>
        <row r="764">
          <cell r="A764">
            <v>618214</v>
          </cell>
          <cell r="C764">
            <v>41001</v>
          </cell>
          <cell r="D764">
            <v>41332</v>
          </cell>
          <cell r="E764" t="str">
            <v>Sac Shopping isotherme gris zip vert structure aluminium (47x27x25cm)</v>
          </cell>
        </row>
        <row r="765">
          <cell r="A765">
            <v>618215</v>
          </cell>
          <cell r="C765">
            <v>41332</v>
          </cell>
          <cell r="E765" t="str">
            <v>Sac Shopping isotherme noir zip rouge structure aluminium (47x27x25cm)</v>
          </cell>
        </row>
        <row r="766">
          <cell r="A766">
            <v>618220</v>
          </cell>
          <cell r="B766">
            <v>3382566182206</v>
          </cell>
          <cell r="C766">
            <v>39293</v>
          </cell>
          <cell r="D766">
            <v>41033</v>
          </cell>
          <cell r="E766" t="str">
            <v>Valise de cabine trolley polyester rigide bleu</v>
          </cell>
        </row>
        <row r="767">
          <cell r="A767">
            <v>618260</v>
          </cell>
          <cell r="C767">
            <v>39708</v>
          </cell>
          <cell r="D767">
            <v>41033</v>
          </cell>
          <cell r="E767" t="str">
            <v>vanity polyester rigide rouge deux tons</v>
          </cell>
        </row>
        <row r="768">
          <cell r="A768">
            <v>618306</v>
          </cell>
          <cell r="B768">
            <v>3219092026783</v>
          </cell>
          <cell r="C768">
            <v>41051</v>
          </cell>
          <cell r="D768">
            <v>41372</v>
          </cell>
          <cell r="E768" t="str">
            <v>Malle métal couleur taupe mat (59,5x29x17cm)</v>
          </cell>
        </row>
        <row r="769">
          <cell r="A769">
            <v>618452</v>
          </cell>
          <cell r="C769">
            <v>40324</v>
          </cell>
          <cell r="D769">
            <v>40935</v>
          </cell>
          <cell r="E769" t="str">
            <v>Panier rectangle, anses amovibles, en osier fendu foncé doublé de tissu écru (33x26,5x9/20cm)</v>
          </cell>
        </row>
        <row r="770">
          <cell r="A770">
            <v>618461</v>
          </cell>
          <cell r="B770">
            <v>3382566184613</v>
          </cell>
          <cell r="C770">
            <v>37064</v>
          </cell>
          <cell r="D770">
            <v>40297</v>
          </cell>
          <cell r="E770" t="str">
            <v>Coffret rond tressé en fibres végétales petit modèle (diamètre 32 cm)</v>
          </cell>
        </row>
        <row r="771">
          <cell r="A771">
            <v>618601</v>
          </cell>
          <cell r="B771">
            <v>3382566186013</v>
          </cell>
          <cell r="C771">
            <v>37733</v>
          </cell>
          <cell r="D771">
            <v>40297</v>
          </cell>
          <cell r="E771" t="str">
            <v>Panier rond avec couvercle tressage corde anses marron (20 x 38 cm)</v>
          </cell>
        </row>
        <row r="772">
          <cell r="A772">
            <v>618610</v>
          </cell>
          <cell r="B772">
            <v>3382566186105</v>
          </cell>
          <cell r="C772">
            <v>39132</v>
          </cell>
          <cell r="D772">
            <v>41218</v>
          </cell>
          <cell r="E772" t="str">
            <v>Sac cabas intissé rouge 2 anses (38x25x33cm)</v>
          </cell>
        </row>
        <row r="773">
          <cell r="A773">
            <v>618745</v>
          </cell>
          <cell r="B773">
            <v>3382566187450</v>
          </cell>
          <cell r="C773">
            <v>39517</v>
          </cell>
          <cell r="D773">
            <v>40668</v>
          </cell>
          <cell r="E773" t="str">
            <v>Plateau corbeille en bois (ext : 45x30x8cm base 39x24cm)</v>
          </cell>
        </row>
        <row r="774">
          <cell r="A774">
            <v>618760</v>
          </cell>
          <cell r="B774">
            <v>3382566187607</v>
          </cell>
          <cell r="C774">
            <v>38113</v>
          </cell>
          <cell r="D774">
            <v>40297</v>
          </cell>
          <cell r="E774" t="str">
            <v>Panière isotherme osier plein (50/51 x 34 x 30/36 cm)</v>
          </cell>
        </row>
        <row r="775">
          <cell r="A775">
            <v>618787</v>
          </cell>
          <cell r="C775">
            <v>40855</v>
          </cell>
          <cell r="D775">
            <v>40975</v>
          </cell>
          <cell r="E775" t="str">
            <v>Banette bambou marron (33X23X7cm)</v>
          </cell>
        </row>
        <row r="776">
          <cell r="A776">
            <v>618791</v>
          </cell>
          <cell r="C776">
            <v>39664</v>
          </cell>
          <cell r="D776">
            <v>40668</v>
          </cell>
          <cell r="E776" t="str">
            <v>Coffret bois fibre végétale bandes simili cuir tissu int. (36,5x25x15cm)</v>
          </cell>
        </row>
        <row r="777">
          <cell r="A777">
            <v>618799</v>
          </cell>
          <cell r="C777">
            <v>39937</v>
          </cell>
          <cell r="D777">
            <v>41450</v>
          </cell>
          <cell r="E777" t="str">
            <v>Cagette en bambou naturel (27x16x7cm)</v>
          </cell>
        </row>
        <row r="778">
          <cell r="A778">
            <v>618830</v>
          </cell>
          <cell r="C778">
            <v>38113</v>
          </cell>
          <cell r="D778">
            <v>40931</v>
          </cell>
          <cell r="E778" t="str">
            <v>Petite bannette rectangle en bambou bordeaux cérusé or (22 x 11,5 x 4 cm)</v>
          </cell>
        </row>
        <row r="779">
          <cell r="A779">
            <v>618850</v>
          </cell>
          <cell r="B779">
            <v>3382566188505</v>
          </cell>
          <cell r="C779">
            <v>38113</v>
          </cell>
          <cell r="D779">
            <v>40913</v>
          </cell>
          <cell r="E779" t="str">
            <v>Moyenne bannette rectangle en bambou bordeaux cérusé or (30 x 17 x 4,5 cm)</v>
          </cell>
        </row>
        <row r="780">
          <cell r="A780">
            <v>618940</v>
          </cell>
          <cell r="B780">
            <v>3382566189403</v>
          </cell>
          <cell r="C780">
            <v>96</v>
          </cell>
          <cell r="D780">
            <v>40297</v>
          </cell>
          <cell r="E780" t="str">
            <v>Panier de pêche en osier, avec anse toile (43 x 22 x 31 cm)</v>
          </cell>
        </row>
        <row r="781">
          <cell r="A781">
            <v>619010</v>
          </cell>
          <cell r="C781">
            <v>40520</v>
          </cell>
          <cell r="D781">
            <v>40891</v>
          </cell>
          <cell r="E781" t="str">
            <v>Boite ronde carton contrecollé rouge et noir couvercle coiffant "qualité terroir" (D25,5x10cm)</v>
          </cell>
        </row>
        <row r="782">
          <cell r="A782">
            <v>619021</v>
          </cell>
          <cell r="C782">
            <v>40766</v>
          </cell>
          <cell r="D782">
            <v>41052</v>
          </cell>
          <cell r="E782" t="str">
            <v>Coffret long carton contrecollé rouge et noir couvercle coiffant "qualité terroir" (44x13x11cm)</v>
          </cell>
        </row>
        <row r="783">
          <cell r="A783">
            <v>619032</v>
          </cell>
          <cell r="B783">
            <v>3382566190325</v>
          </cell>
          <cell r="C783">
            <v>97</v>
          </cell>
          <cell r="D783">
            <v>40297</v>
          </cell>
          <cell r="E783" t="str">
            <v>Poignées autocollantes</v>
          </cell>
        </row>
        <row r="784">
          <cell r="A784">
            <v>619076</v>
          </cell>
          <cell r="C784">
            <v>41184</v>
          </cell>
          <cell r="E784" t="str">
            <v>Coffret rond décor "Bonnes fêtes" rouge (D35,5x15cm)</v>
          </cell>
        </row>
        <row r="785">
          <cell r="A785">
            <v>619102</v>
          </cell>
          <cell r="C785">
            <v>40644</v>
          </cell>
          <cell r="D785">
            <v>41372</v>
          </cell>
          <cell r="E785" t="str">
            <v>Coffret rond avec couvercle (25,5x10cm) 2012</v>
          </cell>
        </row>
        <row r="786">
          <cell r="A786">
            <v>619113</v>
          </cell>
          <cell r="C786">
            <v>40644</v>
          </cell>
          <cell r="D786">
            <v>41372</v>
          </cell>
          <cell r="E786" t="str">
            <v>Coffret rond avec couvercle (34x12cm) 2012</v>
          </cell>
        </row>
        <row r="787">
          <cell r="A787">
            <v>619124</v>
          </cell>
          <cell r="C787">
            <v>40869</v>
          </cell>
          <cell r="D787">
            <v>41225</v>
          </cell>
          <cell r="E787" t="str">
            <v>Coffret rond avec couvercle (31,5x12cm) noir et rouge "Qualité Terroir"</v>
          </cell>
        </row>
        <row r="788">
          <cell r="A788">
            <v>619137</v>
          </cell>
          <cell r="C788">
            <v>41253</v>
          </cell>
          <cell r="E788" t="str">
            <v>Coffret carré violet et blanc avec ruban et nœud GM (32,5x32,5x18cm)</v>
          </cell>
        </row>
        <row r="789">
          <cell r="A789">
            <v>619161</v>
          </cell>
          <cell r="C789">
            <v>41246</v>
          </cell>
          <cell r="E789" t="str">
            <v>Coffret rectangle avec couvercle (35x25x14cm) noir et rouge "Qualité Terroir"</v>
          </cell>
        </row>
        <row r="790">
          <cell r="A790">
            <v>619172</v>
          </cell>
          <cell r="C790">
            <v>41397</v>
          </cell>
          <cell r="E790" t="str">
            <v>Coffret rond avec couvercle coiffant et anse ruban (264x104/29mm)</v>
          </cell>
        </row>
        <row r="791">
          <cell r="A791">
            <v>619183</v>
          </cell>
          <cell r="C791">
            <v>41397</v>
          </cell>
          <cell r="E791" t="str">
            <v>Coffret ovale avec couvercle coiffant et fenêtre pvc (389x279x114/32mm)</v>
          </cell>
        </row>
        <row r="792">
          <cell r="A792">
            <v>619216</v>
          </cell>
          <cell r="C792">
            <v>40998</v>
          </cell>
          <cell r="D792">
            <v>41284</v>
          </cell>
          <cell r="E792" t="str">
            <v>boîte carré avec couvercle jaune (24,5x24,5x9,5cm)</v>
          </cell>
        </row>
        <row r="793">
          <cell r="A793">
            <v>619220</v>
          </cell>
          <cell r="C793">
            <v>40998</v>
          </cell>
          <cell r="D793">
            <v>41284</v>
          </cell>
          <cell r="E793" t="str">
            <v>boîte carré avec couvercle toqué (24,5x24,5x9,5cm)</v>
          </cell>
        </row>
        <row r="794">
          <cell r="A794">
            <v>619253</v>
          </cell>
          <cell r="C794">
            <v>41397</v>
          </cell>
          <cell r="E794" t="str">
            <v>Coffret carré illustré PM avec couvercle coiffant (133x133x104/29mm)</v>
          </cell>
        </row>
        <row r="795">
          <cell r="A795">
            <v>619264</v>
          </cell>
          <cell r="C795">
            <v>41369</v>
          </cell>
          <cell r="E795" t="str">
            <v>Coffret carré illustré MM avec couvercle coiffant, ruban et nœud cadeau (259x259x114/29mm)</v>
          </cell>
        </row>
        <row r="796">
          <cell r="A796">
            <v>619275</v>
          </cell>
          <cell r="C796">
            <v>41397</v>
          </cell>
          <cell r="E796" t="str">
            <v>Coffret rectangle illustré MM avec couvercle coiffant (349x269x124/32mm)</v>
          </cell>
        </row>
        <row r="797">
          <cell r="A797">
            <v>619286</v>
          </cell>
          <cell r="C797">
            <v>41397</v>
          </cell>
          <cell r="E797" t="str">
            <v>Coffret rectangle illustré GM avec couvercle coiffant (399x339x134/34mm)</v>
          </cell>
        </row>
        <row r="798">
          <cell r="A798">
            <v>619500</v>
          </cell>
          <cell r="C798">
            <v>41253</v>
          </cell>
          <cell r="E798" t="str">
            <v>Coffret "l'Art du Cadeau" carton avec couvercle attenant (20x20x6cm)</v>
          </cell>
        </row>
        <row r="799">
          <cell r="A799">
            <v>619743</v>
          </cell>
          <cell r="B799">
            <v>3382566197439</v>
          </cell>
          <cell r="C799">
            <v>36789</v>
          </cell>
          <cell r="D799">
            <v>40297</v>
          </cell>
          <cell r="E799" t="str">
            <v>Kit "corner cadeaux" Ducs de Gascogne</v>
          </cell>
        </row>
        <row r="800">
          <cell r="A800">
            <v>619770</v>
          </cell>
          <cell r="B800">
            <v>3382566197705</v>
          </cell>
          <cell r="C800">
            <v>38120</v>
          </cell>
          <cell r="D800">
            <v>41232</v>
          </cell>
          <cell r="E800" t="str">
            <v xml:space="preserve">Petite caisse carton blanc illustré (31,5 x 23 x 11 cm)
</v>
          </cell>
        </row>
        <row r="801">
          <cell r="A801">
            <v>619775</v>
          </cell>
          <cell r="B801">
            <v>3382566197750</v>
          </cell>
          <cell r="C801">
            <v>38120</v>
          </cell>
          <cell r="D801">
            <v>41232</v>
          </cell>
          <cell r="E801" t="str">
            <v>Grande caisse carton blanc illustré (45,2 x 32,2 x 13 cm)</v>
          </cell>
        </row>
        <row r="802">
          <cell r="A802">
            <v>619846</v>
          </cell>
          <cell r="B802">
            <v>3382566198467</v>
          </cell>
          <cell r="C802">
            <v>36627</v>
          </cell>
          <cell r="D802">
            <v>40297</v>
          </cell>
          <cell r="E802" t="str">
            <v>Carton illustré cadeau safran grand modèle (37 x 29 x 24 cm)</v>
          </cell>
        </row>
        <row r="803">
          <cell r="A803">
            <v>620000</v>
          </cell>
          <cell r="C803">
            <v>39616</v>
          </cell>
          <cell r="E803" t="str">
            <v xml:space="preserve">Fond de pack présentoir pour pack de 12 terrines </v>
          </cell>
        </row>
        <row r="804">
          <cell r="A804">
            <v>620023</v>
          </cell>
          <cell r="B804">
            <v>3382566200238</v>
          </cell>
          <cell r="C804">
            <v>35549</v>
          </cell>
          <cell r="D804">
            <v>41494</v>
          </cell>
          <cell r="E804" t="str">
            <v xml:space="preserve">Emballage/Présentoir-Merchandiser Patés &amp; Terrines </v>
          </cell>
        </row>
        <row r="805">
          <cell r="A805">
            <v>620034</v>
          </cell>
          <cell r="C805">
            <v>39960</v>
          </cell>
          <cell r="D805">
            <v>40297</v>
          </cell>
          <cell r="E805" t="str">
            <v>Cale présentation 6 verrines</v>
          </cell>
        </row>
        <row r="806">
          <cell r="A806">
            <v>620044</v>
          </cell>
          <cell r="C806">
            <v>39994</v>
          </cell>
          <cell r="E806" t="str">
            <v>Cale pour bannette bambou 1 Bouteille et 3 verrines 190g/130g/90g</v>
          </cell>
        </row>
        <row r="807">
          <cell r="A807">
            <v>620104</v>
          </cell>
          <cell r="C807">
            <v>39596</v>
          </cell>
          <cell r="E807" t="str">
            <v>Emballage/Présentoir-Merchandiser "Patés de l'Apéro"</v>
          </cell>
        </row>
        <row r="808">
          <cell r="A808">
            <v>620303</v>
          </cell>
          <cell r="C808">
            <v>39925</v>
          </cell>
          <cell r="D808">
            <v>41129</v>
          </cell>
          <cell r="E808" t="str">
            <v>Ruban présentoir self service pour 9 terrines sous étui</v>
          </cell>
        </row>
        <row r="809">
          <cell r="A809">
            <v>621192</v>
          </cell>
          <cell r="C809">
            <v>41451</v>
          </cell>
          <cell r="E809" t="str">
            <v>Sac isotherme blanc avec bandoulière (19x14x12cm)</v>
          </cell>
        </row>
        <row r="810">
          <cell r="A810">
            <v>621285</v>
          </cell>
          <cell r="B810">
            <v>3382566212859</v>
          </cell>
          <cell r="C810">
            <v>39493</v>
          </cell>
          <cell r="D810">
            <v>40935</v>
          </cell>
          <cell r="E810" t="str">
            <v>Sac à dos picnic avec thermos et 4 mugs inox</v>
          </cell>
        </row>
        <row r="811">
          <cell r="A811">
            <v>621316</v>
          </cell>
          <cell r="B811">
            <v>3382566213160</v>
          </cell>
          <cell r="C811">
            <v>38834</v>
          </cell>
          <cell r="D811">
            <v>40931</v>
          </cell>
          <cell r="E811" t="str">
            <v>Coffret bois luxe pour 2 bouteilles &amp; 7 accessoires sommelier (36,5x19,5x15cm)</v>
          </cell>
        </row>
        <row r="812">
          <cell r="A812">
            <v>621320</v>
          </cell>
          <cell r="B812" t="str">
            <v xml:space="preserve">3382566213207
</v>
          </cell>
          <cell r="C812">
            <v>40637</v>
          </cell>
          <cell r="D812">
            <v>40935</v>
          </cell>
          <cell r="E812" t="str">
            <v>Coffret bois luxe pour 2 bouteilles &amp; 8 accessoires sommelier (36,5x19,5x15cm)</v>
          </cell>
        </row>
        <row r="813">
          <cell r="A813">
            <v>621342</v>
          </cell>
          <cell r="B813">
            <v>3382566213429</v>
          </cell>
          <cell r="C813">
            <v>39370</v>
          </cell>
          <cell r="D813">
            <v>40297</v>
          </cell>
          <cell r="E813" t="str">
            <v>Caddie de course pliable rouge logo DDG</v>
          </cell>
        </row>
        <row r="814">
          <cell r="A814">
            <v>621364</v>
          </cell>
          <cell r="C814">
            <v>39946</v>
          </cell>
          <cell r="D814">
            <v>40935</v>
          </cell>
          <cell r="E814" t="str">
            <v>Bourriche en bois illustrée avec couvercle et poignée coton</v>
          </cell>
        </row>
        <row r="815">
          <cell r="A815">
            <v>621515</v>
          </cell>
          <cell r="B815">
            <v>3382566215157</v>
          </cell>
          <cell r="C815">
            <v>39493</v>
          </cell>
          <cell r="D815">
            <v>40297</v>
          </cell>
          <cell r="E815" t="str">
            <v>Sac à dos randonnée rouge</v>
          </cell>
        </row>
        <row r="816">
          <cell r="A816">
            <v>621526</v>
          </cell>
          <cell r="C816">
            <v>40255</v>
          </cell>
          <cell r="D816">
            <v>41059</v>
          </cell>
          <cell r="E816" t="str">
            <v>Petit sac isotherme avec anses siglé Ducs de Gascogne (22x13x13 cm)</v>
          </cell>
        </row>
        <row r="817">
          <cell r="A817">
            <v>621552</v>
          </cell>
          <cell r="C817">
            <v>40644</v>
          </cell>
          <cell r="D817">
            <v>40935</v>
          </cell>
          <cell r="E817" t="str">
            <v>Bourriche en bois illustrée "Que la fête soit!"</v>
          </cell>
        </row>
        <row r="818">
          <cell r="A818">
            <v>621563</v>
          </cell>
          <cell r="C818">
            <v>40644</v>
          </cell>
          <cell r="D818">
            <v>40935</v>
          </cell>
          <cell r="E818" t="str">
            <v>Boite rectangle en bois illustrée (33x16x9,2cm)</v>
          </cell>
        </row>
        <row r="819">
          <cell r="A819">
            <v>621574</v>
          </cell>
          <cell r="B819">
            <v>3382566215744</v>
          </cell>
          <cell r="C819">
            <v>40669</v>
          </cell>
          <cell r="D819">
            <v>40948</v>
          </cell>
          <cell r="E819" t="str">
            <v>Caisse bois à glissière pour Armagnac "de Montal" 50cl bouteille Arianne</v>
          </cell>
        </row>
        <row r="820">
          <cell r="A820">
            <v>621585</v>
          </cell>
          <cell r="C820">
            <v>40840</v>
          </cell>
          <cell r="D820">
            <v>40948</v>
          </cell>
          <cell r="E820" t="str">
            <v>Etui carton "Bas Armagnac" pour bouteille arianne 50cl</v>
          </cell>
        </row>
        <row r="821">
          <cell r="A821">
            <v>621600</v>
          </cell>
          <cell r="C821">
            <v>41410</v>
          </cell>
          <cell r="D821">
            <v>41450</v>
          </cell>
          <cell r="E821" t="str">
            <v>Malle pique-nique en osier avec glacière isotherme et 4 couverts (45x30x30cm)</v>
          </cell>
        </row>
        <row r="822">
          <cell r="A822">
            <v>621633</v>
          </cell>
          <cell r="C822">
            <v>41050</v>
          </cell>
          <cell r="E822" t="str">
            <v>Petite glacière grise avec bandoulière noire (21x16x15cm)</v>
          </cell>
        </row>
        <row r="823">
          <cell r="A823">
            <v>621644</v>
          </cell>
          <cell r="C823">
            <v>41054</v>
          </cell>
          <cell r="D823">
            <v>41372</v>
          </cell>
          <cell r="E823" t="str">
            <v>Sac picnic isotherme rouge avec bandoulière et couverts 4 personnes (39×21.5×30cm)</v>
          </cell>
        </row>
        <row r="824">
          <cell r="A824">
            <v>621666</v>
          </cell>
          <cell r="C824">
            <v>41185</v>
          </cell>
          <cell r="E824" t="str">
            <v>Sac de sport 600D Noir (52x27x27cm)</v>
          </cell>
        </row>
        <row r="825">
          <cell r="A825">
            <v>621681</v>
          </cell>
          <cell r="C825">
            <v>41201</v>
          </cell>
          <cell r="E825" t="str">
            <v>Corbeille osier plein,doublure toile de jute (52x36x26cm)</v>
          </cell>
        </row>
        <row r="826">
          <cell r="A826">
            <v>621692</v>
          </cell>
          <cell r="C826">
            <v>41247</v>
          </cell>
          <cell r="E826" t="str">
            <v>Cabas isotherme Polyester rouge et 2 anses/structure aluminium + 1 poche ext (43x28x22cm)</v>
          </cell>
        </row>
        <row r="827">
          <cell r="A827">
            <v>621725</v>
          </cell>
          <cell r="C827">
            <v>41001</v>
          </cell>
          <cell r="D827">
            <v>41332</v>
          </cell>
          <cell r="E827" t="str">
            <v>Sac glacière isotherme chocolat/anis avec bandoulière (38,5x22x23 cm)</v>
          </cell>
        </row>
        <row r="828">
          <cell r="A828">
            <v>621762</v>
          </cell>
          <cell r="C828">
            <v>41410</v>
          </cell>
          <cell r="E828" t="str">
            <v>Corbeille osier cérusé blanc, doublure toile de jute claire (52x36x26cm)</v>
          </cell>
        </row>
        <row r="829">
          <cell r="A829">
            <v>621902</v>
          </cell>
          <cell r="C829">
            <v>40274</v>
          </cell>
          <cell r="D829">
            <v>40301</v>
          </cell>
          <cell r="E829" t="str">
            <v>Planchette à découper en pin avec trou (14x14x1cm)</v>
          </cell>
        </row>
        <row r="830">
          <cell r="A830">
            <v>624013</v>
          </cell>
          <cell r="C830">
            <v>41081</v>
          </cell>
          <cell r="E830" t="str">
            <v>terrine marron rectangle 13x10cm</v>
          </cell>
        </row>
        <row r="831">
          <cell r="A831">
            <v>624024</v>
          </cell>
          <cell r="C831">
            <v>41081</v>
          </cell>
          <cell r="E831" t="str">
            <v>terrine blanche ovale 16x12cm</v>
          </cell>
        </row>
        <row r="832">
          <cell r="A832">
            <v>624061</v>
          </cell>
          <cell r="C832">
            <v>41081</v>
          </cell>
          <cell r="E832" t="str">
            <v xml:space="preserve">Petit bol 10 cm de diametre </v>
          </cell>
        </row>
        <row r="833">
          <cell r="A833">
            <v>632505</v>
          </cell>
          <cell r="C833">
            <v>40644</v>
          </cell>
          <cell r="D833">
            <v>41372</v>
          </cell>
          <cell r="E833" t="str">
            <v>Caisse bois cérusé "Ducs de Gascogne" (44x29x25cm)</v>
          </cell>
        </row>
        <row r="834">
          <cell r="A834">
            <v>632730</v>
          </cell>
          <cell r="B834">
            <v>3382566327300</v>
          </cell>
          <cell r="C834">
            <v>36657</v>
          </cell>
          <cell r="D834">
            <v>40297</v>
          </cell>
          <cell r="E834" t="str">
            <v xml:space="preserve">Coffret merisier ovale avec couvercle sérigraphié (25 x 17 x 9 cm) PM </v>
          </cell>
        </row>
        <row r="835">
          <cell r="A835">
            <v>632776</v>
          </cell>
          <cell r="B835">
            <v>3382566327768</v>
          </cell>
          <cell r="C835">
            <v>37650</v>
          </cell>
          <cell r="D835">
            <v>41382</v>
          </cell>
          <cell r="E835" t="str">
            <v>Coffret bois "Epicure"  (48 x 36 x 12 cm) grand modèle - couvercle glissière poignée corde - Andriveau</v>
          </cell>
        </row>
        <row r="836">
          <cell r="A836">
            <v>642250</v>
          </cell>
          <cell r="B836">
            <v>3382566422500</v>
          </cell>
          <cell r="C836">
            <v>35549</v>
          </cell>
          <cell r="D836">
            <v>40297</v>
          </cell>
          <cell r="E836" t="str">
            <v>Boîte noire illustrée canard avec anse</v>
          </cell>
        </row>
        <row r="837">
          <cell r="A837">
            <v>647463</v>
          </cell>
          <cell r="B837">
            <v>3382566474639</v>
          </cell>
          <cell r="C837">
            <v>36627</v>
          </cell>
          <cell r="D837">
            <v>41334</v>
          </cell>
          <cell r="E837" t="str">
            <v>Valisette carton illustrée petit modèle (35,5 x 26,1 x 11,2 cm)</v>
          </cell>
        </row>
        <row r="838">
          <cell r="A838">
            <v>647474</v>
          </cell>
          <cell r="B838">
            <v>3382566474745</v>
          </cell>
          <cell r="C838">
            <v>36627</v>
          </cell>
          <cell r="D838">
            <v>41334</v>
          </cell>
          <cell r="E838" t="str">
            <v>Valisette carton illustrée moyen modèle (39,5x 33,6 x 11,2 cm)</v>
          </cell>
        </row>
        <row r="839">
          <cell r="A839">
            <v>647478</v>
          </cell>
          <cell r="C839">
            <v>41250</v>
          </cell>
          <cell r="D839">
            <v>41367</v>
          </cell>
          <cell r="E839" t="str">
            <v>Valisette carton illustrée moyen modèle OR &amp; ROUGE (40x 30 x 12 cm)</v>
          </cell>
        </row>
        <row r="840">
          <cell r="A840">
            <v>647485</v>
          </cell>
          <cell r="B840">
            <v>3382566474851</v>
          </cell>
          <cell r="C840">
            <v>38789</v>
          </cell>
          <cell r="D840">
            <v>41334</v>
          </cell>
          <cell r="E840" t="str">
            <v>Valisette carton illustrée grand modèle "Plaisirs Gourmets" (53,1 x 35,0 x 11,2 cm)</v>
          </cell>
        </row>
        <row r="841">
          <cell r="A841">
            <v>647695</v>
          </cell>
          <cell r="C841">
            <v>40989</v>
          </cell>
          <cell r="D841">
            <v>41576</v>
          </cell>
          <cell r="E841" t="str">
            <v>Banette carton MM cannelure apparente noire (31x18x7,7cm)</v>
          </cell>
        </row>
        <row r="842">
          <cell r="A842">
            <v>647706</v>
          </cell>
          <cell r="C842">
            <v>40898</v>
          </cell>
          <cell r="D842">
            <v>41526</v>
          </cell>
          <cell r="E842" t="str">
            <v>Banette carton PM cannelure apparente noire (26x17,5x6,8cm)</v>
          </cell>
        </row>
        <row r="843">
          <cell r="A843">
            <v>647710</v>
          </cell>
          <cell r="C843">
            <v>40898</v>
          </cell>
          <cell r="E843" t="str">
            <v xml:space="preserve">Fourreau avec fenetre ovale pour banette carton PM thème "PECHE" </v>
          </cell>
        </row>
        <row r="844">
          <cell r="A844">
            <v>647721</v>
          </cell>
          <cell r="C844">
            <v>40898</v>
          </cell>
          <cell r="E844" t="str">
            <v xml:space="preserve">Fourreau avec fenetre ovale pour banette carton PM thème "CHASSE" </v>
          </cell>
        </row>
        <row r="845">
          <cell r="A845">
            <v>647732</v>
          </cell>
          <cell r="C845">
            <v>40898</v>
          </cell>
          <cell r="E845" t="str">
            <v xml:space="preserve">Fourreau avec fenetre ovale pour banette carton PM thème "CAMPAGNE" </v>
          </cell>
        </row>
        <row r="846">
          <cell r="A846">
            <v>647916</v>
          </cell>
          <cell r="C846">
            <v>41025</v>
          </cell>
          <cell r="E846" t="str">
            <v>Banette carton GM cannelure apparente noire (36x25x8,5cm)</v>
          </cell>
        </row>
        <row r="847">
          <cell r="A847">
            <v>670110</v>
          </cell>
          <cell r="B847">
            <v>3382566701100</v>
          </cell>
          <cell r="C847">
            <v>38999</v>
          </cell>
          <cell r="D847">
            <v>41389</v>
          </cell>
          <cell r="E847" t="str">
            <v>Set de table</v>
          </cell>
        </row>
        <row r="848">
          <cell r="A848">
            <v>670121</v>
          </cell>
          <cell r="B848">
            <v>3382566701216</v>
          </cell>
          <cell r="C848">
            <v>37886</v>
          </cell>
          <cell r="D848">
            <v>40303</v>
          </cell>
          <cell r="E848" t="str">
            <v>Poche transparente siglé DDG</v>
          </cell>
        </row>
        <row r="849">
          <cell r="A849">
            <v>670132</v>
          </cell>
          <cell r="B849">
            <v>3382566701322</v>
          </cell>
          <cell r="C849">
            <v>37886</v>
          </cell>
          <cell r="D849">
            <v>40668</v>
          </cell>
          <cell r="E849" t="str">
            <v>Serviette papier jetable imprimée</v>
          </cell>
        </row>
        <row r="850">
          <cell r="A850">
            <v>670143</v>
          </cell>
          <cell r="B850">
            <v>3382566701434</v>
          </cell>
          <cell r="C850">
            <v>37886</v>
          </cell>
          <cell r="D850">
            <v>40668</v>
          </cell>
          <cell r="E850" t="str">
            <v>Couteau + fourchette Monark</v>
          </cell>
        </row>
        <row r="851">
          <cell r="A851">
            <v>670154</v>
          </cell>
          <cell r="B851">
            <v>3382566701544</v>
          </cell>
          <cell r="C851">
            <v>37886</v>
          </cell>
          <cell r="D851">
            <v>40668</v>
          </cell>
          <cell r="E851" t="str">
            <v>Portionnette eco 30 cc</v>
          </cell>
        </row>
        <row r="852">
          <cell r="A852">
            <v>670165</v>
          </cell>
          <cell r="B852">
            <v>3382566701650</v>
          </cell>
          <cell r="C852">
            <v>37886</v>
          </cell>
          <cell r="D852">
            <v>40668</v>
          </cell>
          <cell r="E852" t="str">
            <v>Couvercle pour portionnette eco cristal</v>
          </cell>
        </row>
        <row r="853">
          <cell r="A853">
            <v>670176</v>
          </cell>
          <cell r="B853">
            <v>3382566701766</v>
          </cell>
          <cell r="C853">
            <v>38853</v>
          </cell>
          <cell r="D853">
            <v>40668</v>
          </cell>
          <cell r="E853" t="str">
            <v>Couvercle pour ramequin dessert plastique</v>
          </cell>
        </row>
        <row r="854">
          <cell r="A854">
            <v>670185</v>
          </cell>
          <cell r="B854">
            <v>3382566701858</v>
          </cell>
          <cell r="C854">
            <v>38853</v>
          </cell>
          <cell r="D854">
            <v>40668</v>
          </cell>
          <cell r="E854" t="str">
            <v>Ramequin plastique pour dessert 20 cl</v>
          </cell>
        </row>
        <row r="855">
          <cell r="A855">
            <v>670195</v>
          </cell>
          <cell r="B855">
            <v>3382566701957</v>
          </cell>
          <cell r="C855">
            <v>38006</v>
          </cell>
          <cell r="D855">
            <v>40668</v>
          </cell>
          <cell r="E855" t="str">
            <v>Saladier Alpha Pack</v>
          </cell>
        </row>
        <row r="856">
          <cell r="A856">
            <v>670213</v>
          </cell>
          <cell r="B856">
            <v>3382566702138</v>
          </cell>
          <cell r="C856">
            <v>96</v>
          </cell>
          <cell r="E856" t="str">
            <v>Boîte bordeaux avec couvercle transparent (12,5 x 12,5 x 6 cm)</v>
          </cell>
        </row>
        <row r="857">
          <cell r="A857">
            <v>670224</v>
          </cell>
          <cell r="B857">
            <v>3382566702244</v>
          </cell>
          <cell r="C857">
            <v>39265</v>
          </cell>
          <cell r="D857">
            <v>40668</v>
          </cell>
          <cell r="E857" t="str">
            <v xml:space="preserve">Cuillère à dessert </v>
          </cell>
        </row>
        <row r="858">
          <cell r="A858">
            <v>670235</v>
          </cell>
          <cell r="B858">
            <v>3382566702350</v>
          </cell>
          <cell r="C858">
            <v>39265</v>
          </cell>
          <cell r="D858">
            <v>40668</v>
          </cell>
          <cell r="E858" t="str">
            <v>Verre cristal</v>
          </cell>
        </row>
        <row r="859">
          <cell r="A859">
            <v>670247</v>
          </cell>
          <cell r="B859">
            <v>3382566702473</v>
          </cell>
          <cell r="C859">
            <v>39386</v>
          </cell>
          <cell r="D859">
            <v>40668</v>
          </cell>
          <cell r="E859" t="str">
            <v>Pot à soupe carton avec couvercle</v>
          </cell>
        </row>
        <row r="860">
          <cell r="A860">
            <v>670401</v>
          </cell>
          <cell r="B860">
            <v>3382566704019</v>
          </cell>
          <cell r="C860">
            <v>40637</v>
          </cell>
          <cell r="D860">
            <v>40647</v>
          </cell>
          <cell r="E860" t="str">
            <v>Petite barquette canelures apparentes couleur kraft</v>
          </cell>
        </row>
        <row r="861">
          <cell r="A861">
            <v>670434</v>
          </cell>
          <cell r="B861">
            <v>3382566704347</v>
          </cell>
          <cell r="C861">
            <v>39261</v>
          </cell>
          <cell r="D861">
            <v>39624</v>
          </cell>
          <cell r="E861" t="str">
            <v>Sticker "Vous avez aimé" repiquable</v>
          </cell>
        </row>
        <row r="862">
          <cell r="A862">
            <v>670471</v>
          </cell>
          <cell r="B862">
            <v>3382566704712</v>
          </cell>
          <cell r="C862">
            <v>35549</v>
          </cell>
          <cell r="D862">
            <v>40297</v>
          </cell>
          <cell r="E862" t="str">
            <v>Emballage "Petit livre des entrées raffinées"</v>
          </cell>
        </row>
        <row r="863">
          <cell r="A863">
            <v>670574</v>
          </cell>
          <cell r="B863">
            <v>3382566705740</v>
          </cell>
          <cell r="C863">
            <v>35549</v>
          </cell>
          <cell r="D863">
            <v>40297</v>
          </cell>
          <cell r="E863" t="str">
            <v>Coffret décor gibier (18 x 12,5 x 6,5 cm) - Export</v>
          </cell>
        </row>
        <row r="864">
          <cell r="A864">
            <v>670891</v>
          </cell>
          <cell r="B864">
            <v>3382566708918</v>
          </cell>
          <cell r="C864">
            <v>39731</v>
          </cell>
          <cell r="E864" t="str">
            <v>Pochette cadeau pour valisettes petite et moyenne 65X50,5cm</v>
          </cell>
        </row>
        <row r="865">
          <cell r="A865">
            <v>670902</v>
          </cell>
          <cell r="B865">
            <v>3382566709021</v>
          </cell>
          <cell r="C865">
            <v>37956</v>
          </cell>
          <cell r="D865">
            <v>41548</v>
          </cell>
          <cell r="E865" t="str">
            <v>Poche cadeau papier siglée</v>
          </cell>
        </row>
        <row r="866">
          <cell r="A866">
            <v>670924</v>
          </cell>
          <cell r="B866">
            <v>3382566709243</v>
          </cell>
          <cell r="C866">
            <v>40634</v>
          </cell>
          <cell r="D866">
            <v>41548</v>
          </cell>
          <cell r="E866" t="str">
            <v>Petit Sac papier cadeau rouge siglé ducs (18+8X24cm)</v>
          </cell>
        </row>
        <row r="867">
          <cell r="A867">
            <v>670995</v>
          </cell>
          <cell r="B867">
            <v>3382566709953</v>
          </cell>
          <cell r="C867">
            <v>39357</v>
          </cell>
          <cell r="D867">
            <v>40669</v>
          </cell>
          <cell r="E867" t="str">
            <v>Papier fleuriste avec logos</v>
          </cell>
        </row>
        <row r="868">
          <cell r="A868">
            <v>671150</v>
          </cell>
          <cell r="B868">
            <v>3382566711505</v>
          </cell>
          <cell r="C868">
            <v>39262</v>
          </cell>
          <cell r="D868">
            <v>40301</v>
          </cell>
          <cell r="E868" t="str">
            <v>Affiches vitrines "GENERIQUE FOIE GRAS - EPICERIE  FINE DE TERROIR" (68x98 cm)</v>
          </cell>
        </row>
        <row r="869">
          <cell r="A869">
            <v>671156</v>
          </cell>
          <cell r="B869">
            <v>3382566711567</v>
          </cell>
          <cell r="C869">
            <v>39262</v>
          </cell>
          <cell r="D869">
            <v>40301</v>
          </cell>
          <cell r="E869" t="str">
            <v>Affiches vitrines "GENERIQUE FOIE GRAS - EPICERIE  FINE DE TERROIR" (48x68 cm)</v>
          </cell>
        </row>
        <row r="870">
          <cell r="A870">
            <v>671157</v>
          </cell>
          <cell r="B870">
            <v>338256671574</v>
          </cell>
          <cell r="C870">
            <v>39731</v>
          </cell>
          <cell r="D870">
            <v>41548</v>
          </cell>
          <cell r="E870" t="str">
            <v xml:space="preserve">Documents petits cadeaux </v>
          </cell>
        </row>
        <row r="871">
          <cell r="A871">
            <v>671158</v>
          </cell>
          <cell r="B871">
            <v>3382566711581</v>
          </cell>
          <cell r="C871">
            <v>39350</v>
          </cell>
          <cell r="E871" t="str">
            <v>Affiches promotion du mois "Un petit goût de Gascogne"</v>
          </cell>
        </row>
        <row r="872">
          <cell r="A872">
            <v>671159</v>
          </cell>
          <cell r="B872">
            <v>3382566711598</v>
          </cell>
          <cell r="C872">
            <v>39350</v>
          </cell>
          <cell r="D872">
            <v>40301</v>
          </cell>
          <cell r="E872" t="str">
            <v>Dépliant opération du mois</v>
          </cell>
        </row>
        <row r="873">
          <cell r="A873">
            <v>671160</v>
          </cell>
          <cell r="B873">
            <v>3382566711604</v>
          </cell>
          <cell r="C873">
            <v>39709</v>
          </cell>
          <cell r="D873">
            <v>40717</v>
          </cell>
          <cell r="E873" t="str">
            <v>chemises ducs A4</v>
          </cell>
        </row>
        <row r="874">
          <cell r="A874">
            <v>671160</v>
          </cell>
          <cell r="B874">
            <v>3382566711604</v>
          </cell>
          <cell r="C874">
            <v>39265</v>
          </cell>
          <cell r="D874">
            <v>40301</v>
          </cell>
          <cell r="E874" t="str">
            <v>Chemise à rabats "FOIE GRAS &amp; CADEAUX GASTRONOMIQUES" (22x30,5 cm)</v>
          </cell>
        </row>
        <row r="875">
          <cell r="A875">
            <v>671170</v>
          </cell>
          <cell r="B875">
            <v>3382566711703</v>
          </cell>
          <cell r="C875">
            <v>39370</v>
          </cell>
          <cell r="D875">
            <v>41563</v>
          </cell>
          <cell r="E875" t="str">
            <v>Cartonnette blanche adhésive</v>
          </cell>
        </row>
        <row r="876">
          <cell r="A876">
            <v>671182</v>
          </cell>
          <cell r="B876">
            <v>3382566711826</v>
          </cell>
          <cell r="C876">
            <v>39731</v>
          </cell>
          <cell r="D876">
            <v>41471</v>
          </cell>
          <cell r="E876" t="str">
            <v>Carte message cadeaux (12,5x23 cm)</v>
          </cell>
        </row>
        <row r="877">
          <cell r="A877">
            <v>671252</v>
          </cell>
          <cell r="C877">
            <v>39946</v>
          </cell>
          <cell r="D877">
            <v>40301</v>
          </cell>
          <cell r="E877" t="str">
            <v>Affiche médailles CGA</v>
          </cell>
        </row>
        <row r="878">
          <cell r="A878">
            <v>671255</v>
          </cell>
          <cell r="C878">
            <v>41407</v>
          </cell>
          <cell r="E878" t="str">
            <v>Médaille d'or diam 20cm Foie Gras Expo 2013</v>
          </cell>
        </row>
        <row r="879">
          <cell r="A879">
            <v>671263</v>
          </cell>
          <cell r="B879">
            <v>3382566712632</v>
          </cell>
          <cell r="C879">
            <v>39709</v>
          </cell>
          <cell r="D879">
            <v>39731</v>
          </cell>
          <cell r="E879" t="str">
            <v>chemises ducs A5</v>
          </cell>
        </row>
        <row r="880">
          <cell r="A880">
            <v>671801</v>
          </cell>
          <cell r="B880">
            <v>3382566718016</v>
          </cell>
          <cell r="C880">
            <v>39031</v>
          </cell>
          <cell r="D880">
            <v>40301</v>
          </cell>
          <cell r="E880" t="str">
            <v>Coupon remise 5 € de réduction (10,5x15 cm)</v>
          </cell>
        </row>
        <row r="881">
          <cell r="A881">
            <v>671812</v>
          </cell>
          <cell r="B881">
            <v>3382566718122</v>
          </cell>
          <cell r="C881">
            <v>39731</v>
          </cell>
          <cell r="D881">
            <v>39258</v>
          </cell>
          <cell r="E881" t="str">
            <v>Macaron distributeur agréé (20x20 cm)</v>
          </cell>
        </row>
        <row r="882">
          <cell r="A882">
            <v>681306</v>
          </cell>
          <cell r="C882">
            <v>41561</v>
          </cell>
          <cell r="E882" t="str">
            <v>Coffret eau de cologne Mont saint Michel avec savon et céramique à parfumer</v>
          </cell>
        </row>
        <row r="883">
          <cell r="A883">
            <v>681645</v>
          </cell>
          <cell r="B883">
            <v>3382566816453</v>
          </cell>
          <cell r="C883">
            <v>39590</v>
          </cell>
          <cell r="D883">
            <v>40297</v>
          </cell>
          <cell r="E883" t="str">
            <v xml:space="preserve">Pochon de 2 savons de cocagne 25g sous manchon à l'huile de pastel + brochure "graine de pastel" </v>
          </cell>
        </row>
        <row r="884">
          <cell r="A884">
            <v>682905</v>
          </cell>
          <cell r="C884">
            <v>41081</v>
          </cell>
          <cell r="E884" t="str">
            <v>Cassolette terre cuite ronde diamêtre 12cm marron</v>
          </cell>
        </row>
        <row r="885">
          <cell r="A885">
            <v>682916</v>
          </cell>
          <cell r="C885">
            <v>41081</v>
          </cell>
          <cell r="E885" t="str">
            <v>Cassolette terre cuite ronde diamêtre 12,5 cm marron avec frise</v>
          </cell>
        </row>
        <row r="886">
          <cell r="A886">
            <v>682931</v>
          </cell>
          <cell r="C886">
            <v>41081</v>
          </cell>
          <cell r="E886" t="str">
            <v>Cassolette terre cuite ronde diamêtre 12,5 cm jaune avec frise</v>
          </cell>
        </row>
        <row r="887">
          <cell r="A887">
            <v>683200</v>
          </cell>
          <cell r="B887">
            <v>3382566832002</v>
          </cell>
          <cell r="C887">
            <v>35549</v>
          </cell>
          <cell r="D887">
            <v>40297</v>
          </cell>
          <cell r="E887" t="str">
            <v>Sac de voyage</v>
          </cell>
        </row>
        <row r="888">
          <cell r="A888">
            <v>683395</v>
          </cell>
          <cell r="C888">
            <v>39946</v>
          </cell>
          <cell r="D888">
            <v>41367</v>
          </cell>
          <cell r="E888" t="str">
            <v>Mini cassolette en céramique</v>
          </cell>
        </row>
        <row r="889">
          <cell r="A889">
            <v>683443</v>
          </cell>
          <cell r="C889">
            <v>41234</v>
          </cell>
          <cell r="E889" t="str">
            <v>Plat à crème brulée en céramique Ø 12 cm - Hauteur 3 cm Intérieur Blanc Extérieur Framboise</v>
          </cell>
        </row>
        <row r="890">
          <cell r="A890">
            <v>683454</v>
          </cell>
          <cell r="C890">
            <v>41234</v>
          </cell>
          <cell r="E890" t="str">
            <v xml:space="preserve">Plat à crème brulée en céramique Ø 12 cm - Hauteur 3 cm Intérieur Blanc Extérieur Taupe
</v>
          </cell>
        </row>
        <row r="891">
          <cell r="A891">
            <v>688100</v>
          </cell>
          <cell r="C891">
            <v>40095</v>
          </cell>
          <cell r="D891">
            <v>40261</v>
          </cell>
          <cell r="E891" t="str">
            <v>Réveil de voyage en métal. rond en étui simil cuir</v>
          </cell>
        </row>
        <row r="892">
          <cell r="A892">
            <v>688110</v>
          </cell>
          <cell r="B892">
            <v>3382566881109</v>
          </cell>
          <cell r="C892">
            <v>39493</v>
          </cell>
          <cell r="D892">
            <v>40297</v>
          </cell>
          <cell r="E892" t="str">
            <v>Lot de 6 dessous de verre polypro décors assortis</v>
          </cell>
        </row>
        <row r="893">
          <cell r="A893">
            <v>688214</v>
          </cell>
          <cell r="B893">
            <v>3382566882144</v>
          </cell>
          <cell r="C893">
            <v>39493</v>
          </cell>
          <cell r="D893">
            <v>40297</v>
          </cell>
          <cell r="E893" t="str">
            <v>Lot de 2 sets de table en feutrine (31x23cm)</v>
          </cell>
        </row>
        <row r="894">
          <cell r="A894">
            <v>688225</v>
          </cell>
          <cell r="B894">
            <v>3382566882250</v>
          </cell>
          <cell r="C894">
            <v>39493</v>
          </cell>
          <cell r="D894">
            <v>40668</v>
          </cell>
          <cell r="E894" t="str">
            <v xml:space="preserve">Sac pour 6 bouteilles </v>
          </cell>
        </row>
        <row r="895">
          <cell r="A895">
            <v>688892</v>
          </cell>
          <cell r="B895">
            <v>3382566888924</v>
          </cell>
          <cell r="C895">
            <v>35549</v>
          </cell>
          <cell r="D895">
            <v>41284</v>
          </cell>
          <cell r="E895" t="str">
            <v>Découpeur à foie gras</v>
          </cell>
        </row>
        <row r="896">
          <cell r="A896">
            <v>689010</v>
          </cell>
          <cell r="C896">
            <v>41260</v>
          </cell>
          <cell r="D896">
            <v>41530</v>
          </cell>
          <cell r="E896" t="str">
            <v>4 coupelles céramique carré sur plateau bois noir (20x20x3,8cm)</v>
          </cell>
        </row>
        <row r="897">
          <cell r="A897">
            <v>689076</v>
          </cell>
          <cell r="C897">
            <v>40522</v>
          </cell>
          <cell r="D897">
            <v>40935</v>
          </cell>
          <cell r="E897" t="str">
            <v>photophore (49X15cm) en papier de riz multi couleurs et son attache bambou</v>
          </cell>
        </row>
        <row r="898">
          <cell r="A898">
            <v>689080</v>
          </cell>
          <cell r="C898">
            <v>40522</v>
          </cell>
          <cell r="D898">
            <v>40935</v>
          </cell>
          <cell r="E898" t="str">
            <v>photophore (40X15cm) en papier de riz multi couleurs et son attache bambou</v>
          </cell>
        </row>
        <row r="899">
          <cell r="A899">
            <v>689161</v>
          </cell>
          <cell r="C899">
            <v>40255</v>
          </cell>
          <cell r="D899">
            <v>40722</v>
          </cell>
          <cell r="E899" t="str">
            <v>Ardoise "petit beurre" croqué (34X24,5cm)</v>
          </cell>
        </row>
        <row r="900">
          <cell r="A900">
            <v>689360</v>
          </cell>
          <cell r="C900">
            <v>40255</v>
          </cell>
          <cell r="D900">
            <v>41284</v>
          </cell>
          <cell r="E900" t="str">
            <v>Echarpe en polaire noire</v>
          </cell>
        </row>
        <row r="901">
          <cell r="A901">
            <v>689463</v>
          </cell>
          <cell r="C901">
            <v>40255</v>
          </cell>
          <cell r="D901">
            <v>41127</v>
          </cell>
          <cell r="E901" t="str">
            <v>Couteau tartineur manche plastique noir</v>
          </cell>
        </row>
        <row r="902">
          <cell r="A902">
            <v>693125</v>
          </cell>
          <cell r="B902">
            <v>3382566931255</v>
          </cell>
          <cell r="C902">
            <v>35549</v>
          </cell>
          <cell r="D902">
            <v>40297</v>
          </cell>
          <cell r="E902" t="str">
            <v>Boîtier argenté (grand modèle pour bocal FW 290g et 415g)</v>
          </cell>
        </row>
        <row r="903">
          <cell r="A903">
            <v>696010</v>
          </cell>
          <cell r="C903">
            <v>40073</v>
          </cell>
          <cell r="D903">
            <v>41129</v>
          </cell>
          <cell r="E903" t="str">
            <v xml:space="preserve">Etui rectangle avec anse pour 2 verrines 60g W - tranche Warm grey </v>
          </cell>
        </row>
        <row r="904">
          <cell r="A904">
            <v>696021</v>
          </cell>
          <cell r="C904">
            <v>41379</v>
          </cell>
          <cell r="D904">
            <v>41407</v>
          </cell>
          <cell r="E904" t="str">
            <v>Etui PVC illustré pour 3 verrines 65g "type caviar" (18,1x5,1x6,05cm)</v>
          </cell>
        </row>
        <row r="905">
          <cell r="A905">
            <v>696060</v>
          </cell>
          <cell r="B905">
            <v>3382566960606</v>
          </cell>
          <cell r="C905">
            <v>39612</v>
          </cell>
          <cell r="D905">
            <v>41129</v>
          </cell>
          <cell r="E905" t="str">
            <v>Etui rectangle avec anse et cale pour 2 TO 35g "Duo Foie Gras"</v>
          </cell>
        </row>
        <row r="906">
          <cell r="A906">
            <v>696070</v>
          </cell>
          <cell r="B906">
            <v>3382566960705</v>
          </cell>
          <cell r="C906">
            <v>38239</v>
          </cell>
          <cell r="D906">
            <v>41129</v>
          </cell>
          <cell r="E906" t="str">
            <v>Etui triangle opaline pour 2 verrines 60g  "Côté Foie Gras" rouge</v>
          </cell>
        </row>
        <row r="907">
          <cell r="A907">
            <v>696072</v>
          </cell>
          <cell r="C907">
            <v>40840</v>
          </cell>
          <cell r="D907">
            <v>41129</v>
          </cell>
          <cell r="E907" t="str">
            <v>Etui triangle opaline pour 2 verrines 60g  "Côté Foie Gras" or</v>
          </cell>
        </row>
        <row r="908">
          <cell r="A908">
            <v>696080</v>
          </cell>
          <cell r="B908">
            <v>3382566960804</v>
          </cell>
          <cell r="C908">
            <v>35549</v>
          </cell>
          <cell r="D908">
            <v>41257</v>
          </cell>
          <cell r="E908" t="str">
            <v>Etui transparent 3 boîtes de 65g sous étui</v>
          </cell>
        </row>
        <row r="909">
          <cell r="A909">
            <v>696090</v>
          </cell>
          <cell r="B909">
            <v>3382566960903</v>
          </cell>
          <cell r="C909">
            <v>38785</v>
          </cell>
          <cell r="D909">
            <v>41129</v>
          </cell>
          <cell r="E909" t="str">
            <v>Etui transparent Rectangle pour 12 terrines 65g sous étuis</v>
          </cell>
        </row>
        <row r="910">
          <cell r="A910">
            <v>696120</v>
          </cell>
          <cell r="B910">
            <v>3382566961207</v>
          </cell>
          <cell r="C910">
            <v>38989</v>
          </cell>
          <cell r="D910">
            <v>41379</v>
          </cell>
          <cell r="E910" t="str">
            <v>Etui cadeau rouge siglé DDG avec boucle pour LPS 130g et mini pot confit 50g</v>
          </cell>
        </row>
        <row r="911">
          <cell r="A911">
            <v>696122</v>
          </cell>
          <cell r="C911">
            <v>41379</v>
          </cell>
          <cell r="E911" t="str">
            <v>Etui cadeau trapèze noir &amp; or avec boucle pour ARTESANAL 130g et mini pot confit 40g</v>
          </cell>
        </row>
        <row r="912">
          <cell r="A912">
            <v>696130</v>
          </cell>
          <cell r="B912">
            <v>3382566961306</v>
          </cell>
          <cell r="C912">
            <v>39161</v>
          </cell>
          <cell r="D912">
            <v>41129</v>
          </cell>
          <cell r="E912" t="str">
            <v>Sac shopping transparent pour compositions légères</v>
          </cell>
        </row>
        <row r="913">
          <cell r="A913">
            <v>696140</v>
          </cell>
          <cell r="B913">
            <v>3382566961405</v>
          </cell>
          <cell r="C913">
            <v>39191</v>
          </cell>
          <cell r="D913">
            <v>40297</v>
          </cell>
          <cell r="E913" t="str">
            <v>Boule de Noël ouvrable semi opaque de couleur aléatoire</v>
          </cell>
        </row>
        <row r="914">
          <cell r="A914">
            <v>696160</v>
          </cell>
          <cell r="B914">
            <v>3382566961600</v>
          </cell>
          <cell r="C914">
            <v>39379</v>
          </cell>
          <cell r="D914">
            <v>41129</v>
          </cell>
          <cell r="E914" t="str">
            <v>Etui cadeau OR avec boucle pour TO 130g et mini pot confit 50g</v>
          </cell>
        </row>
        <row r="915">
          <cell r="A915">
            <v>696165</v>
          </cell>
          <cell r="B915">
            <v>3382566961658</v>
          </cell>
          <cell r="C915">
            <v>39612</v>
          </cell>
          <cell r="D915">
            <v>41129</v>
          </cell>
          <cell r="E915" t="str">
            <v>Etui cadeau gris "Tour Eiffel" avec boucle pour TO 130g et mini pot confit 50g</v>
          </cell>
        </row>
        <row r="916">
          <cell r="A916">
            <v>696183</v>
          </cell>
          <cell r="C916">
            <v>40254</v>
          </cell>
          <cell r="D916">
            <v>41129</v>
          </cell>
          <cell r="E916" t="str">
            <v>Etui argent et transparent carré pour 12 terrines 65g sous étuis  fermeture "twist"</v>
          </cell>
        </row>
        <row r="917">
          <cell r="A917">
            <v>696194</v>
          </cell>
          <cell r="C917">
            <v>40688</v>
          </cell>
          <cell r="D917">
            <v>41379</v>
          </cell>
          <cell r="E917" t="str">
            <v>Etui cadeau pyramide 3 côtés dont 2 rouge pour 130g TO et mini confit 40g avec cordelière or</v>
          </cell>
        </row>
        <row r="918">
          <cell r="A918">
            <v>696205</v>
          </cell>
          <cell r="C918">
            <v>40574</v>
          </cell>
          <cell r="E918" t="str">
            <v>Cartonnette "Semainier gourmand"</v>
          </cell>
        </row>
        <row r="919">
          <cell r="A919">
            <v>696207</v>
          </cell>
          <cell r="C919">
            <v>41302</v>
          </cell>
          <cell r="E919" t="str">
            <v>Cartonnette "Terrinothèque"</v>
          </cell>
        </row>
        <row r="920">
          <cell r="A920">
            <v>696220</v>
          </cell>
          <cell r="C920">
            <v>40527</v>
          </cell>
          <cell r="D920">
            <v>41122</v>
          </cell>
          <cell r="E920" t="str">
            <v>Etui transparent 7 boîtes de 65g sous étui "semainier"</v>
          </cell>
        </row>
        <row r="921">
          <cell r="A921">
            <v>696231</v>
          </cell>
          <cell r="C921">
            <v>40562</v>
          </cell>
          <cell r="D921">
            <v>41129</v>
          </cell>
          <cell r="E921" t="str">
            <v>"Accroche goulot" pour terrine sous étui 65g</v>
          </cell>
        </row>
        <row r="922">
          <cell r="A922">
            <v>696356</v>
          </cell>
          <cell r="C922">
            <v>41040</v>
          </cell>
          <cell r="D922">
            <v>41129</v>
          </cell>
          <cell r="E922" t="str">
            <v>Etui transparent déco vert "pique-nique en Gascogne" pour 3X90g verrine TO</v>
          </cell>
        </row>
        <row r="923">
          <cell r="A923">
            <v>696393</v>
          </cell>
          <cell r="C923">
            <v>41099</v>
          </cell>
          <cell r="D923">
            <v>41379</v>
          </cell>
          <cell r="E923" t="str">
            <v>Etui cadeau pyramide 3 côtés  dont 2 OR pour 130g TO et mini confit 40g avec cordelière OR</v>
          </cell>
        </row>
        <row r="924">
          <cell r="A924">
            <v>696544</v>
          </cell>
          <cell r="C924">
            <v>40087</v>
          </cell>
          <cell r="D924">
            <v>40935</v>
          </cell>
          <cell r="E924" t="str">
            <v>Boîte lingot doré (19,2x7,4x4,8cm)</v>
          </cell>
        </row>
        <row r="925">
          <cell r="A925">
            <v>696706</v>
          </cell>
          <cell r="B925">
            <v>3382566967063</v>
          </cell>
          <cell r="C925">
            <v>39960</v>
          </cell>
          <cell r="D925">
            <v>40991</v>
          </cell>
          <cell r="E925" t="str">
            <v>Coffret "DUO" noir et rouge grand modèle (42x9,2x9,2cm)</v>
          </cell>
        </row>
        <row r="926">
          <cell r="A926">
            <v>696710</v>
          </cell>
          <cell r="C926">
            <v>40991</v>
          </cell>
          <cell r="E926" t="str">
            <v>Coffret "DUO" rouge grand modèle (42x9,2x9,2cm)</v>
          </cell>
        </row>
        <row r="927">
          <cell r="A927">
            <v>696721</v>
          </cell>
          <cell r="B927">
            <v>3382566967216</v>
          </cell>
          <cell r="C927">
            <v>41415</v>
          </cell>
          <cell r="E927" t="str">
            <v>Coffret "DUO"  décor 2013 (42x9,2x9,2cm)</v>
          </cell>
        </row>
        <row r="928">
          <cell r="A928">
            <v>696905</v>
          </cell>
          <cell r="B928">
            <v>3382566969050</v>
          </cell>
          <cell r="C928">
            <v>37778</v>
          </cell>
          <cell r="D928">
            <v>40297</v>
          </cell>
          <cell r="E928" t="str">
            <v>Coffret cadeau "luxe" foie gras (12,7 x 12,7 x 11 cm)</v>
          </cell>
        </row>
        <row r="929">
          <cell r="A929">
            <v>696931</v>
          </cell>
          <cell r="B929">
            <v>3382566969319</v>
          </cell>
          <cell r="C929">
            <v>37778</v>
          </cell>
          <cell r="D929">
            <v>40297</v>
          </cell>
          <cell r="E929" t="str">
            <v>Coffret cadeau "luxe" moyen modèle (34 x 31 x 12 cm)</v>
          </cell>
        </row>
        <row r="930">
          <cell r="A930">
            <v>696942</v>
          </cell>
          <cell r="B930">
            <v>3382566969425</v>
          </cell>
          <cell r="C930">
            <v>37778</v>
          </cell>
          <cell r="D930">
            <v>40297</v>
          </cell>
          <cell r="E930" t="str">
            <v>Coffret cadeau "luxe" grand modèle (46 x 33 x 12 cm)</v>
          </cell>
        </row>
        <row r="931">
          <cell r="A931">
            <v>698891</v>
          </cell>
          <cell r="D931">
            <v>41536</v>
          </cell>
          <cell r="E931" t="str">
            <v>Tarif prix 2013-2014</v>
          </cell>
        </row>
        <row r="932">
          <cell r="A932">
            <v>699101</v>
          </cell>
          <cell r="B932">
            <v>3382566991013</v>
          </cell>
          <cell r="C932">
            <v>35549</v>
          </cell>
          <cell r="D932">
            <v>40297</v>
          </cell>
          <cell r="E932" t="str">
            <v>Carte personnalisée</v>
          </cell>
        </row>
        <row r="933">
          <cell r="A933">
            <v>699105</v>
          </cell>
          <cell r="C933">
            <v>39624</v>
          </cell>
          <cell r="D933">
            <v>40301</v>
          </cell>
          <cell r="E933" t="str">
            <v>Carte particules 100% biodégradables</v>
          </cell>
        </row>
        <row r="934">
          <cell r="A934">
            <v>699110</v>
          </cell>
          <cell r="C934">
            <v>39748</v>
          </cell>
          <cell r="E934" t="str">
            <v>Carte de fidélité COB</v>
          </cell>
        </row>
        <row r="935">
          <cell r="A935">
            <v>699112</v>
          </cell>
          <cell r="B935">
            <v>3382566991129</v>
          </cell>
          <cell r="C935">
            <v>39715</v>
          </cell>
          <cell r="D935">
            <v>40301</v>
          </cell>
          <cell r="E935" t="str">
            <v>Carte de voeux Comité d'Entreprise</v>
          </cell>
        </row>
        <row r="936">
          <cell r="A936">
            <v>699113</v>
          </cell>
          <cell r="B936">
            <v>3382566991136</v>
          </cell>
          <cell r="C936">
            <v>39715</v>
          </cell>
          <cell r="D936">
            <v>40301</v>
          </cell>
          <cell r="E936" t="str">
            <v>Carte de vœux CCAS ("Le CCAS vous présente ses meilleurs vœux pour la nouvelle année")</v>
          </cell>
        </row>
        <row r="937">
          <cell r="A937">
            <v>699115</v>
          </cell>
          <cell r="B937">
            <v>3382566991150</v>
          </cell>
          <cell r="C937">
            <v>39715</v>
          </cell>
          <cell r="D937">
            <v>40301</v>
          </cell>
          <cell r="E937" t="str">
            <v>Carte de voeux Conseil Municipal</v>
          </cell>
        </row>
        <row r="938">
          <cell r="A938">
            <v>699116</v>
          </cell>
          <cell r="B938">
            <v>3382566991167</v>
          </cell>
          <cell r="C938">
            <v>38607</v>
          </cell>
          <cell r="D938">
            <v>40315</v>
          </cell>
          <cell r="E938" t="str">
            <v>Carte de vœux la direction "La Direction vous présente ses meilleurs vœux pour la nouvelle année"</v>
          </cell>
        </row>
        <row r="939">
          <cell r="A939">
            <v>699117</v>
          </cell>
          <cell r="B939">
            <v>3382566991174</v>
          </cell>
          <cell r="C939">
            <v>38945</v>
          </cell>
          <cell r="D939">
            <v>40315</v>
          </cell>
          <cell r="E939" t="str">
            <v>Carte de vœux fournie par le client</v>
          </cell>
        </row>
        <row r="940">
          <cell r="A940">
            <v>699156</v>
          </cell>
          <cell r="B940">
            <v>3382566991563</v>
          </cell>
          <cell r="C940">
            <v>35342</v>
          </cell>
          <cell r="D940">
            <v>40315</v>
          </cell>
          <cell r="E940" t="str">
            <v>Carte de voeux standard "avec nos meilleurs voeux"</v>
          </cell>
        </row>
        <row r="941">
          <cell r="A941">
            <v>699193</v>
          </cell>
          <cell r="B941">
            <v>3382566991938</v>
          </cell>
          <cell r="C941">
            <v>36746</v>
          </cell>
          <cell r="D941">
            <v>40301</v>
          </cell>
          <cell r="E941" t="str">
            <v>Carte de  voeux couleur personnalisable</v>
          </cell>
        </row>
        <row r="942">
          <cell r="A942">
            <v>699202</v>
          </cell>
          <cell r="C942">
            <v>40693</v>
          </cell>
          <cell r="D942">
            <v>41067</v>
          </cell>
          <cell r="E942" t="str">
            <v>Livre petites terrines maison de Stépahne Raynaud édition marabout</v>
          </cell>
        </row>
        <row r="943">
          <cell r="A943">
            <v>699218</v>
          </cell>
          <cell r="C943">
            <v>41316</v>
          </cell>
          <cell r="E943" t="str">
            <v>Fiche recette "petites crèmes de légumes"</v>
          </cell>
        </row>
        <row r="944">
          <cell r="A944">
            <v>699220</v>
          </cell>
          <cell r="C944">
            <v>40344</v>
          </cell>
          <cell r="D944">
            <v>41033</v>
          </cell>
          <cell r="E944" t="str">
            <v xml:space="preserve">Fiche recette œuf cocotte au bloc de foie gras </v>
          </cell>
        </row>
        <row r="945">
          <cell r="A945">
            <v>699222</v>
          </cell>
          <cell r="C945">
            <v>40484</v>
          </cell>
          <cell r="D945">
            <v>41033</v>
          </cell>
          <cell r="E945" t="str">
            <v xml:space="preserve">Fiche recette aiguillettes à la royale </v>
          </cell>
        </row>
        <row r="946">
          <cell r="A946">
            <v>699224</v>
          </cell>
          <cell r="C946">
            <v>40484</v>
          </cell>
          <cell r="D946">
            <v>41033</v>
          </cell>
          <cell r="E946" t="str">
            <v>Fiche recette terrine de petits légumes BIO</v>
          </cell>
        </row>
        <row r="947">
          <cell r="A947">
            <v>699225</v>
          </cell>
          <cell r="C947">
            <v>40344</v>
          </cell>
          <cell r="D947">
            <v>41033</v>
          </cell>
          <cell r="E947" t="str">
            <v>Fiche recette parmentier de sardine et pignons grillés en cocotte</v>
          </cell>
        </row>
        <row r="948">
          <cell r="A948">
            <v>699226</v>
          </cell>
          <cell r="C948">
            <v>40413</v>
          </cell>
          <cell r="D948">
            <v>41033</v>
          </cell>
          <cell r="E948" t="str">
            <v>Fiche recette salade gourmande d'aiguillettes de volaille</v>
          </cell>
        </row>
        <row r="949">
          <cell r="A949">
            <v>699228</v>
          </cell>
          <cell r="C949">
            <v>40413</v>
          </cell>
          <cell r="D949">
            <v>41033</v>
          </cell>
          <cell r="E949" t="str">
            <v>Fiche recette concassé de courgette et asperge au quinoa</v>
          </cell>
        </row>
        <row r="950">
          <cell r="A950">
            <v>699229</v>
          </cell>
          <cell r="C950">
            <v>40522</v>
          </cell>
          <cell r="D950">
            <v>41033</v>
          </cell>
          <cell r="E950" t="str">
            <v xml:space="preserve">Fiche recette sucettes au foie gras </v>
          </cell>
        </row>
        <row r="951">
          <cell r="A951">
            <v>699230</v>
          </cell>
          <cell r="B951">
            <v>3382566992300</v>
          </cell>
          <cell r="C951">
            <v>36724</v>
          </cell>
          <cell r="D951">
            <v>40297</v>
          </cell>
          <cell r="E951" t="str">
            <v>Personnalisation du sticker pour emballages cadeaux cartons</v>
          </cell>
        </row>
        <row r="952">
          <cell r="A952">
            <v>699240</v>
          </cell>
          <cell r="B952">
            <v>3382566992409</v>
          </cell>
          <cell r="C952">
            <v>38860</v>
          </cell>
          <cell r="D952">
            <v>40301</v>
          </cell>
          <cell r="E952" t="str">
            <v>Sticker "SURPRISE"</v>
          </cell>
        </row>
        <row r="953">
          <cell r="A953">
            <v>699250</v>
          </cell>
          <cell r="B953">
            <v>3382566992508</v>
          </cell>
          <cell r="C953">
            <v>38945</v>
          </cell>
          <cell r="D953">
            <v>40297</v>
          </cell>
          <cell r="E953" t="str">
            <v>Sticker founi par le client</v>
          </cell>
        </row>
        <row r="954">
          <cell r="A954">
            <v>699260</v>
          </cell>
          <cell r="B954">
            <v>3382566992607</v>
          </cell>
          <cell r="C954">
            <v>39457</v>
          </cell>
          <cell r="D954">
            <v>40905</v>
          </cell>
          <cell r="E954" t="str">
            <v xml:space="preserve">Sticker St Valentin cœur </v>
          </cell>
        </row>
        <row r="955">
          <cell r="A955">
            <v>699274</v>
          </cell>
          <cell r="C955">
            <v>41058</v>
          </cell>
          <cell r="E955" t="str">
            <v>fiche recette muffins aperitifs au concassé de tomate et poivron</v>
          </cell>
        </row>
        <row r="956">
          <cell r="A956">
            <v>699285</v>
          </cell>
          <cell r="C956">
            <v>41058</v>
          </cell>
          <cell r="E956" t="str">
            <v>fiche recette crème brulée au foie gras et à l'armagnac</v>
          </cell>
        </row>
        <row r="957">
          <cell r="A957">
            <v>699296</v>
          </cell>
          <cell r="B957">
            <v>9782953274707</v>
          </cell>
          <cell r="C957">
            <v>39632</v>
          </cell>
          <cell r="D957">
            <v>41593</v>
          </cell>
          <cell r="E957" t="str">
            <v>Livre "Le foie gras à ma façon"</v>
          </cell>
        </row>
        <row r="958">
          <cell r="A958">
            <v>699300</v>
          </cell>
          <cell r="C958">
            <v>40805</v>
          </cell>
          <cell r="E958" t="str">
            <v>Sticker frais: "Si vous réceptionnez le produit au-delà de 24 heures de la date d’expédition, nous ne garantissons plus la qualité sanitaire du produit "</v>
          </cell>
        </row>
        <row r="959">
          <cell r="A959">
            <v>699305</v>
          </cell>
          <cell r="C959">
            <v>41240</v>
          </cell>
          <cell r="E959" t="str">
            <v>Plaquettes en acrylique 80 x 40 x (1.5 ou 0.8)  mm, autocollantes Fond argent, gravure noire ANDRIVEAU</v>
          </cell>
        </row>
        <row r="960">
          <cell r="A960">
            <v>699322</v>
          </cell>
          <cell r="C960">
            <v>40905</v>
          </cell>
          <cell r="D960">
            <v>41164</v>
          </cell>
          <cell r="E960" t="str">
            <v xml:space="preserve">fiche recette Mille-feuilles au foie gras </v>
          </cell>
        </row>
        <row r="961">
          <cell r="A961">
            <v>699506</v>
          </cell>
          <cell r="D961">
            <v>40301</v>
          </cell>
          <cell r="E961" t="str">
            <v xml:space="preserve">sticker plateau 6 crumbles </v>
          </cell>
        </row>
        <row r="962">
          <cell r="A962">
            <v>699510</v>
          </cell>
          <cell r="D962">
            <v>40301</v>
          </cell>
          <cell r="E962" t="str">
            <v>sticker bio</v>
          </cell>
        </row>
        <row r="963">
          <cell r="A963">
            <v>700000</v>
          </cell>
          <cell r="B963" t="str">
            <v>-</v>
          </cell>
          <cell r="C963">
            <v>36481</v>
          </cell>
          <cell r="D963">
            <v>36481</v>
          </cell>
          <cell r="E963" t="str">
            <v>Vin client</v>
          </cell>
        </row>
        <row r="964">
          <cell r="A964">
            <v>718060</v>
          </cell>
          <cell r="B964">
            <v>3382567180607</v>
          </cell>
          <cell r="C964">
            <v>37735</v>
          </cell>
          <cell r="D964">
            <v>41456</v>
          </cell>
          <cell r="E964" t="str">
            <v xml:space="preserve"> Pomme-Pêche Pétillant sans alcool</v>
          </cell>
        </row>
        <row r="965">
          <cell r="A965">
            <v>718126</v>
          </cell>
          <cell r="C965">
            <v>41561</v>
          </cell>
          <cell r="E965" t="str">
            <v>Limonade artisanale Lorina 75cl</v>
          </cell>
        </row>
        <row r="966">
          <cell r="A966">
            <v>718130</v>
          </cell>
          <cell r="B966">
            <v>3507101021110</v>
          </cell>
          <cell r="C966">
            <v>41570</v>
          </cell>
          <cell r="E966" t="str">
            <v>Jus de pommes golden</v>
          </cell>
        </row>
        <row r="967">
          <cell r="A967">
            <v>720204</v>
          </cell>
          <cell r="B967">
            <v>3382567202040</v>
          </cell>
          <cell r="C967">
            <v>37735</v>
          </cell>
          <cell r="D967">
            <v>41367</v>
          </cell>
          <cell r="E967" t="str">
            <v>Liqueur pousse rapière</v>
          </cell>
        </row>
        <row r="968">
          <cell r="A968">
            <v>720215</v>
          </cell>
          <cell r="B968">
            <v>3382567202156</v>
          </cell>
          <cell r="C968">
            <v>37735</v>
          </cell>
          <cell r="D968">
            <v>41367</v>
          </cell>
          <cell r="E968" t="str">
            <v>Liqueur pousse rapière</v>
          </cell>
        </row>
        <row r="969">
          <cell r="A969">
            <v>720230</v>
          </cell>
          <cell r="B969">
            <v>3382567202309</v>
          </cell>
          <cell r="C969">
            <v>40585</v>
          </cell>
          <cell r="D969">
            <v>41367</v>
          </cell>
          <cell r="E969" t="str">
            <v>Monluc brut méthode traditionnelle</v>
          </cell>
        </row>
        <row r="970">
          <cell r="A970">
            <v>720602</v>
          </cell>
          <cell r="B970">
            <v>3382567206024</v>
          </cell>
          <cell r="C970">
            <v>37735</v>
          </cell>
          <cell r="D970">
            <v>41367</v>
          </cell>
          <cell r="E970" t="str">
            <v>Coffret 1 rapière verres (1 bout. Monluc brut, 1 bout. Liqueur pousse rapière 10cl, 2 verres et coffret carton)</v>
          </cell>
        </row>
        <row r="971">
          <cell r="A971">
            <v>721324</v>
          </cell>
          <cell r="B971">
            <v>3382567213244</v>
          </cell>
          <cell r="C971">
            <v>39972</v>
          </cell>
          <cell r="D971">
            <v>40624</v>
          </cell>
          <cell r="E971" t="str">
            <v xml:space="preserve">Coffret Armagnac des connaisseurs (3x20cl </v>
          </cell>
        </row>
        <row r="972">
          <cell r="A972">
            <v>721512</v>
          </cell>
          <cell r="B972">
            <v>3382567215125</v>
          </cell>
          <cell r="C972">
            <v>36958</v>
          </cell>
          <cell r="D972">
            <v>40624</v>
          </cell>
          <cell r="E972" t="str">
            <v>Armagnac Réserve "Château de Cassaigne"</v>
          </cell>
        </row>
        <row r="973">
          <cell r="A973">
            <v>721523</v>
          </cell>
          <cell r="B973">
            <v>3382567215231</v>
          </cell>
          <cell r="C973">
            <v>36958</v>
          </cell>
          <cell r="D973">
            <v>40624</v>
          </cell>
          <cell r="E973" t="str">
            <v>Armagnac Réserve "Château de Cassaigne"</v>
          </cell>
        </row>
        <row r="974">
          <cell r="A974">
            <v>721604</v>
          </cell>
          <cell r="C974">
            <v>40624</v>
          </cell>
          <cell r="D974">
            <v>41372</v>
          </cell>
          <cell r="E974" t="str">
            <v>Bas Armagnac VS "de Montal" - mignonnette</v>
          </cell>
        </row>
        <row r="975">
          <cell r="A975">
            <v>721615</v>
          </cell>
          <cell r="C975">
            <v>40668</v>
          </cell>
          <cell r="D975">
            <v>41372</v>
          </cell>
          <cell r="E975" t="str">
            <v>Lot de 3 mignonnettes Bas Armagnac  "De Montal" (VS / VSOP / XO) sous étui cadeau</v>
          </cell>
        </row>
        <row r="976">
          <cell r="A976">
            <v>721626</v>
          </cell>
          <cell r="C976">
            <v>40624</v>
          </cell>
          <cell r="D976">
            <v>41372</v>
          </cell>
          <cell r="E976" t="str">
            <v>Armagnac *** bouteille futura</v>
          </cell>
        </row>
        <row r="977">
          <cell r="A977">
            <v>721814</v>
          </cell>
          <cell r="C977">
            <v>40668</v>
          </cell>
          <cell r="D977">
            <v>41372</v>
          </cell>
          <cell r="E977" t="str">
            <v>Bas Armagnac "de Montal" 10ans d'âge</v>
          </cell>
        </row>
        <row r="978">
          <cell r="A978">
            <v>721825</v>
          </cell>
          <cell r="C978">
            <v>40668</v>
          </cell>
          <cell r="D978">
            <v>41372</v>
          </cell>
          <cell r="E978" t="str">
            <v>Bas Armagnac "de Montal" 20ans d'âge</v>
          </cell>
        </row>
        <row r="979">
          <cell r="A979">
            <v>721836</v>
          </cell>
          <cell r="C979">
            <v>40668</v>
          </cell>
          <cell r="D979">
            <v>41372</v>
          </cell>
          <cell r="E979" t="str">
            <v>Bas Armagnac "de Montal" 30ans d'âge</v>
          </cell>
        </row>
        <row r="980">
          <cell r="A980">
            <v>721840</v>
          </cell>
          <cell r="C980">
            <v>40668</v>
          </cell>
          <cell r="D980">
            <v>41372</v>
          </cell>
          <cell r="E980" t="str">
            <v>Bas Armagnac "de Montal" 40ans d'âge</v>
          </cell>
        </row>
        <row r="981">
          <cell r="A981">
            <v>721851</v>
          </cell>
          <cell r="C981">
            <v>40669</v>
          </cell>
          <cell r="D981">
            <v>41372</v>
          </cell>
          <cell r="E981" t="str">
            <v>Bas Armagne "de Montal" XO en carafe Eden sous caisse bois</v>
          </cell>
        </row>
        <row r="982">
          <cell r="A982">
            <v>721906</v>
          </cell>
          <cell r="C982">
            <v>40669</v>
          </cell>
          <cell r="D982">
            <v>41383</v>
          </cell>
          <cell r="E982" t="str">
            <v>"Perle framboise" liqueur de framboise à l’Armagnac</v>
          </cell>
        </row>
        <row r="983">
          <cell r="A983">
            <v>721910</v>
          </cell>
          <cell r="C983">
            <v>40669</v>
          </cell>
          <cell r="D983">
            <v>41383</v>
          </cell>
          <cell r="E983" t="str">
            <v>"La Gascogne qui pétille" pétillant de raisin sans alcool</v>
          </cell>
        </row>
        <row r="984">
          <cell r="A984">
            <v>721921</v>
          </cell>
          <cell r="C984">
            <v>40669</v>
          </cell>
          <cell r="D984">
            <v>41383</v>
          </cell>
          <cell r="E984" t="str">
            <v>"Le Mousquet" liqueur d'Armagnac à l'orange</v>
          </cell>
        </row>
        <row r="985">
          <cell r="A985">
            <v>721932</v>
          </cell>
          <cell r="C985">
            <v>40823</v>
          </cell>
          <cell r="D985">
            <v>41372</v>
          </cell>
          <cell r="E985" t="str">
            <v>"Perle framboise" liqueur de framboise à l’Armagnac</v>
          </cell>
        </row>
        <row r="986">
          <cell r="A986">
            <v>721943</v>
          </cell>
          <cell r="C986">
            <v>41180</v>
          </cell>
          <cell r="D986">
            <v>41372</v>
          </cell>
          <cell r="E986" t="str">
            <v>"Le Mousquet" liqueur d'Armagnac à l'orange (mignonette)</v>
          </cell>
        </row>
        <row r="987">
          <cell r="A987">
            <v>724323</v>
          </cell>
          <cell r="C987">
            <v>41347</v>
          </cell>
          <cell r="E987" t="str">
            <v>Apéritif pêche de vigne</v>
          </cell>
        </row>
        <row r="988">
          <cell r="A988">
            <v>724334</v>
          </cell>
          <cell r="C988">
            <v>41347</v>
          </cell>
          <cell r="E988" t="str">
            <v>Apéritif rosé pamplemousse</v>
          </cell>
        </row>
        <row r="989">
          <cell r="A989">
            <v>724345</v>
          </cell>
          <cell r="C989">
            <v>41572</v>
          </cell>
          <cell r="E989" t="str">
            <v>Apéritif rosé pamplemousse</v>
          </cell>
        </row>
        <row r="990">
          <cell r="A990">
            <v>724463</v>
          </cell>
          <cell r="B990">
            <v>3382567244637</v>
          </cell>
          <cell r="C990">
            <v>40624</v>
          </cell>
          <cell r="D990">
            <v>40941</v>
          </cell>
          <cell r="E990" t="str">
            <v>Apéritif artisanal de Noêl "orange et épices" à base de vin</v>
          </cell>
        </row>
        <row r="991">
          <cell r="A991">
            <v>724485</v>
          </cell>
          <cell r="C991">
            <v>40940</v>
          </cell>
          <cell r="D991">
            <v>41367</v>
          </cell>
          <cell r="E991" t="str">
            <v>Apéritif de Noël aux 4 épices à base de vin</v>
          </cell>
        </row>
        <row r="992">
          <cell r="A992">
            <v>724905</v>
          </cell>
          <cell r="B992">
            <v>3382567249052</v>
          </cell>
          <cell r="C992">
            <v>39157</v>
          </cell>
          <cell r="D992">
            <v>40596</v>
          </cell>
          <cell r="E992" t="str">
            <v>"Apéritif des Ducs" - ABV blanc</v>
          </cell>
        </row>
        <row r="993">
          <cell r="A993">
            <v>732104</v>
          </cell>
          <cell r="C993">
            <v>40668</v>
          </cell>
          <cell r="D993">
            <v>41372</v>
          </cell>
          <cell r="E993" t="str">
            <v>Floc de Gascogne rosé  "de Montal"</v>
          </cell>
        </row>
        <row r="994">
          <cell r="A994">
            <v>732115</v>
          </cell>
          <cell r="C994">
            <v>40668</v>
          </cell>
          <cell r="D994">
            <v>41372</v>
          </cell>
          <cell r="E994" t="str">
            <v>Floc de Gascogne blanc  "de Montal"</v>
          </cell>
        </row>
        <row r="995">
          <cell r="A995">
            <v>732126</v>
          </cell>
          <cell r="B995">
            <v>3382567321260</v>
          </cell>
          <cell r="C995">
            <v>37393</v>
          </cell>
          <cell r="D995">
            <v>41372</v>
          </cell>
          <cell r="E995" t="str">
            <v>Floc de Gascogne blanc  "de Montal"</v>
          </cell>
        </row>
        <row r="996">
          <cell r="A996">
            <v>732190</v>
          </cell>
          <cell r="B996">
            <v>3382567321901</v>
          </cell>
          <cell r="C996">
            <v>39349</v>
          </cell>
          <cell r="D996">
            <v>41007</v>
          </cell>
          <cell r="E996" t="str">
            <v xml:space="preserve">Floc de Gascogne Rosé  "de Montal"  - mignonnette </v>
          </cell>
        </row>
        <row r="997">
          <cell r="A997">
            <v>733134</v>
          </cell>
          <cell r="B997">
            <v>3382567331344</v>
          </cell>
          <cell r="C997">
            <v>40624</v>
          </cell>
          <cell r="D997">
            <v>41007</v>
          </cell>
          <cell r="E997" t="str">
            <v>Pruneau à l'Armagnac</v>
          </cell>
        </row>
        <row r="998">
          <cell r="A998">
            <v>733235</v>
          </cell>
          <cell r="C998">
            <v>41473</v>
          </cell>
          <cell r="E998" t="str">
            <v>Framboises à l'Armagnac</v>
          </cell>
        </row>
        <row r="999">
          <cell r="A999">
            <v>748000</v>
          </cell>
          <cell r="B999">
            <v>3382567480004</v>
          </cell>
          <cell r="C999">
            <v>36481</v>
          </cell>
          <cell r="D999">
            <v>36481</v>
          </cell>
          <cell r="E999" t="str">
            <v>Champagne client</v>
          </cell>
        </row>
        <row r="1000">
          <cell r="A1000">
            <v>748090</v>
          </cell>
          <cell r="B1000">
            <v>3382567480905</v>
          </cell>
          <cell r="C1000">
            <v>37215</v>
          </cell>
          <cell r="D1000">
            <v>41367</v>
          </cell>
          <cell r="E1000" t="str">
            <v>Champagne Laurent Perrier brut</v>
          </cell>
        </row>
        <row r="1001">
          <cell r="A1001">
            <v>748112</v>
          </cell>
          <cell r="B1001">
            <v>3382567481124</v>
          </cell>
          <cell r="C1001">
            <v>36276</v>
          </cell>
          <cell r="D1001">
            <v>41367</v>
          </cell>
          <cell r="E1001" t="str">
            <v>Champagne Laurent Perrier brut</v>
          </cell>
        </row>
        <row r="1002">
          <cell r="A1002">
            <v>748134</v>
          </cell>
          <cell r="B1002">
            <v>3382567481346</v>
          </cell>
          <cell r="C1002">
            <v>98</v>
          </cell>
          <cell r="D1002">
            <v>41367</v>
          </cell>
          <cell r="E1002" t="str">
            <v>Champagne Laurent Perrier brut sous étui</v>
          </cell>
        </row>
        <row r="1003">
          <cell r="A1003">
            <v>748145</v>
          </cell>
          <cell r="B1003">
            <v>3382567481452</v>
          </cell>
          <cell r="C1003">
            <v>98</v>
          </cell>
          <cell r="D1003">
            <v>41367</v>
          </cell>
          <cell r="E1003" t="str">
            <v>Magnum de Champagne Laurent Perrier brut sous étui</v>
          </cell>
        </row>
        <row r="1004">
          <cell r="A1004">
            <v>748355</v>
          </cell>
          <cell r="B1004">
            <v>3028440001941</v>
          </cell>
          <cell r="C1004">
            <v>39875</v>
          </cell>
          <cell r="D1004">
            <v>41367</v>
          </cell>
          <cell r="E1004" t="str">
            <v xml:space="preserve">Champagne Lombard&amp;Cie Brut Référence </v>
          </cell>
        </row>
        <row r="1005">
          <cell r="A1005">
            <v>748370</v>
          </cell>
          <cell r="B1005">
            <v>3028440001903</v>
          </cell>
          <cell r="C1005">
            <v>39875</v>
          </cell>
          <cell r="D1005">
            <v>41367</v>
          </cell>
          <cell r="E1005" t="str">
            <v xml:space="preserve">Champagne Lombard&amp;Cie Brut Référence </v>
          </cell>
        </row>
        <row r="1006">
          <cell r="A1006">
            <v>748381</v>
          </cell>
          <cell r="B1006">
            <v>3028440001958</v>
          </cell>
          <cell r="C1006">
            <v>39875</v>
          </cell>
          <cell r="D1006">
            <v>41367</v>
          </cell>
          <cell r="E1006" t="str">
            <v xml:space="preserve">Champagne Lombard&amp;Cie Brut Référence </v>
          </cell>
        </row>
        <row r="1007">
          <cell r="A1007">
            <v>749210</v>
          </cell>
          <cell r="B1007">
            <v>3382567492106</v>
          </cell>
          <cell r="C1007">
            <v>36650</v>
          </cell>
          <cell r="D1007">
            <v>40297</v>
          </cell>
          <cell r="E1007" t="str">
            <v>Blanquette de Limoux - brut - Cuvée réservée</v>
          </cell>
        </row>
        <row r="1008">
          <cell r="A1008">
            <v>749276</v>
          </cell>
          <cell r="C1008">
            <v>40088</v>
          </cell>
          <cell r="D1008">
            <v>40297</v>
          </cell>
          <cell r="E1008" t="str">
            <v>Blanquette de Limoux - demi sec - Cuvée réservée</v>
          </cell>
        </row>
        <row r="1009">
          <cell r="A1009">
            <v>749302</v>
          </cell>
          <cell r="C1009">
            <v>40667</v>
          </cell>
          <cell r="D1009">
            <v>40939</v>
          </cell>
          <cell r="E1009" t="str">
            <v xml:space="preserve">FREIXENET "Gran Cordon Negro" Cava brut </v>
          </cell>
        </row>
        <row r="1010">
          <cell r="A1010">
            <v>768014</v>
          </cell>
          <cell r="B1010">
            <v>3382567680145</v>
          </cell>
          <cell r="C1010">
            <v>40049</v>
          </cell>
          <cell r="D1010">
            <v>40577</v>
          </cell>
          <cell r="E1010" t="str">
            <v>"Beau rivage" 2008 AOC Bordeaux - rouge BIO</v>
          </cell>
        </row>
        <row r="1011">
          <cell r="A1011">
            <v>773603</v>
          </cell>
          <cell r="C1011">
            <v>40424</v>
          </cell>
          <cell r="D1011">
            <v>41541</v>
          </cell>
          <cell r="E1011" t="str">
            <v>"Cleebourg Pinot gris" 2009 - AOC Vin d'Alsace</v>
          </cell>
        </row>
        <row r="1012">
          <cell r="A1012">
            <v>773813</v>
          </cell>
          <cell r="C1012">
            <v>41211</v>
          </cell>
          <cell r="E1012" t="str">
            <v>"Dom Venitia" 2011 - AOP Beaumes-de-Venise - Rouge</v>
          </cell>
        </row>
        <row r="1013">
          <cell r="A1013">
            <v>773835</v>
          </cell>
          <cell r="C1013">
            <v>41213</v>
          </cell>
          <cell r="D1013">
            <v>41401</v>
          </cell>
          <cell r="E1013" t="str">
            <v xml:space="preserve">"Coste Brulade" 2011 - AOC Côtes de Provence - Rouge </v>
          </cell>
        </row>
        <row r="1014">
          <cell r="A1014">
            <v>776731</v>
          </cell>
          <cell r="B1014">
            <v>3382567767310</v>
          </cell>
          <cell r="D1014">
            <v>41366</v>
          </cell>
          <cell r="E1014" t="str">
            <v>"Les Bastions" 2009/2010 - AOVDQS Côtes de Saint-Mont - rouge - Médaille d'Or au Concours Général Agricole 2012</v>
          </cell>
        </row>
        <row r="1015">
          <cell r="A1015">
            <v>777001</v>
          </cell>
          <cell r="B1015">
            <v>3382567770013</v>
          </cell>
          <cell r="D1015">
            <v>41366</v>
          </cell>
          <cell r="E1015" t="str">
            <v>"Château Bellevue La Forêt" 2008/2009 - AOC Fronton - rouge - Médaille d'Or au Concours Général Agricole</v>
          </cell>
        </row>
        <row r="1016">
          <cell r="A1016">
            <v>777012</v>
          </cell>
          <cell r="B1016">
            <v>3382567770129</v>
          </cell>
          <cell r="D1016">
            <v>41366</v>
          </cell>
          <cell r="E1016" t="str">
            <v>"Château de Sabazan" 2009 - AOC Côtes de Saint Mont - rouge</v>
          </cell>
        </row>
        <row r="1017">
          <cell r="A1017">
            <v>777020</v>
          </cell>
          <cell r="C1017">
            <v>41578</v>
          </cell>
          <cell r="E1017" t="str">
            <v>"Domaine Teston" Château Laffitte Teston - IGP  Côtes de Gascogne - Blanc</v>
          </cell>
        </row>
        <row r="1018">
          <cell r="A1018">
            <v>777024</v>
          </cell>
          <cell r="C1018">
            <v>41578</v>
          </cell>
          <cell r="E1018" t="str">
            <v>"Domaine Teston" Château Laffitte Teston - IGP  Côtes de Gascogne - Rosé</v>
          </cell>
        </row>
        <row r="1019">
          <cell r="A1019">
            <v>777025</v>
          </cell>
          <cell r="C1019">
            <v>41578</v>
          </cell>
          <cell r="E1019" t="str">
            <v>"Domaine Teston" Château Laffitte Teston - IGP  Côtes de Gascogne - Rouge</v>
          </cell>
        </row>
        <row r="1020">
          <cell r="A1020">
            <v>777027</v>
          </cell>
          <cell r="C1020">
            <v>41578</v>
          </cell>
          <cell r="E1020" t="str">
            <v>"Ericka" Château Laffitte Teston - AOC Pacherenc du Vic Bilh Sec</v>
          </cell>
        </row>
        <row r="1021">
          <cell r="A1021">
            <v>777030</v>
          </cell>
          <cell r="C1021">
            <v>41578</v>
          </cell>
          <cell r="E1021" t="str">
            <v>"Charles de Batz" Domaine Berthoumieu - AOC Madiran</v>
          </cell>
        </row>
        <row r="1022">
          <cell r="A1022">
            <v>777040</v>
          </cell>
          <cell r="C1022">
            <v>41578</v>
          </cell>
          <cell r="E1022" t="str">
            <v>"Rouge Pointé" Domaine Berthoumieu - AOC Madiran</v>
          </cell>
        </row>
        <row r="1023">
          <cell r="A1023">
            <v>777050</v>
          </cell>
          <cell r="C1023">
            <v>41578</v>
          </cell>
          <cell r="E1023" t="str">
            <v>"Vitis MCM" Domaine Berthoumieu - AOC Madiran</v>
          </cell>
        </row>
        <row r="1024">
          <cell r="A1024">
            <v>777060</v>
          </cell>
          <cell r="C1024">
            <v>41578</v>
          </cell>
          <cell r="E1024" t="str">
            <v>"Pierre de Grés" Domaine Berthoumieu - AOC Pacherenc du Vic Bilh Sec</v>
          </cell>
        </row>
        <row r="1025">
          <cell r="A1025">
            <v>777122</v>
          </cell>
          <cell r="B1025">
            <v>3382567771225</v>
          </cell>
          <cell r="D1025">
            <v>41366</v>
          </cell>
          <cell r="E1025" t="str">
            <v xml:space="preserve">"Fascination" 2011 - AOC Gaillac - rouge </v>
          </cell>
        </row>
        <row r="1026">
          <cell r="A1026">
            <v>777145</v>
          </cell>
          <cell r="B1026">
            <v>3382567771454</v>
          </cell>
          <cell r="D1026">
            <v>41389</v>
          </cell>
          <cell r="E1026" t="str">
            <v xml:space="preserve">"Evocation" 2011 -  AOC Gaillac - rosé </v>
          </cell>
        </row>
        <row r="1027">
          <cell r="A1027">
            <v>777166</v>
          </cell>
          <cell r="B1027">
            <v>3382567771669</v>
          </cell>
          <cell r="D1027">
            <v>41366</v>
          </cell>
          <cell r="E1027" t="str">
            <v>"Hauts de Bergelle" 2009/2010 - AOVDQS Côtes de Saint Mont - rouge</v>
          </cell>
        </row>
        <row r="1028">
          <cell r="A1028">
            <v>777177</v>
          </cell>
          <cell r="B1028">
            <v>3382567771775</v>
          </cell>
          <cell r="D1028">
            <v>41366</v>
          </cell>
          <cell r="E1028" t="str">
            <v>"Hauts de Bergelle" 2009/2010 - AOVDQS Côtes de Saint Mont - rouge</v>
          </cell>
        </row>
        <row r="1029">
          <cell r="A1029">
            <v>777202</v>
          </cell>
          <cell r="B1029">
            <v>3382567772024</v>
          </cell>
          <cell r="D1029">
            <v>41389</v>
          </cell>
          <cell r="E1029" t="str">
            <v>"Charme d'Automne" 2009 - IGP Côtes de Gascogne - blanc moelleux</v>
          </cell>
        </row>
        <row r="1030">
          <cell r="A1030">
            <v>777204</v>
          </cell>
          <cell r="B1030">
            <v>3382567772048</v>
          </cell>
          <cell r="D1030">
            <v>41366</v>
          </cell>
          <cell r="E1030" t="str">
            <v>"Caprice de Colombelle" 2011/2012 - IGP Côtes de Gascogne -   -blanc sec</v>
          </cell>
        </row>
        <row r="1031">
          <cell r="A1031">
            <v>777206</v>
          </cell>
          <cell r="B1031">
            <v>3382567772062</v>
          </cell>
          <cell r="D1031">
            <v>41366</v>
          </cell>
          <cell r="E1031" t="str">
            <v>"Domaine Tariquet Classic" 2012 - IGP Côtes de Gascogne - blanc sec</v>
          </cell>
        </row>
        <row r="1032">
          <cell r="A1032">
            <v>777222</v>
          </cell>
          <cell r="B1032" t="str">
            <v>338256777222 2</v>
          </cell>
          <cell r="D1032">
            <v>41366</v>
          </cell>
          <cell r="E1032" t="str">
            <v>"Mascotte" AOC Maury - rouge doux</v>
          </cell>
        </row>
        <row r="1033">
          <cell r="A1033">
            <v>777244</v>
          </cell>
          <cell r="B1033">
            <v>3382567772444</v>
          </cell>
          <cell r="D1033">
            <v>41401</v>
          </cell>
          <cell r="E1033" t="str">
            <v>"Monastère de Saint Mont" 2008 - AOVDQS Côtes de Saint Mont - rouge</v>
          </cell>
        </row>
        <row r="1034">
          <cell r="A1034">
            <v>777346</v>
          </cell>
          <cell r="D1034">
            <v>41366</v>
          </cell>
          <cell r="E1034" t="str">
            <v>"d'Une d'Or" IGP Landes - blanc moelleux</v>
          </cell>
        </row>
        <row r="1035">
          <cell r="A1035">
            <v>777350</v>
          </cell>
          <cell r="D1035">
            <v>41366</v>
          </cell>
          <cell r="E1035" t="str">
            <v>"d'Une d'Or" IGP Landes - blanc moelleux</v>
          </cell>
        </row>
        <row r="1036">
          <cell r="A1036">
            <v>777380</v>
          </cell>
          <cell r="B1036">
            <v>3382567773809</v>
          </cell>
          <cell r="D1036">
            <v>41389</v>
          </cell>
          <cell r="E1036" t="str">
            <v>"Château Peyros" 2006/2008 - AOC Madiran - rouge</v>
          </cell>
        </row>
        <row r="1037">
          <cell r="A1037">
            <v>777387</v>
          </cell>
          <cell r="B1037">
            <v>3382567773878</v>
          </cell>
          <cell r="C1037">
            <v>39566</v>
          </cell>
          <cell r="D1037">
            <v>41344</v>
          </cell>
          <cell r="E1037" t="str">
            <v>"Tradition Château Peyros" 2007 - AOC Madiran - rouge</v>
          </cell>
        </row>
        <row r="1038">
          <cell r="A1038">
            <v>777420</v>
          </cell>
          <cell r="B1038">
            <v>3382567774202</v>
          </cell>
          <cell r="D1038">
            <v>41366</v>
          </cell>
          <cell r="E1038" t="str">
            <v>"Baron d'Ardeuil" 2008/2010 AOC Buzet - rouge</v>
          </cell>
        </row>
        <row r="1039">
          <cell r="A1039">
            <v>777535</v>
          </cell>
          <cell r="B1039">
            <v>3382567775353</v>
          </cell>
          <cell r="D1039">
            <v>41366</v>
          </cell>
          <cell r="E1039" t="str">
            <v>"Château Fitère - cuvée Karine"  2010 - AOC Pacherenc- blanc moelleux</v>
          </cell>
        </row>
        <row r="1040">
          <cell r="A1040">
            <v>777545</v>
          </cell>
          <cell r="B1040">
            <v>3382567775452</v>
          </cell>
          <cell r="D1040">
            <v>41389</v>
          </cell>
          <cell r="E1040" t="str">
            <v>"Evocation" 2010/2011 - AOC Gaillac rouge</v>
          </cell>
        </row>
        <row r="1041">
          <cell r="A1041">
            <v>777560</v>
          </cell>
          <cell r="B1041">
            <v>3382567775605</v>
          </cell>
          <cell r="D1041">
            <v>41366</v>
          </cell>
          <cell r="E1041" t="str">
            <v>"Passion"  2010 - AOC Gaillac - rouge</v>
          </cell>
        </row>
        <row r="1042">
          <cell r="A1042">
            <v>777580</v>
          </cell>
          <cell r="B1042">
            <v>3382567775803</v>
          </cell>
          <cell r="D1042">
            <v>41557</v>
          </cell>
          <cell r="E1042" t="str">
            <v>"Jardin de Bouscassé d'Alain Brumont" 2008/2009 - AOC Pacherenc du Vic Bilh - blanc sec</v>
          </cell>
        </row>
        <row r="1043">
          <cell r="A1043">
            <v>777584</v>
          </cell>
          <cell r="B1043">
            <v>338256775841</v>
          </cell>
          <cell r="D1043">
            <v>41557</v>
          </cell>
          <cell r="E1043" t="str">
            <v>"Fier d'être Gascon" Gros Manseng Sauvignon par BRUMONT 2011 - IGP Côtes de Gascogne - blanc sec</v>
          </cell>
        </row>
        <row r="1044">
          <cell r="A1044">
            <v>777586</v>
          </cell>
          <cell r="B1044">
            <v>3382567775865</v>
          </cell>
          <cell r="D1044">
            <v>41389</v>
          </cell>
          <cell r="E1044" t="str">
            <v>"Jardin de Bouscassé d'Alain Brumont" 2009 - AOC Pacherenc du Vic Bilh - blanc sec</v>
          </cell>
        </row>
        <row r="1045">
          <cell r="A1045">
            <v>777627</v>
          </cell>
          <cell r="B1045">
            <v>3382567776275</v>
          </cell>
          <cell r="D1045">
            <v>41389</v>
          </cell>
          <cell r="E1045" t="str">
            <v>"Pavillon Royal"  2009/2010 - AOC Jurançon - blanc doux</v>
          </cell>
        </row>
        <row r="1046">
          <cell r="A1046">
            <v>777640</v>
          </cell>
          <cell r="B1046">
            <v>3382567776404</v>
          </cell>
          <cell r="D1046">
            <v>41366</v>
          </cell>
          <cell r="E1046" t="str">
            <v>"Château de Navailles" 2004/2009 - AOC Jurançon - blanc doux</v>
          </cell>
        </row>
        <row r="1047">
          <cell r="A1047">
            <v>777649</v>
          </cell>
          <cell r="B1047">
            <v>3382567776497</v>
          </cell>
          <cell r="C1047">
            <v>39204</v>
          </cell>
          <cell r="D1047">
            <v>41389</v>
          </cell>
          <cell r="E1047" t="str">
            <v>simplement Gros manseng 2007/2008 - IGP Côtes de Gascogne - blanc moelleux</v>
          </cell>
        </row>
        <row r="1048">
          <cell r="A1048">
            <v>777650</v>
          </cell>
          <cell r="B1048" t="str">
            <v>338256777650 3</v>
          </cell>
          <cell r="D1048">
            <v>41366</v>
          </cell>
          <cell r="E1048" t="str">
            <v>"Saveur Gascogne" Signature blanc 2011- IGP Côtes de Gascogne - blanc moelleux</v>
          </cell>
        </row>
        <row r="1049">
          <cell r="A1049">
            <v>777651</v>
          </cell>
          <cell r="B1049">
            <v>3382567776510</v>
          </cell>
          <cell r="D1049">
            <v>41073</v>
          </cell>
          <cell r="E1049" t="str">
            <v>"Saveur Gascogne" blanc sec 2011 - IGP Côtes de Gascogne - blanc sec</v>
          </cell>
        </row>
        <row r="1050">
          <cell r="A1050">
            <v>777652</v>
          </cell>
          <cell r="B1050">
            <v>3382567776527</v>
          </cell>
          <cell r="D1050">
            <v>41389</v>
          </cell>
          <cell r="E1050" t="str">
            <v>"Domaine San de Guilhem" 2010/2011 - IGP Côtes de Gascogne - blanc sec</v>
          </cell>
        </row>
        <row r="1051">
          <cell r="A1051">
            <v>777654</v>
          </cell>
          <cell r="C1051">
            <v>41235</v>
          </cell>
          <cell r="D1051">
            <v>41389</v>
          </cell>
          <cell r="E1051" t="str">
            <v>"La Terrasse" Domaine de Monluc 2010- IGP Côtes de Gascogne - rouge</v>
          </cell>
        </row>
        <row r="1052">
          <cell r="A1052">
            <v>777655</v>
          </cell>
          <cell r="B1052">
            <v>3382567776558</v>
          </cell>
          <cell r="D1052">
            <v>41366</v>
          </cell>
          <cell r="E1052" t="str">
            <v>"Saveur Gascogne"  rosé 2011/2012 -IGP Côtes de Gascogne - rosé</v>
          </cell>
        </row>
        <row r="1053">
          <cell r="A1053">
            <v>777656</v>
          </cell>
          <cell r="B1053">
            <v>3382567776565</v>
          </cell>
          <cell r="D1053">
            <v>41366</v>
          </cell>
          <cell r="E1053" t="str">
            <v>"Saveur Gascogne" Signature 2011 - IGP Côtes de Gascogne - rouge</v>
          </cell>
        </row>
        <row r="1054">
          <cell r="A1054">
            <v>777657</v>
          </cell>
          <cell r="D1054">
            <v>41401</v>
          </cell>
          <cell r="E1054" t="str">
            <v>"Saveur Gascogne" Cabernet Sauvignon 2011/2012 - IGP Côtes de Gascogne - rosé</v>
          </cell>
        </row>
        <row r="1055">
          <cell r="A1055">
            <v>777658</v>
          </cell>
          <cell r="B1055">
            <v>3382567776589</v>
          </cell>
          <cell r="D1055">
            <v>41366</v>
          </cell>
          <cell r="E1055" t="str">
            <v>"Saveur Gascogne" 2011 Signature rouge - IGP Côtes de Gascogne - rouge</v>
          </cell>
        </row>
        <row r="1056">
          <cell r="A1056">
            <v>777659</v>
          </cell>
          <cell r="C1056">
            <v>41051</v>
          </cell>
          <cell r="D1056">
            <v>41366</v>
          </cell>
          <cell r="E1056" t="str">
            <v>"Saveur Gascogne"  Colombard Ugni blanc 2011 - IGP Côtes de Gascogne - blanc sec</v>
          </cell>
        </row>
        <row r="1057">
          <cell r="A1057">
            <v>777660</v>
          </cell>
          <cell r="C1057">
            <v>41596</v>
          </cell>
          <cell r="E1057" t="str">
            <v>Monluc - IGP côtes de Gascogne - rosé</v>
          </cell>
        </row>
        <row r="1058">
          <cell r="A1058">
            <v>777664</v>
          </cell>
          <cell r="B1058">
            <v>3760094280586</v>
          </cell>
          <cell r="D1058">
            <v>41372</v>
          </cell>
          <cell r="E1058" t="str">
            <v>"Saveur Gascogne - Première Gelée" 2011  - IGP Côtes de Gascogne - blanc moelleux</v>
          </cell>
        </row>
        <row r="1059">
          <cell r="A1059">
            <v>777674</v>
          </cell>
          <cell r="B1059">
            <v>3382567776749</v>
          </cell>
          <cell r="D1059">
            <v>41389</v>
          </cell>
          <cell r="E1059" t="str">
            <v xml:space="preserve">"Domaine San de Guilhem" 2009/2010 IGP Côtes de Gascogne - rouge </v>
          </cell>
        </row>
        <row r="1060">
          <cell r="A1060">
            <v>777680</v>
          </cell>
          <cell r="B1060">
            <v>3382567776800</v>
          </cell>
          <cell r="D1060">
            <v>41372</v>
          </cell>
          <cell r="E1060" t="str">
            <v xml:space="preserve"> "Côté Tariquet" 2011/2012 - IGP Côtes de Gascogne - blanc sec</v>
          </cell>
        </row>
        <row r="1061">
          <cell r="A1061">
            <v>777685</v>
          </cell>
          <cell r="B1061">
            <v>3382567776855</v>
          </cell>
          <cell r="D1061">
            <v>41372</v>
          </cell>
          <cell r="E1061" t="str">
            <v>"Chardonnay du Domaine Tariquet" 2011 - IGP Côtes de Gascogne - blanc sec</v>
          </cell>
        </row>
        <row r="1062">
          <cell r="A1062">
            <v>777696</v>
          </cell>
          <cell r="B1062">
            <v>3382567776961</v>
          </cell>
          <cell r="D1062">
            <v>41372</v>
          </cell>
          <cell r="E1062" t="str">
            <v xml:space="preserve"> "Les 4 cépages du Domaine Tariquet" 2010/2011 - IGP Côtes de Gascogne - blanc sec</v>
          </cell>
        </row>
        <row r="1063">
          <cell r="A1063">
            <v>777698</v>
          </cell>
          <cell r="B1063">
            <v>3382567776985</v>
          </cell>
          <cell r="D1063">
            <v>41372</v>
          </cell>
          <cell r="E1063" t="str">
            <v>"Tête de cuvée du domaine Tariquet" 2010 - IGP Côtes de Gascogne - blanc sec</v>
          </cell>
        </row>
        <row r="1064">
          <cell r="A1064">
            <v>777704</v>
          </cell>
          <cell r="B1064">
            <v>3382567777043</v>
          </cell>
          <cell r="D1064">
            <v>41372</v>
          </cell>
          <cell r="E1064" t="str">
            <v>"Dernières grives du domaine Tariquet" 2010/2011 - IGP Côtes de Gascogne - blanc liquoreux</v>
          </cell>
        </row>
        <row r="1065">
          <cell r="A1065">
            <v>777707</v>
          </cell>
          <cell r="B1065">
            <v>3382567777074</v>
          </cell>
          <cell r="D1065">
            <v>41372</v>
          </cell>
          <cell r="E1065" t="str">
            <v>"Premières grives du Domaine Tariquet" 2012 - IGP Côtes de Gascogne - blanc moelleux - Médaille d'Or au Concours Général Agricole 2012</v>
          </cell>
        </row>
        <row r="1066">
          <cell r="A1066">
            <v>777708</v>
          </cell>
          <cell r="C1066">
            <v>41389</v>
          </cell>
          <cell r="E1066" t="str">
            <v>Domaine d'Uby Cabernet Sauvignon 2011/2012 - IGP Côtes de Gascogne - rosé</v>
          </cell>
        </row>
        <row r="1067">
          <cell r="A1067">
            <v>777709</v>
          </cell>
          <cell r="C1067">
            <v>41389</v>
          </cell>
          <cell r="E1067" t="str">
            <v xml:space="preserve">Domaine d'Uby "O²" blanc </v>
          </cell>
        </row>
        <row r="1068">
          <cell r="A1068">
            <v>777712</v>
          </cell>
          <cell r="B1068">
            <v>3382567777128</v>
          </cell>
          <cell r="D1068">
            <v>41372</v>
          </cell>
          <cell r="E1068" t="str">
            <v>"Domaine UBY Ugny blanc - Colombard" 2012 - IGP Côtes de Gascogne</v>
          </cell>
        </row>
        <row r="1069">
          <cell r="A1069">
            <v>777715</v>
          </cell>
          <cell r="B1069">
            <v>3382567777159</v>
          </cell>
          <cell r="D1069">
            <v>41372</v>
          </cell>
          <cell r="E1069" t="str">
            <v xml:space="preserve">"Domaine UBY Tannat - Merlot" 2012 - IGP Côtes de Gascogne - rouge </v>
          </cell>
        </row>
        <row r="1070">
          <cell r="A1070">
            <v>777717</v>
          </cell>
          <cell r="B1070">
            <v>3382567777173</v>
          </cell>
          <cell r="D1070">
            <v>41372</v>
          </cell>
          <cell r="E1070" t="str">
            <v>"Domaine UBY Gros Manseng" 2011/2012 - IGP Côtes de Gascogne - blanc Doux</v>
          </cell>
        </row>
        <row r="1071">
          <cell r="A1071">
            <v>777718</v>
          </cell>
          <cell r="B1071">
            <v>3382567777180</v>
          </cell>
          <cell r="D1071">
            <v>41389</v>
          </cell>
          <cell r="E1071" t="str">
            <v xml:space="preserve"> "Le Lys"  2011/2012 -  AOC Buzet - rosé </v>
          </cell>
        </row>
        <row r="1072">
          <cell r="A1072">
            <v>777751</v>
          </cell>
          <cell r="B1072">
            <v>3382567777517</v>
          </cell>
          <cell r="D1072">
            <v>41389</v>
          </cell>
          <cell r="E1072" t="str">
            <v>"Le Lys"  2011/2012 - AOC Buzet - blanc</v>
          </cell>
        </row>
        <row r="1073">
          <cell r="A1073">
            <v>777755</v>
          </cell>
          <cell r="D1073">
            <v>41389</v>
          </cell>
          <cell r="E1073" t="str">
            <v>"Le Lys"  2011/2012 - AOC Buzet - blanc</v>
          </cell>
        </row>
        <row r="1074">
          <cell r="A1074">
            <v>777784</v>
          </cell>
          <cell r="B1074">
            <v>3382567777845</v>
          </cell>
          <cell r="D1074">
            <v>41389</v>
          </cell>
          <cell r="E1074" t="str">
            <v>"Baron d'Ardeuil" 2008/2010 - AOC Buzet - rouge</v>
          </cell>
        </row>
        <row r="1075">
          <cell r="A1075">
            <v>777795</v>
          </cell>
          <cell r="B1075">
            <v>3382567777951</v>
          </cell>
          <cell r="D1075">
            <v>41389</v>
          </cell>
          <cell r="E1075" t="str">
            <v>"Château de Gueyze" 2007/2009 -  AOC Buzet - rouge</v>
          </cell>
        </row>
        <row r="1076">
          <cell r="A1076">
            <v>777815</v>
          </cell>
          <cell r="B1076">
            <v>3382567778156</v>
          </cell>
          <cell r="D1076">
            <v>41389</v>
          </cell>
          <cell r="E1076" t="str">
            <v>"Impératrice" 2011/2012 - VDQS Tursan - rosé</v>
          </cell>
        </row>
        <row r="1077">
          <cell r="A1077">
            <v>777830</v>
          </cell>
          <cell r="B1077">
            <v>3382567778309</v>
          </cell>
          <cell r="D1077">
            <v>41372</v>
          </cell>
          <cell r="E1077" t="str">
            <v>"Maestria" 2010/2011 - AOC Madiran - rouge</v>
          </cell>
        </row>
        <row r="1078">
          <cell r="A1078">
            <v>777834</v>
          </cell>
          <cell r="B1078">
            <v>3382567778347</v>
          </cell>
          <cell r="D1078">
            <v>41389</v>
          </cell>
          <cell r="E1078" t="str">
            <v>"Plénitude" Etiquette étain 2008 - AOC Madiran - rouge</v>
          </cell>
        </row>
        <row r="1079">
          <cell r="A1079">
            <v>777840</v>
          </cell>
          <cell r="B1079">
            <v>3382567778408</v>
          </cell>
          <cell r="D1079">
            <v>41389</v>
          </cell>
          <cell r="E1079" t="str">
            <v>"Le Faîte rouge" 2008- AOVDQS Côtes de Saint Mont - rouge</v>
          </cell>
        </row>
        <row r="1080">
          <cell r="A1080">
            <v>777845</v>
          </cell>
          <cell r="B1080">
            <v>3382567778453</v>
          </cell>
          <cell r="D1080">
            <v>41389</v>
          </cell>
          <cell r="E1080" t="str">
            <v>"Le Faîte blanc" 2009/2010 - AOVDQS Côtes de Saint Mont - blanc sec</v>
          </cell>
        </row>
        <row r="1081">
          <cell r="A1081">
            <v>777846</v>
          </cell>
          <cell r="C1081">
            <v>41389</v>
          </cell>
          <cell r="E1081" t="str">
            <v>"Empreinte Blanc" 2010 - AOC Côtes de Saint Mont - blanc</v>
          </cell>
        </row>
        <row r="1082">
          <cell r="A1082">
            <v>777847</v>
          </cell>
          <cell r="C1082">
            <v>41389</v>
          </cell>
          <cell r="E1082" t="str">
            <v>"Empreinte Rouge" 2009 - AOC Côtes de Saint Mont - rouge</v>
          </cell>
        </row>
        <row r="1083">
          <cell r="A1083">
            <v>777848</v>
          </cell>
          <cell r="C1083">
            <v>41389</v>
          </cell>
          <cell r="E1083" t="str">
            <v>"Rosé d'enfer" 2010/2012 - AOC Côtes de Saint Mont - rosé</v>
          </cell>
        </row>
        <row r="1084">
          <cell r="A1084">
            <v>777849</v>
          </cell>
          <cell r="C1084">
            <v>41389</v>
          </cell>
          <cell r="E1084" t="str">
            <v>"Beret Noir" 2010/2011 - AOC Côtes de Saint Mont - rouge</v>
          </cell>
        </row>
        <row r="1085">
          <cell r="A1085">
            <v>777850</v>
          </cell>
          <cell r="B1085">
            <v>3382567778507</v>
          </cell>
          <cell r="D1085">
            <v>41372</v>
          </cell>
          <cell r="E1085" t="str">
            <v xml:space="preserve">"Laffitte Teston Vieilles Vignes" 2009 - AOC Madiran - rouge </v>
          </cell>
        </row>
        <row r="1086">
          <cell r="A1086">
            <v>777861</v>
          </cell>
          <cell r="B1086">
            <v>3382567778613</v>
          </cell>
          <cell r="D1086">
            <v>41389</v>
          </cell>
          <cell r="E1086" t="str">
            <v xml:space="preserve">"Domaine Meinjarre" 2007/2008 - AOC Madiran - rouge  </v>
          </cell>
        </row>
        <row r="1087">
          <cell r="A1087">
            <v>777894</v>
          </cell>
          <cell r="B1087">
            <v>3382567778941</v>
          </cell>
          <cell r="D1087">
            <v>41372</v>
          </cell>
          <cell r="E1087" t="str">
            <v>"Piau d'Estalens"  2010/2011 - Pacherenc AOC - blanc doux</v>
          </cell>
        </row>
        <row r="1088">
          <cell r="A1088">
            <v>777901</v>
          </cell>
          <cell r="D1088">
            <v>41372</v>
          </cell>
          <cell r="E1088" t="str">
            <v>"Harmonie de Gascogne rosé" Domaine de Pellehaut 2011/2012 - IGP Côtes de Gascogne - rosé - Médaille d'Or au Concours Général Agricole 2012</v>
          </cell>
        </row>
        <row r="1089">
          <cell r="A1089">
            <v>777902</v>
          </cell>
          <cell r="D1089">
            <v>41372</v>
          </cell>
          <cell r="E1089" t="str">
            <v>"Harmonie de Gascogne blanc sec" Domaine de Pellehaut 2012 - IGP Côtes de Gascogne - blanc sec</v>
          </cell>
        </row>
        <row r="1090">
          <cell r="A1090">
            <v>777903</v>
          </cell>
          <cell r="D1090">
            <v>41372</v>
          </cell>
          <cell r="E1090" t="str">
            <v>"Harmonie de Gascogne rouge" Domaine de Pellehaut 2012 - IGP Côtes de Gascogne - rouge</v>
          </cell>
        </row>
        <row r="1091">
          <cell r="A1091">
            <v>777904</v>
          </cell>
          <cell r="D1091">
            <v>41372</v>
          </cell>
          <cell r="E1091" t="str">
            <v>"L'Eté Gascon blanc moelleux" Domaine de Pellehaut 2012 - IGP Côtes de Gascogne - blanc moelleux</v>
          </cell>
        </row>
        <row r="1092">
          <cell r="A1092">
            <v>777905</v>
          </cell>
          <cell r="C1092">
            <v>41389</v>
          </cell>
          <cell r="E1092" t="str">
            <v>"Eté gascon" Domaine de Pellehaut  2012 - IGP Côtes de Gascogne - rosé</v>
          </cell>
        </row>
        <row r="1093">
          <cell r="A1093">
            <v>777906</v>
          </cell>
          <cell r="D1093">
            <v>41372</v>
          </cell>
          <cell r="E1093" t="str">
            <v>"Ampelomeryx" Domaine de Pellehaut 2011 - IGP Côtes de Gascogne - blanc sec</v>
          </cell>
        </row>
        <row r="1094">
          <cell r="A1094">
            <v>777907</v>
          </cell>
          <cell r="D1094">
            <v>41372</v>
          </cell>
          <cell r="E1094" t="str">
            <v>"FAMILY RESERVE" Domaine de Pellehaut 2008 - IGP Côtes de Gascogne - rouge</v>
          </cell>
        </row>
        <row r="1095">
          <cell r="A1095">
            <v>777908</v>
          </cell>
          <cell r="C1095">
            <v>41389</v>
          </cell>
          <cell r="E1095" t="str">
            <v>"Family Reserve" Domaine de Pellehaut  2009 - IGP Côtes de Gascogne - blanc</v>
          </cell>
        </row>
        <row r="1096">
          <cell r="A1096">
            <v>777909</v>
          </cell>
          <cell r="C1096">
            <v>41389</v>
          </cell>
          <cell r="E1096" t="str">
            <v>"Chardonnay Fruit" Domaine de Pellehaut 2010 - IGP Côtes de Gascogne - blanc</v>
          </cell>
        </row>
        <row r="1097">
          <cell r="A1097">
            <v>777910</v>
          </cell>
          <cell r="C1097">
            <v>41389</v>
          </cell>
          <cell r="E1097" t="str">
            <v>"Les Marcottes" Domaine de Pellehaut  2012 -   IGP Côtes de Gascogne - rouge</v>
          </cell>
        </row>
        <row r="1098">
          <cell r="A1098">
            <v>777916</v>
          </cell>
          <cell r="B1098">
            <v>3382567779160</v>
          </cell>
          <cell r="D1098">
            <v>41389</v>
          </cell>
          <cell r="E1098" t="str">
            <v xml:space="preserve">"Tradition" 2008/2010 - AOC Buzet - rouge  </v>
          </cell>
        </row>
        <row r="1099">
          <cell r="A1099">
            <v>777920</v>
          </cell>
          <cell r="C1099">
            <v>41389</v>
          </cell>
          <cell r="E1099" t="str">
            <v>Domaine de Seailles - Presto Bio 2009 - IGP Côtes de Gascogne - Rouge</v>
          </cell>
        </row>
        <row r="1100">
          <cell r="A1100">
            <v>777921</v>
          </cell>
          <cell r="C1100">
            <v>41389</v>
          </cell>
          <cell r="E1100" t="str">
            <v>Domaine de Seailles - Presto Bio 2012 - IGP Côtes de Gascogne - Rosé</v>
          </cell>
        </row>
        <row r="1101">
          <cell r="A1101">
            <v>777922</v>
          </cell>
          <cell r="C1101">
            <v>41389</v>
          </cell>
          <cell r="E1101" t="str">
            <v>Domaine de Seailles - Presto Bio 2011 - IGP Côtes de Gascogne - Blanc</v>
          </cell>
        </row>
        <row r="1102">
          <cell r="A1102">
            <v>777930</v>
          </cell>
          <cell r="C1102">
            <v>41389</v>
          </cell>
          <cell r="E1102" t="str">
            <v>" Mirlandes - Jeunes Vignes " Domaine de Mirail 2010 - IGP Côtes de Gascogne - rouge</v>
          </cell>
        </row>
        <row r="1103">
          <cell r="A1103">
            <v>777931</v>
          </cell>
          <cell r="C1103">
            <v>41389</v>
          </cell>
          <cell r="E1103" t="str">
            <v>"Les Mirlandes" Domaine de Mirail 2009 - IGP Côtes de Gascogne - rouge</v>
          </cell>
        </row>
        <row r="1104">
          <cell r="A1104">
            <v>777932</v>
          </cell>
          <cell r="C1104">
            <v>41389</v>
          </cell>
          <cell r="E1104" t="str">
            <v>"Peyrusquet" Domaine de Mirail  2005/2007 - IGP Côtes de Gascogne - rouge</v>
          </cell>
        </row>
        <row r="1105">
          <cell r="A1105">
            <v>777933</v>
          </cell>
          <cell r="C1105">
            <v>41389</v>
          </cell>
          <cell r="E1105" t="str">
            <v>"Soleil Octobre" Domaine de Mirail 2009/2010 - IGP Côtes de Gascogne - rosé</v>
          </cell>
        </row>
        <row r="1106">
          <cell r="A1106">
            <v>777934</v>
          </cell>
          <cell r="C1106">
            <v>41389</v>
          </cell>
          <cell r="D1106">
            <v>41409</v>
          </cell>
          <cell r="E1106" t="str">
            <v>"Domaine de Mirail Cabernet Sauvignon &amp; Merlot" 2011/2012 - IGP Côtes de Gascogne - rosé</v>
          </cell>
        </row>
        <row r="1107">
          <cell r="A1107">
            <v>777935</v>
          </cell>
          <cell r="C1107">
            <v>41389</v>
          </cell>
          <cell r="E1107" t="str">
            <v>"Domaine de Mirail Colombard" 2011/2012 -  IGP Côtes de Gascogne - blanc</v>
          </cell>
        </row>
        <row r="1108">
          <cell r="A1108">
            <v>777936</v>
          </cell>
          <cell r="C1108">
            <v>41389</v>
          </cell>
          <cell r="E1108" t="str">
            <v>"Soleil Octobre" Domaine de Mirail 2011 - IGP Côtes de Gascogne - blanc</v>
          </cell>
        </row>
        <row r="1109">
          <cell r="A1109">
            <v>777937</v>
          </cell>
          <cell r="C1109">
            <v>41389</v>
          </cell>
          <cell r="D1109">
            <v>41557</v>
          </cell>
          <cell r="E1109" t="str">
            <v>"Mirlande Nature" Domaine de Mirail 2011 - IGP Côtes de Gascogne - rouge</v>
          </cell>
        </row>
        <row r="1110">
          <cell r="A1110">
            <v>777938</v>
          </cell>
          <cell r="C1110">
            <v>41389</v>
          </cell>
          <cell r="D1110">
            <v>41557</v>
          </cell>
          <cell r="E1110" t="str">
            <v>"Mirlande Nature" Domaine de Mirail 2010 - IGP Côtes de Gascogne - blanc</v>
          </cell>
        </row>
        <row r="1111">
          <cell r="A1111">
            <v>777971</v>
          </cell>
          <cell r="B1111">
            <v>3382567779719</v>
          </cell>
          <cell r="D1111">
            <v>41389</v>
          </cell>
          <cell r="E1111" t="str">
            <v xml:space="preserve">"Bellevue La Forêt"  2011 /2012- AOC Fronton - rosé  </v>
          </cell>
        </row>
        <row r="1112">
          <cell r="A1112">
            <v>777982</v>
          </cell>
          <cell r="B1112">
            <v>3382567779825</v>
          </cell>
          <cell r="D1112">
            <v>41389</v>
          </cell>
          <cell r="E1112" t="str">
            <v xml:space="preserve">"Bellevue La Forêt"  2011 /2012- AOC Fronton - rosé  </v>
          </cell>
        </row>
        <row r="1113">
          <cell r="A1113">
            <v>777993</v>
          </cell>
          <cell r="B1113">
            <v>3382567779931</v>
          </cell>
          <cell r="D1113">
            <v>41389</v>
          </cell>
          <cell r="E1113" t="str">
            <v>"Château Bellevue La Forêt" 2008/2009 - AOC Fronton - rouge Médaille d'Or au Concours Général Agricole</v>
          </cell>
        </row>
        <row r="1114">
          <cell r="A1114">
            <v>779715</v>
          </cell>
          <cell r="B1114">
            <v>3382567797157</v>
          </cell>
          <cell r="D1114">
            <v>41372</v>
          </cell>
          <cell r="E1114" t="str">
            <v xml:space="preserve">"Blason des Croisés" 2009/2010 -  AOC Madiran - rouge </v>
          </cell>
        </row>
        <row r="1115">
          <cell r="A1115">
            <v>779730</v>
          </cell>
          <cell r="B1115">
            <v>3382567797300</v>
          </cell>
          <cell r="D1115">
            <v>41372</v>
          </cell>
          <cell r="E1115" t="str">
            <v xml:space="preserve">"Blason des Croisés" 2009/2010 -  AOC Madiran - rouge </v>
          </cell>
        </row>
        <row r="1116">
          <cell r="A1116">
            <v>780710</v>
          </cell>
          <cell r="B1116">
            <v>3382567807108</v>
          </cell>
          <cell r="D1116">
            <v>41372</v>
          </cell>
          <cell r="E1116" t="str">
            <v>"Les Bastions" 2009/2010 - AOVDQS  Côtes de Saint-Mont - rouge</v>
          </cell>
        </row>
        <row r="1117">
          <cell r="A1117">
            <v>781723</v>
          </cell>
          <cell r="D1117">
            <v>41372</v>
          </cell>
          <cell r="E1117" t="str">
            <v>"Les Bastions" 2011/2012 - AOVDQS Côtes de Saint-Mont - rosé</v>
          </cell>
        </row>
        <row r="1118">
          <cell r="A1118">
            <v>781734</v>
          </cell>
          <cell r="B1118">
            <v>3382567817343</v>
          </cell>
          <cell r="D1118">
            <v>41372</v>
          </cell>
          <cell r="E1118" t="str">
            <v>"Les Bastions" 2011/2012 - AOVDQS Côtes de Saint-Mont - rosé</v>
          </cell>
        </row>
        <row r="1119">
          <cell r="A1119">
            <v>782316</v>
          </cell>
          <cell r="B1119">
            <v>3382567823160</v>
          </cell>
          <cell r="C1119">
            <v>36272</v>
          </cell>
          <cell r="D1119">
            <v>41317</v>
          </cell>
          <cell r="E1119" t="str">
            <v>"Chapelle des Templiers" AOC Bergerac - rouge</v>
          </cell>
        </row>
        <row r="1120">
          <cell r="A1120">
            <v>782320</v>
          </cell>
          <cell r="B1120">
            <v>3382567853207</v>
          </cell>
          <cell r="C1120">
            <v>36272</v>
          </cell>
          <cell r="D1120">
            <v>41317</v>
          </cell>
          <cell r="E1120" t="str">
            <v>"Chapelle des Templiers" AOC Bergerac - rouge</v>
          </cell>
        </row>
        <row r="1121">
          <cell r="A1121">
            <v>782401</v>
          </cell>
          <cell r="C1121">
            <v>41336</v>
          </cell>
          <cell r="E1121" t="str">
            <v>"Tradition TERROIR" AOC Bergerac - rouge</v>
          </cell>
        </row>
        <row r="1122">
          <cell r="A1122">
            <v>782412</v>
          </cell>
          <cell r="C1122">
            <v>41336</v>
          </cell>
          <cell r="E1122" t="str">
            <v>"Tradition TERROIR" AOC Bergerac - rouge</v>
          </cell>
        </row>
        <row r="1123">
          <cell r="A1123">
            <v>785746</v>
          </cell>
          <cell r="B1123">
            <v>3382567857462</v>
          </cell>
          <cell r="C1123">
            <v>41005</v>
          </cell>
          <cell r="D1123">
            <v>41372</v>
          </cell>
          <cell r="E1123" t="str">
            <v>"Colombelle" 2011/2012 - IGP Côtes de Gascogne - blanc sec</v>
          </cell>
        </row>
        <row r="1124">
          <cell r="A1124">
            <v>789703</v>
          </cell>
          <cell r="C1124">
            <v>41336</v>
          </cell>
          <cell r="E1124" t="str">
            <v>"La Bastide" AOC Bordeaux - rouge</v>
          </cell>
        </row>
        <row r="1125">
          <cell r="A1125">
            <v>789714</v>
          </cell>
          <cell r="C1125">
            <v>41336</v>
          </cell>
          <cell r="E1125" t="str">
            <v>"La Bastide" AOC Bordeaux - rouge</v>
          </cell>
        </row>
        <row r="1126">
          <cell r="A1126">
            <v>789725</v>
          </cell>
          <cell r="C1126">
            <v>41336</v>
          </cell>
          <cell r="D1126">
            <v>41578</v>
          </cell>
          <cell r="E1126" t="str">
            <v>"Château la Barauderie" AOC Bordeaux supérieur - rouge</v>
          </cell>
        </row>
        <row r="1127">
          <cell r="A1127">
            <v>790005</v>
          </cell>
          <cell r="B1127">
            <v>3382567900052</v>
          </cell>
          <cell r="C1127">
            <v>39176</v>
          </cell>
          <cell r="D1127">
            <v>41369</v>
          </cell>
          <cell r="E1127" t="str">
            <v>"Soleil d'Automne du Domaine Chiroulet" 2012 - IGP Côtes de Gascogne - blanc moelleux</v>
          </cell>
        </row>
        <row r="1128">
          <cell r="A1128">
            <v>790031</v>
          </cell>
          <cell r="B1128" t="str">
            <v>3 38256 790031 1</v>
          </cell>
          <cell r="C1128">
            <v>39882</v>
          </cell>
          <cell r="D1128">
            <v>40577</v>
          </cell>
          <cell r="E1128" t="str">
            <v>"Valmoulin" Bordeaux  AOC - rouge</v>
          </cell>
        </row>
        <row r="1129">
          <cell r="A1129">
            <v>790042</v>
          </cell>
          <cell r="B1129" t="str">
            <v>3 38256 790042 7</v>
          </cell>
          <cell r="C1129">
            <v>39882</v>
          </cell>
          <cell r="D1129">
            <v>40577</v>
          </cell>
          <cell r="E1129" t="str">
            <v>"Réserve du Marquis de Madrac" Bordeaux Supérieur  AOC - rouge</v>
          </cell>
        </row>
        <row r="1130">
          <cell r="A1130">
            <v>790053</v>
          </cell>
          <cell r="C1130">
            <v>41408</v>
          </cell>
          <cell r="E1130" t="str">
            <v>"Domaine de Maubet" 2011 - IGP Côtes de Gascogne - rouge</v>
          </cell>
        </row>
        <row r="1131">
          <cell r="A1131">
            <v>790064</v>
          </cell>
          <cell r="B1131">
            <v>3382567900649</v>
          </cell>
          <cell r="C1131">
            <v>39189</v>
          </cell>
          <cell r="D1131">
            <v>41408</v>
          </cell>
          <cell r="E1131" t="str">
            <v>"Domaine de Maubet" 2011/2012 - IGP Côtes de Gascogne - blanc moelleux</v>
          </cell>
        </row>
        <row r="1132">
          <cell r="A1132">
            <v>790075</v>
          </cell>
          <cell r="C1132">
            <v>40560</v>
          </cell>
          <cell r="D1132">
            <v>41369</v>
          </cell>
          <cell r="E1132" t="str">
            <v>"Grande Réserve" Domaine Chiroulet 2009 - IGP Côtes de Gascogne - rouge</v>
          </cell>
        </row>
        <row r="1133">
          <cell r="A1133">
            <v>790090</v>
          </cell>
          <cell r="C1133">
            <v>40560</v>
          </cell>
          <cell r="D1133">
            <v>41369</v>
          </cell>
          <cell r="E1133" t="str">
            <v>"Vent d'Hiver" Domaine Chiroulet 2009 - IGP Côtes de Gascogne - blanc moelleux</v>
          </cell>
        </row>
        <row r="1134">
          <cell r="A1134">
            <v>790101</v>
          </cell>
          <cell r="C1134">
            <v>40330</v>
          </cell>
          <cell r="D1134">
            <v>41369</v>
          </cell>
          <cell r="E1134" t="str">
            <v>"Parfums d'automne du Domaine de Brichot" 2012 - IGP Côtes de Gascogne - blanc moelleux Médaille d'argent au CGA 2010</v>
          </cell>
        </row>
        <row r="1135">
          <cell r="A1135">
            <v>790112</v>
          </cell>
          <cell r="B1135">
            <v>3382567901127</v>
          </cell>
          <cell r="C1135">
            <v>39176</v>
          </cell>
          <cell r="D1135">
            <v>41369</v>
          </cell>
          <cell r="E1135" t="str">
            <v>"Terroir Gascon" Domaine Chiroulet 2011 - IGP Côtes de Gascogne - rouge</v>
          </cell>
        </row>
        <row r="1136">
          <cell r="A1136">
            <v>790123</v>
          </cell>
          <cell r="B1136">
            <v>3382567901233</v>
          </cell>
          <cell r="C1136">
            <v>38069</v>
          </cell>
          <cell r="D1136">
            <v>41317</v>
          </cell>
          <cell r="E1136" t="str">
            <v>"Un amour de Bordeaux" Bordeaux  AOC - rouge</v>
          </cell>
        </row>
        <row r="1137">
          <cell r="A1137">
            <v>790134</v>
          </cell>
          <cell r="B1137">
            <v>3382567901349</v>
          </cell>
          <cell r="C1137">
            <v>38069</v>
          </cell>
          <cell r="D1137">
            <v>41317</v>
          </cell>
          <cell r="E1137" t="str">
            <v>"Un amour de Bordeaux" Bordeaux  AOC - rouge</v>
          </cell>
        </row>
        <row r="1138">
          <cell r="A1138">
            <v>790160</v>
          </cell>
          <cell r="B1138">
            <v>3382567901608</v>
          </cell>
          <cell r="C1138">
            <v>38069</v>
          </cell>
          <cell r="D1138">
            <v>41317</v>
          </cell>
          <cell r="E1138" t="str">
            <v>"Clarion" Bordeaux Supérieur  AOC - rouge</v>
          </cell>
        </row>
        <row r="1139">
          <cell r="A1139">
            <v>790171</v>
          </cell>
          <cell r="C1139">
            <v>40560</v>
          </cell>
          <cell r="D1139">
            <v>41369</v>
          </cell>
          <cell r="E1139" t="str">
            <v>"Terres Blanches" Domaine Chiroulet 2012 - IGP Côtes de Gascogne - blanc sec</v>
          </cell>
        </row>
        <row r="1140">
          <cell r="A1140">
            <v>790182</v>
          </cell>
          <cell r="C1140">
            <v>40560</v>
          </cell>
          <cell r="D1140">
            <v>41369</v>
          </cell>
          <cell r="E1140" t="str">
            <v>"La Côte d'Heux" Domaine Chiroulet 2011 - IGP Côtes de Gascogne - blanc sec</v>
          </cell>
        </row>
        <row r="1141">
          <cell r="A1141">
            <v>790193</v>
          </cell>
          <cell r="C1141">
            <v>40560</v>
          </cell>
          <cell r="D1141">
            <v>41369</v>
          </cell>
          <cell r="E1141" t="str">
            <v>"Le Temps des Fleurs" Domaine Chiroulet 2012 - IGP Côtes de Gascogne - rosé</v>
          </cell>
        </row>
        <row r="1142">
          <cell r="A1142">
            <v>790252</v>
          </cell>
          <cell r="C1142">
            <v>41408</v>
          </cell>
          <cell r="E1142" t="str">
            <v>"ESPRIT GASCON" Colombard - Sauvignon - IGP Côtes de Gascogne - blanc</v>
          </cell>
        </row>
        <row r="1143">
          <cell r="A1143">
            <v>790263</v>
          </cell>
          <cell r="C1143">
            <v>41408</v>
          </cell>
          <cell r="E1143" t="str">
            <v>"ESPRIT GASCON" Merlot - Cabernet franc - IGP Côtes de Gascogne - rouge</v>
          </cell>
        </row>
        <row r="1144">
          <cell r="A1144">
            <v>790274</v>
          </cell>
          <cell r="C1144">
            <v>40667</v>
          </cell>
          <cell r="D1144">
            <v>41591</v>
          </cell>
          <cell r="E1144" t="str">
            <v>"JAVA" Domaine Chiroulet 2012 - IGP Côtes de Gascogne - rouge</v>
          </cell>
        </row>
        <row r="1145">
          <cell r="A1145">
            <v>790285</v>
          </cell>
          <cell r="C1145">
            <v>41009</v>
          </cell>
          <cell r="D1145">
            <v>41369</v>
          </cell>
          <cell r="E1145" t="str">
            <v>"JAVA" Domaine Chiroulet 2012 - IGP Côtes de Gascogne - blanc sec fruité</v>
          </cell>
        </row>
        <row r="1146">
          <cell r="A1146">
            <v>790407</v>
          </cell>
          <cell r="C1146">
            <v>41253</v>
          </cell>
          <cell r="D1146">
            <v>41563</v>
          </cell>
          <cell r="E1146" t="str">
            <v>"Domaine des Esquirots" 2012 - IGP Côtes de Gascogne - blanc sec sauvignon</v>
          </cell>
        </row>
        <row r="1147">
          <cell r="A1147">
            <v>790506</v>
          </cell>
          <cell r="C1147">
            <v>40668</v>
          </cell>
          <cell r="D1147">
            <v>41563</v>
          </cell>
          <cell r="E1147" t="str">
            <v xml:space="preserve">"Domaine des Esquirots" 2012 - IGP Côtes de Gascogne - rouge </v>
          </cell>
        </row>
        <row r="1148">
          <cell r="A1148">
            <v>790602</v>
          </cell>
          <cell r="C1148">
            <v>41005</v>
          </cell>
          <cell r="D1148">
            <v>41563</v>
          </cell>
          <cell r="E1148" t="str">
            <v>"Les Hauts de Montrouge" 2012 - IGP côtes de Gascogne - blanc moelleux</v>
          </cell>
        </row>
        <row r="1149">
          <cell r="A1149">
            <v>790613</v>
          </cell>
          <cell r="C1149">
            <v>41050</v>
          </cell>
          <cell r="D1149">
            <v>41563</v>
          </cell>
          <cell r="E1149" t="str">
            <v>"Les Hauts de Montrouge" 2012 - IGP côtes de Gascogne - rouge</v>
          </cell>
        </row>
        <row r="1150">
          <cell r="A1150">
            <v>791206</v>
          </cell>
          <cell r="C1150">
            <v>40819</v>
          </cell>
          <cell r="D1150">
            <v>41317</v>
          </cell>
          <cell r="E1150" t="str">
            <v>"Haut Faugères" 2004 - AOC Saint Emilion - Grand cru</v>
          </cell>
        </row>
        <row r="1151">
          <cell r="A1151">
            <v>791210</v>
          </cell>
          <cell r="C1151">
            <v>41382</v>
          </cell>
          <cell r="E1151" t="str">
            <v>"Château les Plainiers" 2010/2011 - AOC Loupiac - blanc liquoreux</v>
          </cell>
        </row>
        <row r="1152">
          <cell r="A1152">
            <v>791221</v>
          </cell>
          <cell r="C1152">
            <v>41382</v>
          </cell>
          <cell r="E1152" t="str">
            <v>"Château La Raze Beauvallet" 2010 - AOC Médoc cru bourgeois - rouge</v>
          </cell>
        </row>
        <row r="1153">
          <cell r="A1153">
            <v>791405</v>
          </cell>
          <cell r="C1153">
            <v>40885</v>
          </cell>
          <cell r="D1153">
            <v>41376</v>
          </cell>
          <cell r="E1153" t="str">
            <v>"Secret rouge" 2011 IGP Pays d'Oc - rouge</v>
          </cell>
        </row>
        <row r="1154">
          <cell r="A1154">
            <v>791416</v>
          </cell>
          <cell r="C1154">
            <v>40885</v>
          </cell>
          <cell r="D1154">
            <v>41360</v>
          </cell>
          <cell r="E1154" t="str">
            <v>"In vino erotico - caméléon vert" 2010 - IGP Coteaux du Libron - blanc sec</v>
          </cell>
        </row>
        <row r="1155">
          <cell r="A1155">
            <v>791420</v>
          </cell>
          <cell r="C1155">
            <v>40885</v>
          </cell>
          <cell r="D1155">
            <v>41376</v>
          </cell>
          <cell r="E1155" t="str">
            <v>"Les Pieds dans l'eau" 2012 IGP Pays d'Oc - rosé</v>
          </cell>
        </row>
        <row r="1156">
          <cell r="A1156">
            <v>791431</v>
          </cell>
          <cell r="C1156">
            <v>41376</v>
          </cell>
          <cell r="E1156" t="str">
            <v>"La tête ailleurs" 2012 IGP Pays d'Oc - rouge</v>
          </cell>
        </row>
        <row r="1157">
          <cell r="A1157">
            <v>791442</v>
          </cell>
          <cell r="C1157">
            <v>41376</v>
          </cell>
          <cell r="E1157" t="str">
            <v xml:space="preserve">"Les yeux dans les étoiles" 2012 IGP Pays d'Oc - blanc sec </v>
          </cell>
        </row>
        <row r="1158">
          <cell r="A1158">
            <v>791501</v>
          </cell>
          <cell r="C1158">
            <v>41226</v>
          </cell>
          <cell r="D1158">
            <v>41360</v>
          </cell>
          <cell r="E1158" t="str">
            <v>Merlot - Vin de France</v>
          </cell>
        </row>
        <row r="1159">
          <cell r="A1159">
            <v>792002</v>
          </cell>
          <cell r="B1159">
            <v>3382567920029</v>
          </cell>
          <cell r="C1159">
            <v>35549</v>
          </cell>
          <cell r="D1159">
            <v>41360</v>
          </cell>
          <cell r="E1159" t="str">
            <v>"Bi Dou Rey" - AOC Jurançon - blanc doux</v>
          </cell>
        </row>
        <row r="1160">
          <cell r="A1160">
            <v>792013</v>
          </cell>
          <cell r="B1160">
            <v>3382567920135</v>
          </cell>
          <cell r="C1160">
            <v>35549</v>
          </cell>
          <cell r="D1160">
            <v>41360</v>
          </cell>
          <cell r="E1160" t="str">
            <v xml:space="preserve">"Bi Dou Rey" - AOC Jurançon - blanc doux </v>
          </cell>
        </row>
        <row r="1161">
          <cell r="A1161">
            <v>792385</v>
          </cell>
          <cell r="B1161">
            <v>3382567923853</v>
          </cell>
          <cell r="C1161">
            <v>36970</v>
          </cell>
          <cell r="D1161">
            <v>41317</v>
          </cell>
          <cell r="E1161" t="str">
            <v>"Un Amour de Bordeaux" - AOC Bordeaux - blanc Moelleux</v>
          </cell>
        </row>
        <row r="1162">
          <cell r="A1162">
            <v>792396</v>
          </cell>
          <cell r="B1162">
            <v>3382567923969</v>
          </cell>
          <cell r="C1162">
            <v>36970</v>
          </cell>
          <cell r="D1162">
            <v>41317</v>
          </cell>
          <cell r="E1162" t="str">
            <v>"Un Amour de Bordeaux" - AOC Bordeaux - blanc Moelleux</v>
          </cell>
        </row>
        <row r="1163">
          <cell r="A1163">
            <v>792503</v>
          </cell>
          <cell r="B1163">
            <v>3382567925031</v>
          </cell>
          <cell r="C1163">
            <v>38069</v>
          </cell>
          <cell r="D1163">
            <v>41317</v>
          </cell>
          <cell r="E1163" t="str">
            <v xml:space="preserve">"Mon Païs" - IGP Côtes de Gascogne - blanc moelleux </v>
          </cell>
        </row>
        <row r="1164">
          <cell r="A1164">
            <v>792510</v>
          </cell>
          <cell r="C1164">
            <v>41064</v>
          </cell>
          <cell r="D1164">
            <v>41317</v>
          </cell>
          <cell r="E1164" t="str">
            <v xml:space="preserve">"Mon Païs" 2011 - IGP Côtes de Gascogne - blanc moelleux </v>
          </cell>
        </row>
        <row r="1165">
          <cell r="A1165">
            <v>792514</v>
          </cell>
          <cell r="B1165">
            <v>3382567925147</v>
          </cell>
          <cell r="C1165">
            <v>38055</v>
          </cell>
          <cell r="D1165">
            <v>41317</v>
          </cell>
          <cell r="E1165" t="str">
            <v xml:space="preserve">"Mon Païs" - IGP Côtes de Gascogne - blanc moelleux </v>
          </cell>
        </row>
        <row r="1166">
          <cell r="A1166">
            <v>792525</v>
          </cell>
          <cell r="B1166" t="str">
            <v>3 38256 792525 3</v>
          </cell>
          <cell r="C1166">
            <v>39882</v>
          </cell>
          <cell r="D1166">
            <v>40577</v>
          </cell>
          <cell r="E1166" t="str">
            <v xml:space="preserve">"Fleuroy" Côtes de Bergerac AOC - blanc moelleux  </v>
          </cell>
        </row>
        <row r="1167">
          <cell r="A1167">
            <v>792536</v>
          </cell>
          <cell r="B1167" t="str">
            <v>3 38256 792536 9</v>
          </cell>
          <cell r="C1167">
            <v>39882</v>
          </cell>
          <cell r="D1167">
            <v>40577</v>
          </cell>
          <cell r="E1167" t="str">
            <v xml:space="preserve">"Fleuroy" Côtes de Bergerac AOC - blanc moelleux  </v>
          </cell>
        </row>
        <row r="1168">
          <cell r="A1168">
            <v>792540</v>
          </cell>
          <cell r="C1168">
            <v>41336</v>
          </cell>
          <cell r="E1168" t="str">
            <v>AOC Côtes de Bergerac - blanc moelleux</v>
          </cell>
        </row>
        <row r="1169">
          <cell r="A1169">
            <v>792551</v>
          </cell>
          <cell r="C1169">
            <v>41336</v>
          </cell>
          <cell r="E1169" t="str">
            <v>AOC Côtes de Bergerac - blanc moelleux</v>
          </cell>
        </row>
        <row r="1170">
          <cell r="A1170">
            <v>792643</v>
          </cell>
          <cell r="C1170">
            <v>41336</v>
          </cell>
          <cell r="E1170" t="str">
            <v>"La Source de Bacchus" AOC Bordeaux - blanc Moelleux</v>
          </cell>
        </row>
        <row r="1171">
          <cell r="A1171">
            <v>792654</v>
          </cell>
          <cell r="C1171">
            <v>41336</v>
          </cell>
          <cell r="E1171" t="str">
            <v>"La Source de Bacchus" AOC Bordeaux - blanc Moelleux</v>
          </cell>
        </row>
        <row r="1172">
          <cell r="A1172">
            <v>792750</v>
          </cell>
          <cell r="C1172">
            <v>41336</v>
          </cell>
          <cell r="E1172" t="str">
            <v xml:space="preserve">"CHANTECAILLE &amp; Co" IGP Côtes de Gascogne - blanc moelleux </v>
          </cell>
        </row>
        <row r="1173">
          <cell r="A1173">
            <v>792761</v>
          </cell>
          <cell r="C1173">
            <v>41336</v>
          </cell>
          <cell r="E1173" t="str">
            <v xml:space="preserve">"CHANTECAILLE &amp; Co" IGP Côtes de Gascogne - blanc moelleux </v>
          </cell>
        </row>
        <row r="1174">
          <cell r="A1174">
            <v>792772</v>
          </cell>
          <cell r="C1174">
            <v>41382</v>
          </cell>
          <cell r="E1174" t="str">
            <v>"PLAISIR GASCON" rouge - IGP Côtes de Gascogne - rouge</v>
          </cell>
        </row>
        <row r="1175">
          <cell r="A1175">
            <v>792783</v>
          </cell>
          <cell r="C1175">
            <v>41382</v>
          </cell>
          <cell r="E1175" t="str">
            <v xml:space="preserve">"PLAISIR GASCON" Gros Manseng - IGP Côtes de Gascogne - blanc moelleux </v>
          </cell>
        </row>
        <row r="1176">
          <cell r="A1176">
            <v>792794</v>
          </cell>
          <cell r="C1176">
            <v>41408</v>
          </cell>
          <cell r="E1176" t="str">
            <v xml:space="preserve">"PLAISIR GASCON" Gros Manseng - IGP Côtes de Gascogne - blanc moelleux </v>
          </cell>
        </row>
        <row r="1177">
          <cell r="A1177" t="str">
            <v>202019JP</v>
          </cell>
          <cell r="B1177">
            <v>3382562020199</v>
          </cell>
          <cell r="C1177">
            <v>41509</v>
          </cell>
          <cell r="E1177" t="str">
            <v xml:space="preserve">Terrine de Canard recette à l'ancienne </v>
          </cell>
        </row>
        <row r="1178">
          <cell r="A1178" t="str">
            <v>228019JP</v>
          </cell>
          <cell r="B1178">
            <v>3382562280197</v>
          </cell>
          <cell r="C1178">
            <v>41523</v>
          </cell>
          <cell r="E1178" t="str">
            <v>Terrine de Poulet, amandes et citron confit, parfumée à la menthe</v>
          </cell>
        </row>
        <row r="1179">
          <cell r="A1179" t="str">
            <v>236019JP</v>
          </cell>
          <cell r="B1179">
            <v>3382562360196</v>
          </cell>
          <cell r="C1179">
            <v>41509</v>
          </cell>
          <cell r="D1179" t="str">
            <v>-</v>
          </cell>
          <cell r="E1179" t="str">
            <v>Terrine au Roquefort et aux Raisins</v>
          </cell>
        </row>
        <row r="1180">
          <cell r="A1180" t="str">
            <v>265019JP</v>
          </cell>
          <cell r="B1180">
            <v>3382562650198</v>
          </cell>
          <cell r="C1180">
            <v>41509</v>
          </cell>
          <cell r="E1180" t="str">
            <v>Terrine de Gascogne au jus de truffe</v>
          </cell>
        </row>
        <row r="1181">
          <cell r="A1181" t="str">
            <v>291019JP</v>
          </cell>
          <cell r="B1181">
            <v>3382562910193</v>
          </cell>
          <cell r="C1181">
            <v>41523</v>
          </cell>
          <cell r="E1181" t="str">
            <v>Terrine pur porc, pistache et Beaujolais "recette lyonnaise"</v>
          </cell>
        </row>
        <row r="1182">
          <cell r="A1182">
            <v>615720</v>
          </cell>
          <cell r="C1182">
            <v>41171</v>
          </cell>
          <cell r="D1182">
            <v>41284</v>
          </cell>
          <cell r="E1182" t="str">
            <v>Plaid polaire bordeaux (150X120cm)</v>
          </cell>
        </row>
        <row r="1183">
          <cell r="A1183" t="str">
            <v>?647802</v>
          </cell>
          <cell r="C1183">
            <v>40898</v>
          </cell>
          <cell r="E1183" t="str">
            <v xml:space="preserve">Banette carton MM cannelure apparente kraft </v>
          </cell>
        </row>
        <row r="1184">
          <cell r="A1184" t="str">
            <v>?647905</v>
          </cell>
          <cell r="C1184">
            <v>40898</v>
          </cell>
          <cell r="E1184" t="str">
            <v>Banette carton GM cannelure apparente</v>
          </cell>
        </row>
        <row r="1185">
          <cell r="A1185" t="str">
            <v>615790 defectueux</v>
          </cell>
          <cell r="C1185">
            <v>40255</v>
          </cell>
          <cell r="D1185">
            <v>40330</v>
          </cell>
          <cell r="E1185" t="str">
            <v>Malette ordinateur coquée imitation cuir noir avec bandoulière amovible</v>
          </cell>
        </row>
        <row r="1186">
          <cell r="A1186" t="str">
            <v>618115STOM</v>
          </cell>
          <cell r="C1186">
            <v>41208</v>
          </cell>
          <cell r="E1186" t="str">
            <v>Boite à Sucre en métal décor couvercle Mairie de Saint Omer corps blanc (19x12,5x6cm)</v>
          </cell>
        </row>
        <row r="1187">
          <cell r="A1187" t="str">
            <v xml:space="preserve">caisse </v>
          </cell>
          <cell r="C1187">
            <v>40085</v>
          </cell>
          <cell r="E1187" t="str">
            <v>caisse polystyrène avec 2 feuilles et 2 plaques eutectiques</v>
          </cell>
        </row>
        <row r="1188">
          <cell r="A1188" t="str">
            <v>COFBAK</v>
          </cell>
          <cell r="C1188">
            <v>41130</v>
          </cell>
          <cell r="E1188" t="str">
            <v>Coffret illustré encliqueté BAKKER (17,5x10x8,5cm)</v>
          </cell>
        </row>
        <row r="1189">
          <cell r="A1189" t="str">
            <v>COFBAK2</v>
          </cell>
          <cell r="C1189">
            <v>41220</v>
          </cell>
          <cell r="E1189" t="str">
            <v>Coffret illustré encliqueté BAKKER2 (28,0x6,2x6,2cm)</v>
          </cell>
        </row>
        <row r="1190">
          <cell r="A1190" t="str">
            <v>COFBAK3</v>
          </cell>
          <cell r="C1190">
            <v>41480</v>
          </cell>
          <cell r="E1190" t="str">
            <v>Coffret illustré encliqueté BAKKER3 (16,2x6,1x5,1cm)</v>
          </cell>
        </row>
        <row r="1191">
          <cell r="A1191" t="str">
            <v>COFDAM1</v>
          </cell>
          <cell r="C1191">
            <v>41484</v>
          </cell>
          <cell r="E1191" t="str">
            <v>Coffret illustré encliqueté DAMART1 (17,5x15,5x5,2cm)</v>
          </cell>
        </row>
        <row r="1192">
          <cell r="A1192" t="str">
            <v>COFDAM2</v>
          </cell>
          <cell r="C1192">
            <v>41522</v>
          </cell>
          <cell r="E1192" t="str">
            <v>Coffret illustré fond auto DAMART2 (28x15,5x8,5cm)</v>
          </cell>
        </row>
        <row r="1193">
          <cell r="A1193" t="str">
            <v>COFDAM3</v>
          </cell>
          <cell r="C1193">
            <v>41563</v>
          </cell>
          <cell r="E1193" t="str">
            <v>Coffret illustré encliqueté DAMART3 (23x10x8,3cm)</v>
          </cell>
        </row>
        <row r="1194">
          <cell r="A1194" t="str">
            <v>COIFBAKKER</v>
          </cell>
          <cell r="C1194">
            <v>41132</v>
          </cell>
          <cell r="E1194" t="str">
            <v>Coiffe caisse regroupement BAKKER(38,5x22,5x8cm)</v>
          </cell>
        </row>
        <row r="1195">
          <cell r="A1195" t="str">
            <v>COIFBAKKER2</v>
          </cell>
          <cell r="C1195">
            <v>41220</v>
          </cell>
          <cell r="E1195" t="str">
            <v>Coiffe caisse regroupement BAKKER2 (36,8x22,8x7cm)</v>
          </cell>
        </row>
        <row r="1196">
          <cell r="A1196" t="str">
            <v>CWBAKKER</v>
          </cell>
          <cell r="C1196">
            <v>41131</v>
          </cell>
          <cell r="E1196" t="str">
            <v>Caisse regroupement BAKKER (38x22x36,5cm)</v>
          </cell>
        </row>
        <row r="1197">
          <cell r="A1197" t="str">
            <v>CWBAKKER2</v>
          </cell>
          <cell r="C1197">
            <v>41220</v>
          </cell>
          <cell r="E1197" t="str">
            <v>Caisse regroupement BAKKER2 (36x22x31,2cm)</v>
          </cell>
        </row>
        <row r="1198">
          <cell r="A1198" t="str">
            <v>PAV001</v>
          </cell>
          <cell r="C1198">
            <v>39646</v>
          </cell>
          <cell r="D1198">
            <v>40757</v>
          </cell>
          <cell r="E1198" t="str">
            <v>Pack "prêt à vendre" avec coiffe pour 8 complicités METRO</v>
          </cell>
        </row>
        <row r="1199">
          <cell r="A1199" t="str">
            <v>PAV002</v>
          </cell>
          <cell r="C1199">
            <v>41099</v>
          </cell>
          <cell r="D1199">
            <v>41479</v>
          </cell>
          <cell r="E1199" t="str">
            <v>Pack "prêt à vendre" avec coiffe pour 9 coffrets pyramides METRO</v>
          </cell>
        </row>
        <row r="1200">
          <cell r="A1200" t="str">
            <v>PAVAL01</v>
          </cell>
          <cell r="C1200">
            <v>40010</v>
          </cell>
          <cell r="D1200">
            <v>41449</v>
          </cell>
          <cell r="E1200" t="str">
            <v>Pack "prêt à vendre" avec coiffe pour 24 VERRINES 130G ALDI SUD GOURMET</v>
          </cell>
        </row>
        <row r="1201">
          <cell r="A1201" t="str">
            <v>PAVAL02</v>
          </cell>
          <cell r="C1201">
            <v>40372</v>
          </cell>
          <cell r="D1201">
            <v>40779</v>
          </cell>
          <cell r="E1201" t="str">
            <v>Pack "prêt à vendre" avec coiffe pour 24 VERRINES 130G ALDI NORD Allemagne</v>
          </cell>
        </row>
        <row r="1202">
          <cell r="A1202" t="str">
            <v>PAVAL03</v>
          </cell>
          <cell r="C1202">
            <v>40372</v>
          </cell>
          <cell r="D1202">
            <v>40779</v>
          </cell>
          <cell r="E1202" t="str">
            <v>Pack "prêt à vendre" avec coiffe pour 24 VERRINES 130G ALDI NORD Danemark</v>
          </cell>
        </row>
        <row r="1203">
          <cell r="A1203" t="str">
            <v>PAVAL04</v>
          </cell>
          <cell r="C1203">
            <v>41091</v>
          </cell>
          <cell r="E1203" t="str">
            <v>Pack "prêt à vendre" encliqueté  avec couvercle pour 24 verrines 160g</v>
          </cell>
        </row>
        <row r="1204">
          <cell r="A1204" t="str">
            <v>SAL10</v>
          </cell>
          <cell r="C1204">
            <v>40270</v>
          </cell>
          <cell r="E1204" t="str">
            <v>Sticker "Vous avez aimé"  Salade La provençale</v>
          </cell>
        </row>
        <row r="1205">
          <cell r="A1205" t="str">
            <v>SAL11</v>
          </cell>
          <cell r="C1205">
            <v>40270</v>
          </cell>
          <cell r="E1205" t="str">
            <v>Sticker "Vous avez aimé"  Salade La végétarienne</v>
          </cell>
        </row>
        <row r="1206">
          <cell r="A1206" t="str">
            <v>SAL12</v>
          </cell>
          <cell r="C1206">
            <v>40270</v>
          </cell>
          <cell r="E1206" t="str">
            <v>Sticker "Vous avez aimé"  Salade La gersoise</v>
          </cell>
        </row>
        <row r="1207">
          <cell r="A1207" t="str">
            <v>SAL13</v>
          </cell>
          <cell r="C1207">
            <v>40270</v>
          </cell>
          <cell r="E1207" t="str">
            <v>Sticker "Vous avez aimé"  Salade La gourmande</v>
          </cell>
        </row>
        <row r="1208">
          <cell r="A1208" t="str">
            <v>SD21</v>
          </cell>
          <cell r="C1208">
            <v>40270</v>
          </cell>
          <cell r="E1208" t="str">
            <v>Sticker "Vous avez aimé"  Sandwich l'estival</v>
          </cell>
        </row>
        <row r="1209">
          <cell r="A1209" t="str">
            <v>SD22</v>
          </cell>
          <cell r="C1209">
            <v>40270</v>
          </cell>
          <cell r="E1209" t="str">
            <v>Sticker "Vous avez aimé"  Sandwich Le Terroir fraîcheur</v>
          </cell>
        </row>
        <row r="1210">
          <cell r="A1210" t="str">
            <v>SD23</v>
          </cell>
          <cell r="C1210">
            <v>40270</v>
          </cell>
          <cell r="E1210" t="str">
            <v>Sticker "Vous avez aimé"  Sandwich légumes du soleil</v>
          </cell>
        </row>
        <row r="1211">
          <cell r="A1211" t="str">
            <v>SD24</v>
          </cell>
          <cell r="C1211">
            <v>40270</v>
          </cell>
          <cell r="E1211" t="str">
            <v>Sticker "Vous avez aimé"  Sandwich Le Gascon printanier</v>
          </cell>
        </row>
        <row r="1212">
          <cell r="A1212" t="str">
            <v>SD25</v>
          </cell>
          <cell r="C1212">
            <v>40270</v>
          </cell>
          <cell r="E1212" t="str">
            <v>Sticker "Vous avez aimé"  Sandwich Le Provençal</v>
          </cell>
        </row>
        <row r="1213">
          <cell r="A1213" t="str">
            <v>SOP01</v>
          </cell>
          <cell r="C1213">
            <v>39471</v>
          </cell>
          <cell r="D1213">
            <v>40921</v>
          </cell>
          <cell r="E1213" t="str">
            <v>Sticker "Vous avez aimé" Soupe Velouté de légumes</v>
          </cell>
        </row>
        <row r="1214">
          <cell r="A1214" t="str">
            <v>SOP02</v>
          </cell>
          <cell r="C1214">
            <v>39471</v>
          </cell>
          <cell r="D1214">
            <v>40921</v>
          </cell>
          <cell r="E1214" t="str">
            <v xml:space="preserve"> Sticker "Vous avez aimé" Soupe Velouté de courgettes</v>
          </cell>
        </row>
        <row r="1215">
          <cell r="A1215" t="str">
            <v>SOP03</v>
          </cell>
          <cell r="C1215">
            <v>39552</v>
          </cell>
          <cell r="D1215">
            <v>39624</v>
          </cell>
          <cell r="E1215" t="str">
            <v>Sticker "Vous avez aimé" Soupe du moment</v>
          </cell>
        </row>
        <row r="1216">
          <cell r="A1216" t="str">
            <v>SSAL01</v>
          </cell>
          <cell r="C1216">
            <v>39332</v>
          </cell>
          <cell r="D1216">
            <v>39624</v>
          </cell>
          <cell r="E1216" t="str">
            <v>Sticker "Vous avez aimé"  Salade Fraîcheur</v>
          </cell>
        </row>
        <row r="1217">
          <cell r="A1217" t="str">
            <v>SSAL02</v>
          </cell>
          <cell r="C1217">
            <v>39332</v>
          </cell>
          <cell r="D1217">
            <v>39624</v>
          </cell>
          <cell r="E1217" t="str">
            <v>Sticker "Vous avez aimé"  Salade Petit Basque</v>
          </cell>
        </row>
        <row r="1218">
          <cell r="A1218" t="str">
            <v>SSAL04</v>
          </cell>
          <cell r="C1218">
            <v>39332</v>
          </cell>
          <cell r="D1218">
            <v>39624</v>
          </cell>
          <cell r="E1218" t="str">
            <v>Sticker "Vous avez aimé"  Salade Gasconne</v>
          </cell>
        </row>
        <row r="1219">
          <cell r="A1219" t="str">
            <v>SSAL05</v>
          </cell>
          <cell r="C1219">
            <v>39332</v>
          </cell>
          <cell r="D1219">
            <v>39624</v>
          </cell>
          <cell r="E1219" t="str">
            <v>Sticker "Vous avez aimé"  Salade Océane</v>
          </cell>
        </row>
        <row r="1220">
          <cell r="A1220" t="str">
            <v>SSAL06</v>
          </cell>
          <cell r="C1220">
            <v>39332</v>
          </cell>
          <cell r="D1220">
            <v>39624</v>
          </cell>
          <cell r="E1220" t="str">
            <v>Sticker "Vous avez aimé"  Salade Prestige</v>
          </cell>
        </row>
        <row r="1221">
          <cell r="A1221" t="str">
            <v>SSAL08</v>
          </cell>
          <cell r="C1221">
            <v>39332</v>
          </cell>
          <cell r="D1221">
            <v>39624</v>
          </cell>
          <cell r="E1221" t="str">
            <v>Sticker "Vous avez aimé"  Salade l'aiguillette</v>
          </cell>
        </row>
        <row r="1222">
          <cell r="A1222" t="str">
            <v>SSAL20</v>
          </cell>
          <cell r="C1222">
            <v>39332</v>
          </cell>
          <cell r="D1222">
            <v>39709</v>
          </cell>
          <cell r="E1222" t="str">
            <v>Sticker "Vous avez aimé"  Salade Aiguillette</v>
          </cell>
        </row>
        <row r="1223">
          <cell r="A1223" t="str">
            <v>SSD01</v>
          </cell>
          <cell r="C1223">
            <v>39332</v>
          </cell>
          <cell r="D1223">
            <v>39624</v>
          </cell>
          <cell r="E1223" t="str">
            <v>Sticker "Vous avez aimé"  Sandwich Le Classique</v>
          </cell>
        </row>
        <row r="1224">
          <cell r="A1224" t="str">
            <v>SSD02</v>
          </cell>
          <cell r="C1224">
            <v>39332</v>
          </cell>
          <cell r="D1224">
            <v>39624</v>
          </cell>
          <cell r="E1224" t="str">
            <v>Sticker "Vous avez aimé"  Sandwich Le Petit Basque</v>
          </cell>
        </row>
        <row r="1225">
          <cell r="A1225" t="str">
            <v>SSD03</v>
          </cell>
          <cell r="C1225">
            <v>39332</v>
          </cell>
          <cell r="D1225">
            <v>39624</v>
          </cell>
          <cell r="E1225" t="str">
            <v>Sticker "Vous avez aimé"  Sandwich Le Végétarien</v>
          </cell>
        </row>
        <row r="1226">
          <cell r="A1226" t="str">
            <v>SSD04</v>
          </cell>
          <cell r="C1226">
            <v>39332</v>
          </cell>
          <cell r="D1226">
            <v>39624</v>
          </cell>
          <cell r="E1226" t="str">
            <v>Sticker "Vous avez aimé"  Sandwich Le Terroir</v>
          </cell>
        </row>
        <row r="1227">
          <cell r="A1227" t="str">
            <v>SSD05</v>
          </cell>
          <cell r="C1227">
            <v>39332</v>
          </cell>
          <cell r="D1227">
            <v>39624</v>
          </cell>
          <cell r="E1227" t="str">
            <v>Sticker "Vous avez aimé"  Sandwich Le Pantoumaquet</v>
          </cell>
        </row>
        <row r="1228">
          <cell r="A1228" t="str">
            <v>SSD06</v>
          </cell>
          <cell r="C1228">
            <v>39332</v>
          </cell>
          <cell r="D1228">
            <v>39624</v>
          </cell>
          <cell r="E1228" t="str">
            <v>Sticker "Vous avez aimé"  Sandwich Le Gascon</v>
          </cell>
        </row>
        <row r="1229">
          <cell r="A1229" t="str">
            <v>SSD07</v>
          </cell>
          <cell r="C1229">
            <v>39332</v>
          </cell>
          <cell r="D1229">
            <v>39624</v>
          </cell>
          <cell r="E1229" t="str">
            <v>Sticker "Vous avez aimé"  Sandwich Le Prestige</v>
          </cell>
        </row>
        <row r="1230">
          <cell r="A1230" t="str">
            <v>SSD08</v>
          </cell>
          <cell r="C1230">
            <v>39332</v>
          </cell>
          <cell r="D1230">
            <v>39624</v>
          </cell>
          <cell r="E1230" t="str">
            <v>Sticker "Vous avez aimé"  Sandwich L'Océan</v>
          </cell>
        </row>
        <row r="1231">
          <cell r="A1231" t="str">
            <v>SSD09</v>
          </cell>
          <cell r="C1231">
            <v>39332</v>
          </cell>
          <cell r="D1231">
            <v>39624</v>
          </cell>
          <cell r="E1231" t="str">
            <v>Sticker "Vous avez aimé"  Sandwich L'Aiguillette</v>
          </cell>
        </row>
        <row r="1232">
          <cell r="A1232" t="str">
            <v>SSD12</v>
          </cell>
          <cell r="C1232">
            <v>39332</v>
          </cell>
          <cell r="D1232">
            <v>39624</v>
          </cell>
          <cell r="E1232" t="str">
            <v>Sticker "Vous avez aimé"  Sandwich Le Capitole</v>
          </cell>
        </row>
        <row r="1233">
          <cell r="A1233" t="str">
            <v>SSD18</v>
          </cell>
          <cell r="C1233">
            <v>39332</v>
          </cell>
          <cell r="D1233">
            <v>39709</v>
          </cell>
          <cell r="E1233" t="str">
            <v xml:space="preserve">Sticker "Vous avez aimé"  Sandwich Le gersois </v>
          </cell>
        </row>
        <row r="1234">
          <cell r="A1234" t="str">
            <v>SSD20</v>
          </cell>
          <cell r="C1234">
            <v>39332</v>
          </cell>
          <cell r="D1234">
            <v>39709</v>
          </cell>
          <cell r="E1234" t="str">
            <v>Sticker "Vous avez aimé"  Sandwich Le duo</v>
          </cell>
        </row>
        <row r="1235">
          <cell r="A1235" t="str">
            <v>COIFFE N°3</v>
          </cell>
          <cell r="E1235" t="str">
            <v>4 coins collés 380 x 265 x 64 mm</v>
          </cell>
        </row>
        <row r="1236">
          <cell r="A1236" t="str">
            <v>CWAFIBEL</v>
          </cell>
          <cell r="C1236">
            <v>40378</v>
          </cell>
          <cell r="E1236" t="str">
            <v>Coffret illustré AFIBEL 2010 (350x280x105mm)</v>
          </cell>
        </row>
        <row r="1237">
          <cell r="A1237" t="str">
            <v>CWWILL</v>
          </cell>
          <cell r="C1237">
            <v>40351</v>
          </cell>
          <cell r="E1237" t="str">
            <v>Coffret illustré WILLEMSE 2010 (230x100x85mm)</v>
          </cell>
        </row>
        <row r="1238">
          <cell r="A1238" t="str">
            <v>CW GUIRLANDE</v>
          </cell>
          <cell r="E1238" t="str">
            <v>Coffret  long avec rabat attenant 746 x 83 x 42 mm</v>
          </cell>
        </row>
        <row r="1239">
          <cell r="A1239" t="str">
            <v>CW01</v>
          </cell>
        </row>
        <row r="1240">
          <cell r="A1240" t="str">
            <v>CW02</v>
          </cell>
        </row>
        <row r="1241">
          <cell r="A1241" t="str">
            <v>CW03</v>
          </cell>
        </row>
        <row r="1242">
          <cell r="A1242" t="str">
            <v>CW04</v>
          </cell>
        </row>
        <row r="1243">
          <cell r="A1243" t="str">
            <v>CW05</v>
          </cell>
          <cell r="E1243" t="str">
            <v>1/2 Caisse américaine fond semi auto 375 x 260 x 210 cm</v>
          </cell>
        </row>
        <row r="1244">
          <cell r="A1244" t="str">
            <v>CW17</v>
          </cell>
          <cell r="C1244">
            <v>39622</v>
          </cell>
          <cell r="E1244" t="str">
            <v>Caisse américaine 390 x 290 x 130 mm</v>
          </cell>
        </row>
        <row r="1245">
          <cell r="A1245" t="str">
            <v>CW22</v>
          </cell>
          <cell r="C1245">
            <v>39622</v>
          </cell>
          <cell r="E1245" t="str">
            <v>Caisse américaine 400 x 275 x 210 mm</v>
          </cell>
        </row>
        <row r="1246">
          <cell r="A1246" t="str">
            <v>CW25</v>
          </cell>
          <cell r="C1246">
            <v>39931</v>
          </cell>
          <cell r="E1246" t="str">
            <v>Caisse américaine 360 x 260 x 270 mm</v>
          </cell>
        </row>
        <row r="1247">
          <cell r="A1247" t="str">
            <v>CW27</v>
          </cell>
          <cell r="C1247">
            <v>39622</v>
          </cell>
          <cell r="E1247" t="str">
            <v>Caisse américaine 320 x 320 x 180 mm</v>
          </cell>
        </row>
        <row r="1248">
          <cell r="A1248" t="str">
            <v>CW28</v>
          </cell>
          <cell r="C1248">
            <v>39622</v>
          </cell>
          <cell r="E1248" t="str">
            <v>Caisse américaine 380 x 380 x 230 mm</v>
          </cell>
        </row>
        <row r="1249">
          <cell r="A1249" t="str">
            <v>CW31</v>
          </cell>
          <cell r="C1249">
            <v>39622</v>
          </cell>
          <cell r="E1249" t="str">
            <v>Caisse américaine 490 x 340 x 295 mm</v>
          </cell>
        </row>
        <row r="1250">
          <cell r="A1250" t="str">
            <v>CW45</v>
          </cell>
          <cell r="C1250">
            <v>39622</v>
          </cell>
          <cell r="E1250" t="str">
            <v>Caisse américaine 590 x 380 x 140 mm</v>
          </cell>
        </row>
        <row r="1251">
          <cell r="A1251" t="str">
            <v>CW46</v>
          </cell>
          <cell r="C1251">
            <v>39622</v>
          </cell>
          <cell r="E1251" t="str">
            <v>Caisse américaine 390 x 290 x 140 mm</v>
          </cell>
        </row>
        <row r="1252">
          <cell r="A1252" t="str">
            <v>CW52</v>
          </cell>
          <cell r="C1252">
            <v>39622</v>
          </cell>
          <cell r="E1252" t="str">
            <v xml:space="preserve">Caisse américaine </v>
          </cell>
        </row>
        <row r="1253">
          <cell r="A1253" t="str">
            <v>CW60</v>
          </cell>
          <cell r="C1253">
            <v>39622</v>
          </cell>
          <cell r="E1253" t="str">
            <v>Caisse américaine 345 X 205 X 95 mm</v>
          </cell>
        </row>
        <row r="1254">
          <cell r="A1254" t="str">
            <v>CW61</v>
          </cell>
          <cell r="C1254">
            <v>39622</v>
          </cell>
          <cell r="E1254" t="str">
            <v xml:space="preserve">Caisse américaine </v>
          </cell>
        </row>
        <row r="1255">
          <cell r="A1255" t="str">
            <v>CW62</v>
          </cell>
          <cell r="C1255">
            <v>39622</v>
          </cell>
          <cell r="E1255" t="str">
            <v xml:space="preserve">Caisse américaine </v>
          </cell>
        </row>
        <row r="1256">
          <cell r="A1256" t="str">
            <v>CW63</v>
          </cell>
          <cell r="C1256">
            <v>39622</v>
          </cell>
          <cell r="E1256" t="str">
            <v>Caisse américaine 465 x 340 x 145 mm</v>
          </cell>
        </row>
        <row r="1257">
          <cell r="A1257" t="str">
            <v>CW65</v>
          </cell>
          <cell r="C1257">
            <v>39905</v>
          </cell>
          <cell r="E1257" t="str">
            <v>Caisse américaine 480 x 380 x 125 mm</v>
          </cell>
        </row>
        <row r="1258">
          <cell r="A1258" t="str">
            <v>CW66</v>
          </cell>
          <cell r="C1258">
            <v>39622</v>
          </cell>
          <cell r="E1258" t="str">
            <v>Caisse américaine 470 x 370 x 250 mm</v>
          </cell>
        </row>
        <row r="1259">
          <cell r="A1259" t="str">
            <v>CW72</v>
          </cell>
          <cell r="C1259">
            <v>39622</v>
          </cell>
          <cell r="E1259" t="str">
            <v xml:space="preserve">Caisse américaine </v>
          </cell>
        </row>
        <row r="1260">
          <cell r="A1260" t="str">
            <v>CW74</v>
          </cell>
          <cell r="C1260">
            <v>41066</v>
          </cell>
          <cell r="E1260" t="str">
            <v>Caisse américaine 620 x 390 x 180 mm</v>
          </cell>
        </row>
        <row r="1261">
          <cell r="A1261" t="str">
            <v>CW22EXPORTCANAD</v>
          </cell>
          <cell r="C1261">
            <v>41360</v>
          </cell>
          <cell r="E1261" t="str">
            <v>Caisse américaine (400x264x205mm) spécial Canada pour 4 packs terrines65g</v>
          </cell>
        </row>
        <row r="1262">
          <cell r="A1262" t="str">
            <v>CW90GEXPORTCANA</v>
          </cell>
          <cell r="C1262">
            <v>41360</v>
          </cell>
          <cell r="E1262" t="str">
            <v>Caisse spéciale Canada pour 12 verrines 90g</v>
          </cell>
        </row>
        <row r="1263">
          <cell r="A1263" t="str">
            <v>CROISILLONCW90G</v>
          </cell>
          <cell r="C1263">
            <v>41360</v>
          </cell>
          <cell r="E1263" t="str">
            <v>Croisillon pour CW90GEXPORTCANA POUR 6 VERRINES 90G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3"/>
    </sheetNames>
    <sheetDataSet>
      <sheetData sheetId="0">
        <row r="12">
          <cell r="A12">
            <v>53200</v>
          </cell>
        </row>
        <row r="13">
          <cell r="A13">
            <v>57212</v>
          </cell>
        </row>
        <row r="14">
          <cell r="A14">
            <v>109760</v>
          </cell>
        </row>
        <row r="15">
          <cell r="A15">
            <v>115006</v>
          </cell>
        </row>
        <row r="16">
          <cell r="A16">
            <v>115032</v>
          </cell>
        </row>
        <row r="17">
          <cell r="A17">
            <v>115123</v>
          </cell>
        </row>
        <row r="18">
          <cell r="A18">
            <v>115146</v>
          </cell>
        </row>
        <row r="19">
          <cell r="A19">
            <v>115161</v>
          </cell>
        </row>
        <row r="20">
          <cell r="A20">
            <v>115710</v>
          </cell>
        </row>
        <row r="21">
          <cell r="A21">
            <v>115721</v>
          </cell>
        </row>
        <row r="22">
          <cell r="A22">
            <v>115732</v>
          </cell>
        </row>
        <row r="23">
          <cell r="A23">
            <v>115765</v>
          </cell>
        </row>
        <row r="24">
          <cell r="A24">
            <v>117270</v>
          </cell>
        </row>
        <row r="25">
          <cell r="A25">
            <v>117550</v>
          </cell>
        </row>
        <row r="26">
          <cell r="A26">
            <v>118450</v>
          </cell>
        </row>
        <row r="27">
          <cell r="A27">
            <v>123163</v>
          </cell>
        </row>
        <row r="28">
          <cell r="A28">
            <v>123341</v>
          </cell>
        </row>
        <row r="29">
          <cell r="A29">
            <v>123745</v>
          </cell>
        </row>
        <row r="30">
          <cell r="A30">
            <v>123760</v>
          </cell>
        </row>
        <row r="31">
          <cell r="A31">
            <v>123863</v>
          </cell>
        </row>
        <row r="32">
          <cell r="A32">
            <v>124865</v>
          </cell>
        </row>
        <row r="33">
          <cell r="A33">
            <v>132019</v>
          </cell>
        </row>
        <row r="34">
          <cell r="A34">
            <v>132042</v>
          </cell>
        </row>
        <row r="35">
          <cell r="A35">
            <v>138504</v>
          </cell>
        </row>
        <row r="36">
          <cell r="A36">
            <v>141307</v>
          </cell>
        </row>
        <row r="37">
          <cell r="A37">
            <v>142180</v>
          </cell>
        </row>
        <row r="38">
          <cell r="A38">
            <v>142270</v>
          </cell>
        </row>
        <row r="39">
          <cell r="A39">
            <v>143500</v>
          </cell>
        </row>
        <row r="40">
          <cell r="A40">
            <v>162049</v>
          </cell>
        </row>
        <row r="41">
          <cell r="A41">
            <v>170763</v>
          </cell>
        </row>
        <row r="42">
          <cell r="A42">
            <v>202019</v>
          </cell>
        </row>
        <row r="43">
          <cell r="A43">
            <v>202760</v>
          </cell>
        </row>
        <row r="44">
          <cell r="A44">
            <v>202764</v>
          </cell>
        </row>
        <row r="45">
          <cell r="A45">
            <v>202860</v>
          </cell>
        </row>
        <row r="46">
          <cell r="A46">
            <v>203862</v>
          </cell>
        </row>
        <row r="47">
          <cell r="A47">
            <v>204065</v>
          </cell>
        </row>
        <row r="48">
          <cell r="A48">
            <v>204120</v>
          </cell>
        </row>
        <row r="49">
          <cell r="A49">
            <v>205019</v>
          </cell>
        </row>
        <row r="50">
          <cell r="A50">
            <v>205866</v>
          </cell>
        </row>
        <row r="51">
          <cell r="A51">
            <v>206019</v>
          </cell>
        </row>
        <row r="52">
          <cell r="A52">
            <v>206743</v>
          </cell>
        </row>
        <row r="53">
          <cell r="A53">
            <v>207019</v>
          </cell>
        </row>
        <row r="54">
          <cell r="A54">
            <v>209019</v>
          </cell>
        </row>
        <row r="55">
          <cell r="A55">
            <v>210733</v>
          </cell>
        </row>
        <row r="56">
          <cell r="A56">
            <v>216019</v>
          </cell>
        </row>
        <row r="57">
          <cell r="A57">
            <v>217081</v>
          </cell>
        </row>
        <row r="58">
          <cell r="A58">
            <v>218865</v>
          </cell>
        </row>
        <row r="59">
          <cell r="A59">
            <v>221019</v>
          </cell>
        </row>
        <row r="60">
          <cell r="A60">
            <v>221865</v>
          </cell>
        </row>
        <row r="61">
          <cell r="A61">
            <v>223065</v>
          </cell>
        </row>
        <row r="62">
          <cell r="A62">
            <v>223086</v>
          </cell>
        </row>
        <row r="63">
          <cell r="A63">
            <v>223120</v>
          </cell>
        </row>
        <row r="64">
          <cell r="A64">
            <v>224862</v>
          </cell>
        </row>
        <row r="65">
          <cell r="A65">
            <v>225019</v>
          </cell>
        </row>
        <row r="66">
          <cell r="A66">
            <v>226866</v>
          </cell>
        </row>
        <row r="67">
          <cell r="A67">
            <v>227019</v>
          </cell>
        </row>
        <row r="68">
          <cell r="A68">
            <v>227765</v>
          </cell>
        </row>
        <row r="69">
          <cell r="A69">
            <v>228019</v>
          </cell>
        </row>
        <row r="70">
          <cell r="A70">
            <v>229028</v>
          </cell>
        </row>
        <row r="71">
          <cell r="A71">
            <v>229084</v>
          </cell>
        </row>
        <row r="72">
          <cell r="A72">
            <v>230860</v>
          </cell>
        </row>
        <row r="73">
          <cell r="A73">
            <v>231022</v>
          </cell>
        </row>
        <row r="74">
          <cell r="A74">
            <v>231081</v>
          </cell>
        </row>
        <row r="75">
          <cell r="A75">
            <v>233019</v>
          </cell>
        </row>
        <row r="76">
          <cell r="A76">
            <v>235023</v>
          </cell>
        </row>
        <row r="77">
          <cell r="A77">
            <v>235082</v>
          </cell>
        </row>
        <row r="78">
          <cell r="A78">
            <v>236019</v>
          </cell>
        </row>
        <row r="79">
          <cell r="A79">
            <v>237720</v>
          </cell>
        </row>
        <row r="80">
          <cell r="A80">
            <v>239000</v>
          </cell>
        </row>
        <row r="81">
          <cell r="A81">
            <v>239019</v>
          </cell>
        </row>
        <row r="82">
          <cell r="A82">
            <v>241861</v>
          </cell>
        </row>
        <row r="83">
          <cell r="A83">
            <v>242019</v>
          </cell>
        </row>
        <row r="84">
          <cell r="A84">
            <v>243865</v>
          </cell>
        </row>
        <row r="85">
          <cell r="A85">
            <v>244764</v>
          </cell>
        </row>
        <row r="86">
          <cell r="A86">
            <v>247019</v>
          </cell>
        </row>
        <row r="87">
          <cell r="A87">
            <v>248723</v>
          </cell>
        </row>
        <row r="88">
          <cell r="A88">
            <v>249721</v>
          </cell>
        </row>
        <row r="89">
          <cell r="A89">
            <v>250025</v>
          </cell>
        </row>
        <row r="90">
          <cell r="A90">
            <v>250121</v>
          </cell>
        </row>
        <row r="91">
          <cell r="A91">
            <v>251020</v>
          </cell>
        </row>
        <row r="92">
          <cell r="A92">
            <v>253735</v>
          </cell>
        </row>
        <row r="93">
          <cell r="A93">
            <v>254170</v>
          </cell>
        </row>
        <row r="94">
          <cell r="A94">
            <v>257749</v>
          </cell>
        </row>
        <row r="95">
          <cell r="A95">
            <v>258029</v>
          </cell>
        </row>
        <row r="96">
          <cell r="A96">
            <v>258042</v>
          </cell>
        </row>
        <row r="97">
          <cell r="A97">
            <v>259001</v>
          </cell>
        </row>
        <row r="98">
          <cell r="A98">
            <v>259019</v>
          </cell>
        </row>
        <row r="99">
          <cell r="A99">
            <v>259766</v>
          </cell>
        </row>
        <row r="100">
          <cell r="A100">
            <v>259862</v>
          </cell>
        </row>
        <row r="101">
          <cell r="A101">
            <v>261029</v>
          </cell>
        </row>
        <row r="102">
          <cell r="A102">
            <v>262006</v>
          </cell>
        </row>
        <row r="103">
          <cell r="A103">
            <v>262019</v>
          </cell>
        </row>
        <row r="104">
          <cell r="A104">
            <v>262029</v>
          </cell>
        </row>
        <row r="105">
          <cell r="A105">
            <v>262861</v>
          </cell>
        </row>
        <row r="106">
          <cell r="A106">
            <v>264121</v>
          </cell>
        </row>
        <row r="107">
          <cell r="A107">
            <v>265019</v>
          </cell>
        </row>
        <row r="108">
          <cell r="A108">
            <v>267002</v>
          </cell>
        </row>
        <row r="109">
          <cell r="A109">
            <v>267019</v>
          </cell>
        </row>
        <row r="110">
          <cell r="A110">
            <v>268007</v>
          </cell>
        </row>
        <row r="111">
          <cell r="A111">
            <v>268019</v>
          </cell>
        </row>
        <row r="112">
          <cell r="A112">
            <v>268865</v>
          </cell>
        </row>
        <row r="113">
          <cell r="A113">
            <v>270863</v>
          </cell>
        </row>
        <row r="114">
          <cell r="A114">
            <v>272065</v>
          </cell>
        </row>
        <row r="115">
          <cell r="A115">
            <v>272120</v>
          </cell>
        </row>
        <row r="116">
          <cell r="A116">
            <v>274131</v>
          </cell>
        </row>
        <row r="117">
          <cell r="A117">
            <v>275126</v>
          </cell>
        </row>
        <row r="118">
          <cell r="A118">
            <v>278762</v>
          </cell>
        </row>
        <row r="119">
          <cell r="A119">
            <v>279764</v>
          </cell>
        </row>
        <row r="120">
          <cell r="A120">
            <v>280766</v>
          </cell>
        </row>
        <row r="121">
          <cell r="A121">
            <v>280862</v>
          </cell>
        </row>
        <row r="122">
          <cell r="A122">
            <v>282016</v>
          </cell>
        </row>
        <row r="123">
          <cell r="A123">
            <v>283010</v>
          </cell>
        </row>
        <row r="124">
          <cell r="A124">
            <v>283012</v>
          </cell>
        </row>
        <row r="125">
          <cell r="A125">
            <v>284012</v>
          </cell>
        </row>
        <row r="126">
          <cell r="A126">
            <v>284013</v>
          </cell>
        </row>
        <row r="127">
          <cell r="A127">
            <v>285019</v>
          </cell>
        </row>
        <row r="128">
          <cell r="A128">
            <v>285865</v>
          </cell>
        </row>
        <row r="129">
          <cell r="A129">
            <v>287766</v>
          </cell>
        </row>
        <row r="130">
          <cell r="A130">
            <v>288019</v>
          </cell>
        </row>
        <row r="131">
          <cell r="A131">
            <v>289763</v>
          </cell>
        </row>
        <row r="132">
          <cell r="A132">
            <v>290019</v>
          </cell>
        </row>
        <row r="133">
          <cell r="A133">
            <v>290861</v>
          </cell>
        </row>
        <row r="134">
          <cell r="A134">
            <v>291019</v>
          </cell>
        </row>
        <row r="135">
          <cell r="A135">
            <v>292019</v>
          </cell>
        </row>
        <row r="136">
          <cell r="A136">
            <v>293019</v>
          </cell>
        </row>
        <row r="137">
          <cell r="A137">
            <v>294019</v>
          </cell>
        </row>
        <row r="138">
          <cell r="A138">
            <v>299019</v>
          </cell>
        </row>
        <row r="139">
          <cell r="A139">
            <v>304301</v>
          </cell>
        </row>
        <row r="140">
          <cell r="A140">
            <v>304404</v>
          </cell>
        </row>
        <row r="141">
          <cell r="A141">
            <v>305734</v>
          </cell>
        </row>
        <row r="142">
          <cell r="A142">
            <v>305760</v>
          </cell>
        </row>
        <row r="143">
          <cell r="A143">
            <v>306202</v>
          </cell>
        </row>
        <row r="144">
          <cell r="A144">
            <v>306305</v>
          </cell>
        </row>
        <row r="145">
          <cell r="A145">
            <v>307403</v>
          </cell>
        </row>
        <row r="146">
          <cell r="A146">
            <v>311105</v>
          </cell>
        </row>
        <row r="147">
          <cell r="A147">
            <v>313014</v>
          </cell>
        </row>
        <row r="148">
          <cell r="A148">
            <v>319141</v>
          </cell>
        </row>
        <row r="149">
          <cell r="A149">
            <v>319152</v>
          </cell>
        </row>
        <row r="150">
          <cell r="A150">
            <v>321016</v>
          </cell>
        </row>
        <row r="151">
          <cell r="A151">
            <v>321020</v>
          </cell>
        </row>
        <row r="152">
          <cell r="A152">
            <v>325146</v>
          </cell>
        </row>
        <row r="153">
          <cell r="A153">
            <v>334950</v>
          </cell>
        </row>
        <row r="154">
          <cell r="A154">
            <v>335764</v>
          </cell>
        </row>
        <row r="155">
          <cell r="A155">
            <v>343140</v>
          </cell>
        </row>
        <row r="156">
          <cell r="A156">
            <v>347406</v>
          </cell>
        </row>
        <row r="157">
          <cell r="A157">
            <v>347605</v>
          </cell>
        </row>
        <row r="158">
          <cell r="A158">
            <v>348611</v>
          </cell>
        </row>
        <row r="159">
          <cell r="A159">
            <v>349145</v>
          </cell>
        </row>
        <row r="160">
          <cell r="A160">
            <v>350141</v>
          </cell>
        </row>
        <row r="161">
          <cell r="A161">
            <v>350146</v>
          </cell>
        </row>
        <row r="162">
          <cell r="A162">
            <v>353026</v>
          </cell>
        </row>
        <row r="163">
          <cell r="A163">
            <v>353662</v>
          </cell>
        </row>
        <row r="164">
          <cell r="A164">
            <v>355305</v>
          </cell>
        </row>
        <row r="165">
          <cell r="A165">
            <v>358116</v>
          </cell>
        </row>
        <row r="166">
          <cell r="A166">
            <v>359015</v>
          </cell>
        </row>
        <row r="167">
          <cell r="A167">
            <v>359026</v>
          </cell>
        </row>
        <row r="168">
          <cell r="A168">
            <v>360010</v>
          </cell>
        </row>
        <row r="169">
          <cell r="A169">
            <v>360113</v>
          </cell>
        </row>
        <row r="170">
          <cell r="A170">
            <v>362040</v>
          </cell>
        </row>
        <row r="171">
          <cell r="A171">
            <v>362073</v>
          </cell>
        </row>
        <row r="172">
          <cell r="A172">
            <v>362240</v>
          </cell>
        </row>
        <row r="173">
          <cell r="A173">
            <v>362250</v>
          </cell>
        </row>
        <row r="174">
          <cell r="A174">
            <v>413206</v>
          </cell>
        </row>
        <row r="175">
          <cell r="A175">
            <v>413243</v>
          </cell>
        </row>
        <row r="176">
          <cell r="A176">
            <v>413254</v>
          </cell>
        </row>
        <row r="177">
          <cell r="A177">
            <v>464973</v>
          </cell>
        </row>
        <row r="178">
          <cell r="A178">
            <v>464973</v>
          </cell>
        </row>
        <row r="179">
          <cell r="A179">
            <v>465975</v>
          </cell>
        </row>
        <row r="180">
          <cell r="A180">
            <v>466970</v>
          </cell>
        </row>
        <row r="181">
          <cell r="A181">
            <v>467865</v>
          </cell>
        </row>
        <row r="182">
          <cell r="A182">
            <v>468864</v>
          </cell>
        </row>
        <row r="183">
          <cell r="A183">
            <v>470761</v>
          </cell>
        </row>
        <row r="184">
          <cell r="A184">
            <v>471763</v>
          </cell>
        </row>
        <row r="185">
          <cell r="A185">
            <v>471766</v>
          </cell>
        </row>
        <row r="186">
          <cell r="A186">
            <v>472765</v>
          </cell>
        </row>
        <row r="187">
          <cell r="A187">
            <v>473760</v>
          </cell>
        </row>
        <row r="188">
          <cell r="A188">
            <v>474762</v>
          </cell>
        </row>
        <row r="189">
          <cell r="A189">
            <v>475764</v>
          </cell>
        </row>
        <row r="190">
          <cell r="A190">
            <v>476862</v>
          </cell>
        </row>
        <row r="191">
          <cell r="A191">
            <v>476865</v>
          </cell>
        </row>
        <row r="192">
          <cell r="A192">
            <v>480863</v>
          </cell>
        </row>
        <row r="193">
          <cell r="A193">
            <v>481305</v>
          </cell>
        </row>
        <row r="194">
          <cell r="A194">
            <v>506835</v>
          </cell>
        </row>
        <row r="195">
          <cell r="A195">
            <v>508163</v>
          </cell>
        </row>
        <row r="196">
          <cell r="A196">
            <v>536012</v>
          </cell>
        </row>
        <row r="197">
          <cell r="A197">
            <v>540002</v>
          </cell>
        </row>
        <row r="198">
          <cell r="A198">
            <v>540013</v>
          </cell>
        </row>
        <row r="199">
          <cell r="A199">
            <v>540105</v>
          </cell>
        </row>
        <row r="200">
          <cell r="A200">
            <v>540142</v>
          </cell>
        </row>
        <row r="201">
          <cell r="A201">
            <v>541528</v>
          </cell>
        </row>
        <row r="202">
          <cell r="A202">
            <v>541951</v>
          </cell>
        </row>
        <row r="203">
          <cell r="A203">
            <v>542021</v>
          </cell>
        </row>
        <row r="204">
          <cell r="A204">
            <v>542076</v>
          </cell>
        </row>
        <row r="205">
          <cell r="A205">
            <v>542080</v>
          </cell>
        </row>
        <row r="206">
          <cell r="A206">
            <v>542091</v>
          </cell>
        </row>
        <row r="207">
          <cell r="A207">
            <v>542216</v>
          </cell>
        </row>
        <row r="208">
          <cell r="A208">
            <v>542231</v>
          </cell>
        </row>
        <row r="209">
          <cell r="A209">
            <v>542253</v>
          </cell>
        </row>
        <row r="210">
          <cell r="A210">
            <v>542264</v>
          </cell>
        </row>
        <row r="211">
          <cell r="A211">
            <v>542275</v>
          </cell>
        </row>
        <row r="212">
          <cell r="A212">
            <v>546055</v>
          </cell>
        </row>
        <row r="213">
          <cell r="A213">
            <v>546210</v>
          </cell>
        </row>
        <row r="214">
          <cell r="A214">
            <v>546221</v>
          </cell>
        </row>
        <row r="215">
          <cell r="A215">
            <v>546225</v>
          </cell>
        </row>
        <row r="216">
          <cell r="A216">
            <v>546232</v>
          </cell>
        </row>
        <row r="217">
          <cell r="A217">
            <v>546243</v>
          </cell>
        </row>
        <row r="218">
          <cell r="A218">
            <v>546464</v>
          </cell>
        </row>
        <row r="219">
          <cell r="A219">
            <v>565402</v>
          </cell>
        </row>
        <row r="220">
          <cell r="A220">
            <v>565410</v>
          </cell>
        </row>
        <row r="221">
          <cell r="A221">
            <v>565440</v>
          </cell>
        </row>
        <row r="222">
          <cell r="A222">
            <v>565450</v>
          </cell>
        </row>
        <row r="223">
          <cell r="A223">
            <v>565460</v>
          </cell>
        </row>
        <row r="224">
          <cell r="A224">
            <v>565471</v>
          </cell>
        </row>
        <row r="225">
          <cell r="A225">
            <v>565493</v>
          </cell>
        </row>
        <row r="226">
          <cell r="A226">
            <v>565530</v>
          </cell>
        </row>
        <row r="227">
          <cell r="A227">
            <v>565541</v>
          </cell>
        </row>
        <row r="228">
          <cell r="A228">
            <v>565574</v>
          </cell>
        </row>
        <row r="229">
          <cell r="A229">
            <v>565596</v>
          </cell>
        </row>
        <row r="230">
          <cell r="A230">
            <v>565832</v>
          </cell>
        </row>
        <row r="231">
          <cell r="A231">
            <v>565843</v>
          </cell>
        </row>
        <row r="232">
          <cell r="A232">
            <v>565880</v>
          </cell>
        </row>
        <row r="233">
          <cell r="A233">
            <v>565891</v>
          </cell>
        </row>
        <row r="234">
          <cell r="A234">
            <v>565935</v>
          </cell>
        </row>
        <row r="235">
          <cell r="A235">
            <v>572504</v>
          </cell>
        </row>
        <row r="236">
          <cell r="A236">
            <v>572515</v>
          </cell>
        </row>
        <row r="237">
          <cell r="A237">
            <v>572526</v>
          </cell>
        </row>
        <row r="238">
          <cell r="A238">
            <v>572530</v>
          </cell>
        </row>
        <row r="239">
          <cell r="A239">
            <v>580801</v>
          </cell>
        </row>
        <row r="240">
          <cell r="A240">
            <v>582201</v>
          </cell>
        </row>
        <row r="241">
          <cell r="A241">
            <v>582212</v>
          </cell>
        </row>
        <row r="242">
          <cell r="A242">
            <v>582536</v>
          </cell>
        </row>
        <row r="243">
          <cell r="A243">
            <v>582540</v>
          </cell>
        </row>
        <row r="244">
          <cell r="A244">
            <v>584242</v>
          </cell>
        </row>
        <row r="245">
          <cell r="A245">
            <v>584500</v>
          </cell>
        </row>
        <row r="246">
          <cell r="A246">
            <v>589013</v>
          </cell>
        </row>
        <row r="247">
          <cell r="A247">
            <v>589024</v>
          </cell>
        </row>
        <row r="248">
          <cell r="A248">
            <v>602206</v>
          </cell>
        </row>
        <row r="249">
          <cell r="A249">
            <v>602210</v>
          </cell>
        </row>
        <row r="250">
          <cell r="A250">
            <v>602221</v>
          </cell>
        </row>
        <row r="251">
          <cell r="A251">
            <v>602302</v>
          </cell>
        </row>
        <row r="252">
          <cell r="A252">
            <v>605500</v>
          </cell>
        </row>
        <row r="253">
          <cell r="A253">
            <v>606443</v>
          </cell>
        </row>
        <row r="254">
          <cell r="A254">
            <v>606502</v>
          </cell>
        </row>
        <row r="255">
          <cell r="A255">
            <v>606535</v>
          </cell>
        </row>
        <row r="256">
          <cell r="A256">
            <v>606631</v>
          </cell>
        </row>
        <row r="257">
          <cell r="A257">
            <v>606642</v>
          </cell>
        </row>
        <row r="258">
          <cell r="A258">
            <v>606885</v>
          </cell>
        </row>
        <row r="259">
          <cell r="A259">
            <v>606896</v>
          </cell>
        </row>
        <row r="260">
          <cell r="A260">
            <v>606981</v>
          </cell>
        </row>
        <row r="261">
          <cell r="A261">
            <v>607084</v>
          </cell>
        </row>
        <row r="262">
          <cell r="A262">
            <v>607342</v>
          </cell>
        </row>
        <row r="263">
          <cell r="A263">
            <v>607364</v>
          </cell>
        </row>
        <row r="264">
          <cell r="A264">
            <v>607563</v>
          </cell>
        </row>
        <row r="265">
          <cell r="A265">
            <v>607891</v>
          </cell>
        </row>
        <row r="266">
          <cell r="A266">
            <v>607981</v>
          </cell>
        </row>
        <row r="267">
          <cell r="A267">
            <v>608156</v>
          </cell>
        </row>
        <row r="268">
          <cell r="A268">
            <v>608160</v>
          </cell>
        </row>
        <row r="269">
          <cell r="A269">
            <v>608171</v>
          </cell>
        </row>
        <row r="270">
          <cell r="A270">
            <v>608182</v>
          </cell>
        </row>
        <row r="271">
          <cell r="A271">
            <v>609556</v>
          </cell>
        </row>
        <row r="272">
          <cell r="A272">
            <v>609630</v>
          </cell>
        </row>
        <row r="273">
          <cell r="A273">
            <v>609700</v>
          </cell>
        </row>
        <row r="274">
          <cell r="A274">
            <v>609803</v>
          </cell>
        </row>
        <row r="275">
          <cell r="A275">
            <v>614000</v>
          </cell>
        </row>
        <row r="276">
          <cell r="A276">
            <v>614143</v>
          </cell>
        </row>
        <row r="277">
          <cell r="A277">
            <v>614224</v>
          </cell>
        </row>
        <row r="278">
          <cell r="A278">
            <v>614235</v>
          </cell>
        </row>
        <row r="279">
          <cell r="A279">
            <v>614320</v>
          </cell>
        </row>
        <row r="280">
          <cell r="A280">
            <v>614331</v>
          </cell>
        </row>
        <row r="281">
          <cell r="A281">
            <v>614622</v>
          </cell>
        </row>
        <row r="282">
          <cell r="A282">
            <v>614633</v>
          </cell>
        </row>
        <row r="283">
          <cell r="A283">
            <v>614644</v>
          </cell>
        </row>
        <row r="284">
          <cell r="A284">
            <v>615015</v>
          </cell>
        </row>
        <row r="285">
          <cell r="A285">
            <v>615500</v>
          </cell>
        </row>
        <row r="286">
          <cell r="A286">
            <v>615543</v>
          </cell>
        </row>
        <row r="287">
          <cell r="A287">
            <v>615545</v>
          </cell>
        </row>
        <row r="288">
          <cell r="A288">
            <v>615635</v>
          </cell>
        </row>
        <row r="289">
          <cell r="A289">
            <v>615716</v>
          </cell>
        </row>
        <row r="290">
          <cell r="A290">
            <v>616906</v>
          </cell>
        </row>
        <row r="291">
          <cell r="A291">
            <v>616906</v>
          </cell>
        </row>
        <row r="292">
          <cell r="A292">
            <v>617164</v>
          </cell>
        </row>
        <row r="293">
          <cell r="A293">
            <v>617256</v>
          </cell>
        </row>
        <row r="294">
          <cell r="A294">
            <v>617385</v>
          </cell>
        </row>
        <row r="295">
          <cell r="A295">
            <v>617411</v>
          </cell>
        </row>
        <row r="296">
          <cell r="A296">
            <v>617420</v>
          </cell>
        </row>
        <row r="297">
          <cell r="A297">
            <v>617536</v>
          </cell>
        </row>
        <row r="298">
          <cell r="A298">
            <v>617540</v>
          </cell>
        </row>
        <row r="299">
          <cell r="A299">
            <v>617551</v>
          </cell>
        </row>
        <row r="300">
          <cell r="A300">
            <v>617584</v>
          </cell>
        </row>
        <row r="301">
          <cell r="A301">
            <v>617665</v>
          </cell>
        </row>
        <row r="302">
          <cell r="A302">
            <v>617750</v>
          </cell>
        </row>
        <row r="303">
          <cell r="A303">
            <v>617864</v>
          </cell>
        </row>
        <row r="304">
          <cell r="A304">
            <v>617875</v>
          </cell>
        </row>
        <row r="305">
          <cell r="A305">
            <v>618026</v>
          </cell>
        </row>
        <row r="306">
          <cell r="A306">
            <v>618111</v>
          </cell>
        </row>
        <row r="307">
          <cell r="A307">
            <v>618214</v>
          </cell>
        </row>
        <row r="308">
          <cell r="A308">
            <v>618215</v>
          </cell>
        </row>
        <row r="309">
          <cell r="A309">
            <v>618799</v>
          </cell>
        </row>
        <row r="310">
          <cell r="A310">
            <v>619172</v>
          </cell>
        </row>
        <row r="311">
          <cell r="A311">
            <v>619183</v>
          </cell>
        </row>
        <row r="312">
          <cell r="A312">
            <v>619253</v>
          </cell>
        </row>
        <row r="313">
          <cell r="A313">
            <v>619264</v>
          </cell>
        </row>
        <row r="314">
          <cell r="A314">
            <v>619275</v>
          </cell>
        </row>
        <row r="315">
          <cell r="A315">
            <v>619286</v>
          </cell>
        </row>
        <row r="316">
          <cell r="A316">
            <v>619770</v>
          </cell>
        </row>
        <row r="317">
          <cell r="A317">
            <v>619775</v>
          </cell>
        </row>
        <row r="318">
          <cell r="A318">
            <v>620303</v>
          </cell>
        </row>
        <row r="319">
          <cell r="A319">
            <v>621552</v>
          </cell>
        </row>
        <row r="320">
          <cell r="A320">
            <v>621600</v>
          </cell>
        </row>
        <row r="321">
          <cell r="A321">
            <v>621725</v>
          </cell>
        </row>
        <row r="322">
          <cell r="A322">
            <v>621762</v>
          </cell>
        </row>
        <row r="323">
          <cell r="A323">
            <v>623011</v>
          </cell>
        </row>
        <row r="324">
          <cell r="A324">
            <v>647385</v>
          </cell>
        </row>
        <row r="325">
          <cell r="A325">
            <v>647463</v>
          </cell>
        </row>
        <row r="326">
          <cell r="A326">
            <v>647474</v>
          </cell>
        </row>
        <row r="327">
          <cell r="A327">
            <v>647478</v>
          </cell>
        </row>
        <row r="328">
          <cell r="A328">
            <v>647485</v>
          </cell>
        </row>
        <row r="329">
          <cell r="A329">
            <v>647695</v>
          </cell>
        </row>
        <row r="330">
          <cell r="A330">
            <v>647916</v>
          </cell>
        </row>
        <row r="331">
          <cell r="A331">
            <v>688110</v>
          </cell>
        </row>
        <row r="332">
          <cell r="A332">
            <v>689463</v>
          </cell>
        </row>
        <row r="333">
          <cell r="A333">
            <v>696122</v>
          </cell>
        </row>
        <row r="334">
          <cell r="A334">
            <v>696194</v>
          </cell>
        </row>
        <row r="335">
          <cell r="A335">
            <v>696393</v>
          </cell>
        </row>
        <row r="336">
          <cell r="A336">
            <v>696706</v>
          </cell>
        </row>
        <row r="337">
          <cell r="A337">
            <v>696710</v>
          </cell>
        </row>
        <row r="338">
          <cell r="A338">
            <v>696721</v>
          </cell>
        </row>
        <row r="339">
          <cell r="A339">
            <v>696931</v>
          </cell>
        </row>
        <row r="340">
          <cell r="A340">
            <v>699202</v>
          </cell>
        </row>
        <row r="341">
          <cell r="A341">
            <v>699218</v>
          </cell>
        </row>
        <row r="342">
          <cell r="A342">
            <v>699222</v>
          </cell>
        </row>
        <row r="343">
          <cell r="A343">
            <v>699228</v>
          </cell>
        </row>
        <row r="344">
          <cell r="A344">
            <v>699230</v>
          </cell>
        </row>
        <row r="345">
          <cell r="A345">
            <v>699296</v>
          </cell>
        </row>
        <row r="346">
          <cell r="A346">
            <v>718060</v>
          </cell>
        </row>
        <row r="347">
          <cell r="A347">
            <v>718130</v>
          </cell>
        </row>
        <row r="348">
          <cell r="A348">
            <v>721626</v>
          </cell>
        </row>
        <row r="349">
          <cell r="A349">
            <v>721910</v>
          </cell>
        </row>
        <row r="350">
          <cell r="A350">
            <v>724323</v>
          </cell>
        </row>
        <row r="351">
          <cell r="A351">
            <v>724334</v>
          </cell>
        </row>
        <row r="352">
          <cell r="A352">
            <v>724345</v>
          </cell>
        </row>
        <row r="353">
          <cell r="A353">
            <v>733134</v>
          </cell>
        </row>
        <row r="354">
          <cell r="A354">
            <v>748090</v>
          </cell>
        </row>
        <row r="355">
          <cell r="A355">
            <v>748112</v>
          </cell>
        </row>
        <row r="356">
          <cell r="A356">
            <v>748355</v>
          </cell>
        </row>
        <row r="357">
          <cell r="A357">
            <v>748370</v>
          </cell>
        </row>
        <row r="358">
          <cell r="A358">
            <v>776731</v>
          </cell>
        </row>
        <row r="359">
          <cell r="A359">
            <v>777651</v>
          </cell>
        </row>
        <row r="360">
          <cell r="A360">
            <v>777712</v>
          </cell>
        </row>
        <row r="361">
          <cell r="A361">
            <v>777715</v>
          </cell>
        </row>
        <row r="362">
          <cell r="A362">
            <v>777936</v>
          </cell>
        </row>
        <row r="363">
          <cell r="A363">
            <v>782320</v>
          </cell>
        </row>
        <row r="364">
          <cell r="A364">
            <v>782401</v>
          </cell>
        </row>
        <row r="365">
          <cell r="A365">
            <v>782412</v>
          </cell>
        </row>
        <row r="366">
          <cell r="A366">
            <v>789703</v>
          </cell>
        </row>
        <row r="367">
          <cell r="A367">
            <v>789714</v>
          </cell>
        </row>
        <row r="368">
          <cell r="A368">
            <v>789725</v>
          </cell>
        </row>
        <row r="369">
          <cell r="A369">
            <v>790042</v>
          </cell>
        </row>
        <row r="370">
          <cell r="A370">
            <v>790053</v>
          </cell>
        </row>
        <row r="371">
          <cell r="A371">
            <v>790064</v>
          </cell>
        </row>
        <row r="372">
          <cell r="A372">
            <v>790112</v>
          </cell>
        </row>
        <row r="373">
          <cell r="A373">
            <v>790123</v>
          </cell>
        </row>
        <row r="374">
          <cell r="A374">
            <v>790134</v>
          </cell>
        </row>
        <row r="375">
          <cell r="A375">
            <v>790252</v>
          </cell>
        </row>
        <row r="376">
          <cell r="A376">
            <v>790263</v>
          </cell>
        </row>
        <row r="377">
          <cell r="A377">
            <v>790407</v>
          </cell>
        </row>
        <row r="378">
          <cell r="A378">
            <v>790506</v>
          </cell>
        </row>
        <row r="379">
          <cell r="A379">
            <v>790602</v>
          </cell>
        </row>
        <row r="380">
          <cell r="A380">
            <v>790613</v>
          </cell>
        </row>
        <row r="381">
          <cell r="A381">
            <v>791210</v>
          </cell>
        </row>
        <row r="382">
          <cell r="A382">
            <v>791221</v>
          </cell>
        </row>
        <row r="383">
          <cell r="A383">
            <v>792385</v>
          </cell>
        </row>
        <row r="384">
          <cell r="A384">
            <v>792396</v>
          </cell>
        </row>
        <row r="385">
          <cell r="A385">
            <v>792510</v>
          </cell>
        </row>
        <row r="386">
          <cell r="A386">
            <v>792514</v>
          </cell>
        </row>
        <row r="387">
          <cell r="A387">
            <v>792643</v>
          </cell>
        </row>
        <row r="388">
          <cell r="A388">
            <v>792654</v>
          </cell>
        </row>
        <row r="389">
          <cell r="A389">
            <v>792750</v>
          </cell>
        </row>
        <row r="390">
          <cell r="A390">
            <v>792761</v>
          </cell>
        </row>
        <row r="391">
          <cell r="A391">
            <v>792772</v>
          </cell>
        </row>
        <row r="392">
          <cell r="A392">
            <v>792783</v>
          </cell>
        </row>
        <row r="393">
          <cell r="A393">
            <v>792794</v>
          </cell>
        </row>
        <row r="394">
          <cell r="A394" t="str">
            <v>COFBAK3</v>
          </cell>
        </row>
        <row r="395">
          <cell r="A395" t="str">
            <v>COFDAM2</v>
          </cell>
        </row>
        <row r="396">
          <cell r="A396" t="str">
            <v>COFDAM3</v>
          </cell>
        </row>
        <row r="397">
          <cell r="A397">
            <v>297019</v>
          </cell>
        </row>
      </sheetData>
      <sheetData sheetId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tagiaire2" refreshedDate="41598.596329282409" createdVersion="4" refreshedVersion="4" minRefreshableVersion="3" recordCount="16">
  <cacheSource type="worksheet">
    <worksheetSource ref="B7:G23" sheet="zone"/>
  </cacheSource>
  <cacheFields count="6">
    <cacheField name="R" numFmtId="0">
      <sharedItems containsBlank="1" count="2">
        <m/>
        <s v="R"/>
      </sharedItems>
    </cacheField>
    <cacheField name="Réf" numFmtId="0">
      <sharedItems containsString="0" containsBlank="1" containsNumber="1" containsInteger="1" minValue="235023" maxValue="792783" count="9">
        <n v="235023"/>
        <n v="272065"/>
        <n v="360113"/>
        <n v="476965"/>
        <n v="565935"/>
        <n v="584500"/>
        <n v="614905"/>
        <n v="792783"/>
        <m/>
      </sharedItems>
    </cacheField>
    <cacheField name="Qté" numFmtId="0">
      <sharedItems containsString="0" containsBlank="1" containsNumber="1" containsInteger="1" minValue="1" maxValue="2"/>
    </cacheField>
    <cacheField name="Libellé" numFmtId="0">
      <sharedItems containsBlank="1"/>
    </cacheField>
    <cacheField name=" " numFmtId="0">
      <sharedItems containsNonDate="0" containsString="0" containsBlank="1"/>
    </cacheField>
    <cacheField name="  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x v="0"/>
    <x v="0"/>
    <n v="1"/>
    <s v="Gourmandise de Canard aux figues"/>
    <m/>
    <m/>
  </r>
  <r>
    <x v="0"/>
    <x v="1"/>
    <n v="1"/>
    <s v="Caprice au foie de Canard, raisins et Armagnac (20% foie gras)"/>
    <m/>
    <m/>
  </r>
  <r>
    <x v="0"/>
    <x v="2"/>
    <n v="1"/>
    <s v="Daube de canard à la Bordelaise, pommes vapeur et champignons"/>
    <m/>
    <m/>
  </r>
  <r>
    <x v="1"/>
    <x v="3"/>
    <n v="1"/>
    <s v="Mousseline forestière aux cèpes"/>
    <m/>
    <m/>
  </r>
  <r>
    <x v="0"/>
    <x v="4"/>
    <n v="1"/>
    <s v="Les petits Croquants de Cordes"/>
    <m/>
    <m/>
  </r>
  <r>
    <x v="1"/>
    <x v="5"/>
    <n v="2"/>
    <s v="Gourmandise de caramel au beurre salé"/>
    <m/>
    <m/>
  </r>
  <r>
    <x v="0"/>
    <x v="6"/>
    <n v="1"/>
    <s v="Plateau carton contrecollé couleur &quot;taupe&quot; (42x30x6cm)"/>
    <m/>
    <m/>
  </r>
  <r>
    <x v="0"/>
    <x v="7"/>
    <n v="1"/>
    <s v="&quot;PLAISIR GASCON&quot; Gros Manseng - IGP Côtes de Gascogne - blanc moelleux "/>
    <m/>
    <m/>
  </r>
  <r>
    <x v="0"/>
    <x v="8"/>
    <m/>
    <s v=""/>
    <m/>
    <m/>
  </r>
  <r>
    <x v="0"/>
    <x v="8"/>
    <m/>
    <s v=""/>
    <m/>
    <m/>
  </r>
  <r>
    <x v="0"/>
    <x v="8"/>
    <m/>
    <s v=""/>
    <m/>
    <m/>
  </r>
  <r>
    <x v="0"/>
    <x v="8"/>
    <m/>
    <s v=""/>
    <m/>
    <m/>
  </r>
  <r>
    <x v="0"/>
    <x v="8"/>
    <m/>
    <s v=""/>
    <m/>
    <m/>
  </r>
  <r>
    <x v="0"/>
    <x v="8"/>
    <m/>
    <s v=""/>
    <m/>
    <m/>
  </r>
  <r>
    <x v="0"/>
    <x v="8"/>
    <m/>
    <m/>
    <m/>
    <m/>
  </r>
  <r>
    <x v="0"/>
    <x v="8"/>
    <m/>
    <s v="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missingCaption=" " updatedVersion="4" minRefreshableVersion="3" showDrill="0" rowGrandTotals="0" colGrandTotals="0" itemPrintTitles="1" createdVersion="4" indent="0" outline="1" outlineData="1" multipleFieldFilters="0">
  <location ref="C32:C34" firstHeaderRow="1" firstDataRow="1" firstDataCol="1" rowPageCount="1" colPageCount="1"/>
  <pivotFields count="6">
    <pivotField name="R" axis="axisPage" multipleItemSelectionAllowed="1" showAll="0" defaultSubtotal="0">
      <items count="2">
        <item x="1"/>
        <item h="1" x="0"/>
      </items>
    </pivotField>
    <pivotField axis="axisRow" outline="0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outline="0" showAll="0" defaultSubtotal="0"/>
    <pivotField showAll="0" defaultSubtotal="0"/>
    <pivotField showAll="0" defaultSubtotal="0"/>
    <pivotField showAll="0" defaultSubtotal="0"/>
  </pivotFields>
  <rowFields count="1">
    <field x="1"/>
  </rowFields>
  <rowItems count="2">
    <i>
      <x v="3"/>
    </i>
    <i>
      <x v="5"/>
    </i>
  </rowItems>
  <colItems count="1">
    <i/>
  </colItems>
  <pageFields count="1">
    <pageField fld="0" hier="-1"/>
  </pageFields>
  <formats count="2">
    <format dxfId="5">
      <pivotArea field="0" type="button" dataOnly="0" labelOnly="1" outline="0" axis="axisPage" fieldPosition="0"/>
    </format>
    <format dxfId="4">
      <pivotArea dataOnly="0" labelOnly="1" outline="0" fieldPosition="0">
        <references count="1">
          <reference field="0" count="1">
            <x v="0"/>
          </reference>
        </references>
      </pivotArea>
    </format>
  </formats>
  <pivotTableStyleInfo name="PivotStyleLight2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3" name="Tableau3" displayName="Tableau3" ref="B7:G15" totalsRowShown="0" headerRowDxfId="3">
  <autoFilter ref="B7:G15"/>
  <tableColumns count="6">
    <tableColumn id="1" name="R" dataDxfId="2"/>
    <tableColumn id="2" name="Réf" dataDxfId="1"/>
    <tableColumn id="3" name="Qté" dataDxfId="0"/>
    <tableColumn id="4" name="Libellé">
      <calculatedColumnFormula>IF($C8="","",VLOOKUP(C8,[1]MAX!$A$6:$E$1317,5,FALSE))</calculatedColumnFormula>
    </tableColumn>
    <tableColumn id="5" name=" "/>
    <tableColumn id="6" name="  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7" Type="http://schemas.openxmlformats.org/officeDocument/2006/relationships/table" Target="../tables/table1.xml"/><Relationship Id="rId2" Type="http://schemas.openxmlformats.org/officeDocument/2006/relationships/hyperlink" Target="http://forum.excel-pratique.com/excel/vba-figer-des-donnees-t45165.html" TargetMode="External"/><Relationship Id="rId1" Type="http://schemas.openxmlformats.org/officeDocument/2006/relationships/pivotTable" Target="../pivotTables/pivotTable1.xm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P48"/>
  <sheetViews>
    <sheetView tabSelected="1" zoomScaleNormal="100" workbookViewId="0">
      <selection activeCell="G28" sqref="G28"/>
    </sheetView>
  </sheetViews>
  <sheetFormatPr baseColWidth="10" defaultRowHeight="15" x14ac:dyDescent="0.25"/>
  <cols>
    <col min="1" max="1" width="9.28515625" customWidth="1"/>
    <col min="2" max="2" width="5.7109375" customWidth="1"/>
    <col min="3" max="3" width="12.7109375" customWidth="1"/>
    <col min="4" max="4" width="7.7109375" customWidth="1"/>
    <col min="5" max="5" width="19.85546875" customWidth="1"/>
    <col min="6" max="6" width="14.7109375" customWidth="1"/>
    <col min="7" max="7" width="17.42578125" customWidth="1"/>
    <col min="8" max="8" width="8.28515625" customWidth="1"/>
    <col min="9" max="9" width="11.140625" customWidth="1"/>
    <col min="10" max="10" width="11.42578125" hidden="1" customWidth="1"/>
  </cols>
  <sheetData>
    <row r="1" spans="1:16" ht="51.75" thickBot="1" x14ac:dyDescent="0.8">
      <c r="A1" s="37" t="s">
        <v>0</v>
      </c>
      <c r="B1" s="38"/>
      <c r="C1" s="38"/>
      <c r="D1" s="38"/>
      <c r="E1" s="38"/>
      <c r="F1" s="38"/>
      <c r="G1" s="39"/>
      <c r="I1" s="44" t="s">
        <v>33</v>
      </c>
    </row>
    <row r="3" spans="1:16" ht="36" x14ac:dyDescent="0.55000000000000004">
      <c r="A3" s="9" t="s">
        <v>1</v>
      </c>
      <c r="D3" s="40">
        <v>200</v>
      </c>
      <c r="E3" s="40"/>
      <c r="F3" s="40"/>
      <c r="G3" s="40"/>
    </row>
    <row r="4" spans="1:16" ht="8.25" customHeight="1" x14ac:dyDescent="0.35">
      <c r="A4" s="4"/>
    </row>
    <row r="5" spans="1:16" ht="46.5" x14ac:dyDescent="0.7">
      <c r="A5" s="9" t="s">
        <v>2</v>
      </c>
      <c r="C5" s="41">
        <v>923274</v>
      </c>
      <c r="D5" s="41"/>
      <c r="E5" s="41"/>
      <c r="F5" s="41"/>
      <c r="G5" s="41"/>
    </row>
    <row r="6" spans="1:16" x14ac:dyDescent="0.25">
      <c r="I6" s="25"/>
      <c r="J6" s="25" t="s">
        <v>0</v>
      </c>
      <c r="K6" s="25"/>
      <c r="L6" s="25"/>
      <c r="M6" s="25"/>
      <c r="N6" s="25"/>
      <c r="O6" s="25"/>
      <c r="P6" s="25"/>
    </row>
    <row r="7" spans="1:16" x14ac:dyDescent="0.25">
      <c r="B7" s="3" t="s">
        <v>6</v>
      </c>
      <c r="C7" s="3" t="s">
        <v>4</v>
      </c>
      <c r="D7" s="3" t="s">
        <v>3</v>
      </c>
      <c r="E7" s="24" t="s">
        <v>5</v>
      </c>
      <c r="F7" s="3" t="s">
        <v>26</v>
      </c>
      <c r="G7" s="3" t="s">
        <v>27</v>
      </c>
      <c r="I7" s="25"/>
      <c r="J7" s="29" t="s">
        <v>29</v>
      </c>
      <c r="K7" s="26"/>
      <c r="L7" s="26"/>
      <c r="M7" s="26"/>
      <c r="N7" s="26"/>
      <c r="O7" s="26"/>
      <c r="P7" s="25"/>
    </row>
    <row r="8" spans="1:16" x14ac:dyDescent="0.25">
      <c r="B8" s="3"/>
      <c r="C8" s="3">
        <v>235023</v>
      </c>
      <c r="D8" s="3">
        <v>1</v>
      </c>
      <c r="E8" t="str">
        <f>IF($C8="","",VLOOKUP(C8,[1]MAX!$A$6:$E$1317,5,FALSE))</f>
        <v>Gourmandise de Canard aux figues</v>
      </c>
      <c r="I8" s="25"/>
      <c r="J8" s="27"/>
      <c r="K8" s="27"/>
      <c r="L8" s="27"/>
      <c r="M8" s="28"/>
      <c r="N8" s="28"/>
      <c r="O8" s="28"/>
      <c r="P8" s="25"/>
    </row>
    <row r="9" spans="1:16" x14ac:dyDescent="0.25">
      <c r="B9" s="3"/>
      <c r="C9" s="3">
        <v>272065</v>
      </c>
      <c r="D9" s="3">
        <v>1</v>
      </c>
      <c r="E9" t="str">
        <f>IF($C9="","",VLOOKUP(C9,[1]MAX!$A$6:$E$1317,5,FALSE))</f>
        <v>Caprice au foie de Canard, raisins et Armagnac (20% foie gras)</v>
      </c>
      <c r="I9" s="25"/>
      <c r="J9" s="27"/>
      <c r="K9" s="27"/>
      <c r="L9" s="27"/>
      <c r="M9" s="28"/>
      <c r="N9" s="28"/>
      <c r="O9" s="28"/>
      <c r="P9" s="25"/>
    </row>
    <row r="10" spans="1:16" x14ac:dyDescent="0.25">
      <c r="B10" s="3"/>
      <c r="C10" s="3">
        <v>360113</v>
      </c>
      <c r="D10" s="3">
        <v>1</v>
      </c>
      <c r="E10" t="str">
        <f>IF($C10="","",VLOOKUP(C10,[1]MAX!$A$6:$E$1317,5,FALSE))</f>
        <v>Daube de canard à la Bordelaise, pommes vapeur et champignons</v>
      </c>
      <c r="I10" s="25"/>
      <c r="J10" s="27"/>
      <c r="K10" s="27"/>
      <c r="L10" s="27"/>
      <c r="M10" s="28"/>
      <c r="N10" s="28"/>
      <c r="O10" s="28"/>
      <c r="P10" s="25"/>
    </row>
    <row r="11" spans="1:16" x14ac:dyDescent="0.25">
      <c r="B11" s="3" t="s">
        <v>6</v>
      </c>
      <c r="C11" s="3">
        <v>476965</v>
      </c>
      <c r="D11" s="3">
        <v>1</v>
      </c>
      <c r="E11" t="str">
        <f>IF($C11="","",VLOOKUP(C11,[1]MAX!$A$6:$E$1317,5,FALSE))</f>
        <v>Mousseline forestière aux cèpes</v>
      </c>
      <c r="I11" s="25"/>
      <c r="J11" s="27"/>
      <c r="K11" s="27"/>
      <c r="L11" s="27"/>
      <c r="M11" s="28"/>
      <c r="N11" s="28"/>
      <c r="O11" s="28"/>
      <c r="P11" s="25"/>
    </row>
    <row r="12" spans="1:16" x14ac:dyDescent="0.25">
      <c r="B12" s="3"/>
      <c r="C12" s="3">
        <v>565935</v>
      </c>
      <c r="D12" s="3">
        <v>1</v>
      </c>
      <c r="E12" t="str">
        <f>IF($C12="","",VLOOKUP(C12,[1]MAX!$A$6:$E$1317,5,FALSE))</f>
        <v>Les petits Croquants de Cordes</v>
      </c>
      <c r="I12" s="25"/>
      <c r="J12" s="27"/>
      <c r="K12" s="27"/>
      <c r="L12" s="27"/>
      <c r="M12" s="28"/>
      <c r="N12" s="28"/>
      <c r="O12" s="28"/>
      <c r="P12" s="25"/>
    </row>
    <row r="13" spans="1:16" x14ac:dyDescent="0.25">
      <c r="B13" s="3" t="s">
        <v>6</v>
      </c>
      <c r="C13" s="3">
        <v>584500</v>
      </c>
      <c r="D13" s="3">
        <v>2</v>
      </c>
      <c r="E13" t="str">
        <f>IF($C13="","",VLOOKUP(C13,[1]MAX!$A$6:$E$1317,5,FALSE))</f>
        <v>Gourmandise de caramel au beurre salé</v>
      </c>
      <c r="I13" s="25"/>
      <c r="J13" s="27"/>
      <c r="K13" s="27"/>
      <c r="L13" s="27"/>
      <c r="M13" s="28"/>
      <c r="N13" s="28"/>
      <c r="O13" s="28"/>
      <c r="P13" s="25"/>
    </row>
    <row r="14" spans="1:16" x14ac:dyDescent="0.25">
      <c r="B14" s="3"/>
      <c r="C14" s="3">
        <v>614905</v>
      </c>
      <c r="D14" s="3">
        <v>1</v>
      </c>
      <c r="E14" t="str">
        <f>IF($C14="","",VLOOKUP(C14,[1]MAX!$A$6:$E$1317,5,FALSE))</f>
        <v>Plateau carton contrecollé couleur "taupe" (42x30x6cm)</v>
      </c>
      <c r="I14" s="25"/>
      <c r="J14" s="27"/>
      <c r="K14" s="27"/>
      <c r="L14" s="27"/>
      <c r="M14" s="28"/>
      <c r="N14" s="28"/>
      <c r="O14" s="28"/>
      <c r="P14" s="25"/>
    </row>
    <row r="15" spans="1:16" x14ac:dyDescent="0.25">
      <c r="B15" s="3"/>
      <c r="C15" s="3">
        <v>792783</v>
      </c>
      <c r="D15" s="3">
        <v>1</v>
      </c>
      <c r="E15" t="str">
        <f>IF($C15="","",VLOOKUP(C15,[1]MAX!$A$6:$E$1317,5,FALSE))</f>
        <v xml:space="preserve">"PLAISIR GASCON" Gros Manseng - IGP Côtes de Gascogne - blanc moelleux </v>
      </c>
      <c r="I15" s="25"/>
      <c r="J15" s="27"/>
      <c r="K15" s="27"/>
      <c r="L15" s="27"/>
      <c r="M15" s="28"/>
      <c r="N15" s="28"/>
      <c r="O15" s="28"/>
      <c r="P15" s="25"/>
    </row>
    <row r="16" spans="1:16" x14ac:dyDescent="0.25">
      <c r="B16" s="22"/>
      <c r="C16" s="22"/>
      <c r="D16" s="22"/>
      <c r="E16" s="23" t="str">
        <f>IF($C16="","",VLOOKUP(C16,[1]MAX!$A$6:$E$1317,5,FALSE))</f>
        <v/>
      </c>
      <c r="F16" s="23"/>
      <c r="G16" s="23"/>
      <c r="I16" s="25"/>
      <c r="J16" s="25"/>
      <c r="K16" s="25"/>
      <c r="L16" s="25"/>
      <c r="M16" s="25"/>
      <c r="N16" s="25"/>
      <c r="O16" s="25"/>
      <c r="P16" s="25"/>
    </row>
    <row r="17" spans="1:8" x14ac:dyDescent="0.25">
      <c r="B17" s="22"/>
      <c r="C17" s="22"/>
      <c r="D17" s="22"/>
      <c r="E17" s="23" t="str">
        <f>IF($C17="","",VLOOKUP(C17,[1]MAX!$A$6:$E$1317,5,FALSE))</f>
        <v/>
      </c>
      <c r="F17" s="23"/>
      <c r="G17" s="23"/>
    </row>
    <row r="18" spans="1:8" x14ac:dyDescent="0.25">
      <c r="B18" s="22"/>
      <c r="C18" s="22"/>
      <c r="D18" s="22"/>
      <c r="E18" s="23" t="str">
        <f>IF($C18="","",VLOOKUP(C18,[1]MAX!$A$6:$E$1317,5,FALSE))</f>
        <v/>
      </c>
      <c r="F18" s="23"/>
      <c r="G18" s="23"/>
    </row>
    <row r="19" spans="1:8" x14ac:dyDescent="0.25">
      <c r="B19" s="22"/>
      <c r="C19" s="22"/>
      <c r="D19" s="22"/>
      <c r="E19" s="23" t="str">
        <f>IF($C19="","",VLOOKUP(C19,[1]MAX!$A$6:$E$1317,5,FALSE))</f>
        <v/>
      </c>
      <c r="F19" s="23"/>
      <c r="G19" s="23"/>
    </row>
    <row r="20" spans="1:8" x14ac:dyDescent="0.25">
      <c r="B20" s="22"/>
      <c r="C20" s="22"/>
      <c r="D20" s="22"/>
      <c r="E20" s="23" t="str">
        <f>IF($C20="","",VLOOKUP(C20,[1]MAX!$A$6:$E$1317,5,FALSE))</f>
        <v/>
      </c>
      <c r="F20" s="23"/>
      <c r="G20" s="23"/>
    </row>
    <row r="21" spans="1:8" x14ac:dyDescent="0.25">
      <c r="B21" s="22"/>
      <c r="C21" s="22"/>
      <c r="D21" s="22"/>
      <c r="E21" s="23" t="str">
        <f>IF($C21="","",VLOOKUP(C21,[1]MAX!$A$6:$E$1317,5,FALSE))</f>
        <v/>
      </c>
      <c r="F21" s="23"/>
      <c r="G21" s="23"/>
    </row>
    <row r="22" spans="1:8" x14ac:dyDescent="0.25">
      <c r="B22" s="22"/>
      <c r="C22" s="22"/>
      <c r="D22" s="22"/>
      <c r="E22" s="23"/>
      <c r="F22" s="23"/>
      <c r="G22" s="23"/>
    </row>
    <row r="23" spans="1:8" x14ac:dyDescent="0.25">
      <c r="B23" s="22"/>
      <c r="C23" s="22"/>
      <c r="D23" s="22"/>
      <c r="E23" s="23" t="str">
        <f>IF($C23="","",VLOOKUP(C23,[1]MAX!$A$6:$E$1317,5,FALSE))</f>
        <v/>
      </c>
      <c r="F23" s="23"/>
      <c r="G23" s="23"/>
    </row>
    <row r="24" spans="1:8" x14ac:dyDescent="0.25">
      <c r="B24" s="3"/>
    </row>
    <row r="25" spans="1:8" ht="15.75" x14ac:dyDescent="0.25">
      <c r="A25" s="2" t="s">
        <v>9</v>
      </c>
      <c r="B25" s="2"/>
      <c r="C25" s="2"/>
      <c r="D25" s="2"/>
      <c r="E25" s="2" t="s">
        <v>18</v>
      </c>
      <c r="F25" s="7" t="s">
        <v>11</v>
      </c>
      <c r="G25" s="2"/>
    </row>
    <row r="26" spans="1:8" ht="8.25" customHeight="1" x14ac:dyDescent="0.35">
      <c r="A26" s="6" t="s">
        <v>28</v>
      </c>
      <c r="B26" s="6"/>
      <c r="C26" s="6"/>
      <c r="D26" s="6"/>
      <c r="E26" s="6"/>
      <c r="F26" s="6"/>
      <c r="G26" s="6"/>
      <c r="H26" s="6"/>
    </row>
    <row r="27" spans="1:8" ht="5.25" customHeight="1" x14ac:dyDescent="0.25"/>
    <row r="28" spans="1:8" ht="18.75" x14ac:dyDescent="0.3">
      <c r="A28" s="5" t="s">
        <v>12</v>
      </c>
      <c r="B28" s="2"/>
      <c r="C28" s="2"/>
      <c r="D28" s="2"/>
      <c r="E28" s="2" t="s">
        <v>17</v>
      </c>
      <c r="F28" s="7" t="s">
        <v>10</v>
      </c>
      <c r="G28" s="36">
        <f ca="1">TODAY()</f>
        <v>41599</v>
      </c>
    </row>
    <row r="29" spans="1:8" ht="18.75" x14ac:dyDescent="0.3">
      <c r="A29" s="5"/>
      <c r="B29" s="2"/>
      <c r="C29" s="2"/>
      <c r="D29" s="2"/>
      <c r="E29" s="2"/>
      <c r="F29" s="7"/>
      <c r="G29" s="12"/>
    </row>
    <row r="30" spans="1:8" hidden="1" x14ac:dyDescent="0.25">
      <c r="C30" s="21" t="s">
        <v>6</v>
      </c>
      <c r="D30" t="s">
        <v>6</v>
      </c>
    </row>
    <row r="31" spans="1:8" ht="18.75" x14ac:dyDescent="0.3">
      <c r="A31" s="5" t="s">
        <v>13</v>
      </c>
      <c r="C31" s="20" t="s">
        <v>4</v>
      </c>
      <c r="D31" s="20" t="s">
        <v>3</v>
      </c>
      <c r="E31" s="8" t="s">
        <v>7</v>
      </c>
      <c r="F31" s="8" t="s">
        <v>8</v>
      </c>
    </row>
    <row r="32" spans="1:8" hidden="1" x14ac:dyDescent="0.25">
      <c r="B32" s="16"/>
      <c r="C32" s="18" t="s">
        <v>25</v>
      </c>
      <c r="F32" s="19"/>
    </row>
    <row r="33" spans="1:6" x14ac:dyDescent="0.25">
      <c r="B33" s="16"/>
      <c r="C33">
        <v>476965</v>
      </c>
      <c r="D33">
        <f>IF(C33="","",VLOOKUP(C33,Tableau3[[Réf]:[  ]],2)*$D$3)</f>
        <v>200</v>
      </c>
      <c r="E33" s="1"/>
      <c r="F33" s="1"/>
    </row>
    <row r="34" spans="1:6" x14ac:dyDescent="0.25">
      <c r="B34" s="16"/>
      <c r="C34">
        <v>584500</v>
      </c>
      <c r="D34">
        <f>IF(C34="","",VLOOKUP(C34,Tableau3[[Réf]:[  ]],2)*$D$3)</f>
        <v>400</v>
      </c>
      <c r="E34" s="1"/>
      <c r="F34" s="1"/>
    </row>
    <row r="35" spans="1:6" x14ac:dyDescent="0.25">
      <c r="B35" s="16"/>
      <c r="D35" t="str">
        <f>IF(C35="","",VLOOKUP(C35,Tableau3[[Réf]:[  ]],2)*$D$3)</f>
        <v/>
      </c>
      <c r="E35" s="1"/>
      <c r="F35" s="1"/>
    </row>
    <row r="36" spans="1:6" x14ac:dyDescent="0.25">
      <c r="B36" s="16"/>
      <c r="D36" t="str">
        <f>IF(C36="","",VLOOKUP(C36,Tableau3[[Réf]:[  ]],2)*$D$3)</f>
        <v/>
      </c>
      <c r="E36" s="1"/>
      <c r="F36" s="1"/>
    </row>
    <row r="37" spans="1:6" x14ac:dyDescent="0.25">
      <c r="B37" s="16"/>
      <c r="D37" t="str">
        <f>IF(C37="","",VLOOKUP(C37,Tableau3[[Réf]:[  ]],2)*$D$3)</f>
        <v/>
      </c>
      <c r="E37" s="1"/>
      <c r="F37" s="1"/>
    </row>
    <row r="38" spans="1:6" x14ac:dyDescent="0.25">
      <c r="D38" t="str">
        <f>IF(C38="","",VLOOKUP(C38,Tableau3[[Réf]:[  ]],2)*$D$3)</f>
        <v/>
      </c>
    </row>
    <row r="39" spans="1:6" ht="18.75" x14ac:dyDescent="0.3">
      <c r="A39" s="5" t="s">
        <v>14</v>
      </c>
    </row>
    <row r="40" spans="1:6" ht="5.25" customHeight="1" x14ac:dyDescent="0.25"/>
    <row r="41" spans="1:6" ht="15.75" x14ac:dyDescent="0.25">
      <c r="B41" s="2" t="s">
        <v>15</v>
      </c>
      <c r="E41" s="2" t="s">
        <v>16</v>
      </c>
      <c r="F41" s="7" t="s">
        <v>10</v>
      </c>
    </row>
    <row r="42" spans="1:6" ht="7.5" customHeight="1" x14ac:dyDescent="0.25"/>
    <row r="43" spans="1:6" ht="15.75" x14ac:dyDescent="0.25">
      <c r="B43" s="2" t="s">
        <v>15</v>
      </c>
      <c r="E43" s="2" t="s">
        <v>16</v>
      </c>
      <c r="F43" s="7" t="s">
        <v>10</v>
      </c>
    </row>
    <row r="44" spans="1:6" ht="11.25" customHeight="1" x14ac:dyDescent="0.35">
      <c r="A44" s="6" t="s">
        <v>28</v>
      </c>
    </row>
    <row r="46" spans="1:6" ht="15.75" x14ac:dyDescent="0.25">
      <c r="A46" s="7" t="s">
        <v>10</v>
      </c>
      <c r="B46" s="2"/>
      <c r="D46" s="2" t="s">
        <v>20</v>
      </c>
      <c r="F46" s="7" t="s">
        <v>19</v>
      </c>
    </row>
    <row r="47" spans="1:6" ht="5.25" customHeight="1" x14ac:dyDescent="0.25"/>
    <row r="48" spans="1:6" ht="15.75" x14ac:dyDescent="0.25">
      <c r="A48" s="7" t="s">
        <v>10</v>
      </c>
      <c r="B48" s="2"/>
      <c r="D48" s="2" t="s">
        <v>20</v>
      </c>
      <c r="F48" s="7" t="s">
        <v>19</v>
      </c>
    </row>
  </sheetData>
  <mergeCells count="3">
    <mergeCell ref="A1:G1"/>
    <mergeCell ref="D3:G3"/>
    <mergeCell ref="C5:G5"/>
  </mergeCells>
  <dataValidations count="1">
    <dataValidation type="list" allowBlank="1" showInputMessage="1" showErrorMessage="1" sqref="A1:G1">
      <formula1>$J$6:$J$7</formula1>
    </dataValidation>
  </dataValidations>
  <hyperlinks>
    <hyperlink ref="I1" r:id="rId2"/>
  </hyperlinks>
  <pageMargins left="0.7" right="0.7" top="0.75" bottom="0.75" header="0.3" footer="0.3"/>
  <pageSetup paperSize="9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6" name="Button 2">
              <controlPr defaultSize="0" print="0" autoFill="0" autoPict="0" macro="[0]!Figer_les_données">
                <anchor moveWithCells="1" sizeWithCells="1">
                  <from>
                    <xdr:col>8</xdr:col>
                    <xdr:colOff>9525</xdr:colOff>
                    <xdr:row>1</xdr:row>
                    <xdr:rowOff>0</xdr:rowOff>
                  </from>
                  <to>
                    <xdr:col>10</xdr:col>
                    <xdr:colOff>371475</xdr:colOff>
                    <xdr:row>4</xdr:row>
                    <xdr:rowOff>276225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976"/>
  <sheetViews>
    <sheetView workbookViewId="0">
      <selection activeCell="D18" sqref="D18"/>
    </sheetView>
  </sheetViews>
  <sheetFormatPr baseColWidth="10" defaultRowHeight="18.75" x14ac:dyDescent="0.3"/>
  <cols>
    <col min="1" max="1" width="13.5703125" style="45" customWidth="1"/>
    <col min="2" max="2" width="13.5703125" style="46" customWidth="1"/>
    <col min="3" max="3" width="13.42578125" style="46" customWidth="1"/>
    <col min="4" max="6" width="12.7109375" style="46" customWidth="1"/>
    <col min="7" max="16384" width="11.42578125" style="47"/>
  </cols>
  <sheetData>
    <row r="1" spans="1:6" s="17" customFormat="1" ht="50.1" customHeight="1" x14ac:dyDescent="0.25">
      <c r="A1" s="34" t="s">
        <v>8</v>
      </c>
      <c r="B1" s="30" t="s">
        <v>30</v>
      </c>
      <c r="C1" s="30" t="s">
        <v>31</v>
      </c>
      <c r="D1" s="30" t="s">
        <v>3</v>
      </c>
      <c r="E1" s="30" t="s">
        <v>32</v>
      </c>
      <c r="F1" s="31" t="s">
        <v>21</v>
      </c>
    </row>
    <row r="2" spans="1:6" customFormat="1" x14ac:dyDescent="0.3">
      <c r="A2" s="35"/>
      <c r="B2" s="32"/>
      <c r="C2" s="32"/>
      <c r="D2" s="32"/>
      <c r="E2" s="32"/>
      <c r="F2" s="33" t="str">
        <f>IF(D2-E2=0,"",D2-E2)</f>
        <v/>
      </c>
    </row>
    <row r="3" spans="1:6" customFormat="1" x14ac:dyDescent="0.3">
      <c r="A3" s="35"/>
      <c r="B3" s="32"/>
      <c r="C3" s="32"/>
      <c r="D3" s="32"/>
      <c r="E3" s="32"/>
      <c r="F3" s="33" t="str">
        <f t="shared" ref="F3:F66" si="0">IF(D3-E3=0,"",D3-E3)</f>
        <v/>
      </c>
    </row>
    <row r="4" spans="1:6" customFormat="1" x14ac:dyDescent="0.3">
      <c r="A4" s="35"/>
      <c r="B4" s="32"/>
      <c r="C4" s="32"/>
      <c r="D4" s="32"/>
      <c r="E4" s="32"/>
      <c r="F4" s="33" t="str">
        <f t="shared" si="0"/>
        <v/>
      </c>
    </row>
    <row r="5" spans="1:6" customFormat="1" x14ac:dyDescent="0.3">
      <c r="A5" s="35"/>
      <c r="B5" s="32"/>
      <c r="C5" s="32"/>
      <c r="D5" s="32"/>
      <c r="E5" s="32"/>
      <c r="F5" s="33" t="str">
        <f t="shared" si="0"/>
        <v/>
      </c>
    </row>
    <row r="6" spans="1:6" customFormat="1" x14ac:dyDescent="0.3">
      <c r="A6" s="35"/>
      <c r="B6" s="32"/>
      <c r="C6" s="32"/>
      <c r="D6" s="32"/>
      <c r="E6" s="32"/>
      <c r="F6" s="33" t="str">
        <f t="shared" si="0"/>
        <v/>
      </c>
    </row>
    <row r="7" spans="1:6" customFormat="1" x14ac:dyDescent="0.3">
      <c r="A7" s="35"/>
      <c r="B7" s="32"/>
      <c r="C7" s="32"/>
      <c r="D7" s="32"/>
      <c r="E7" s="32"/>
      <c r="F7" s="33" t="str">
        <f t="shared" si="0"/>
        <v/>
      </c>
    </row>
    <row r="8" spans="1:6" customFormat="1" x14ac:dyDescent="0.3">
      <c r="A8" s="35"/>
      <c r="B8" s="32"/>
      <c r="C8" s="32"/>
      <c r="D8" s="32"/>
      <c r="E8" s="32"/>
      <c r="F8" s="33" t="str">
        <f t="shared" si="0"/>
        <v/>
      </c>
    </row>
    <row r="9" spans="1:6" customFormat="1" x14ac:dyDescent="0.3">
      <c r="A9" s="35"/>
      <c r="B9" s="32"/>
      <c r="C9" s="32"/>
      <c r="D9" s="32"/>
      <c r="E9" s="32"/>
      <c r="F9" s="33" t="str">
        <f t="shared" si="0"/>
        <v/>
      </c>
    </row>
    <row r="10" spans="1:6" customFormat="1" x14ac:dyDescent="0.3">
      <c r="A10" s="35"/>
      <c r="B10" s="32"/>
      <c r="C10" s="32"/>
      <c r="D10" s="32"/>
      <c r="E10" s="32"/>
      <c r="F10" s="33" t="str">
        <f t="shared" si="0"/>
        <v/>
      </c>
    </row>
    <row r="11" spans="1:6" customFormat="1" x14ac:dyDescent="0.3">
      <c r="A11" s="35"/>
      <c r="B11" s="32"/>
      <c r="C11" s="32"/>
      <c r="D11" s="32"/>
      <c r="E11" s="32"/>
      <c r="F11" s="33" t="str">
        <f t="shared" si="0"/>
        <v/>
      </c>
    </row>
    <row r="12" spans="1:6" customFormat="1" x14ac:dyDescent="0.3">
      <c r="A12" s="35"/>
      <c r="B12" s="32"/>
      <c r="C12" s="32"/>
      <c r="D12" s="32"/>
      <c r="E12" s="32"/>
      <c r="F12" s="33" t="str">
        <f t="shared" si="0"/>
        <v/>
      </c>
    </row>
    <row r="13" spans="1:6" customFormat="1" x14ac:dyDescent="0.3">
      <c r="A13" s="35"/>
      <c r="B13" s="32"/>
      <c r="C13" s="32"/>
      <c r="D13" s="32"/>
      <c r="E13" s="32"/>
      <c r="F13" s="33" t="str">
        <f t="shared" si="0"/>
        <v/>
      </c>
    </row>
    <row r="14" spans="1:6" customFormat="1" x14ac:dyDescent="0.3">
      <c r="A14" s="35"/>
      <c r="B14" s="32"/>
      <c r="C14" s="32"/>
      <c r="D14" s="32"/>
      <c r="E14" s="32"/>
      <c r="F14" s="33" t="str">
        <f t="shared" si="0"/>
        <v/>
      </c>
    </row>
    <row r="15" spans="1:6" customFormat="1" x14ac:dyDescent="0.3">
      <c r="A15" s="35"/>
      <c r="B15" s="32"/>
      <c r="C15" s="32"/>
      <c r="D15" s="32"/>
      <c r="E15" s="32"/>
      <c r="F15" s="33" t="str">
        <f t="shared" si="0"/>
        <v/>
      </c>
    </row>
    <row r="16" spans="1:6" customFormat="1" x14ac:dyDescent="0.3">
      <c r="A16" s="35"/>
      <c r="B16" s="32"/>
      <c r="C16" s="32"/>
      <c r="D16" s="32"/>
      <c r="E16" s="32"/>
      <c r="F16" s="33" t="str">
        <f t="shared" si="0"/>
        <v/>
      </c>
    </row>
    <row r="17" spans="1:6" customFormat="1" x14ac:dyDescent="0.3">
      <c r="A17" s="35"/>
      <c r="B17" s="32"/>
      <c r="C17" s="32"/>
      <c r="D17" s="32"/>
      <c r="E17" s="32"/>
      <c r="F17" s="33" t="str">
        <f t="shared" si="0"/>
        <v/>
      </c>
    </row>
    <row r="18" spans="1:6" customFormat="1" x14ac:dyDescent="0.3">
      <c r="A18" s="35"/>
      <c r="B18" s="32"/>
      <c r="C18" s="32"/>
      <c r="D18" s="32"/>
      <c r="E18" s="32"/>
      <c r="F18" s="33" t="str">
        <f t="shared" si="0"/>
        <v/>
      </c>
    </row>
    <row r="19" spans="1:6" customFormat="1" x14ac:dyDescent="0.3">
      <c r="A19" s="35"/>
      <c r="B19" s="32"/>
      <c r="C19" s="32"/>
      <c r="D19" s="32"/>
      <c r="E19" s="32"/>
      <c r="F19" s="33" t="str">
        <f t="shared" si="0"/>
        <v/>
      </c>
    </row>
    <row r="20" spans="1:6" customFormat="1" x14ac:dyDescent="0.3">
      <c r="A20" s="35"/>
      <c r="B20" s="32"/>
      <c r="C20" s="32"/>
      <c r="D20" s="32"/>
      <c r="E20" s="32"/>
      <c r="F20" s="33" t="str">
        <f t="shared" si="0"/>
        <v/>
      </c>
    </row>
    <row r="21" spans="1:6" customFormat="1" x14ac:dyDescent="0.3">
      <c r="A21" s="35"/>
      <c r="B21" s="32"/>
      <c r="C21" s="32"/>
      <c r="D21" s="32"/>
      <c r="E21" s="32"/>
      <c r="F21" s="33" t="str">
        <f t="shared" si="0"/>
        <v/>
      </c>
    </row>
    <row r="22" spans="1:6" customFormat="1" x14ac:dyDescent="0.3">
      <c r="A22" s="35"/>
      <c r="B22" s="32"/>
      <c r="C22" s="32"/>
      <c r="D22" s="32"/>
      <c r="E22" s="32"/>
      <c r="F22" s="33" t="str">
        <f t="shared" si="0"/>
        <v/>
      </c>
    </row>
    <row r="23" spans="1:6" customFormat="1" x14ac:dyDescent="0.3">
      <c r="A23" s="35"/>
      <c r="B23" s="32"/>
      <c r="C23" s="32"/>
      <c r="D23" s="32"/>
      <c r="E23" s="32"/>
      <c r="F23" s="33" t="str">
        <f t="shared" si="0"/>
        <v/>
      </c>
    </row>
    <row r="24" spans="1:6" customFormat="1" x14ac:dyDescent="0.3">
      <c r="A24" s="35"/>
      <c r="B24" s="32"/>
      <c r="C24" s="32"/>
      <c r="D24" s="32"/>
      <c r="E24" s="32"/>
      <c r="F24" s="33" t="str">
        <f t="shared" si="0"/>
        <v/>
      </c>
    </row>
    <row r="25" spans="1:6" customFormat="1" x14ac:dyDescent="0.3">
      <c r="A25" s="35"/>
      <c r="B25" s="32"/>
      <c r="C25" s="32"/>
      <c r="D25" s="32"/>
      <c r="E25" s="32"/>
      <c r="F25" s="33" t="str">
        <f t="shared" si="0"/>
        <v/>
      </c>
    </row>
    <row r="26" spans="1:6" customFormat="1" x14ac:dyDescent="0.3">
      <c r="A26" s="35"/>
      <c r="B26" s="32"/>
      <c r="C26" s="32"/>
      <c r="D26" s="32"/>
      <c r="E26" s="32"/>
      <c r="F26" s="33" t="str">
        <f t="shared" si="0"/>
        <v/>
      </c>
    </row>
    <row r="27" spans="1:6" customFormat="1" x14ac:dyDescent="0.3">
      <c r="A27" s="35"/>
      <c r="B27" s="32"/>
      <c r="C27" s="32"/>
      <c r="D27" s="32"/>
      <c r="E27" s="32"/>
      <c r="F27" s="33" t="str">
        <f t="shared" si="0"/>
        <v/>
      </c>
    </row>
    <row r="28" spans="1:6" customFormat="1" x14ac:dyDescent="0.3">
      <c r="A28" s="35"/>
      <c r="B28" s="32"/>
      <c r="C28" s="32"/>
      <c r="D28" s="32"/>
      <c r="E28" s="32"/>
      <c r="F28" s="33" t="str">
        <f t="shared" si="0"/>
        <v/>
      </c>
    </row>
    <row r="29" spans="1:6" customFormat="1" x14ac:dyDescent="0.3">
      <c r="A29" s="35"/>
      <c r="B29" s="32"/>
      <c r="C29" s="32"/>
      <c r="D29" s="32"/>
      <c r="E29" s="32"/>
      <c r="F29" s="33" t="str">
        <f t="shared" si="0"/>
        <v/>
      </c>
    </row>
    <row r="30" spans="1:6" customFormat="1" x14ac:dyDescent="0.3">
      <c r="A30" s="35"/>
      <c r="B30" s="32"/>
      <c r="C30" s="32"/>
      <c r="D30" s="32"/>
      <c r="E30" s="32"/>
      <c r="F30" s="33" t="str">
        <f t="shared" si="0"/>
        <v/>
      </c>
    </row>
    <row r="31" spans="1:6" customFormat="1" x14ac:dyDescent="0.3">
      <c r="A31" s="35"/>
      <c r="B31" s="32"/>
      <c r="C31" s="32"/>
      <c r="D31" s="32"/>
      <c r="E31" s="32"/>
      <c r="F31" s="33" t="str">
        <f t="shared" si="0"/>
        <v/>
      </c>
    </row>
    <row r="32" spans="1:6" customFormat="1" x14ac:dyDescent="0.3">
      <c r="A32" s="35"/>
      <c r="B32" s="32"/>
      <c r="C32" s="32"/>
      <c r="D32" s="32"/>
      <c r="E32" s="32"/>
      <c r="F32" s="33" t="str">
        <f t="shared" si="0"/>
        <v/>
      </c>
    </row>
    <row r="33" spans="1:6" customFormat="1" x14ac:dyDescent="0.3">
      <c r="A33" s="35"/>
      <c r="B33" s="32"/>
      <c r="C33" s="32"/>
      <c r="D33" s="32"/>
      <c r="E33" s="32"/>
      <c r="F33" s="33" t="str">
        <f t="shared" si="0"/>
        <v/>
      </c>
    </row>
    <row r="34" spans="1:6" customFormat="1" x14ac:dyDescent="0.3">
      <c r="A34" s="35"/>
      <c r="B34" s="32"/>
      <c r="C34" s="32"/>
      <c r="D34" s="32"/>
      <c r="E34" s="32"/>
      <c r="F34" s="33" t="str">
        <f t="shared" si="0"/>
        <v/>
      </c>
    </row>
    <row r="35" spans="1:6" customFormat="1" x14ac:dyDescent="0.3">
      <c r="A35" s="35"/>
      <c r="B35" s="32"/>
      <c r="C35" s="32"/>
      <c r="D35" s="32"/>
      <c r="E35" s="32"/>
      <c r="F35" s="33" t="str">
        <f t="shared" si="0"/>
        <v/>
      </c>
    </row>
    <row r="36" spans="1:6" customFormat="1" x14ac:dyDescent="0.3">
      <c r="A36" s="35"/>
      <c r="B36" s="32"/>
      <c r="C36" s="32"/>
      <c r="D36" s="32"/>
      <c r="E36" s="32"/>
      <c r="F36" s="33" t="str">
        <f t="shared" si="0"/>
        <v/>
      </c>
    </row>
    <row r="37" spans="1:6" customFormat="1" x14ac:dyDescent="0.3">
      <c r="A37" s="35"/>
      <c r="B37" s="32"/>
      <c r="C37" s="32"/>
      <c r="D37" s="32"/>
      <c r="E37" s="32"/>
      <c r="F37" s="33" t="str">
        <f t="shared" si="0"/>
        <v/>
      </c>
    </row>
    <row r="38" spans="1:6" customFormat="1" x14ac:dyDescent="0.3">
      <c r="A38" s="35"/>
      <c r="B38" s="32"/>
      <c r="C38" s="32"/>
      <c r="D38" s="32"/>
      <c r="E38" s="32"/>
      <c r="F38" s="33" t="str">
        <f t="shared" si="0"/>
        <v/>
      </c>
    </row>
    <row r="39" spans="1:6" customFormat="1" x14ac:dyDescent="0.3">
      <c r="A39" s="35"/>
      <c r="B39" s="32"/>
      <c r="C39" s="32"/>
      <c r="D39" s="32"/>
      <c r="E39" s="32"/>
      <c r="F39" s="33" t="str">
        <f t="shared" si="0"/>
        <v/>
      </c>
    </row>
    <row r="40" spans="1:6" customFormat="1" x14ac:dyDescent="0.3">
      <c r="A40" s="35"/>
      <c r="B40" s="32"/>
      <c r="C40" s="32"/>
      <c r="D40" s="32"/>
      <c r="E40" s="32"/>
      <c r="F40" s="33" t="str">
        <f t="shared" si="0"/>
        <v/>
      </c>
    </row>
    <row r="41" spans="1:6" customFormat="1" x14ac:dyDescent="0.3">
      <c r="A41" s="35"/>
      <c r="B41" s="32"/>
      <c r="C41" s="32"/>
      <c r="D41" s="32"/>
      <c r="E41" s="32"/>
      <c r="F41" s="33" t="str">
        <f t="shared" si="0"/>
        <v/>
      </c>
    </row>
    <row r="42" spans="1:6" customFormat="1" x14ac:dyDescent="0.3">
      <c r="A42" s="35"/>
      <c r="B42" s="32"/>
      <c r="C42" s="32"/>
      <c r="D42" s="32"/>
      <c r="E42" s="32"/>
      <c r="F42" s="33" t="str">
        <f t="shared" si="0"/>
        <v/>
      </c>
    </row>
    <row r="43" spans="1:6" customFormat="1" x14ac:dyDescent="0.3">
      <c r="A43" s="35"/>
      <c r="B43" s="32"/>
      <c r="C43" s="32"/>
      <c r="D43" s="32"/>
      <c r="E43" s="32"/>
      <c r="F43" s="33" t="str">
        <f t="shared" si="0"/>
        <v/>
      </c>
    </row>
    <row r="44" spans="1:6" customFormat="1" x14ac:dyDescent="0.3">
      <c r="A44" s="35"/>
      <c r="B44" s="32"/>
      <c r="C44" s="32"/>
      <c r="D44" s="32"/>
      <c r="E44" s="32"/>
      <c r="F44" s="33" t="str">
        <f t="shared" si="0"/>
        <v/>
      </c>
    </row>
    <row r="45" spans="1:6" customFormat="1" x14ac:dyDescent="0.3">
      <c r="A45" s="35"/>
      <c r="B45" s="32"/>
      <c r="C45" s="32"/>
      <c r="D45" s="32"/>
      <c r="E45" s="32"/>
      <c r="F45" s="33" t="str">
        <f t="shared" si="0"/>
        <v/>
      </c>
    </row>
    <row r="46" spans="1:6" customFormat="1" x14ac:dyDescent="0.3">
      <c r="A46" s="35"/>
      <c r="B46" s="32"/>
      <c r="C46" s="32"/>
      <c r="D46" s="32"/>
      <c r="E46" s="32"/>
      <c r="F46" s="33" t="str">
        <f t="shared" si="0"/>
        <v/>
      </c>
    </row>
    <row r="47" spans="1:6" customFormat="1" x14ac:dyDescent="0.3">
      <c r="A47" s="35"/>
      <c r="B47" s="32"/>
      <c r="C47" s="32"/>
      <c r="D47" s="32"/>
      <c r="E47" s="32"/>
      <c r="F47" s="33" t="str">
        <f t="shared" si="0"/>
        <v/>
      </c>
    </row>
    <row r="48" spans="1:6" customFormat="1" x14ac:dyDescent="0.3">
      <c r="A48" s="35"/>
      <c r="B48" s="32"/>
      <c r="C48" s="32"/>
      <c r="D48" s="32"/>
      <c r="E48" s="32"/>
      <c r="F48" s="33" t="str">
        <f t="shared" si="0"/>
        <v/>
      </c>
    </row>
    <row r="49" spans="1:6" customFormat="1" x14ac:dyDescent="0.3">
      <c r="A49" s="35"/>
      <c r="B49" s="32"/>
      <c r="C49" s="32"/>
      <c r="D49" s="32"/>
      <c r="E49" s="32"/>
      <c r="F49" s="33" t="str">
        <f t="shared" si="0"/>
        <v/>
      </c>
    </row>
    <row r="50" spans="1:6" customFormat="1" x14ac:dyDescent="0.3">
      <c r="A50" s="35"/>
      <c r="B50" s="32"/>
      <c r="C50" s="32"/>
      <c r="D50" s="32"/>
      <c r="E50" s="32"/>
      <c r="F50" s="33" t="str">
        <f t="shared" si="0"/>
        <v/>
      </c>
    </row>
    <row r="51" spans="1:6" customFormat="1" x14ac:dyDescent="0.3">
      <c r="A51" s="35"/>
      <c r="B51" s="32"/>
      <c r="C51" s="32"/>
      <c r="D51" s="32"/>
      <c r="E51" s="32"/>
      <c r="F51" s="33" t="str">
        <f t="shared" si="0"/>
        <v/>
      </c>
    </row>
    <row r="52" spans="1:6" customFormat="1" x14ac:dyDescent="0.3">
      <c r="A52" s="35"/>
      <c r="B52" s="32"/>
      <c r="C52" s="32"/>
      <c r="D52" s="32"/>
      <c r="E52" s="32"/>
      <c r="F52" s="33" t="str">
        <f t="shared" si="0"/>
        <v/>
      </c>
    </row>
    <row r="53" spans="1:6" customFormat="1" x14ac:dyDescent="0.3">
      <c r="A53" s="35"/>
      <c r="B53" s="32"/>
      <c r="C53" s="32"/>
      <c r="D53" s="32"/>
      <c r="E53" s="32"/>
      <c r="F53" s="33" t="str">
        <f t="shared" si="0"/>
        <v/>
      </c>
    </row>
    <row r="54" spans="1:6" customFormat="1" x14ac:dyDescent="0.3">
      <c r="A54" s="35"/>
      <c r="B54" s="32"/>
      <c r="C54" s="32"/>
      <c r="D54" s="32"/>
      <c r="E54" s="32"/>
      <c r="F54" s="33" t="str">
        <f t="shared" si="0"/>
        <v/>
      </c>
    </row>
    <row r="55" spans="1:6" customFormat="1" x14ac:dyDescent="0.3">
      <c r="A55" s="35"/>
      <c r="B55" s="32"/>
      <c r="C55" s="32"/>
      <c r="D55" s="32"/>
      <c r="E55" s="32"/>
      <c r="F55" s="33" t="str">
        <f t="shared" si="0"/>
        <v/>
      </c>
    </row>
    <row r="56" spans="1:6" customFormat="1" x14ac:dyDescent="0.3">
      <c r="A56" s="35"/>
      <c r="B56" s="32"/>
      <c r="C56" s="32"/>
      <c r="D56" s="32"/>
      <c r="E56" s="32"/>
      <c r="F56" s="33" t="str">
        <f t="shared" si="0"/>
        <v/>
      </c>
    </row>
    <row r="57" spans="1:6" customFormat="1" x14ac:dyDescent="0.3">
      <c r="A57" s="35"/>
      <c r="B57" s="32"/>
      <c r="C57" s="32"/>
      <c r="D57" s="32"/>
      <c r="E57" s="32"/>
      <c r="F57" s="33" t="str">
        <f t="shared" si="0"/>
        <v/>
      </c>
    </row>
    <row r="58" spans="1:6" customFormat="1" x14ac:dyDescent="0.3">
      <c r="A58" s="35"/>
      <c r="B58" s="32"/>
      <c r="C58" s="32"/>
      <c r="D58" s="32"/>
      <c r="E58" s="32"/>
      <c r="F58" s="33" t="str">
        <f t="shared" si="0"/>
        <v/>
      </c>
    </row>
    <row r="59" spans="1:6" customFormat="1" x14ac:dyDescent="0.3">
      <c r="A59" s="35"/>
      <c r="B59" s="32"/>
      <c r="C59" s="32"/>
      <c r="D59" s="32"/>
      <c r="E59" s="32"/>
      <c r="F59" s="33" t="str">
        <f t="shared" si="0"/>
        <v/>
      </c>
    </row>
    <row r="60" spans="1:6" customFormat="1" x14ac:dyDescent="0.3">
      <c r="A60" s="35"/>
      <c r="B60" s="32"/>
      <c r="C60" s="32"/>
      <c r="D60" s="32"/>
      <c r="E60" s="32"/>
      <c r="F60" s="33" t="str">
        <f t="shared" si="0"/>
        <v/>
      </c>
    </row>
    <row r="61" spans="1:6" customFormat="1" x14ac:dyDescent="0.3">
      <c r="A61" s="35"/>
      <c r="B61" s="32"/>
      <c r="C61" s="32"/>
      <c r="D61" s="32"/>
      <c r="E61" s="32"/>
      <c r="F61" s="33" t="str">
        <f t="shared" si="0"/>
        <v/>
      </c>
    </row>
    <row r="62" spans="1:6" customFormat="1" x14ac:dyDescent="0.3">
      <c r="A62" s="35"/>
      <c r="B62" s="32"/>
      <c r="C62" s="32"/>
      <c r="D62" s="32"/>
      <c r="E62" s="32"/>
      <c r="F62" s="33" t="str">
        <f t="shared" si="0"/>
        <v/>
      </c>
    </row>
    <row r="63" spans="1:6" customFormat="1" x14ac:dyDescent="0.3">
      <c r="A63" s="35"/>
      <c r="B63" s="32"/>
      <c r="C63" s="32"/>
      <c r="D63" s="32"/>
      <c r="E63" s="32"/>
      <c r="F63" s="33" t="str">
        <f t="shared" si="0"/>
        <v/>
      </c>
    </row>
    <row r="64" spans="1:6" customFormat="1" x14ac:dyDescent="0.3">
      <c r="A64" s="35"/>
      <c r="B64" s="32"/>
      <c r="C64" s="32"/>
      <c r="D64" s="32"/>
      <c r="E64" s="32"/>
      <c r="F64" s="33" t="str">
        <f t="shared" si="0"/>
        <v/>
      </c>
    </row>
    <row r="65" spans="1:6" customFormat="1" x14ac:dyDescent="0.3">
      <c r="A65" s="35"/>
      <c r="B65" s="32"/>
      <c r="C65" s="32"/>
      <c r="D65" s="32"/>
      <c r="E65" s="32"/>
      <c r="F65" s="33" t="str">
        <f t="shared" si="0"/>
        <v/>
      </c>
    </row>
    <row r="66" spans="1:6" customFormat="1" x14ac:dyDescent="0.3">
      <c r="A66" s="35"/>
      <c r="B66" s="32"/>
      <c r="C66" s="32"/>
      <c r="D66" s="32"/>
      <c r="E66" s="32"/>
      <c r="F66" s="33" t="str">
        <f t="shared" si="0"/>
        <v/>
      </c>
    </row>
    <row r="67" spans="1:6" customFormat="1" x14ac:dyDescent="0.3">
      <c r="A67" s="35"/>
      <c r="B67" s="32"/>
      <c r="C67" s="32"/>
      <c r="D67" s="32"/>
      <c r="E67" s="32"/>
      <c r="F67" s="33" t="str">
        <f t="shared" ref="F67:F130" si="1">IF(D67-E67=0,"",D67-E67)</f>
        <v/>
      </c>
    </row>
    <row r="68" spans="1:6" customFormat="1" x14ac:dyDescent="0.3">
      <c r="A68" s="35"/>
      <c r="B68" s="32"/>
      <c r="C68" s="32"/>
      <c r="D68" s="32"/>
      <c r="E68" s="32"/>
      <c r="F68" s="33" t="str">
        <f t="shared" si="1"/>
        <v/>
      </c>
    </row>
    <row r="69" spans="1:6" customFormat="1" x14ac:dyDescent="0.3">
      <c r="A69" s="35"/>
      <c r="B69" s="32"/>
      <c r="C69" s="32"/>
      <c r="D69" s="32"/>
      <c r="E69" s="32"/>
      <c r="F69" s="33" t="str">
        <f t="shared" si="1"/>
        <v/>
      </c>
    </row>
    <row r="70" spans="1:6" customFormat="1" x14ac:dyDescent="0.3">
      <c r="A70" s="35"/>
      <c r="B70" s="32"/>
      <c r="C70" s="32"/>
      <c r="D70" s="32"/>
      <c r="E70" s="32"/>
      <c r="F70" s="33" t="str">
        <f t="shared" si="1"/>
        <v/>
      </c>
    </row>
    <row r="71" spans="1:6" customFormat="1" x14ac:dyDescent="0.3">
      <c r="A71" s="35"/>
      <c r="B71" s="32"/>
      <c r="C71" s="32"/>
      <c r="D71" s="32"/>
      <c r="E71" s="32"/>
      <c r="F71" s="33" t="str">
        <f t="shared" si="1"/>
        <v/>
      </c>
    </row>
    <row r="72" spans="1:6" customFormat="1" x14ac:dyDescent="0.3">
      <c r="A72" s="35"/>
      <c r="B72" s="32"/>
      <c r="C72" s="32"/>
      <c r="D72" s="32"/>
      <c r="E72" s="32"/>
      <c r="F72" s="33" t="str">
        <f t="shared" si="1"/>
        <v/>
      </c>
    </row>
    <row r="73" spans="1:6" customFormat="1" x14ac:dyDescent="0.3">
      <c r="A73" s="35"/>
      <c r="B73" s="32"/>
      <c r="C73" s="32"/>
      <c r="D73" s="32"/>
      <c r="E73" s="32"/>
      <c r="F73" s="33" t="str">
        <f t="shared" si="1"/>
        <v/>
      </c>
    </row>
    <row r="74" spans="1:6" customFormat="1" x14ac:dyDescent="0.3">
      <c r="A74" s="35"/>
      <c r="B74" s="32"/>
      <c r="C74" s="32"/>
      <c r="D74" s="32"/>
      <c r="E74" s="32"/>
      <c r="F74" s="33" t="str">
        <f t="shared" si="1"/>
        <v/>
      </c>
    </row>
    <row r="75" spans="1:6" customFormat="1" x14ac:dyDescent="0.3">
      <c r="A75" s="35"/>
      <c r="B75" s="32"/>
      <c r="C75" s="32"/>
      <c r="D75" s="32"/>
      <c r="E75" s="32"/>
      <c r="F75" s="33" t="str">
        <f t="shared" si="1"/>
        <v/>
      </c>
    </row>
    <row r="76" spans="1:6" customFormat="1" x14ac:dyDescent="0.3">
      <c r="A76" s="35"/>
      <c r="B76" s="32"/>
      <c r="C76" s="32"/>
      <c r="D76" s="32"/>
      <c r="E76" s="32"/>
      <c r="F76" s="33" t="str">
        <f t="shared" si="1"/>
        <v/>
      </c>
    </row>
    <row r="77" spans="1:6" customFormat="1" x14ac:dyDescent="0.3">
      <c r="A77" s="35"/>
      <c r="B77" s="32"/>
      <c r="C77" s="32"/>
      <c r="D77" s="32"/>
      <c r="E77" s="32"/>
      <c r="F77" s="33" t="str">
        <f t="shared" si="1"/>
        <v/>
      </c>
    </row>
    <row r="78" spans="1:6" customFormat="1" x14ac:dyDescent="0.3">
      <c r="A78" s="35"/>
      <c r="B78" s="32"/>
      <c r="C78" s="32"/>
      <c r="D78" s="32"/>
      <c r="E78" s="32"/>
      <c r="F78" s="33" t="str">
        <f t="shared" si="1"/>
        <v/>
      </c>
    </row>
    <row r="79" spans="1:6" customFormat="1" x14ac:dyDescent="0.3">
      <c r="A79" s="35"/>
      <c r="B79" s="32"/>
      <c r="C79" s="32"/>
      <c r="D79" s="32"/>
      <c r="E79" s="32"/>
      <c r="F79" s="33" t="str">
        <f t="shared" si="1"/>
        <v/>
      </c>
    </row>
    <row r="80" spans="1:6" customFormat="1" x14ac:dyDescent="0.3">
      <c r="A80" s="35"/>
      <c r="B80" s="32"/>
      <c r="C80" s="32"/>
      <c r="D80" s="32"/>
      <c r="E80" s="32"/>
      <c r="F80" s="33" t="str">
        <f t="shared" si="1"/>
        <v/>
      </c>
    </row>
    <row r="81" spans="1:6" customFormat="1" x14ac:dyDescent="0.3">
      <c r="A81" s="35"/>
      <c r="B81" s="32"/>
      <c r="C81" s="32"/>
      <c r="D81" s="32"/>
      <c r="E81" s="32"/>
      <c r="F81" s="33" t="str">
        <f t="shared" si="1"/>
        <v/>
      </c>
    </row>
    <row r="82" spans="1:6" customFormat="1" x14ac:dyDescent="0.3">
      <c r="A82" s="35"/>
      <c r="B82" s="32"/>
      <c r="C82" s="32"/>
      <c r="D82" s="32"/>
      <c r="E82" s="32"/>
      <c r="F82" s="33" t="str">
        <f t="shared" si="1"/>
        <v/>
      </c>
    </row>
    <row r="83" spans="1:6" customFormat="1" x14ac:dyDescent="0.3">
      <c r="A83" s="35"/>
      <c r="B83" s="32"/>
      <c r="C83" s="32"/>
      <c r="D83" s="32"/>
      <c r="E83" s="32"/>
      <c r="F83" s="33" t="str">
        <f t="shared" si="1"/>
        <v/>
      </c>
    </row>
    <row r="84" spans="1:6" customFormat="1" x14ac:dyDescent="0.3">
      <c r="A84" s="35"/>
      <c r="B84" s="32"/>
      <c r="C84" s="32"/>
      <c r="D84" s="32"/>
      <c r="E84" s="32"/>
      <c r="F84" s="33" t="str">
        <f t="shared" si="1"/>
        <v/>
      </c>
    </row>
    <row r="85" spans="1:6" customFormat="1" x14ac:dyDescent="0.3">
      <c r="A85" s="35"/>
      <c r="B85" s="32"/>
      <c r="C85" s="32"/>
      <c r="D85" s="32"/>
      <c r="E85" s="32"/>
      <c r="F85" s="33" t="str">
        <f t="shared" si="1"/>
        <v/>
      </c>
    </row>
    <row r="86" spans="1:6" customFormat="1" x14ac:dyDescent="0.3">
      <c r="A86" s="35"/>
      <c r="B86" s="32"/>
      <c r="C86" s="32"/>
      <c r="D86" s="32"/>
      <c r="E86" s="32"/>
      <c r="F86" s="33" t="str">
        <f t="shared" si="1"/>
        <v/>
      </c>
    </row>
    <row r="87" spans="1:6" customFormat="1" x14ac:dyDescent="0.3">
      <c r="A87" s="35"/>
      <c r="B87" s="32"/>
      <c r="C87" s="32"/>
      <c r="D87" s="32"/>
      <c r="E87" s="32"/>
      <c r="F87" s="33" t="str">
        <f t="shared" si="1"/>
        <v/>
      </c>
    </row>
    <row r="88" spans="1:6" customFormat="1" x14ac:dyDescent="0.3">
      <c r="A88" s="35"/>
      <c r="B88" s="32"/>
      <c r="C88" s="32"/>
      <c r="D88" s="32"/>
      <c r="E88" s="32"/>
      <c r="F88" s="33" t="str">
        <f t="shared" si="1"/>
        <v/>
      </c>
    </row>
    <row r="89" spans="1:6" customFormat="1" x14ac:dyDescent="0.3">
      <c r="A89" s="35"/>
      <c r="B89" s="32"/>
      <c r="C89" s="32"/>
      <c r="D89" s="32"/>
      <c r="E89" s="32"/>
      <c r="F89" s="33" t="str">
        <f t="shared" si="1"/>
        <v/>
      </c>
    </row>
    <row r="90" spans="1:6" customFormat="1" x14ac:dyDescent="0.3">
      <c r="A90" s="35"/>
      <c r="B90" s="32"/>
      <c r="C90" s="32"/>
      <c r="D90" s="32"/>
      <c r="E90" s="32"/>
      <c r="F90" s="33" t="str">
        <f t="shared" si="1"/>
        <v/>
      </c>
    </row>
    <row r="91" spans="1:6" customFormat="1" x14ac:dyDescent="0.3">
      <c r="A91" s="35"/>
      <c r="B91" s="32"/>
      <c r="C91" s="32"/>
      <c r="D91" s="32"/>
      <c r="E91" s="32"/>
      <c r="F91" s="33" t="str">
        <f t="shared" si="1"/>
        <v/>
      </c>
    </row>
    <row r="92" spans="1:6" customFormat="1" x14ac:dyDescent="0.3">
      <c r="A92" s="35"/>
      <c r="B92" s="32"/>
      <c r="C92" s="32"/>
      <c r="D92" s="32"/>
      <c r="E92" s="32"/>
      <c r="F92" s="33" t="str">
        <f t="shared" si="1"/>
        <v/>
      </c>
    </row>
    <row r="93" spans="1:6" customFormat="1" x14ac:dyDescent="0.3">
      <c r="A93" s="35"/>
      <c r="B93" s="32"/>
      <c r="C93" s="32"/>
      <c r="D93" s="32"/>
      <c r="E93" s="32"/>
      <c r="F93" s="33" t="str">
        <f t="shared" si="1"/>
        <v/>
      </c>
    </row>
    <row r="94" spans="1:6" customFormat="1" x14ac:dyDescent="0.3">
      <c r="A94" s="35"/>
      <c r="B94" s="32"/>
      <c r="C94" s="32"/>
      <c r="D94" s="32"/>
      <c r="E94" s="32"/>
      <c r="F94" s="33" t="str">
        <f t="shared" si="1"/>
        <v/>
      </c>
    </row>
    <row r="95" spans="1:6" customFormat="1" x14ac:dyDescent="0.3">
      <c r="A95" s="35"/>
      <c r="B95" s="32"/>
      <c r="C95" s="32"/>
      <c r="D95" s="32"/>
      <c r="E95" s="32"/>
      <c r="F95" s="33" t="str">
        <f t="shared" si="1"/>
        <v/>
      </c>
    </row>
    <row r="96" spans="1:6" customFormat="1" x14ac:dyDescent="0.3">
      <c r="A96" s="35"/>
      <c r="B96" s="32"/>
      <c r="C96" s="32"/>
      <c r="D96" s="32"/>
      <c r="E96" s="32"/>
      <c r="F96" s="33" t="str">
        <f t="shared" si="1"/>
        <v/>
      </c>
    </row>
    <row r="97" spans="1:6" customFormat="1" x14ac:dyDescent="0.3">
      <c r="A97" s="35"/>
      <c r="B97" s="32"/>
      <c r="C97" s="32"/>
      <c r="D97" s="32"/>
      <c r="E97" s="32"/>
      <c r="F97" s="33" t="str">
        <f t="shared" si="1"/>
        <v/>
      </c>
    </row>
    <row r="98" spans="1:6" customFormat="1" x14ac:dyDescent="0.3">
      <c r="A98" s="35"/>
      <c r="B98" s="32"/>
      <c r="C98" s="32"/>
      <c r="D98" s="32"/>
      <c r="E98" s="32"/>
      <c r="F98" s="33" t="str">
        <f t="shared" si="1"/>
        <v/>
      </c>
    </row>
    <row r="99" spans="1:6" customFormat="1" x14ac:dyDescent="0.3">
      <c r="A99" s="35"/>
      <c r="B99" s="32"/>
      <c r="C99" s="32"/>
      <c r="D99" s="32"/>
      <c r="E99" s="32"/>
      <c r="F99" s="33" t="str">
        <f t="shared" si="1"/>
        <v/>
      </c>
    </row>
    <row r="100" spans="1:6" customFormat="1" x14ac:dyDescent="0.3">
      <c r="A100" s="35"/>
      <c r="B100" s="32"/>
      <c r="C100" s="32"/>
      <c r="D100" s="32"/>
      <c r="E100" s="32"/>
      <c r="F100" s="33" t="str">
        <f t="shared" si="1"/>
        <v/>
      </c>
    </row>
    <row r="101" spans="1:6" customFormat="1" x14ac:dyDescent="0.3">
      <c r="A101" s="35"/>
      <c r="B101" s="32"/>
      <c r="C101" s="32"/>
      <c r="D101" s="32"/>
      <c r="E101" s="32"/>
      <c r="F101" s="33" t="str">
        <f t="shared" si="1"/>
        <v/>
      </c>
    </row>
    <row r="102" spans="1:6" customFormat="1" x14ac:dyDescent="0.3">
      <c r="A102" s="35"/>
      <c r="B102" s="32"/>
      <c r="C102" s="32"/>
      <c r="D102" s="32"/>
      <c r="E102" s="32"/>
      <c r="F102" s="33" t="str">
        <f t="shared" si="1"/>
        <v/>
      </c>
    </row>
    <row r="103" spans="1:6" customFormat="1" x14ac:dyDescent="0.3">
      <c r="A103" s="35"/>
      <c r="B103" s="32"/>
      <c r="C103" s="32"/>
      <c r="D103" s="32"/>
      <c r="E103" s="32"/>
      <c r="F103" s="33" t="str">
        <f t="shared" si="1"/>
        <v/>
      </c>
    </row>
    <row r="104" spans="1:6" customFormat="1" x14ac:dyDescent="0.3">
      <c r="A104" s="35"/>
      <c r="B104" s="32"/>
      <c r="C104" s="32"/>
      <c r="D104" s="32"/>
      <c r="E104" s="32"/>
      <c r="F104" s="33" t="str">
        <f t="shared" si="1"/>
        <v/>
      </c>
    </row>
    <row r="105" spans="1:6" customFormat="1" x14ac:dyDescent="0.3">
      <c r="A105" s="35"/>
      <c r="B105" s="32"/>
      <c r="C105" s="32"/>
      <c r="D105" s="32"/>
      <c r="E105" s="32"/>
      <c r="F105" s="33" t="str">
        <f t="shared" si="1"/>
        <v/>
      </c>
    </row>
    <row r="106" spans="1:6" customFormat="1" x14ac:dyDescent="0.3">
      <c r="A106" s="35"/>
      <c r="B106" s="32"/>
      <c r="C106" s="32"/>
      <c r="D106" s="32"/>
      <c r="E106" s="32"/>
      <c r="F106" s="33" t="str">
        <f t="shared" si="1"/>
        <v/>
      </c>
    </row>
    <row r="107" spans="1:6" customFormat="1" x14ac:dyDescent="0.3">
      <c r="A107" s="35"/>
      <c r="B107" s="32"/>
      <c r="C107" s="32"/>
      <c r="D107" s="32"/>
      <c r="E107" s="32"/>
      <c r="F107" s="33" t="str">
        <f t="shared" si="1"/>
        <v/>
      </c>
    </row>
    <row r="108" spans="1:6" customFormat="1" x14ac:dyDescent="0.3">
      <c r="A108" s="35"/>
      <c r="B108" s="32"/>
      <c r="C108" s="32"/>
      <c r="D108" s="32"/>
      <c r="E108" s="32"/>
      <c r="F108" s="33" t="str">
        <f t="shared" si="1"/>
        <v/>
      </c>
    </row>
    <row r="109" spans="1:6" customFormat="1" x14ac:dyDescent="0.3">
      <c r="A109" s="35"/>
      <c r="B109" s="32"/>
      <c r="C109" s="32"/>
      <c r="D109" s="32"/>
      <c r="E109" s="32"/>
      <c r="F109" s="33" t="str">
        <f t="shared" si="1"/>
        <v/>
      </c>
    </row>
    <row r="110" spans="1:6" customFormat="1" x14ac:dyDescent="0.3">
      <c r="A110" s="35"/>
      <c r="B110" s="32"/>
      <c r="C110" s="32"/>
      <c r="D110" s="32"/>
      <c r="E110" s="32"/>
      <c r="F110" s="33" t="str">
        <f t="shared" si="1"/>
        <v/>
      </c>
    </row>
    <row r="111" spans="1:6" customFormat="1" x14ac:dyDescent="0.3">
      <c r="A111" s="35"/>
      <c r="B111" s="32"/>
      <c r="C111" s="32"/>
      <c r="D111" s="32"/>
      <c r="E111" s="32"/>
      <c r="F111" s="33" t="str">
        <f t="shared" si="1"/>
        <v/>
      </c>
    </row>
    <row r="112" spans="1:6" customFormat="1" x14ac:dyDescent="0.3">
      <c r="A112" s="35"/>
      <c r="B112" s="32"/>
      <c r="C112" s="32"/>
      <c r="D112" s="32"/>
      <c r="E112" s="32"/>
      <c r="F112" s="33" t="str">
        <f t="shared" si="1"/>
        <v/>
      </c>
    </row>
    <row r="113" spans="1:6" customFormat="1" x14ac:dyDescent="0.3">
      <c r="A113" s="35"/>
      <c r="B113" s="32"/>
      <c r="C113" s="32"/>
      <c r="D113" s="32"/>
      <c r="E113" s="32"/>
      <c r="F113" s="33" t="str">
        <f t="shared" si="1"/>
        <v/>
      </c>
    </row>
    <row r="114" spans="1:6" customFormat="1" x14ac:dyDescent="0.3">
      <c r="A114" s="35"/>
      <c r="B114" s="32"/>
      <c r="C114" s="32"/>
      <c r="D114" s="32"/>
      <c r="E114" s="32"/>
      <c r="F114" s="33" t="str">
        <f t="shared" si="1"/>
        <v/>
      </c>
    </row>
    <row r="115" spans="1:6" customFormat="1" x14ac:dyDescent="0.3">
      <c r="A115" s="35"/>
      <c r="B115" s="32"/>
      <c r="C115" s="32"/>
      <c r="D115" s="32"/>
      <c r="E115" s="32"/>
      <c r="F115" s="33" t="str">
        <f t="shared" si="1"/>
        <v/>
      </c>
    </row>
    <row r="116" spans="1:6" customFormat="1" x14ac:dyDescent="0.3">
      <c r="A116" s="35"/>
      <c r="B116" s="32"/>
      <c r="C116" s="32"/>
      <c r="D116" s="32"/>
      <c r="E116" s="32"/>
      <c r="F116" s="33" t="str">
        <f t="shared" si="1"/>
        <v/>
      </c>
    </row>
    <row r="117" spans="1:6" customFormat="1" x14ac:dyDescent="0.3">
      <c r="A117" s="35"/>
      <c r="B117" s="32"/>
      <c r="C117" s="32"/>
      <c r="D117" s="32"/>
      <c r="E117" s="32"/>
      <c r="F117" s="33" t="str">
        <f t="shared" si="1"/>
        <v/>
      </c>
    </row>
    <row r="118" spans="1:6" customFormat="1" x14ac:dyDescent="0.3">
      <c r="A118" s="35"/>
      <c r="B118" s="32"/>
      <c r="C118" s="32"/>
      <c r="D118" s="32"/>
      <c r="E118" s="32"/>
      <c r="F118" s="33" t="str">
        <f t="shared" si="1"/>
        <v/>
      </c>
    </row>
    <row r="119" spans="1:6" customFormat="1" x14ac:dyDescent="0.3">
      <c r="A119" s="35"/>
      <c r="B119" s="32"/>
      <c r="C119" s="32"/>
      <c r="D119" s="32"/>
      <c r="E119" s="32"/>
      <c r="F119" s="33" t="str">
        <f t="shared" si="1"/>
        <v/>
      </c>
    </row>
    <row r="120" spans="1:6" customFormat="1" x14ac:dyDescent="0.3">
      <c r="A120" s="35"/>
      <c r="B120" s="32"/>
      <c r="C120" s="32"/>
      <c r="D120" s="32"/>
      <c r="E120" s="32"/>
      <c r="F120" s="33" t="str">
        <f t="shared" si="1"/>
        <v/>
      </c>
    </row>
    <row r="121" spans="1:6" customFormat="1" x14ac:dyDescent="0.3">
      <c r="A121" s="35"/>
      <c r="B121" s="32"/>
      <c r="C121" s="32"/>
      <c r="D121" s="32"/>
      <c r="E121" s="32"/>
      <c r="F121" s="33" t="str">
        <f t="shared" si="1"/>
        <v/>
      </c>
    </row>
    <row r="122" spans="1:6" customFormat="1" x14ac:dyDescent="0.3">
      <c r="A122" s="35"/>
      <c r="B122" s="32"/>
      <c r="C122" s="32"/>
      <c r="D122" s="32"/>
      <c r="E122" s="32"/>
      <c r="F122" s="33" t="str">
        <f t="shared" si="1"/>
        <v/>
      </c>
    </row>
    <row r="123" spans="1:6" customFormat="1" x14ac:dyDescent="0.3">
      <c r="A123" s="35"/>
      <c r="B123" s="32"/>
      <c r="C123" s="32"/>
      <c r="D123" s="32"/>
      <c r="E123" s="32"/>
      <c r="F123" s="33" t="str">
        <f t="shared" si="1"/>
        <v/>
      </c>
    </row>
    <row r="124" spans="1:6" customFormat="1" x14ac:dyDescent="0.3">
      <c r="A124" s="35"/>
      <c r="B124" s="32"/>
      <c r="C124" s="32"/>
      <c r="D124" s="32"/>
      <c r="E124" s="32"/>
      <c r="F124" s="33" t="str">
        <f t="shared" si="1"/>
        <v/>
      </c>
    </row>
    <row r="125" spans="1:6" customFormat="1" x14ac:dyDescent="0.3">
      <c r="A125" s="35"/>
      <c r="B125" s="32"/>
      <c r="C125" s="32"/>
      <c r="D125" s="32"/>
      <c r="E125" s="32"/>
      <c r="F125" s="33" t="str">
        <f t="shared" si="1"/>
        <v/>
      </c>
    </row>
    <row r="126" spans="1:6" customFormat="1" x14ac:dyDescent="0.3">
      <c r="A126" s="35"/>
      <c r="B126" s="32"/>
      <c r="C126" s="32"/>
      <c r="D126" s="32"/>
      <c r="E126" s="32"/>
      <c r="F126" s="33" t="str">
        <f t="shared" si="1"/>
        <v/>
      </c>
    </row>
    <row r="127" spans="1:6" customFormat="1" x14ac:dyDescent="0.3">
      <c r="A127" s="35"/>
      <c r="B127" s="32"/>
      <c r="C127" s="32"/>
      <c r="D127" s="32"/>
      <c r="E127" s="32"/>
      <c r="F127" s="33" t="str">
        <f t="shared" si="1"/>
        <v/>
      </c>
    </row>
    <row r="128" spans="1:6" customFormat="1" x14ac:dyDescent="0.3">
      <c r="A128" s="35"/>
      <c r="B128" s="32"/>
      <c r="C128" s="32"/>
      <c r="D128" s="32"/>
      <c r="E128" s="32"/>
      <c r="F128" s="33" t="str">
        <f t="shared" si="1"/>
        <v/>
      </c>
    </row>
    <row r="129" spans="1:6" customFormat="1" x14ac:dyDescent="0.3">
      <c r="A129" s="35"/>
      <c r="B129" s="32"/>
      <c r="C129" s="32"/>
      <c r="D129" s="32"/>
      <c r="E129" s="32"/>
      <c r="F129" s="33" t="str">
        <f t="shared" si="1"/>
        <v/>
      </c>
    </row>
    <row r="130" spans="1:6" customFormat="1" x14ac:dyDescent="0.3">
      <c r="A130" s="35"/>
      <c r="B130" s="32"/>
      <c r="C130" s="32"/>
      <c r="D130" s="32"/>
      <c r="E130" s="32"/>
      <c r="F130" s="33" t="str">
        <f t="shared" si="1"/>
        <v/>
      </c>
    </row>
    <row r="131" spans="1:6" customFormat="1" x14ac:dyDescent="0.3">
      <c r="A131" s="35"/>
      <c r="B131" s="32"/>
      <c r="C131" s="32"/>
      <c r="D131" s="32"/>
      <c r="E131" s="32"/>
      <c r="F131" s="33" t="str">
        <f t="shared" ref="F131:F194" si="2">IF(D131-E131=0,"",D131-E131)</f>
        <v/>
      </c>
    </row>
    <row r="132" spans="1:6" customFormat="1" x14ac:dyDescent="0.3">
      <c r="A132" s="35"/>
      <c r="B132" s="32"/>
      <c r="C132" s="32"/>
      <c r="D132" s="32"/>
      <c r="E132" s="32"/>
      <c r="F132" s="33" t="str">
        <f t="shared" si="2"/>
        <v/>
      </c>
    </row>
    <row r="133" spans="1:6" customFormat="1" x14ac:dyDescent="0.3">
      <c r="A133" s="35"/>
      <c r="B133" s="32"/>
      <c r="C133" s="32"/>
      <c r="D133" s="32"/>
      <c r="E133" s="32"/>
      <c r="F133" s="33" t="str">
        <f t="shared" si="2"/>
        <v/>
      </c>
    </row>
    <row r="134" spans="1:6" customFormat="1" x14ac:dyDescent="0.3">
      <c r="A134" s="35"/>
      <c r="B134" s="32"/>
      <c r="C134" s="32"/>
      <c r="D134" s="32"/>
      <c r="E134" s="32"/>
      <c r="F134" s="33" t="str">
        <f t="shared" si="2"/>
        <v/>
      </c>
    </row>
    <row r="135" spans="1:6" customFormat="1" x14ac:dyDescent="0.3">
      <c r="A135" s="35"/>
      <c r="B135" s="32"/>
      <c r="C135" s="32"/>
      <c r="D135" s="32"/>
      <c r="E135" s="32"/>
      <c r="F135" s="33" t="str">
        <f t="shared" si="2"/>
        <v/>
      </c>
    </row>
    <row r="136" spans="1:6" customFormat="1" x14ac:dyDescent="0.3">
      <c r="A136" s="35"/>
      <c r="B136" s="32"/>
      <c r="C136" s="32"/>
      <c r="D136" s="32"/>
      <c r="E136" s="32"/>
      <c r="F136" s="33" t="str">
        <f t="shared" si="2"/>
        <v/>
      </c>
    </row>
    <row r="137" spans="1:6" customFormat="1" x14ac:dyDescent="0.3">
      <c r="A137" s="35"/>
      <c r="B137" s="32"/>
      <c r="C137" s="32"/>
      <c r="D137" s="32"/>
      <c r="E137" s="32"/>
      <c r="F137" s="33" t="str">
        <f t="shared" si="2"/>
        <v/>
      </c>
    </row>
    <row r="138" spans="1:6" customFormat="1" x14ac:dyDescent="0.3">
      <c r="A138" s="35"/>
      <c r="B138" s="32"/>
      <c r="C138" s="32"/>
      <c r="D138" s="32"/>
      <c r="E138" s="32"/>
      <c r="F138" s="33" t="str">
        <f t="shared" si="2"/>
        <v/>
      </c>
    </row>
    <row r="139" spans="1:6" customFormat="1" x14ac:dyDescent="0.3">
      <c r="A139" s="35"/>
      <c r="B139" s="32"/>
      <c r="C139" s="32"/>
      <c r="D139" s="32"/>
      <c r="E139" s="32"/>
      <c r="F139" s="33" t="str">
        <f t="shared" si="2"/>
        <v/>
      </c>
    </row>
    <row r="140" spans="1:6" customFormat="1" x14ac:dyDescent="0.3">
      <c r="A140" s="35"/>
      <c r="B140" s="32"/>
      <c r="C140" s="32"/>
      <c r="D140" s="32"/>
      <c r="E140" s="32"/>
      <c r="F140" s="33" t="str">
        <f t="shared" si="2"/>
        <v/>
      </c>
    </row>
    <row r="141" spans="1:6" customFormat="1" x14ac:dyDescent="0.3">
      <c r="A141" s="35"/>
      <c r="B141" s="32"/>
      <c r="C141" s="32"/>
      <c r="D141" s="32"/>
      <c r="E141" s="32"/>
      <c r="F141" s="33" t="str">
        <f t="shared" si="2"/>
        <v/>
      </c>
    </row>
    <row r="142" spans="1:6" customFormat="1" x14ac:dyDescent="0.3">
      <c r="A142" s="35"/>
      <c r="B142" s="32"/>
      <c r="C142" s="32"/>
      <c r="D142" s="32"/>
      <c r="E142" s="32"/>
      <c r="F142" s="33" t="str">
        <f t="shared" si="2"/>
        <v/>
      </c>
    </row>
    <row r="143" spans="1:6" customFormat="1" x14ac:dyDescent="0.3">
      <c r="A143" s="35"/>
      <c r="B143" s="32"/>
      <c r="C143" s="32"/>
      <c r="D143" s="32"/>
      <c r="E143" s="32"/>
      <c r="F143" s="33" t="str">
        <f t="shared" si="2"/>
        <v/>
      </c>
    </row>
    <row r="144" spans="1:6" customFormat="1" x14ac:dyDescent="0.3">
      <c r="A144" s="35"/>
      <c r="B144" s="32"/>
      <c r="C144" s="32"/>
      <c r="D144" s="32"/>
      <c r="E144" s="32"/>
      <c r="F144" s="33" t="str">
        <f t="shared" si="2"/>
        <v/>
      </c>
    </row>
    <row r="145" spans="1:6" customFormat="1" x14ac:dyDescent="0.3">
      <c r="A145" s="35"/>
      <c r="B145" s="32"/>
      <c r="C145" s="32"/>
      <c r="D145" s="32"/>
      <c r="E145" s="32"/>
      <c r="F145" s="33" t="str">
        <f t="shared" si="2"/>
        <v/>
      </c>
    </row>
    <row r="146" spans="1:6" customFormat="1" x14ac:dyDescent="0.3">
      <c r="A146" s="35"/>
      <c r="B146" s="32"/>
      <c r="C146" s="32"/>
      <c r="D146" s="32"/>
      <c r="E146" s="32"/>
      <c r="F146" s="33" t="str">
        <f t="shared" si="2"/>
        <v/>
      </c>
    </row>
    <row r="147" spans="1:6" customFormat="1" x14ac:dyDescent="0.3">
      <c r="A147" s="35"/>
      <c r="B147" s="32"/>
      <c r="C147" s="32"/>
      <c r="D147" s="32"/>
      <c r="E147" s="32"/>
      <c r="F147" s="33" t="str">
        <f t="shared" si="2"/>
        <v/>
      </c>
    </row>
    <row r="148" spans="1:6" customFormat="1" x14ac:dyDescent="0.3">
      <c r="A148" s="35"/>
      <c r="B148" s="32"/>
      <c r="C148" s="32"/>
      <c r="D148" s="32"/>
      <c r="E148" s="32"/>
      <c r="F148" s="33" t="str">
        <f t="shared" si="2"/>
        <v/>
      </c>
    </row>
    <row r="149" spans="1:6" customFormat="1" x14ac:dyDescent="0.3">
      <c r="A149" s="35"/>
      <c r="B149" s="32"/>
      <c r="C149" s="32"/>
      <c r="D149" s="32"/>
      <c r="E149" s="32"/>
      <c r="F149" s="33" t="str">
        <f t="shared" si="2"/>
        <v/>
      </c>
    </row>
    <row r="150" spans="1:6" customFormat="1" x14ac:dyDescent="0.3">
      <c r="A150" s="35"/>
      <c r="B150" s="32"/>
      <c r="C150" s="32"/>
      <c r="D150" s="32"/>
      <c r="E150" s="32"/>
      <c r="F150" s="33" t="str">
        <f t="shared" si="2"/>
        <v/>
      </c>
    </row>
    <row r="151" spans="1:6" customFormat="1" x14ac:dyDescent="0.3">
      <c r="A151" s="35"/>
      <c r="B151" s="32"/>
      <c r="C151" s="32"/>
      <c r="D151" s="32"/>
      <c r="E151" s="32"/>
      <c r="F151" s="33" t="str">
        <f t="shared" si="2"/>
        <v/>
      </c>
    </row>
    <row r="152" spans="1:6" customFormat="1" x14ac:dyDescent="0.3">
      <c r="A152" s="35"/>
      <c r="B152" s="32"/>
      <c r="C152" s="32"/>
      <c r="D152" s="32"/>
      <c r="E152" s="32"/>
      <c r="F152" s="33" t="str">
        <f t="shared" si="2"/>
        <v/>
      </c>
    </row>
    <row r="153" spans="1:6" customFormat="1" x14ac:dyDescent="0.3">
      <c r="A153" s="35"/>
      <c r="B153" s="32"/>
      <c r="C153" s="32"/>
      <c r="D153" s="32"/>
      <c r="E153" s="32"/>
      <c r="F153" s="33" t="str">
        <f t="shared" si="2"/>
        <v/>
      </c>
    </row>
    <row r="154" spans="1:6" customFormat="1" x14ac:dyDescent="0.3">
      <c r="A154" s="35"/>
      <c r="B154" s="32"/>
      <c r="C154" s="32"/>
      <c r="D154" s="32"/>
      <c r="E154" s="32"/>
      <c r="F154" s="33" t="str">
        <f t="shared" si="2"/>
        <v/>
      </c>
    </row>
    <row r="155" spans="1:6" customFormat="1" x14ac:dyDescent="0.3">
      <c r="A155" s="35"/>
      <c r="B155" s="32"/>
      <c r="C155" s="32"/>
      <c r="D155" s="32"/>
      <c r="E155" s="32"/>
      <c r="F155" s="33" t="str">
        <f t="shared" si="2"/>
        <v/>
      </c>
    </row>
    <row r="156" spans="1:6" customFormat="1" x14ac:dyDescent="0.3">
      <c r="A156" s="35"/>
      <c r="B156" s="32"/>
      <c r="C156" s="32"/>
      <c r="D156" s="32"/>
      <c r="E156" s="32"/>
      <c r="F156" s="33" t="str">
        <f t="shared" si="2"/>
        <v/>
      </c>
    </row>
    <row r="157" spans="1:6" customFormat="1" x14ac:dyDescent="0.3">
      <c r="A157" s="35"/>
      <c r="B157" s="32"/>
      <c r="C157" s="32"/>
      <c r="D157" s="32"/>
      <c r="E157" s="32"/>
      <c r="F157" s="33" t="str">
        <f t="shared" si="2"/>
        <v/>
      </c>
    </row>
    <row r="158" spans="1:6" customFormat="1" x14ac:dyDescent="0.3">
      <c r="A158" s="35"/>
      <c r="B158" s="32"/>
      <c r="C158" s="32"/>
      <c r="D158" s="32"/>
      <c r="E158" s="32"/>
      <c r="F158" s="33" t="str">
        <f t="shared" si="2"/>
        <v/>
      </c>
    </row>
    <row r="159" spans="1:6" customFormat="1" x14ac:dyDescent="0.3">
      <c r="A159" s="35"/>
      <c r="B159" s="32"/>
      <c r="C159" s="32"/>
      <c r="D159" s="32"/>
      <c r="E159" s="32"/>
      <c r="F159" s="33" t="str">
        <f t="shared" si="2"/>
        <v/>
      </c>
    </row>
    <row r="160" spans="1:6" customFormat="1" x14ac:dyDescent="0.3">
      <c r="A160" s="35"/>
      <c r="B160" s="32"/>
      <c r="C160" s="32"/>
      <c r="D160" s="32"/>
      <c r="E160" s="32"/>
      <c r="F160" s="33" t="str">
        <f t="shared" si="2"/>
        <v/>
      </c>
    </row>
    <row r="161" spans="1:6" customFormat="1" x14ac:dyDescent="0.3">
      <c r="A161" s="35"/>
      <c r="B161" s="32"/>
      <c r="C161" s="32"/>
      <c r="D161" s="32"/>
      <c r="E161" s="32"/>
      <c r="F161" s="33" t="str">
        <f t="shared" si="2"/>
        <v/>
      </c>
    </row>
    <row r="162" spans="1:6" customFormat="1" x14ac:dyDescent="0.3">
      <c r="A162" s="35"/>
      <c r="B162" s="32"/>
      <c r="C162" s="32"/>
      <c r="D162" s="32"/>
      <c r="E162" s="32"/>
      <c r="F162" s="33" t="str">
        <f t="shared" si="2"/>
        <v/>
      </c>
    </row>
    <row r="163" spans="1:6" customFormat="1" x14ac:dyDescent="0.3">
      <c r="A163" s="35"/>
      <c r="B163" s="32"/>
      <c r="C163" s="32"/>
      <c r="D163" s="32"/>
      <c r="E163" s="32"/>
      <c r="F163" s="33" t="str">
        <f t="shared" si="2"/>
        <v/>
      </c>
    </row>
    <row r="164" spans="1:6" customFormat="1" x14ac:dyDescent="0.3">
      <c r="A164" s="35"/>
      <c r="B164" s="32"/>
      <c r="C164" s="32"/>
      <c r="D164" s="32"/>
      <c r="E164" s="32"/>
      <c r="F164" s="33" t="str">
        <f t="shared" si="2"/>
        <v/>
      </c>
    </row>
    <row r="165" spans="1:6" customFormat="1" x14ac:dyDescent="0.3">
      <c r="A165" s="35"/>
      <c r="B165" s="32"/>
      <c r="C165" s="32"/>
      <c r="D165" s="32"/>
      <c r="E165" s="32"/>
      <c r="F165" s="33" t="str">
        <f t="shared" si="2"/>
        <v/>
      </c>
    </row>
    <row r="166" spans="1:6" customFormat="1" x14ac:dyDescent="0.3">
      <c r="A166" s="35"/>
      <c r="B166" s="32"/>
      <c r="C166" s="32"/>
      <c r="D166" s="32"/>
      <c r="E166" s="32"/>
      <c r="F166" s="33" t="str">
        <f t="shared" si="2"/>
        <v/>
      </c>
    </row>
    <row r="167" spans="1:6" customFormat="1" x14ac:dyDescent="0.3">
      <c r="A167" s="35"/>
      <c r="B167" s="32"/>
      <c r="C167" s="32"/>
      <c r="D167" s="32"/>
      <c r="E167" s="32"/>
      <c r="F167" s="33" t="str">
        <f t="shared" si="2"/>
        <v/>
      </c>
    </row>
    <row r="168" spans="1:6" customFormat="1" x14ac:dyDescent="0.3">
      <c r="A168" s="35"/>
      <c r="B168" s="32"/>
      <c r="C168" s="32"/>
      <c r="D168" s="32"/>
      <c r="E168" s="32"/>
      <c r="F168" s="33" t="str">
        <f t="shared" si="2"/>
        <v/>
      </c>
    </row>
    <row r="169" spans="1:6" customFormat="1" x14ac:dyDescent="0.3">
      <c r="A169" s="35"/>
      <c r="B169" s="32"/>
      <c r="C169" s="32"/>
      <c r="D169" s="32"/>
      <c r="E169" s="32"/>
      <c r="F169" s="33" t="str">
        <f t="shared" si="2"/>
        <v/>
      </c>
    </row>
    <row r="170" spans="1:6" customFormat="1" x14ac:dyDescent="0.3">
      <c r="A170" s="35"/>
      <c r="B170" s="32"/>
      <c r="C170" s="32"/>
      <c r="D170" s="32"/>
      <c r="E170" s="32"/>
      <c r="F170" s="33" t="str">
        <f t="shared" si="2"/>
        <v/>
      </c>
    </row>
    <row r="171" spans="1:6" customFormat="1" x14ac:dyDescent="0.3">
      <c r="A171" s="35"/>
      <c r="B171" s="32"/>
      <c r="C171" s="32"/>
      <c r="D171" s="32"/>
      <c r="E171" s="32"/>
      <c r="F171" s="33" t="str">
        <f t="shared" si="2"/>
        <v/>
      </c>
    </row>
    <row r="172" spans="1:6" customFormat="1" x14ac:dyDescent="0.3">
      <c r="A172" s="35"/>
      <c r="B172" s="32"/>
      <c r="C172" s="32"/>
      <c r="D172" s="32"/>
      <c r="E172" s="32"/>
      <c r="F172" s="33" t="str">
        <f t="shared" si="2"/>
        <v/>
      </c>
    </row>
    <row r="173" spans="1:6" customFormat="1" x14ac:dyDescent="0.3">
      <c r="A173" s="35"/>
      <c r="B173" s="32"/>
      <c r="C173" s="32"/>
      <c r="D173" s="32"/>
      <c r="E173" s="32"/>
      <c r="F173" s="33" t="str">
        <f t="shared" si="2"/>
        <v/>
      </c>
    </row>
    <row r="174" spans="1:6" customFormat="1" x14ac:dyDescent="0.3">
      <c r="A174" s="35"/>
      <c r="B174" s="32"/>
      <c r="C174" s="32"/>
      <c r="D174" s="32"/>
      <c r="E174" s="32"/>
      <c r="F174" s="33" t="str">
        <f t="shared" si="2"/>
        <v/>
      </c>
    </row>
    <row r="175" spans="1:6" customFormat="1" x14ac:dyDescent="0.3">
      <c r="A175" s="35"/>
      <c r="B175" s="32"/>
      <c r="C175" s="32"/>
      <c r="D175" s="32"/>
      <c r="E175" s="32"/>
      <c r="F175" s="33" t="str">
        <f t="shared" si="2"/>
        <v/>
      </c>
    </row>
    <row r="176" spans="1:6" customFormat="1" x14ac:dyDescent="0.3">
      <c r="A176" s="35"/>
      <c r="B176" s="32"/>
      <c r="C176" s="32"/>
      <c r="D176" s="32"/>
      <c r="E176" s="32"/>
      <c r="F176" s="33" t="str">
        <f t="shared" si="2"/>
        <v/>
      </c>
    </row>
    <row r="177" spans="1:6" customFormat="1" x14ac:dyDescent="0.3">
      <c r="A177" s="35"/>
      <c r="B177" s="32"/>
      <c r="C177" s="32"/>
      <c r="D177" s="32"/>
      <c r="E177" s="32"/>
      <c r="F177" s="33" t="str">
        <f t="shared" si="2"/>
        <v/>
      </c>
    </row>
    <row r="178" spans="1:6" customFormat="1" x14ac:dyDescent="0.3">
      <c r="A178" s="35"/>
      <c r="B178" s="32"/>
      <c r="C178" s="32"/>
      <c r="D178" s="32"/>
      <c r="E178" s="32"/>
      <c r="F178" s="33" t="str">
        <f t="shared" si="2"/>
        <v/>
      </c>
    </row>
    <row r="179" spans="1:6" customFormat="1" x14ac:dyDescent="0.3">
      <c r="A179" s="35"/>
      <c r="B179" s="32"/>
      <c r="C179" s="32"/>
      <c r="D179" s="32"/>
      <c r="E179" s="32"/>
      <c r="F179" s="33" t="str">
        <f t="shared" si="2"/>
        <v/>
      </c>
    </row>
    <row r="180" spans="1:6" customFormat="1" x14ac:dyDescent="0.3">
      <c r="A180" s="35"/>
      <c r="B180" s="32"/>
      <c r="C180" s="32"/>
      <c r="D180" s="32"/>
      <c r="E180" s="32"/>
      <c r="F180" s="33" t="str">
        <f t="shared" si="2"/>
        <v/>
      </c>
    </row>
    <row r="181" spans="1:6" customFormat="1" x14ac:dyDescent="0.3">
      <c r="A181" s="35"/>
      <c r="B181" s="32"/>
      <c r="C181" s="32"/>
      <c r="D181" s="32"/>
      <c r="E181" s="32"/>
      <c r="F181" s="33" t="str">
        <f t="shared" si="2"/>
        <v/>
      </c>
    </row>
    <row r="182" spans="1:6" customFormat="1" x14ac:dyDescent="0.3">
      <c r="A182" s="35"/>
      <c r="B182" s="32"/>
      <c r="C182" s="32"/>
      <c r="D182" s="32"/>
      <c r="E182" s="32"/>
      <c r="F182" s="33" t="str">
        <f t="shared" si="2"/>
        <v/>
      </c>
    </row>
    <row r="183" spans="1:6" customFormat="1" x14ac:dyDescent="0.3">
      <c r="A183" s="35"/>
      <c r="B183" s="32"/>
      <c r="C183" s="32"/>
      <c r="D183" s="32"/>
      <c r="E183" s="32"/>
      <c r="F183" s="33" t="str">
        <f t="shared" si="2"/>
        <v/>
      </c>
    </row>
    <row r="184" spans="1:6" customFormat="1" x14ac:dyDescent="0.3">
      <c r="A184" s="35"/>
      <c r="B184" s="32"/>
      <c r="C184" s="32"/>
      <c r="D184" s="32"/>
      <c r="E184" s="32"/>
      <c r="F184" s="33" t="str">
        <f t="shared" si="2"/>
        <v/>
      </c>
    </row>
    <row r="185" spans="1:6" customFormat="1" x14ac:dyDescent="0.3">
      <c r="A185" s="35"/>
      <c r="B185" s="32"/>
      <c r="C185" s="32"/>
      <c r="D185" s="32"/>
      <c r="E185" s="32"/>
      <c r="F185" s="33" t="str">
        <f t="shared" si="2"/>
        <v/>
      </c>
    </row>
    <row r="186" spans="1:6" customFormat="1" x14ac:dyDescent="0.3">
      <c r="A186" s="35"/>
      <c r="B186" s="32"/>
      <c r="C186" s="32"/>
      <c r="D186" s="32"/>
      <c r="E186" s="32"/>
      <c r="F186" s="33" t="str">
        <f t="shared" si="2"/>
        <v/>
      </c>
    </row>
    <row r="187" spans="1:6" customFormat="1" x14ac:dyDescent="0.3">
      <c r="A187" s="35"/>
      <c r="B187" s="32"/>
      <c r="C187" s="32"/>
      <c r="D187" s="32"/>
      <c r="E187" s="32"/>
      <c r="F187" s="33" t="str">
        <f t="shared" si="2"/>
        <v/>
      </c>
    </row>
    <row r="188" spans="1:6" customFormat="1" x14ac:dyDescent="0.3">
      <c r="A188" s="35"/>
      <c r="B188" s="32"/>
      <c r="C188" s="32"/>
      <c r="D188" s="32"/>
      <c r="E188" s="32"/>
      <c r="F188" s="33" t="str">
        <f t="shared" si="2"/>
        <v/>
      </c>
    </row>
    <row r="189" spans="1:6" customFormat="1" x14ac:dyDescent="0.3">
      <c r="A189" s="35"/>
      <c r="B189" s="32"/>
      <c r="C189" s="32"/>
      <c r="D189" s="32"/>
      <c r="E189" s="32"/>
      <c r="F189" s="33" t="str">
        <f t="shared" si="2"/>
        <v/>
      </c>
    </row>
    <row r="190" spans="1:6" customFormat="1" x14ac:dyDescent="0.3">
      <c r="A190" s="35"/>
      <c r="B190" s="32"/>
      <c r="C190" s="32"/>
      <c r="D190" s="32"/>
      <c r="E190" s="32"/>
      <c r="F190" s="33" t="str">
        <f t="shared" si="2"/>
        <v/>
      </c>
    </row>
    <row r="191" spans="1:6" customFormat="1" x14ac:dyDescent="0.3">
      <c r="A191" s="35"/>
      <c r="B191" s="32"/>
      <c r="C191" s="32"/>
      <c r="D191" s="32"/>
      <c r="E191" s="32"/>
      <c r="F191" s="33" t="str">
        <f t="shared" si="2"/>
        <v/>
      </c>
    </row>
    <row r="192" spans="1:6" customFormat="1" x14ac:dyDescent="0.3">
      <c r="A192" s="35"/>
      <c r="B192" s="32"/>
      <c r="C192" s="32"/>
      <c r="D192" s="32"/>
      <c r="E192" s="32"/>
      <c r="F192" s="33" t="str">
        <f t="shared" si="2"/>
        <v/>
      </c>
    </row>
    <row r="193" spans="1:6" customFormat="1" x14ac:dyDescent="0.3">
      <c r="A193" s="35"/>
      <c r="B193" s="32"/>
      <c r="C193" s="32"/>
      <c r="D193" s="32"/>
      <c r="E193" s="32"/>
      <c r="F193" s="33" t="str">
        <f t="shared" si="2"/>
        <v/>
      </c>
    </row>
    <row r="194" spans="1:6" customFormat="1" x14ac:dyDescent="0.3">
      <c r="A194" s="35"/>
      <c r="B194" s="32"/>
      <c r="C194" s="32"/>
      <c r="D194" s="32"/>
      <c r="E194" s="32"/>
      <c r="F194" s="33" t="str">
        <f t="shared" si="2"/>
        <v/>
      </c>
    </row>
    <row r="195" spans="1:6" customFormat="1" x14ac:dyDescent="0.3">
      <c r="A195" s="35"/>
      <c r="B195" s="32"/>
      <c r="C195" s="32"/>
      <c r="D195" s="32"/>
      <c r="E195" s="32"/>
      <c r="F195" s="33" t="str">
        <f t="shared" ref="F195:F258" si="3">IF(D195-E195=0,"",D195-E195)</f>
        <v/>
      </c>
    </row>
    <row r="196" spans="1:6" customFormat="1" x14ac:dyDescent="0.3">
      <c r="A196" s="35"/>
      <c r="B196" s="32"/>
      <c r="C196" s="32"/>
      <c r="D196" s="32"/>
      <c r="E196" s="32"/>
      <c r="F196" s="33" t="str">
        <f t="shared" si="3"/>
        <v/>
      </c>
    </row>
    <row r="197" spans="1:6" customFormat="1" x14ac:dyDescent="0.3">
      <c r="A197" s="35"/>
      <c r="B197" s="32"/>
      <c r="C197" s="32"/>
      <c r="D197" s="32"/>
      <c r="E197" s="32"/>
      <c r="F197" s="33" t="str">
        <f t="shared" si="3"/>
        <v/>
      </c>
    </row>
    <row r="198" spans="1:6" customFormat="1" x14ac:dyDescent="0.3">
      <c r="A198" s="35"/>
      <c r="B198" s="32"/>
      <c r="C198" s="32"/>
      <c r="D198" s="32"/>
      <c r="E198" s="32"/>
      <c r="F198" s="33" t="str">
        <f t="shared" si="3"/>
        <v/>
      </c>
    </row>
    <row r="199" spans="1:6" customFormat="1" x14ac:dyDescent="0.3">
      <c r="A199" s="35"/>
      <c r="B199" s="32"/>
      <c r="C199" s="32"/>
      <c r="D199" s="32"/>
      <c r="E199" s="32"/>
      <c r="F199" s="33" t="str">
        <f t="shared" si="3"/>
        <v/>
      </c>
    </row>
    <row r="200" spans="1:6" customFormat="1" x14ac:dyDescent="0.3">
      <c r="A200" s="35"/>
      <c r="B200" s="32"/>
      <c r="C200" s="32"/>
      <c r="D200" s="32"/>
      <c r="E200" s="32"/>
      <c r="F200" s="33" t="str">
        <f t="shared" si="3"/>
        <v/>
      </c>
    </row>
    <row r="201" spans="1:6" customFormat="1" x14ac:dyDescent="0.3">
      <c r="A201" s="35"/>
      <c r="B201" s="32"/>
      <c r="C201" s="32"/>
      <c r="D201" s="32"/>
      <c r="E201" s="32"/>
      <c r="F201" s="33" t="str">
        <f t="shared" si="3"/>
        <v/>
      </c>
    </row>
    <row r="202" spans="1:6" customFormat="1" x14ac:dyDescent="0.3">
      <c r="A202" s="35"/>
      <c r="B202" s="32"/>
      <c r="C202" s="32"/>
      <c r="D202" s="32"/>
      <c r="E202" s="32"/>
      <c r="F202" s="33" t="str">
        <f t="shared" si="3"/>
        <v/>
      </c>
    </row>
    <row r="203" spans="1:6" customFormat="1" x14ac:dyDescent="0.3">
      <c r="A203" s="35"/>
      <c r="B203" s="32"/>
      <c r="C203" s="32"/>
      <c r="D203" s="32"/>
      <c r="E203" s="32"/>
      <c r="F203" s="33" t="str">
        <f t="shared" si="3"/>
        <v/>
      </c>
    </row>
    <row r="204" spans="1:6" customFormat="1" x14ac:dyDescent="0.3">
      <c r="A204" s="35"/>
      <c r="B204" s="32"/>
      <c r="C204" s="32"/>
      <c r="D204" s="32"/>
      <c r="E204" s="32"/>
      <c r="F204" s="33" t="str">
        <f t="shared" si="3"/>
        <v/>
      </c>
    </row>
    <row r="205" spans="1:6" customFormat="1" x14ac:dyDescent="0.3">
      <c r="A205" s="35"/>
      <c r="B205" s="32"/>
      <c r="C205" s="32"/>
      <c r="D205" s="32"/>
      <c r="E205" s="32"/>
      <c r="F205" s="33" t="str">
        <f t="shared" si="3"/>
        <v/>
      </c>
    </row>
    <row r="206" spans="1:6" customFormat="1" x14ac:dyDescent="0.3">
      <c r="A206" s="35"/>
      <c r="B206" s="32"/>
      <c r="C206" s="32"/>
      <c r="D206" s="32"/>
      <c r="E206" s="32"/>
      <c r="F206" s="33" t="str">
        <f t="shared" si="3"/>
        <v/>
      </c>
    </row>
    <row r="207" spans="1:6" customFormat="1" x14ac:dyDescent="0.3">
      <c r="A207" s="35"/>
      <c r="B207" s="32"/>
      <c r="C207" s="32"/>
      <c r="D207" s="32"/>
      <c r="E207" s="32"/>
      <c r="F207" s="33" t="str">
        <f t="shared" si="3"/>
        <v/>
      </c>
    </row>
    <row r="208" spans="1:6" customFormat="1" x14ac:dyDescent="0.3">
      <c r="A208" s="35"/>
      <c r="B208" s="32"/>
      <c r="C208" s="32"/>
      <c r="D208" s="32"/>
      <c r="E208" s="32"/>
      <c r="F208" s="33" t="str">
        <f t="shared" si="3"/>
        <v/>
      </c>
    </row>
    <row r="209" spans="1:6" customFormat="1" x14ac:dyDescent="0.3">
      <c r="A209" s="35"/>
      <c r="B209" s="32"/>
      <c r="C209" s="32"/>
      <c r="D209" s="32"/>
      <c r="E209" s="32"/>
      <c r="F209" s="33" t="str">
        <f t="shared" si="3"/>
        <v/>
      </c>
    </row>
    <row r="210" spans="1:6" customFormat="1" x14ac:dyDescent="0.3">
      <c r="A210" s="35"/>
      <c r="B210" s="32"/>
      <c r="C210" s="32"/>
      <c r="D210" s="32"/>
      <c r="E210" s="32"/>
      <c r="F210" s="33" t="str">
        <f t="shared" si="3"/>
        <v/>
      </c>
    </row>
    <row r="211" spans="1:6" customFormat="1" x14ac:dyDescent="0.3">
      <c r="A211" s="35"/>
      <c r="B211" s="32"/>
      <c r="C211" s="32"/>
      <c r="D211" s="32"/>
      <c r="E211" s="32"/>
      <c r="F211" s="33" t="str">
        <f t="shared" si="3"/>
        <v/>
      </c>
    </row>
    <row r="212" spans="1:6" customFormat="1" x14ac:dyDescent="0.3">
      <c r="A212" s="35"/>
      <c r="B212" s="32"/>
      <c r="C212" s="32"/>
      <c r="D212" s="32"/>
      <c r="E212" s="32"/>
      <c r="F212" s="33" t="str">
        <f t="shared" si="3"/>
        <v/>
      </c>
    </row>
    <row r="213" spans="1:6" customFormat="1" x14ac:dyDescent="0.3">
      <c r="A213" s="35"/>
      <c r="B213" s="32"/>
      <c r="C213" s="32"/>
      <c r="D213" s="32"/>
      <c r="E213" s="32"/>
      <c r="F213" s="33" t="str">
        <f t="shared" si="3"/>
        <v/>
      </c>
    </row>
    <row r="214" spans="1:6" customFormat="1" x14ac:dyDescent="0.3">
      <c r="A214" s="35"/>
      <c r="B214" s="32"/>
      <c r="C214" s="32"/>
      <c r="D214" s="32"/>
      <c r="E214" s="32"/>
      <c r="F214" s="33" t="str">
        <f t="shared" si="3"/>
        <v/>
      </c>
    </row>
    <row r="215" spans="1:6" customFormat="1" x14ac:dyDescent="0.3">
      <c r="A215" s="35"/>
      <c r="B215" s="32"/>
      <c r="C215" s="32"/>
      <c r="D215" s="32"/>
      <c r="E215" s="32"/>
      <c r="F215" s="33" t="str">
        <f t="shared" si="3"/>
        <v/>
      </c>
    </row>
    <row r="216" spans="1:6" customFormat="1" x14ac:dyDescent="0.3">
      <c r="A216" s="35"/>
      <c r="B216" s="32"/>
      <c r="C216" s="32"/>
      <c r="D216" s="32"/>
      <c r="E216" s="32"/>
      <c r="F216" s="33" t="str">
        <f t="shared" si="3"/>
        <v/>
      </c>
    </row>
    <row r="217" spans="1:6" customFormat="1" x14ac:dyDescent="0.3">
      <c r="A217" s="35"/>
      <c r="B217" s="32"/>
      <c r="C217" s="32"/>
      <c r="D217" s="32"/>
      <c r="E217" s="32"/>
      <c r="F217" s="33" t="str">
        <f t="shared" si="3"/>
        <v/>
      </c>
    </row>
    <row r="218" spans="1:6" customFormat="1" x14ac:dyDescent="0.3">
      <c r="A218" s="35"/>
      <c r="B218" s="32"/>
      <c r="C218" s="32"/>
      <c r="D218" s="32"/>
      <c r="E218" s="32"/>
      <c r="F218" s="33" t="str">
        <f t="shared" si="3"/>
        <v/>
      </c>
    </row>
    <row r="219" spans="1:6" customFormat="1" x14ac:dyDescent="0.3">
      <c r="A219" s="35"/>
      <c r="B219" s="32"/>
      <c r="C219" s="32"/>
      <c r="D219" s="32"/>
      <c r="E219" s="32"/>
      <c r="F219" s="33" t="str">
        <f t="shared" si="3"/>
        <v/>
      </c>
    </row>
    <row r="220" spans="1:6" customFormat="1" x14ac:dyDescent="0.3">
      <c r="A220" s="35"/>
      <c r="B220" s="32"/>
      <c r="C220" s="32"/>
      <c r="D220" s="32"/>
      <c r="E220" s="32"/>
      <c r="F220" s="33" t="str">
        <f t="shared" si="3"/>
        <v/>
      </c>
    </row>
    <row r="221" spans="1:6" customFormat="1" x14ac:dyDescent="0.3">
      <c r="A221" s="35"/>
      <c r="B221" s="32"/>
      <c r="C221" s="32"/>
      <c r="D221" s="32"/>
      <c r="E221" s="32"/>
      <c r="F221" s="33" t="str">
        <f t="shared" si="3"/>
        <v/>
      </c>
    </row>
    <row r="222" spans="1:6" customFormat="1" x14ac:dyDescent="0.3">
      <c r="A222" s="35"/>
      <c r="B222" s="32"/>
      <c r="C222" s="32"/>
      <c r="D222" s="32"/>
      <c r="E222" s="32"/>
      <c r="F222" s="33" t="str">
        <f t="shared" si="3"/>
        <v/>
      </c>
    </row>
    <row r="223" spans="1:6" customFormat="1" x14ac:dyDescent="0.3">
      <c r="A223" s="35"/>
      <c r="B223" s="32"/>
      <c r="C223" s="32"/>
      <c r="D223" s="32"/>
      <c r="E223" s="32"/>
      <c r="F223" s="33" t="str">
        <f t="shared" si="3"/>
        <v/>
      </c>
    </row>
    <row r="224" spans="1:6" customFormat="1" x14ac:dyDescent="0.3">
      <c r="A224" s="35"/>
      <c r="B224" s="32"/>
      <c r="C224" s="32"/>
      <c r="D224" s="32"/>
      <c r="E224" s="32"/>
      <c r="F224" s="33" t="str">
        <f t="shared" si="3"/>
        <v/>
      </c>
    </row>
    <row r="225" spans="1:6" customFormat="1" x14ac:dyDescent="0.3">
      <c r="A225" s="35"/>
      <c r="B225" s="32"/>
      <c r="C225" s="32"/>
      <c r="D225" s="32"/>
      <c r="E225" s="32"/>
      <c r="F225" s="33" t="str">
        <f t="shared" si="3"/>
        <v/>
      </c>
    </row>
    <row r="226" spans="1:6" customFormat="1" x14ac:dyDescent="0.3">
      <c r="A226" s="35"/>
      <c r="B226" s="32"/>
      <c r="C226" s="32"/>
      <c r="D226" s="32"/>
      <c r="E226" s="32"/>
      <c r="F226" s="33" t="str">
        <f t="shared" si="3"/>
        <v/>
      </c>
    </row>
    <row r="227" spans="1:6" customFormat="1" x14ac:dyDescent="0.3">
      <c r="A227" s="35"/>
      <c r="B227" s="32"/>
      <c r="C227" s="32"/>
      <c r="D227" s="32"/>
      <c r="E227" s="32"/>
      <c r="F227" s="33" t="str">
        <f t="shared" si="3"/>
        <v/>
      </c>
    </row>
    <row r="228" spans="1:6" customFormat="1" x14ac:dyDescent="0.3">
      <c r="A228" s="35"/>
      <c r="B228" s="32"/>
      <c r="C228" s="32"/>
      <c r="D228" s="32"/>
      <c r="E228" s="32"/>
      <c r="F228" s="33" t="str">
        <f t="shared" si="3"/>
        <v/>
      </c>
    </row>
    <row r="229" spans="1:6" customFormat="1" x14ac:dyDescent="0.3">
      <c r="A229" s="35"/>
      <c r="B229" s="32"/>
      <c r="C229" s="32"/>
      <c r="D229" s="32"/>
      <c r="E229" s="32"/>
      <c r="F229" s="33" t="str">
        <f t="shared" si="3"/>
        <v/>
      </c>
    </row>
    <row r="230" spans="1:6" customFormat="1" x14ac:dyDescent="0.3">
      <c r="A230" s="35"/>
      <c r="B230" s="32"/>
      <c r="C230" s="32"/>
      <c r="D230" s="32"/>
      <c r="E230" s="32"/>
      <c r="F230" s="33" t="str">
        <f t="shared" si="3"/>
        <v/>
      </c>
    </row>
    <row r="231" spans="1:6" customFormat="1" x14ac:dyDescent="0.3">
      <c r="A231" s="35"/>
      <c r="B231" s="32"/>
      <c r="C231" s="32"/>
      <c r="D231" s="32"/>
      <c r="E231" s="32"/>
      <c r="F231" s="33" t="str">
        <f t="shared" si="3"/>
        <v/>
      </c>
    </row>
    <row r="232" spans="1:6" customFormat="1" x14ac:dyDescent="0.3">
      <c r="A232" s="35"/>
      <c r="B232" s="32"/>
      <c r="C232" s="32"/>
      <c r="D232" s="32"/>
      <c r="E232" s="32"/>
      <c r="F232" s="33" t="str">
        <f t="shared" si="3"/>
        <v/>
      </c>
    </row>
    <row r="233" spans="1:6" customFormat="1" x14ac:dyDescent="0.3">
      <c r="A233" s="35"/>
      <c r="B233" s="32"/>
      <c r="C233" s="32"/>
      <c r="D233" s="32"/>
      <c r="E233" s="32"/>
      <c r="F233" s="33" t="str">
        <f t="shared" si="3"/>
        <v/>
      </c>
    </row>
    <row r="234" spans="1:6" customFormat="1" x14ac:dyDescent="0.3">
      <c r="A234" s="35"/>
      <c r="B234" s="32"/>
      <c r="C234" s="32"/>
      <c r="D234" s="32"/>
      <c r="E234" s="32"/>
      <c r="F234" s="33" t="str">
        <f t="shared" si="3"/>
        <v/>
      </c>
    </row>
    <row r="235" spans="1:6" customFormat="1" x14ac:dyDescent="0.3">
      <c r="A235" s="35"/>
      <c r="B235" s="32"/>
      <c r="C235" s="32"/>
      <c r="D235" s="32"/>
      <c r="E235" s="32"/>
      <c r="F235" s="33" t="str">
        <f t="shared" si="3"/>
        <v/>
      </c>
    </row>
    <row r="236" spans="1:6" customFormat="1" x14ac:dyDescent="0.3">
      <c r="A236" s="35"/>
      <c r="B236" s="32"/>
      <c r="C236" s="32"/>
      <c r="D236" s="32"/>
      <c r="E236" s="32"/>
      <c r="F236" s="33" t="str">
        <f t="shared" si="3"/>
        <v/>
      </c>
    </row>
    <row r="237" spans="1:6" customFormat="1" x14ac:dyDescent="0.3">
      <c r="A237" s="35"/>
      <c r="B237" s="32"/>
      <c r="C237" s="32"/>
      <c r="D237" s="32"/>
      <c r="E237" s="32"/>
      <c r="F237" s="33" t="str">
        <f t="shared" si="3"/>
        <v/>
      </c>
    </row>
    <row r="238" spans="1:6" customFormat="1" x14ac:dyDescent="0.3">
      <c r="A238" s="35"/>
      <c r="B238" s="32"/>
      <c r="C238" s="32"/>
      <c r="D238" s="32"/>
      <c r="E238" s="32"/>
      <c r="F238" s="33" t="str">
        <f t="shared" si="3"/>
        <v/>
      </c>
    </row>
    <row r="239" spans="1:6" customFormat="1" x14ac:dyDescent="0.3">
      <c r="A239" s="35"/>
      <c r="B239" s="32"/>
      <c r="C239" s="32"/>
      <c r="D239" s="32"/>
      <c r="E239" s="32"/>
      <c r="F239" s="33" t="str">
        <f t="shared" si="3"/>
        <v/>
      </c>
    </row>
    <row r="240" spans="1:6" customFormat="1" x14ac:dyDescent="0.3">
      <c r="A240" s="35"/>
      <c r="B240" s="32"/>
      <c r="C240" s="32"/>
      <c r="D240" s="32"/>
      <c r="E240" s="32"/>
      <c r="F240" s="33" t="str">
        <f t="shared" si="3"/>
        <v/>
      </c>
    </row>
    <row r="241" spans="1:6" customFormat="1" x14ac:dyDescent="0.3">
      <c r="A241" s="35"/>
      <c r="B241" s="32"/>
      <c r="C241" s="32"/>
      <c r="D241" s="32"/>
      <c r="E241" s="32"/>
      <c r="F241" s="33" t="str">
        <f t="shared" si="3"/>
        <v/>
      </c>
    </row>
    <row r="242" spans="1:6" customFormat="1" x14ac:dyDescent="0.3">
      <c r="A242" s="35"/>
      <c r="B242" s="32"/>
      <c r="C242" s="32"/>
      <c r="D242" s="32"/>
      <c r="E242" s="32"/>
      <c r="F242" s="33" t="str">
        <f t="shared" si="3"/>
        <v/>
      </c>
    </row>
    <row r="243" spans="1:6" customFormat="1" x14ac:dyDescent="0.3">
      <c r="A243" s="35"/>
      <c r="B243" s="32"/>
      <c r="C243" s="32"/>
      <c r="D243" s="32"/>
      <c r="E243" s="32"/>
      <c r="F243" s="33" t="str">
        <f t="shared" si="3"/>
        <v/>
      </c>
    </row>
    <row r="244" spans="1:6" customFormat="1" x14ac:dyDescent="0.3">
      <c r="A244" s="35"/>
      <c r="B244" s="32"/>
      <c r="C244" s="32"/>
      <c r="D244" s="32"/>
      <c r="E244" s="32"/>
      <c r="F244" s="33" t="str">
        <f t="shared" si="3"/>
        <v/>
      </c>
    </row>
    <row r="245" spans="1:6" customFormat="1" x14ac:dyDescent="0.3">
      <c r="A245" s="35"/>
      <c r="B245" s="32"/>
      <c r="C245" s="32"/>
      <c r="D245" s="32"/>
      <c r="E245" s="32"/>
      <c r="F245" s="33" t="str">
        <f t="shared" si="3"/>
        <v/>
      </c>
    </row>
    <row r="246" spans="1:6" customFormat="1" x14ac:dyDescent="0.3">
      <c r="A246" s="35"/>
      <c r="B246" s="32"/>
      <c r="C246" s="32"/>
      <c r="D246" s="32"/>
      <c r="E246" s="32"/>
      <c r="F246" s="33" t="str">
        <f t="shared" si="3"/>
        <v/>
      </c>
    </row>
    <row r="247" spans="1:6" customFormat="1" x14ac:dyDescent="0.3">
      <c r="A247" s="35"/>
      <c r="B247" s="32"/>
      <c r="C247" s="32"/>
      <c r="D247" s="32"/>
      <c r="E247" s="32"/>
      <c r="F247" s="33" t="str">
        <f t="shared" si="3"/>
        <v/>
      </c>
    </row>
    <row r="248" spans="1:6" customFormat="1" x14ac:dyDescent="0.3">
      <c r="A248" s="35"/>
      <c r="B248" s="32"/>
      <c r="C248" s="32"/>
      <c r="D248" s="32"/>
      <c r="E248" s="32"/>
      <c r="F248" s="33" t="str">
        <f t="shared" si="3"/>
        <v/>
      </c>
    </row>
    <row r="249" spans="1:6" customFormat="1" x14ac:dyDescent="0.3">
      <c r="A249" s="35"/>
      <c r="B249" s="32"/>
      <c r="C249" s="32"/>
      <c r="D249" s="32"/>
      <c r="E249" s="32"/>
      <c r="F249" s="33" t="str">
        <f t="shared" si="3"/>
        <v/>
      </c>
    </row>
    <row r="250" spans="1:6" customFormat="1" x14ac:dyDescent="0.3">
      <c r="A250" s="35"/>
      <c r="B250" s="32"/>
      <c r="C250" s="32"/>
      <c r="D250" s="32"/>
      <c r="E250" s="32"/>
      <c r="F250" s="33" t="str">
        <f t="shared" si="3"/>
        <v/>
      </c>
    </row>
    <row r="251" spans="1:6" customFormat="1" x14ac:dyDescent="0.3">
      <c r="A251" s="35"/>
      <c r="B251" s="32"/>
      <c r="C251" s="32"/>
      <c r="D251" s="32"/>
      <c r="E251" s="32"/>
      <c r="F251" s="33" t="str">
        <f t="shared" si="3"/>
        <v/>
      </c>
    </row>
    <row r="252" spans="1:6" customFormat="1" x14ac:dyDescent="0.3">
      <c r="A252" s="35"/>
      <c r="B252" s="32"/>
      <c r="C252" s="32"/>
      <c r="D252" s="32"/>
      <c r="E252" s="32"/>
      <c r="F252" s="33" t="str">
        <f t="shared" si="3"/>
        <v/>
      </c>
    </row>
    <row r="253" spans="1:6" customFormat="1" x14ac:dyDescent="0.3">
      <c r="A253" s="35"/>
      <c r="B253" s="32"/>
      <c r="C253" s="32"/>
      <c r="D253" s="32"/>
      <c r="E253" s="32"/>
      <c r="F253" s="33" t="str">
        <f t="shared" si="3"/>
        <v/>
      </c>
    </row>
    <row r="254" spans="1:6" customFormat="1" x14ac:dyDescent="0.3">
      <c r="A254" s="35"/>
      <c r="B254" s="32"/>
      <c r="C254" s="32"/>
      <c r="D254" s="32"/>
      <c r="E254" s="32"/>
      <c r="F254" s="33" t="str">
        <f t="shared" si="3"/>
        <v/>
      </c>
    </row>
    <row r="255" spans="1:6" customFormat="1" x14ac:dyDescent="0.3">
      <c r="A255" s="35"/>
      <c r="B255" s="32"/>
      <c r="C255" s="32"/>
      <c r="D255" s="32"/>
      <c r="E255" s="32"/>
      <c r="F255" s="33" t="str">
        <f t="shared" si="3"/>
        <v/>
      </c>
    </row>
    <row r="256" spans="1:6" customFormat="1" x14ac:dyDescent="0.3">
      <c r="A256" s="35"/>
      <c r="B256" s="32"/>
      <c r="C256" s="32"/>
      <c r="D256" s="32"/>
      <c r="E256" s="32"/>
      <c r="F256" s="33" t="str">
        <f t="shared" si="3"/>
        <v/>
      </c>
    </row>
    <row r="257" spans="1:6" customFormat="1" x14ac:dyDescent="0.3">
      <c r="A257" s="35"/>
      <c r="B257" s="32"/>
      <c r="C257" s="32"/>
      <c r="D257" s="32"/>
      <c r="E257" s="32"/>
      <c r="F257" s="33" t="str">
        <f t="shared" si="3"/>
        <v/>
      </c>
    </row>
    <row r="258" spans="1:6" customFormat="1" x14ac:dyDescent="0.3">
      <c r="A258" s="35"/>
      <c r="B258" s="32"/>
      <c r="C258" s="32"/>
      <c r="D258" s="32"/>
      <c r="E258" s="32"/>
      <c r="F258" s="33" t="str">
        <f t="shared" si="3"/>
        <v/>
      </c>
    </row>
    <row r="259" spans="1:6" customFormat="1" x14ac:dyDescent="0.3">
      <c r="A259" s="35"/>
      <c r="B259" s="32"/>
      <c r="C259" s="32"/>
      <c r="D259" s="32"/>
      <c r="E259" s="32"/>
      <c r="F259" s="33" t="str">
        <f t="shared" ref="F259:F322" si="4">IF(D259-E259=0,"",D259-E259)</f>
        <v/>
      </c>
    </row>
    <row r="260" spans="1:6" customFormat="1" x14ac:dyDescent="0.3">
      <c r="A260" s="35"/>
      <c r="B260" s="32"/>
      <c r="C260" s="32"/>
      <c r="D260" s="32"/>
      <c r="E260" s="32"/>
      <c r="F260" s="33" t="str">
        <f t="shared" si="4"/>
        <v/>
      </c>
    </row>
    <row r="261" spans="1:6" customFormat="1" x14ac:dyDescent="0.3">
      <c r="A261" s="35"/>
      <c r="B261" s="32"/>
      <c r="C261" s="32"/>
      <c r="D261" s="32"/>
      <c r="E261" s="32"/>
      <c r="F261" s="33" t="str">
        <f t="shared" si="4"/>
        <v/>
      </c>
    </row>
    <row r="262" spans="1:6" customFormat="1" x14ac:dyDescent="0.3">
      <c r="A262" s="35"/>
      <c r="B262" s="32"/>
      <c r="C262" s="32"/>
      <c r="D262" s="32"/>
      <c r="E262" s="32"/>
      <c r="F262" s="33" t="str">
        <f t="shared" si="4"/>
        <v/>
      </c>
    </row>
    <row r="263" spans="1:6" customFormat="1" x14ac:dyDescent="0.3">
      <c r="A263" s="35"/>
      <c r="B263" s="32"/>
      <c r="C263" s="32"/>
      <c r="D263" s="32"/>
      <c r="E263" s="32"/>
      <c r="F263" s="33" t="str">
        <f t="shared" si="4"/>
        <v/>
      </c>
    </row>
    <row r="264" spans="1:6" customFormat="1" x14ac:dyDescent="0.3">
      <c r="A264" s="35"/>
      <c r="B264" s="32"/>
      <c r="C264" s="32"/>
      <c r="D264" s="32"/>
      <c r="E264" s="32"/>
      <c r="F264" s="33" t="str">
        <f t="shared" si="4"/>
        <v/>
      </c>
    </row>
    <row r="265" spans="1:6" customFormat="1" x14ac:dyDescent="0.3">
      <c r="A265" s="35"/>
      <c r="B265" s="32"/>
      <c r="C265" s="32"/>
      <c r="D265" s="32"/>
      <c r="E265" s="32"/>
      <c r="F265" s="33" t="str">
        <f t="shared" si="4"/>
        <v/>
      </c>
    </row>
    <row r="266" spans="1:6" customFormat="1" x14ac:dyDescent="0.3">
      <c r="A266" s="35"/>
      <c r="B266" s="32"/>
      <c r="C266" s="32"/>
      <c r="D266" s="32"/>
      <c r="E266" s="32"/>
      <c r="F266" s="33" t="str">
        <f t="shared" si="4"/>
        <v/>
      </c>
    </row>
    <row r="267" spans="1:6" customFormat="1" x14ac:dyDescent="0.3">
      <c r="A267" s="35"/>
      <c r="B267" s="32"/>
      <c r="C267" s="32"/>
      <c r="D267" s="32"/>
      <c r="E267" s="32"/>
      <c r="F267" s="33" t="str">
        <f t="shared" si="4"/>
        <v/>
      </c>
    </row>
    <row r="268" spans="1:6" customFormat="1" x14ac:dyDescent="0.3">
      <c r="A268" s="35"/>
      <c r="B268" s="32"/>
      <c r="C268" s="32"/>
      <c r="D268" s="32"/>
      <c r="E268" s="32"/>
      <c r="F268" s="33" t="str">
        <f t="shared" si="4"/>
        <v/>
      </c>
    </row>
    <row r="269" spans="1:6" customFormat="1" x14ac:dyDescent="0.3">
      <c r="A269" s="35"/>
      <c r="B269" s="32"/>
      <c r="C269" s="32"/>
      <c r="D269" s="32"/>
      <c r="E269" s="32"/>
      <c r="F269" s="33" t="str">
        <f t="shared" si="4"/>
        <v/>
      </c>
    </row>
    <row r="270" spans="1:6" customFormat="1" x14ac:dyDescent="0.3">
      <c r="A270" s="35"/>
      <c r="B270" s="32"/>
      <c r="C270" s="32"/>
      <c r="D270" s="32"/>
      <c r="E270" s="32"/>
      <c r="F270" s="33" t="str">
        <f t="shared" si="4"/>
        <v/>
      </c>
    </row>
    <row r="271" spans="1:6" customFormat="1" x14ac:dyDescent="0.3">
      <c r="A271" s="35"/>
      <c r="B271" s="32"/>
      <c r="C271" s="32"/>
      <c r="D271" s="32"/>
      <c r="E271" s="32"/>
      <c r="F271" s="33" t="str">
        <f t="shared" si="4"/>
        <v/>
      </c>
    </row>
    <row r="272" spans="1:6" customFormat="1" x14ac:dyDescent="0.3">
      <c r="A272" s="35"/>
      <c r="B272" s="32"/>
      <c r="C272" s="32"/>
      <c r="D272" s="32"/>
      <c r="E272" s="32"/>
      <c r="F272" s="33" t="str">
        <f t="shared" si="4"/>
        <v/>
      </c>
    </row>
    <row r="273" spans="1:6" customFormat="1" x14ac:dyDescent="0.3">
      <c r="A273" s="35"/>
      <c r="B273" s="32"/>
      <c r="C273" s="32"/>
      <c r="D273" s="32"/>
      <c r="E273" s="32"/>
      <c r="F273" s="33" t="str">
        <f t="shared" si="4"/>
        <v/>
      </c>
    </row>
    <row r="274" spans="1:6" customFormat="1" x14ac:dyDescent="0.3">
      <c r="A274" s="35"/>
      <c r="B274" s="32"/>
      <c r="C274" s="32"/>
      <c r="D274" s="32"/>
      <c r="E274" s="32"/>
      <c r="F274" s="33" t="str">
        <f t="shared" si="4"/>
        <v/>
      </c>
    </row>
    <row r="275" spans="1:6" customFormat="1" x14ac:dyDescent="0.3">
      <c r="A275" s="35"/>
      <c r="B275" s="32"/>
      <c r="C275" s="32"/>
      <c r="D275" s="32"/>
      <c r="E275" s="32"/>
      <c r="F275" s="33" t="str">
        <f t="shared" si="4"/>
        <v/>
      </c>
    </row>
    <row r="276" spans="1:6" customFormat="1" x14ac:dyDescent="0.3">
      <c r="A276" s="35"/>
      <c r="B276" s="32"/>
      <c r="C276" s="32"/>
      <c r="D276" s="32"/>
      <c r="E276" s="32"/>
      <c r="F276" s="33" t="str">
        <f t="shared" si="4"/>
        <v/>
      </c>
    </row>
    <row r="277" spans="1:6" customFormat="1" x14ac:dyDescent="0.3">
      <c r="A277" s="35"/>
      <c r="B277" s="32"/>
      <c r="C277" s="32"/>
      <c r="D277" s="32"/>
      <c r="E277" s="32"/>
      <c r="F277" s="33" t="str">
        <f t="shared" si="4"/>
        <v/>
      </c>
    </row>
    <row r="278" spans="1:6" customFormat="1" x14ac:dyDescent="0.3">
      <c r="A278" s="35"/>
      <c r="B278" s="32"/>
      <c r="C278" s="32"/>
      <c r="D278" s="32"/>
      <c r="E278" s="32"/>
      <c r="F278" s="33" t="str">
        <f t="shared" si="4"/>
        <v/>
      </c>
    </row>
    <row r="279" spans="1:6" customFormat="1" x14ac:dyDescent="0.3">
      <c r="A279" s="35"/>
      <c r="B279" s="32"/>
      <c r="C279" s="32"/>
      <c r="D279" s="32"/>
      <c r="E279" s="32"/>
      <c r="F279" s="33" t="str">
        <f t="shared" si="4"/>
        <v/>
      </c>
    </row>
    <row r="280" spans="1:6" customFormat="1" x14ac:dyDescent="0.3">
      <c r="A280" s="35"/>
      <c r="B280" s="32"/>
      <c r="C280" s="32"/>
      <c r="D280" s="32"/>
      <c r="E280" s="32"/>
      <c r="F280" s="33" t="str">
        <f t="shared" si="4"/>
        <v/>
      </c>
    </row>
    <row r="281" spans="1:6" customFormat="1" x14ac:dyDescent="0.3">
      <c r="A281" s="35"/>
      <c r="B281" s="32"/>
      <c r="C281" s="32"/>
      <c r="D281" s="32"/>
      <c r="E281" s="32"/>
      <c r="F281" s="33" t="str">
        <f t="shared" si="4"/>
        <v/>
      </c>
    </row>
    <row r="282" spans="1:6" customFormat="1" x14ac:dyDescent="0.3">
      <c r="A282" s="35"/>
      <c r="B282" s="32"/>
      <c r="C282" s="32"/>
      <c r="D282" s="32"/>
      <c r="E282" s="32"/>
      <c r="F282" s="33" t="str">
        <f t="shared" si="4"/>
        <v/>
      </c>
    </row>
    <row r="283" spans="1:6" customFormat="1" x14ac:dyDescent="0.3">
      <c r="A283" s="35"/>
      <c r="B283" s="32"/>
      <c r="C283" s="32"/>
      <c r="D283" s="32"/>
      <c r="E283" s="32"/>
      <c r="F283" s="33" t="str">
        <f t="shared" si="4"/>
        <v/>
      </c>
    </row>
    <row r="284" spans="1:6" customFormat="1" x14ac:dyDescent="0.3">
      <c r="A284" s="35"/>
      <c r="B284" s="32"/>
      <c r="C284" s="32"/>
      <c r="D284" s="32"/>
      <c r="E284" s="32"/>
      <c r="F284" s="33" t="str">
        <f t="shared" si="4"/>
        <v/>
      </c>
    </row>
    <row r="285" spans="1:6" customFormat="1" x14ac:dyDescent="0.3">
      <c r="A285" s="35"/>
      <c r="B285" s="32"/>
      <c r="C285" s="32"/>
      <c r="D285" s="32"/>
      <c r="E285" s="32"/>
      <c r="F285" s="33" t="str">
        <f t="shared" si="4"/>
        <v/>
      </c>
    </row>
    <row r="286" spans="1:6" customFormat="1" x14ac:dyDescent="0.3">
      <c r="A286" s="35"/>
      <c r="B286" s="32"/>
      <c r="C286" s="32"/>
      <c r="D286" s="32"/>
      <c r="E286" s="32"/>
      <c r="F286" s="33" t="str">
        <f t="shared" si="4"/>
        <v/>
      </c>
    </row>
    <row r="287" spans="1:6" customFormat="1" x14ac:dyDescent="0.3">
      <c r="A287" s="35"/>
      <c r="B287" s="32"/>
      <c r="C287" s="32"/>
      <c r="D287" s="32"/>
      <c r="E287" s="32"/>
      <c r="F287" s="33" t="str">
        <f t="shared" si="4"/>
        <v/>
      </c>
    </row>
    <row r="288" spans="1:6" customFormat="1" x14ac:dyDescent="0.3">
      <c r="A288" s="35"/>
      <c r="B288" s="32"/>
      <c r="C288" s="32"/>
      <c r="D288" s="32"/>
      <c r="E288" s="32"/>
      <c r="F288" s="33" t="str">
        <f t="shared" si="4"/>
        <v/>
      </c>
    </row>
    <row r="289" spans="1:6" customFormat="1" x14ac:dyDescent="0.3">
      <c r="A289" s="35"/>
      <c r="B289" s="32"/>
      <c r="C289" s="32"/>
      <c r="D289" s="32"/>
      <c r="E289" s="32"/>
      <c r="F289" s="33" t="str">
        <f t="shared" si="4"/>
        <v/>
      </c>
    </row>
    <row r="290" spans="1:6" customFormat="1" x14ac:dyDescent="0.3">
      <c r="A290" s="35"/>
      <c r="B290" s="32"/>
      <c r="C290" s="32"/>
      <c r="D290" s="32"/>
      <c r="E290" s="32"/>
      <c r="F290" s="33" t="str">
        <f t="shared" si="4"/>
        <v/>
      </c>
    </row>
    <row r="291" spans="1:6" customFormat="1" x14ac:dyDescent="0.3">
      <c r="A291" s="35"/>
      <c r="B291" s="32"/>
      <c r="C291" s="32"/>
      <c r="D291" s="32"/>
      <c r="E291" s="32"/>
      <c r="F291" s="33" t="str">
        <f t="shared" si="4"/>
        <v/>
      </c>
    </row>
    <row r="292" spans="1:6" customFormat="1" x14ac:dyDescent="0.3">
      <c r="A292" s="35"/>
      <c r="B292" s="32"/>
      <c r="C292" s="32"/>
      <c r="D292" s="32"/>
      <c r="E292" s="32"/>
      <c r="F292" s="33" t="str">
        <f t="shared" si="4"/>
        <v/>
      </c>
    </row>
    <row r="293" spans="1:6" customFormat="1" x14ac:dyDescent="0.3">
      <c r="A293" s="35"/>
      <c r="B293" s="32"/>
      <c r="C293" s="32"/>
      <c r="D293" s="32"/>
      <c r="E293" s="32"/>
      <c r="F293" s="33" t="str">
        <f t="shared" si="4"/>
        <v/>
      </c>
    </row>
    <row r="294" spans="1:6" customFormat="1" x14ac:dyDescent="0.3">
      <c r="A294" s="35"/>
      <c r="B294" s="32"/>
      <c r="C294" s="32"/>
      <c r="D294" s="32"/>
      <c r="E294" s="32"/>
      <c r="F294" s="33" t="str">
        <f t="shared" si="4"/>
        <v/>
      </c>
    </row>
    <row r="295" spans="1:6" customFormat="1" x14ac:dyDescent="0.3">
      <c r="A295" s="35"/>
      <c r="B295" s="32"/>
      <c r="C295" s="32"/>
      <c r="D295" s="32"/>
      <c r="E295" s="32"/>
      <c r="F295" s="33" t="str">
        <f t="shared" si="4"/>
        <v/>
      </c>
    </row>
    <row r="296" spans="1:6" customFormat="1" x14ac:dyDescent="0.3">
      <c r="A296" s="35"/>
      <c r="B296" s="32"/>
      <c r="C296" s="32"/>
      <c r="D296" s="32"/>
      <c r="E296" s="32"/>
      <c r="F296" s="33" t="str">
        <f t="shared" si="4"/>
        <v/>
      </c>
    </row>
    <row r="297" spans="1:6" customFormat="1" x14ac:dyDescent="0.3">
      <c r="A297" s="35"/>
      <c r="B297" s="32"/>
      <c r="C297" s="32"/>
      <c r="D297" s="32"/>
      <c r="E297" s="32"/>
      <c r="F297" s="33" t="str">
        <f t="shared" si="4"/>
        <v/>
      </c>
    </row>
    <row r="298" spans="1:6" customFormat="1" x14ac:dyDescent="0.3">
      <c r="A298" s="35"/>
      <c r="B298" s="32"/>
      <c r="C298" s="32"/>
      <c r="D298" s="32"/>
      <c r="E298" s="32"/>
      <c r="F298" s="33" t="str">
        <f t="shared" si="4"/>
        <v/>
      </c>
    </row>
    <row r="299" spans="1:6" customFormat="1" x14ac:dyDescent="0.3">
      <c r="A299" s="35"/>
      <c r="B299" s="32"/>
      <c r="C299" s="32"/>
      <c r="D299" s="32"/>
      <c r="E299" s="32"/>
      <c r="F299" s="33" t="str">
        <f t="shared" si="4"/>
        <v/>
      </c>
    </row>
    <row r="300" spans="1:6" customFormat="1" x14ac:dyDescent="0.3">
      <c r="A300" s="35"/>
      <c r="B300" s="32"/>
      <c r="C300" s="32"/>
      <c r="D300" s="32"/>
      <c r="E300" s="32"/>
      <c r="F300" s="33" t="str">
        <f t="shared" si="4"/>
        <v/>
      </c>
    </row>
    <row r="301" spans="1:6" customFormat="1" x14ac:dyDescent="0.3">
      <c r="A301" s="35"/>
      <c r="B301" s="32"/>
      <c r="C301" s="32"/>
      <c r="D301" s="32"/>
      <c r="E301" s="32"/>
      <c r="F301" s="33" t="str">
        <f t="shared" si="4"/>
        <v/>
      </c>
    </row>
    <row r="302" spans="1:6" customFormat="1" x14ac:dyDescent="0.3">
      <c r="A302" s="35"/>
      <c r="B302" s="32"/>
      <c r="C302" s="32"/>
      <c r="D302" s="32"/>
      <c r="E302" s="32"/>
      <c r="F302" s="33" t="str">
        <f t="shared" si="4"/>
        <v/>
      </c>
    </row>
    <row r="303" spans="1:6" customFormat="1" x14ac:dyDescent="0.3">
      <c r="A303" s="35"/>
      <c r="B303" s="32"/>
      <c r="C303" s="32"/>
      <c r="D303" s="32"/>
      <c r="E303" s="32"/>
      <c r="F303" s="33" t="str">
        <f t="shared" si="4"/>
        <v/>
      </c>
    </row>
    <row r="304" spans="1:6" customFormat="1" x14ac:dyDescent="0.3">
      <c r="A304" s="35"/>
      <c r="B304" s="32"/>
      <c r="C304" s="32"/>
      <c r="D304" s="32"/>
      <c r="E304" s="32"/>
      <c r="F304" s="33" t="str">
        <f t="shared" si="4"/>
        <v/>
      </c>
    </row>
    <row r="305" spans="1:6" customFormat="1" x14ac:dyDescent="0.3">
      <c r="A305" s="35"/>
      <c r="B305" s="32"/>
      <c r="C305" s="32"/>
      <c r="D305" s="32"/>
      <c r="E305" s="32"/>
      <c r="F305" s="33" t="str">
        <f t="shared" si="4"/>
        <v/>
      </c>
    </row>
    <row r="306" spans="1:6" customFormat="1" x14ac:dyDescent="0.3">
      <c r="A306" s="35"/>
      <c r="B306" s="32"/>
      <c r="C306" s="32"/>
      <c r="D306" s="32"/>
      <c r="E306" s="32"/>
      <c r="F306" s="33" t="str">
        <f t="shared" si="4"/>
        <v/>
      </c>
    </row>
    <row r="307" spans="1:6" customFormat="1" x14ac:dyDescent="0.3">
      <c r="A307" s="35"/>
      <c r="B307" s="32"/>
      <c r="C307" s="32"/>
      <c r="D307" s="32"/>
      <c r="E307" s="32"/>
      <c r="F307" s="33" t="str">
        <f t="shared" si="4"/>
        <v/>
      </c>
    </row>
    <row r="308" spans="1:6" customFormat="1" x14ac:dyDescent="0.3">
      <c r="A308" s="35"/>
      <c r="B308" s="32"/>
      <c r="C308" s="32"/>
      <c r="D308" s="32"/>
      <c r="E308" s="32"/>
      <c r="F308" s="33" t="str">
        <f t="shared" si="4"/>
        <v/>
      </c>
    </row>
    <row r="309" spans="1:6" customFormat="1" x14ac:dyDescent="0.3">
      <c r="A309" s="35"/>
      <c r="B309" s="32"/>
      <c r="C309" s="32"/>
      <c r="D309" s="32"/>
      <c r="E309" s="32"/>
      <c r="F309" s="33" t="str">
        <f t="shared" si="4"/>
        <v/>
      </c>
    </row>
    <row r="310" spans="1:6" customFormat="1" x14ac:dyDescent="0.3">
      <c r="A310" s="35"/>
      <c r="B310" s="32"/>
      <c r="C310" s="32"/>
      <c r="D310" s="32"/>
      <c r="E310" s="32"/>
      <c r="F310" s="33" t="str">
        <f t="shared" si="4"/>
        <v/>
      </c>
    </row>
    <row r="311" spans="1:6" customFormat="1" x14ac:dyDescent="0.3">
      <c r="A311" s="35"/>
      <c r="B311" s="32"/>
      <c r="C311" s="32"/>
      <c r="D311" s="32"/>
      <c r="E311" s="32"/>
      <c r="F311" s="33" t="str">
        <f t="shared" si="4"/>
        <v/>
      </c>
    </row>
    <row r="312" spans="1:6" customFormat="1" x14ac:dyDescent="0.3">
      <c r="A312" s="35"/>
      <c r="B312" s="32"/>
      <c r="C312" s="32"/>
      <c r="D312" s="32"/>
      <c r="E312" s="32"/>
      <c r="F312" s="33" t="str">
        <f t="shared" si="4"/>
        <v/>
      </c>
    </row>
    <row r="313" spans="1:6" customFormat="1" x14ac:dyDescent="0.3">
      <c r="A313" s="35"/>
      <c r="B313" s="32"/>
      <c r="C313" s="32"/>
      <c r="D313" s="32"/>
      <c r="E313" s="32"/>
      <c r="F313" s="33" t="str">
        <f t="shared" si="4"/>
        <v/>
      </c>
    </row>
    <row r="314" spans="1:6" customFormat="1" x14ac:dyDescent="0.3">
      <c r="A314" s="35"/>
      <c r="B314" s="32"/>
      <c r="C314" s="32"/>
      <c r="D314" s="32"/>
      <c r="E314" s="32"/>
      <c r="F314" s="33" t="str">
        <f t="shared" si="4"/>
        <v/>
      </c>
    </row>
    <row r="315" spans="1:6" customFormat="1" x14ac:dyDescent="0.3">
      <c r="A315" s="35"/>
      <c r="B315" s="32"/>
      <c r="C315" s="32"/>
      <c r="D315" s="32"/>
      <c r="E315" s="32"/>
      <c r="F315" s="33" t="str">
        <f t="shared" si="4"/>
        <v/>
      </c>
    </row>
    <row r="316" spans="1:6" customFormat="1" x14ac:dyDescent="0.3">
      <c r="A316" s="35"/>
      <c r="B316" s="32"/>
      <c r="C316" s="32"/>
      <c r="D316" s="32"/>
      <c r="E316" s="32"/>
      <c r="F316" s="33" t="str">
        <f t="shared" si="4"/>
        <v/>
      </c>
    </row>
    <row r="317" spans="1:6" customFormat="1" x14ac:dyDescent="0.3">
      <c r="A317" s="35"/>
      <c r="B317" s="32"/>
      <c r="C317" s="32"/>
      <c r="D317" s="32"/>
      <c r="E317" s="32"/>
      <c r="F317" s="33" t="str">
        <f t="shared" si="4"/>
        <v/>
      </c>
    </row>
    <row r="318" spans="1:6" customFormat="1" x14ac:dyDescent="0.3">
      <c r="A318" s="35"/>
      <c r="B318" s="32"/>
      <c r="C318" s="32"/>
      <c r="D318" s="32"/>
      <c r="E318" s="32"/>
      <c r="F318" s="33" t="str">
        <f t="shared" si="4"/>
        <v/>
      </c>
    </row>
    <row r="319" spans="1:6" customFormat="1" x14ac:dyDescent="0.3">
      <c r="A319" s="35"/>
      <c r="B319" s="32"/>
      <c r="C319" s="32"/>
      <c r="D319" s="32"/>
      <c r="E319" s="32"/>
      <c r="F319" s="33" t="str">
        <f t="shared" si="4"/>
        <v/>
      </c>
    </row>
    <row r="320" spans="1:6" customFormat="1" x14ac:dyDescent="0.3">
      <c r="A320" s="35"/>
      <c r="B320" s="32"/>
      <c r="C320" s="32"/>
      <c r="D320" s="32"/>
      <c r="E320" s="32"/>
      <c r="F320" s="33" t="str">
        <f t="shared" si="4"/>
        <v/>
      </c>
    </row>
    <row r="321" spans="1:6" customFormat="1" x14ac:dyDescent="0.3">
      <c r="A321" s="35"/>
      <c r="B321" s="32"/>
      <c r="C321" s="32"/>
      <c r="D321" s="32"/>
      <c r="E321" s="32"/>
      <c r="F321" s="33" t="str">
        <f t="shared" si="4"/>
        <v/>
      </c>
    </row>
    <row r="322" spans="1:6" customFormat="1" x14ac:dyDescent="0.3">
      <c r="A322" s="35"/>
      <c r="B322" s="32"/>
      <c r="C322" s="32"/>
      <c r="D322" s="32"/>
      <c r="E322" s="32"/>
      <c r="F322" s="33" t="str">
        <f t="shared" si="4"/>
        <v/>
      </c>
    </row>
    <row r="323" spans="1:6" customFormat="1" x14ac:dyDescent="0.3">
      <c r="A323" s="35"/>
      <c r="B323" s="32"/>
      <c r="C323" s="32"/>
      <c r="D323" s="32"/>
      <c r="E323" s="32"/>
      <c r="F323" s="33" t="str">
        <f t="shared" ref="F323:F386" si="5">IF(D323-E323=0,"",D323-E323)</f>
        <v/>
      </c>
    </row>
    <row r="324" spans="1:6" customFormat="1" x14ac:dyDescent="0.3">
      <c r="A324" s="35"/>
      <c r="B324" s="32"/>
      <c r="C324" s="32"/>
      <c r="D324" s="32"/>
      <c r="E324" s="32"/>
      <c r="F324" s="33" t="str">
        <f t="shared" si="5"/>
        <v/>
      </c>
    </row>
    <row r="325" spans="1:6" customFormat="1" x14ac:dyDescent="0.3">
      <c r="A325" s="35"/>
      <c r="B325" s="32"/>
      <c r="C325" s="32"/>
      <c r="D325" s="32"/>
      <c r="E325" s="32"/>
      <c r="F325" s="33" t="str">
        <f t="shared" si="5"/>
        <v/>
      </c>
    </row>
    <row r="326" spans="1:6" customFormat="1" x14ac:dyDescent="0.3">
      <c r="A326" s="35"/>
      <c r="B326" s="32"/>
      <c r="C326" s="32"/>
      <c r="D326" s="32"/>
      <c r="E326" s="32"/>
      <c r="F326" s="33" t="str">
        <f t="shared" si="5"/>
        <v/>
      </c>
    </row>
    <row r="327" spans="1:6" customFormat="1" x14ac:dyDescent="0.3">
      <c r="A327" s="35"/>
      <c r="B327" s="32"/>
      <c r="C327" s="32"/>
      <c r="D327" s="32"/>
      <c r="E327" s="32"/>
      <c r="F327" s="33" t="str">
        <f t="shared" si="5"/>
        <v/>
      </c>
    </row>
    <row r="328" spans="1:6" customFormat="1" x14ac:dyDescent="0.3">
      <c r="A328" s="35"/>
      <c r="B328" s="32"/>
      <c r="C328" s="32"/>
      <c r="D328" s="32"/>
      <c r="E328" s="32"/>
      <c r="F328" s="33" t="str">
        <f t="shared" si="5"/>
        <v/>
      </c>
    </row>
    <row r="329" spans="1:6" customFormat="1" x14ac:dyDescent="0.3">
      <c r="A329" s="35"/>
      <c r="B329" s="32"/>
      <c r="C329" s="32"/>
      <c r="D329" s="32"/>
      <c r="E329" s="32"/>
      <c r="F329" s="33" t="str">
        <f t="shared" si="5"/>
        <v/>
      </c>
    </row>
    <row r="330" spans="1:6" customFormat="1" x14ac:dyDescent="0.3">
      <c r="A330" s="35"/>
      <c r="B330" s="32"/>
      <c r="C330" s="32"/>
      <c r="D330" s="32"/>
      <c r="E330" s="32"/>
      <c r="F330" s="33" t="str">
        <f t="shared" si="5"/>
        <v/>
      </c>
    </row>
    <row r="331" spans="1:6" customFormat="1" x14ac:dyDescent="0.3">
      <c r="A331" s="35"/>
      <c r="B331" s="32"/>
      <c r="C331" s="32"/>
      <c r="D331" s="32"/>
      <c r="E331" s="32"/>
      <c r="F331" s="33" t="str">
        <f t="shared" si="5"/>
        <v/>
      </c>
    </row>
    <row r="332" spans="1:6" customFormat="1" x14ac:dyDescent="0.3">
      <c r="A332" s="35"/>
      <c r="B332" s="32"/>
      <c r="C332" s="32"/>
      <c r="D332" s="32"/>
      <c r="E332" s="32"/>
      <c r="F332" s="33" t="str">
        <f t="shared" si="5"/>
        <v/>
      </c>
    </row>
    <row r="333" spans="1:6" customFormat="1" x14ac:dyDescent="0.3">
      <c r="A333" s="35"/>
      <c r="B333" s="32"/>
      <c r="C333" s="32"/>
      <c r="D333" s="32"/>
      <c r="E333" s="32"/>
      <c r="F333" s="33" t="str">
        <f t="shared" si="5"/>
        <v/>
      </c>
    </row>
    <row r="334" spans="1:6" customFormat="1" x14ac:dyDescent="0.3">
      <c r="A334" s="35"/>
      <c r="B334" s="32"/>
      <c r="C334" s="32"/>
      <c r="D334" s="32"/>
      <c r="E334" s="32"/>
      <c r="F334" s="33" t="str">
        <f t="shared" si="5"/>
        <v/>
      </c>
    </row>
    <row r="335" spans="1:6" customFormat="1" x14ac:dyDescent="0.3">
      <c r="A335" s="35"/>
      <c r="B335" s="32"/>
      <c r="C335" s="32"/>
      <c r="D335" s="32"/>
      <c r="E335" s="32"/>
      <c r="F335" s="33" t="str">
        <f t="shared" si="5"/>
        <v/>
      </c>
    </row>
    <row r="336" spans="1:6" customFormat="1" x14ac:dyDescent="0.3">
      <c r="A336" s="35"/>
      <c r="B336" s="32"/>
      <c r="C336" s="32"/>
      <c r="D336" s="32"/>
      <c r="E336" s="32"/>
      <c r="F336" s="33" t="str">
        <f t="shared" si="5"/>
        <v/>
      </c>
    </row>
    <row r="337" spans="1:6" customFormat="1" x14ac:dyDescent="0.3">
      <c r="A337" s="35"/>
      <c r="B337" s="32"/>
      <c r="C337" s="32"/>
      <c r="D337" s="32"/>
      <c r="E337" s="32"/>
      <c r="F337" s="33" t="str">
        <f t="shared" si="5"/>
        <v/>
      </c>
    </row>
    <row r="338" spans="1:6" customFormat="1" x14ac:dyDescent="0.3">
      <c r="A338" s="35"/>
      <c r="B338" s="32"/>
      <c r="C338" s="32"/>
      <c r="D338" s="32"/>
      <c r="E338" s="32"/>
      <c r="F338" s="33" t="str">
        <f t="shared" si="5"/>
        <v/>
      </c>
    </row>
    <row r="339" spans="1:6" customFormat="1" x14ac:dyDescent="0.3">
      <c r="A339" s="35"/>
      <c r="B339" s="32"/>
      <c r="C339" s="32"/>
      <c r="D339" s="32"/>
      <c r="E339" s="32"/>
      <c r="F339" s="33" t="str">
        <f t="shared" si="5"/>
        <v/>
      </c>
    </row>
    <row r="340" spans="1:6" customFormat="1" x14ac:dyDescent="0.3">
      <c r="A340" s="35"/>
      <c r="B340" s="32"/>
      <c r="C340" s="32"/>
      <c r="D340" s="32"/>
      <c r="E340" s="32"/>
      <c r="F340" s="33" t="str">
        <f t="shared" si="5"/>
        <v/>
      </c>
    </row>
    <row r="341" spans="1:6" customFormat="1" x14ac:dyDescent="0.3">
      <c r="A341" s="35"/>
      <c r="B341" s="32"/>
      <c r="C341" s="32"/>
      <c r="D341" s="32"/>
      <c r="E341" s="32"/>
      <c r="F341" s="33" t="str">
        <f t="shared" si="5"/>
        <v/>
      </c>
    </row>
    <row r="342" spans="1:6" customFormat="1" x14ac:dyDescent="0.3">
      <c r="A342" s="35"/>
      <c r="B342" s="32"/>
      <c r="C342" s="32"/>
      <c r="D342" s="32"/>
      <c r="E342" s="32"/>
      <c r="F342" s="33" t="str">
        <f t="shared" si="5"/>
        <v/>
      </c>
    </row>
    <row r="343" spans="1:6" customFormat="1" x14ac:dyDescent="0.3">
      <c r="A343" s="35"/>
      <c r="B343" s="32"/>
      <c r="C343" s="32"/>
      <c r="D343" s="32"/>
      <c r="E343" s="32"/>
      <c r="F343" s="33" t="str">
        <f t="shared" si="5"/>
        <v/>
      </c>
    </row>
    <row r="344" spans="1:6" customFormat="1" x14ac:dyDescent="0.3">
      <c r="A344" s="35"/>
      <c r="B344" s="32"/>
      <c r="C344" s="32"/>
      <c r="D344" s="32"/>
      <c r="E344" s="32"/>
      <c r="F344" s="33" t="str">
        <f t="shared" si="5"/>
        <v/>
      </c>
    </row>
    <row r="345" spans="1:6" customFormat="1" x14ac:dyDescent="0.3">
      <c r="A345" s="35"/>
      <c r="B345" s="32"/>
      <c r="C345" s="32"/>
      <c r="D345" s="32"/>
      <c r="E345" s="32"/>
      <c r="F345" s="33" t="str">
        <f t="shared" si="5"/>
        <v/>
      </c>
    </row>
    <row r="346" spans="1:6" customFormat="1" x14ac:dyDescent="0.3">
      <c r="A346" s="35"/>
      <c r="B346" s="32"/>
      <c r="C346" s="32"/>
      <c r="D346" s="32"/>
      <c r="E346" s="32"/>
      <c r="F346" s="33" t="str">
        <f t="shared" si="5"/>
        <v/>
      </c>
    </row>
    <row r="347" spans="1:6" customFormat="1" x14ac:dyDescent="0.3">
      <c r="A347" s="35"/>
      <c r="B347" s="32"/>
      <c r="C347" s="32"/>
      <c r="D347" s="32"/>
      <c r="E347" s="32"/>
      <c r="F347" s="33" t="str">
        <f t="shared" si="5"/>
        <v/>
      </c>
    </row>
    <row r="348" spans="1:6" customFormat="1" x14ac:dyDescent="0.3">
      <c r="A348" s="35"/>
      <c r="B348" s="32"/>
      <c r="C348" s="32"/>
      <c r="D348" s="32"/>
      <c r="E348" s="32"/>
      <c r="F348" s="33" t="str">
        <f t="shared" si="5"/>
        <v/>
      </c>
    </row>
    <row r="349" spans="1:6" customFormat="1" x14ac:dyDescent="0.3">
      <c r="A349" s="35"/>
      <c r="B349" s="32"/>
      <c r="C349" s="32"/>
      <c r="D349" s="32"/>
      <c r="E349" s="32"/>
      <c r="F349" s="33" t="str">
        <f t="shared" si="5"/>
        <v/>
      </c>
    </row>
    <row r="350" spans="1:6" customFormat="1" x14ac:dyDescent="0.3">
      <c r="A350" s="35"/>
      <c r="B350" s="32"/>
      <c r="C350" s="32"/>
      <c r="D350" s="32"/>
      <c r="E350" s="32"/>
      <c r="F350" s="33" t="str">
        <f t="shared" si="5"/>
        <v/>
      </c>
    </row>
    <row r="351" spans="1:6" customFormat="1" x14ac:dyDescent="0.3">
      <c r="A351" s="35"/>
      <c r="B351" s="32"/>
      <c r="C351" s="32"/>
      <c r="D351" s="32"/>
      <c r="E351" s="32"/>
      <c r="F351" s="33" t="str">
        <f t="shared" si="5"/>
        <v/>
      </c>
    </row>
    <row r="352" spans="1:6" customFormat="1" x14ac:dyDescent="0.3">
      <c r="A352" s="35"/>
      <c r="B352" s="32"/>
      <c r="C352" s="32"/>
      <c r="D352" s="32"/>
      <c r="E352" s="32"/>
      <c r="F352" s="33" t="str">
        <f t="shared" si="5"/>
        <v/>
      </c>
    </row>
    <row r="353" spans="1:6" customFormat="1" x14ac:dyDescent="0.3">
      <c r="A353" s="35"/>
      <c r="B353" s="32"/>
      <c r="C353" s="32"/>
      <c r="D353" s="32"/>
      <c r="E353" s="32"/>
      <c r="F353" s="33" t="str">
        <f t="shared" si="5"/>
        <v/>
      </c>
    </row>
    <row r="354" spans="1:6" customFormat="1" x14ac:dyDescent="0.3">
      <c r="A354" s="35"/>
      <c r="B354" s="32"/>
      <c r="C354" s="32"/>
      <c r="D354" s="32"/>
      <c r="E354" s="32"/>
      <c r="F354" s="33" t="str">
        <f t="shared" si="5"/>
        <v/>
      </c>
    </row>
    <row r="355" spans="1:6" customFormat="1" x14ac:dyDescent="0.3">
      <c r="A355" s="35"/>
      <c r="B355" s="32"/>
      <c r="C355" s="32"/>
      <c r="D355" s="32"/>
      <c r="E355" s="32"/>
      <c r="F355" s="33" t="str">
        <f t="shared" si="5"/>
        <v/>
      </c>
    </row>
    <row r="356" spans="1:6" customFormat="1" x14ac:dyDescent="0.3">
      <c r="A356" s="35"/>
      <c r="B356" s="32"/>
      <c r="C356" s="32"/>
      <c r="D356" s="32"/>
      <c r="E356" s="32"/>
      <c r="F356" s="33" t="str">
        <f t="shared" si="5"/>
        <v/>
      </c>
    </row>
    <row r="357" spans="1:6" customFormat="1" x14ac:dyDescent="0.3">
      <c r="A357" s="35"/>
      <c r="B357" s="32"/>
      <c r="C357" s="32"/>
      <c r="D357" s="32"/>
      <c r="E357" s="32"/>
      <c r="F357" s="33" t="str">
        <f t="shared" si="5"/>
        <v/>
      </c>
    </row>
    <row r="358" spans="1:6" customFormat="1" x14ac:dyDescent="0.3">
      <c r="A358" s="35"/>
      <c r="B358" s="32"/>
      <c r="C358" s="32"/>
      <c r="D358" s="32"/>
      <c r="E358" s="32"/>
      <c r="F358" s="33" t="str">
        <f t="shared" si="5"/>
        <v/>
      </c>
    </row>
    <row r="359" spans="1:6" customFormat="1" x14ac:dyDescent="0.3">
      <c r="A359" s="35"/>
      <c r="B359" s="32"/>
      <c r="C359" s="32"/>
      <c r="D359" s="32"/>
      <c r="E359" s="32"/>
      <c r="F359" s="33" t="str">
        <f t="shared" si="5"/>
        <v/>
      </c>
    </row>
    <row r="360" spans="1:6" customFormat="1" x14ac:dyDescent="0.3">
      <c r="A360" s="35"/>
      <c r="B360" s="32"/>
      <c r="C360" s="32"/>
      <c r="D360" s="32"/>
      <c r="E360" s="32"/>
      <c r="F360" s="33" t="str">
        <f t="shared" si="5"/>
        <v/>
      </c>
    </row>
    <row r="361" spans="1:6" customFormat="1" x14ac:dyDescent="0.3">
      <c r="A361" s="35"/>
      <c r="B361" s="32"/>
      <c r="C361" s="32"/>
      <c r="D361" s="32"/>
      <c r="E361" s="32"/>
      <c r="F361" s="33" t="str">
        <f t="shared" si="5"/>
        <v/>
      </c>
    </row>
    <row r="362" spans="1:6" customFormat="1" x14ac:dyDescent="0.3">
      <c r="A362" s="35"/>
      <c r="B362" s="32"/>
      <c r="C362" s="32"/>
      <c r="D362" s="32"/>
      <c r="E362" s="32"/>
      <c r="F362" s="33" t="str">
        <f t="shared" si="5"/>
        <v/>
      </c>
    </row>
    <row r="363" spans="1:6" customFormat="1" x14ac:dyDescent="0.3">
      <c r="A363" s="35"/>
      <c r="B363" s="32"/>
      <c r="C363" s="32"/>
      <c r="D363" s="32"/>
      <c r="E363" s="32"/>
      <c r="F363" s="33" t="str">
        <f t="shared" si="5"/>
        <v/>
      </c>
    </row>
    <row r="364" spans="1:6" customFormat="1" x14ac:dyDescent="0.3">
      <c r="A364" s="35"/>
      <c r="B364" s="32"/>
      <c r="C364" s="32"/>
      <c r="D364" s="32"/>
      <c r="E364" s="32"/>
      <c r="F364" s="33" t="str">
        <f t="shared" si="5"/>
        <v/>
      </c>
    </row>
    <row r="365" spans="1:6" customFormat="1" x14ac:dyDescent="0.3">
      <c r="A365" s="35"/>
      <c r="B365" s="32"/>
      <c r="C365" s="32"/>
      <c r="D365" s="32"/>
      <c r="E365" s="32"/>
      <c r="F365" s="33" t="str">
        <f t="shared" si="5"/>
        <v/>
      </c>
    </row>
    <row r="366" spans="1:6" customFormat="1" x14ac:dyDescent="0.3">
      <c r="A366" s="35"/>
      <c r="B366" s="32"/>
      <c r="C366" s="32"/>
      <c r="D366" s="32"/>
      <c r="E366" s="32"/>
      <c r="F366" s="33" t="str">
        <f t="shared" si="5"/>
        <v/>
      </c>
    </row>
    <row r="367" spans="1:6" customFormat="1" x14ac:dyDescent="0.3">
      <c r="A367" s="35"/>
      <c r="B367" s="32"/>
      <c r="C367" s="32"/>
      <c r="D367" s="32"/>
      <c r="E367" s="32"/>
      <c r="F367" s="33" t="str">
        <f t="shared" si="5"/>
        <v/>
      </c>
    </row>
    <row r="368" spans="1:6" customFormat="1" x14ac:dyDescent="0.3">
      <c r="A368" s="35"/>
      <c r="B368" s="32"/>
      <c r="C368" s="32"/>
      <c r="D368" s="32"/>
      <c r="E368" s="32"/>
      <c r="F368" s="33" t="str">
        <f t="shared" si="5"/>
        <v/>
      </c>
    </row>
    <row r="369" spans="1:6" customFormat="1" x14ac:dyDescent="0.3">
      <c r="A369" s="35"/>
      <c r="B369" s="32"/>
      <c r="C369" s="32"/>
      <c r="D369" s="32"/>
      <c r="E369" s="32"/>
      <c r="F369" s="33" t="str">
        <f t="shared" si="5"/>
        <v/>
      </c>
    </row>
    <row r="370" spans="1:6" customFormat="1" x14ac:dyDescent="0.3">
      <c r="A370" s="35"/>
      <c r="B370" s="32"/>
      <c r="C370" s="32"/>
      <c r="D370" s="32"/>
      <c r="E370" s="32"/>
      <c r="F370" s="33" t="str">
        <f t="shared" si="5"/>
        <v/>
      </c>
    </row>
    <row r="371" spans="1:6" customFormat="1" x14ac:dyDescent="0.3">
      <c r="A371" s="35"/>
      <c r="B371" s="32"/>
      <c r="C371" s="32"/>
      <c r="D371" s="32"/>
      <c r="E371" s="32"/>
      <c r="F371" s="33" t="str">
        <f t="shared" si="5"/>
        <v/>
      </c>
    </row>
    <row r="372" spans="1:6" customFormat="1" x14ac:dyDescent="0.3">
      <c r="A372" s="35"/>
      <c r="B372" s="32"/>
      <c r="C372" s="32"/>
      <c r="D372" s="32"/>
      <c r="E372" s="32"/>
      <c r="F372" s="33" t="str">
        <f t="shared" si="5"/>
        <v/>
      </c>
    </row>
    <row r="373" spans="1:6" customFormat="1" x14ac:dyDescent="0.3">
      <c r="A373" s="35"/>
      <c r="B373" s="32"/>
      <c r="C373" s="32"/>
      <c r="D373" s="32"/>
      <c r="E373" s="32"/>
      <c r="F373" s="33" t="str">
        <f t="shared" si="5"/>
        <v/>
      </c>
    </row>
    <row r="374" spans="1:6" customFormat="1" x14ac:dyDescent="0.3">
      <c r="A374" s="35"/>
      <c r="B374" s="32"/>
      <c r="C374" s="32"/>
      <c r="D374" s="32"/>
      <c r="E374" s="32"/>
      <c r="F374" s="33" t="str">
        <f t="shared" si="5"/>
        <v/>
      </c>
    </row>
    <row r="375" spans="1:6" customFormat="1" x14ac:dyDescent="0.3">
      <c r="A375" s="35"/>
      <c r="B375" s="32"/>
      <c r="C375" s="32"/>
      <c r="D375" s="32"/>
      <c r="E375" s="32"/>
      <c r="F375" s="33" t="str">
        <f t="shared" si="5"/>
        <v/>
      </c>
    </row>
    <row r="376" spans="1:6" customFormat="1" x14ac:dyDescent="0.3">
      <c r="A376" s="35"/>
      <c r="B376" s="32"/>
      <c r="C376" s="32"/>
      <c r="D376" s="32"/>
      <c r="E376" s="32"/>
      <c r="F376" s="33" t="str">
        <f t="shared" si="5"/>
        <v/>
      </c>
    </row>
    <row r="377" spans="1:6" customFormat="1" x14ac:dyDescent="0.3">
      <c r="A377" s="35"/>
      <c r="B377" s="32"/>
      <c r="C377" s="32"/>
      <c r="D377" s="32"/>
      <c r="E377" s="32"/>
      <c r="F377" s="33" t="str">
        <f t="shared" si="5"/>
        <v/>
      </c>
    </row>
    <row r="378" spans="1:6" customFormat="1" x14ac:dyDescent="0.3">
      <c r="A378" s="35"/>
      <c r="B378" s="32"/>
      <c r="C378" s="32"/>
      <c r="D378" s="32"/>
      <c r="E378" s="32"/>
      <c r="F378" s="33" t="str">
        <f t="shared" si="5"/>
        <v/>
      </c>
    </row>
    <row r="379" spans="1:6" customFormat="1" x14ac:dyDescent="0.3">
      <c r="A379" s="35"/>
      <c r="B379" s="32"/>
      <c r="C379" s="32"/>
      <c r="D379" s="32"/>
      <c r="E379" s="32"/>
      <c r="F379" s="33" t="str">
        <f t="shared" si="5"/>
        <v/>
      </c>
    </row>
    <row r="380" spans="1:6" customFormat="1" x14ac:dyDescent="0.3">
      <c r="A380" s="35"/>
      <c r="B380" s="32"/>
      <c r="C380" s="32"/>
      <c r="D380" s="32"/>
      <c r="E380" s="32"/>
      <c r="F380" s="33" t="str">
        <f t="shared" si="5"/>
        <v/>
      </c>
    </row>
    <row r="381" spans="1:6" customFormat="1" x14ac:dyDescent="0.3">
      <c r="A381" s="35"/>
      <c r="B381" s="32"/>
      <c r="C381" s="32"/>
      <c r="D381" s="32"/>
      <c r="E381" s="32"/>
      <c r="F381" s="33" t="str">
        <f t="shared" si="5"/>
        <v/>
      </c>
    </row>
    <row r="382" spans="1:6" customFormat="1" x14ac:dyDescent="0.3">
      <c r="A382" s="35"/>
      <c r="B382" s="32"/>
      <c r="C382" s="32"/>
      <c r="D382" s="32"/>
      <c r="E382" s="32"/>
      <c r="F382" s="33" t="str">
        <f t="shared" si="5"/>
        <v/>
      </c>
    </row>
    <row r="383" spans="1:6" customFormat="1" x14ac:dyDescent="0.3">
      <c r="A383" s="35"/>
      <c r="B383" s="32"/>
      <c r="C383" s="32"/>
      <c r="D383" s="32"/>
      <c r="E383" s="32"/>
      <c r="F383" s="33" t="str">
        <f t="shared" si="5"/>
        <v/>
      </c>
    </row>
    <row r="384" spans="1:6" customFormat="1" x14ac:dyDescent="0.3">
      <c r="A384" s="35"/>
      <c r="B384" s="32"/>
      <c r="C384" s="32"/>
      <c r="D384" s="32"/>
      <c r="E384" s="32"/>
      <c r="F384" s="33" t="str">
        <f t="shared" si="5"/>
        <v/>
      </c>
    </row>
    <row r="385" spans="1:6" customFormat="1" x14ac:dyDescent="0.3">
      <c r="A385" s="35"/>
      <c r="B385" s="32"/>
      <c r="C385" s="32"/>
      <c r="D385" s="32"/>
      <c r="E385" s="32"/>
      <c r="F385" s="33" t="str">
        <f t="shared" si="5"/>
        <v/>
      </c>
    </row>
    <row r="386" spans="1:6" customFormat="1" x14ac:dyDescent="0.3">
      <c r="A386" s="35"/>
      <c r="B386" s="32"/>
      <c r="C386" s="32"/>
      <c r="D386" s="32"/>
      <c r="E386" s="32"/>
      <c r="F386" s="33" t="str">
        <f t="shared" si="5"/>
        <v/>
      </c>
    </row>
    <row r="387" spans="1:6" customFormat="1" x14ac:dyDescent="0.3">
      <c r="A387" s="35"/>
      <c r="B387" s="32"/>
      <c r="C387" s="32"/>
      <c r="D387" s="32"/>
      <c r="E387" s="32"/>
      <c r="F387" s="33" t="str">
        <f t="shared" ref="F387:F450" si="6">IF(D387-E387=0,"",D387-E387)</f>
        <v/>
      </c>
    </row>
    <row r="388" spans="1:6" customFormat="1" x14ac:dyDescent="0.3">
      <c r="A388" s="35"/>
      <c r="B388" s="32"/>
      <c r="C388" s="32"/>
      <c r="D388" s="32"/>
      <c r="E388" s="32"/>
      <c r="F388" s="33" t="str">
        <f t="shared" si="6"/>
        <v/>
      </c>
    </row>
    <row r="389" spans="1:6" customFormat="1" x14ac:dyDescent="0.3">
      <c r="A389" s="35"/>
      <c r="B389" s="32"/>
      <c r="C389" s="32"/>
      <c r="D389" s="32"/>
      <c r="E389" s="32"/>
      <c r="F389" s="33" t="str">
        <f t="shared" si="6"/>
        <v/>
      </c>
    </row>
    <row r="390" spans="1:6" customFormat="1" x14ac:dyDescent="0.3">
      <c r="A390" s="35"/>
      <c r="B390" s="32"/>
      <c r="C390" s="32"/>
      <c r="D390" s="32"/>
      <c r="E390" s="32"/>
      <c r="F390" s="33" t="str">
        <f t="shared" si="6"/>
        <v/>
      </c>
    </row>
    <row r="391" spans="1:6" customFormat="1" x14ac:dyDescent="0.3">
      <c r="A391" s="35"/>
      <c r="B391" s="32"/>
      <c r="C391" s="32"/>
      <c r="D391" s="32"/>
      <c r="E391" s="32"/>
      <c r="F391" s="33" t="str">
        <f t="shared" si="6"/>
        <v/>
      </c>
    </row>
    <row r="392" spans="1:6" customFormat="1" x14ac:dyDescent="0.3">
      <c r="A392" s="35"/>
      <c r="B392" s="32"/>
      <c r="C392" s="32"/>
      <c r="D392" s="32"/>
      <c r="E392" s="32"/>
      <c r="F392" s="33" t="str">
        <f t="shared" si="6"/>
        <v/>
      </c>
    </row>
    <row r="393" spans="1:6" customFormat="1" x14ac:dyDescent="0.3">
      <c r="A393" s="35"/>
      <c r="B393" s="32"/>
      <c r="C393" s="32"/>
      <c r="D393" s="32"/>
      <c r="E393" s="32"/>
      <c r="F393" s="33" t="str">
        <f t="shared" si="6"/>
        <v/>
      </c>
    </row>
    <row r="394" spans="1:6" customFormat="1" x14ac:dyDescent="0.3">
      <c r="A394" s="35"/>
      <c r="B394" s="32"/>
      <c r="C394" s="32"/>
      <c r="D394" s="32"/>
      <c r="E394" s="32"/>
      <c r="F394" s="33" t="str">
        <f t="shared" si="6"/>
        <v/>
      </c>
    </row>
    <row r="395" spans="1:6" customFormat="1" x14ac:dyDescent="0.3">
      <c r="A395" s="35"/>
      <c r="B395" s="32"/>
      <c r="C395" s="32"/>
      <c r="D395" s="32"/>
      <c r="E395" s="32"/>
      <c r="F395" s="33" t="str">
        <f t="shared" si="6"/>
        <v/>
      </c>
    </row>
    <row r="396" spans="1:6" customFormat="1" x14ac:dyDescent="0.3">
      <c r="A396" s="35"/>
      <c r="B396" s="32"/>
      <c r="C396" s="32"/>
      <c r="D396" s="32"/>
      <c r="E396" s="32"/>
      <c r="F396" s="33" t="str">
        <f t="shared" si="6"/>
        <v/>
      </c>
    </row>
    <row r="397" spans="1:6" customFormat="1" x14ac:dyDescent="0.3">
      <c r="A397" s="35"/>
      <c r="B397" s="32"/>
      <c r="C397" s="32"/>
      <c r="D397" s="32"/>
      <c r="E397" s="32"/>
      <c r="F397" s="33" t="str">
        <f t="shared" si="6"/>
        <v/>
      </c>
    </row>
    <row r="398" spans="1:6" customFormat="1" x14ac:dyDescent="0.3">
      <c r="A398" s="35"/>
      <c r="B398" s="32"/>
      <c r="C398" s="32"/>
      <c r="D398" s="32"/>
      <c r="E398" s="32"/>
      <c r="F398" s="33" t="str">
        <f t="shared" si="6"/>
        <v/>
      </c>
    </row>
    <row r="399" spans="1:6" customFormat="1" x14ac:dyDescent="0.3">
      <c r="A399" s="35"/>
      <c r="B399" s="32"/>
      <c r="C399" s="32"/>
      <c r="D399" s="32"/>
      <c r="E399" s="32"/>
      <c r="F399" s="33" t="str">
        <f t="shared" si="6"/>
        <v/>
      </c>
    </row>
    <row r="400" spans="1:6" customFormat="1" x14ac:dyDescent="0.3">
      <c r="A400" s="35"/>
      <c r="B400" s="32"/>
      <c r="C400" s="32"/>
      <c r="D400" s="32"/>
      <c r="E400" s="32"/>
      <c r="F400" s="33" t="str">
        <f t="shared" si="6"/>
        <v/>
      </c>
    </row>
    <row r="401" spans="1:6" customFormat="1" x14ac:dyDescent="0.3">
      <c r="A401" s="35"/>
      <c r="B401" s="32"/>
      <c r="C401" s="32"/>
      <c r="D401" s="32"/>
      <c r="E401" s="32"/>
      <c r="F401" s="33" t="str">
        <f t="shared" si="6"/>
        <v/>
      </c>
    </row>
    <row r="402" spans="1:6" customFormat="1" x14ac:dyDescent="0.3">
      <c r="A402" s="35"/>
      <c r="B402" s="32"/>
      <c r="C402" s="32"/>
      <c r="D402" s="32"/>
      <c r="E402" s="32"/>
      <c r="F402" s="33" t="str">
        <f t="shared" si="6"/>
        <v/>
      </c>
    </row>
    <row r="403" spans="1:6" customFormat="1" x14ac:dyDescent="0.3">
      <c r="A403" s="35"/>
      <c r="B403" s="32"/>
      <c r="C403" s="32"/>
      <c r="D403" s="32"/>
      <c r="E403" s="32"/>
      <c r="F403" s="33" t="str">
        <f t="shared" si="6"/>
        <v/>
      </c>
    </row>
    <row r="404" spans="1:6" customFormat="1" x14ac:dyDescent="0.3">
      <c r="A404" s="35"/>
      <c r="B404" s="32"/>
      <c r="C404" s="32"/>
      <c r="D404" s="32"/>
      <c r="E404" s="32"/>
      <c r="F404" s="33" t="str">
        <f t="shared" si="6"/>
        <v/>
      </c>
    </row>
    <row r="405" spans="1:6" customFormat="1" x14ac:dyDescent="0.3">
      <c r="A405" s="35"/>
      <c r="B405" s="32"/>
      <c r="C405" s="32"/>
      <c r="D405" s="32"/>
      <c r="E405" s="32"/>
      <c r="F405" s="33" t="str">
        <f t="shared" si="6"/>
        <v/>
      </c>
    </row>
    <row r="406" spans="1:6" customFormat="1" x14ac:dyDescent="0.3">
      <c r="A406" s="35"/>
      <c r="B406" s="32"/>
      <c r="C406" s="32"/>
      <c r="D406" s="32"/>
      <c r="E406" s="32"/>
      <c r="F406" s="33" t="str">
        <f t="shared" si="6"/>
        <v/>
      </c>
    </row>
    <row r="407" spans="1:6" customFormat="1" x14ac:dyDescent="0.3">
      <c r="A407" s="35"/>
      <c r="B407" s="32"/>
      <c r="C407" s="32"/>
      <c r="D407" s="32"/>
      <c r="E407" s="32"/>
      <c r="F407" s="33" t="str">
        <f t="shared" si="6"/>
        <v/>
      </c>
    </row>
    <row r="408" spans="1:6" customFormat="1" x14ac:dyDescent="0.3">
      <c r="A408" s="35"/>
      <c r="B408" s="32"/>
      <c r="C408" s="32"/>
      <c r="D408" s="32"/>
      <c r="E408" s="32"/>
      <c r="F408" s="33" t="str">
        <f t="shared" si="6"/>
        <v/>
      </c>
    </row>
    <row r="409" spans="1:6" customFormat="1" x14ac:dyDescent="0.3">
      <c r="A409" s="35"/>
      <c r="B409" s="32"/>
      <c r="C409" s="32"/>
      <c r="D409" s="32"/>
      <c r="E409" s="32"/>
      <c r="F409" s="33" t="str">
        <f t="shared" si="6"/>
        <v/>
      </c>
    </row>
    <row r="410" spans="1:6" customFormat="1" x14ac:dyDescent="0.3">
      <c r="A410" s="35"/>
      <c r="B410" s="32"/>
      <c r="C410" s="32"/>
      <c r="D410" s="32"/>
      <c r="E410" s="32"/>
      <c r="F410" s="33" t="str">
        <f t="shared" si="6"/>
        <v/>
      </c>
    </row>
    <row r="411" spans="1:6" customFormat="1" x14ac:dyDescent="0.3">
      <c r="A411" s="35"/>
      <c r="B411" s="32"/>
      <c r="C411" s="32"/>
      <c r="D411" s="32"/>
      <c r="E411" s="32"/>
      <c r="F411" s="33" t="str">
        <f t="shared" si="6"/>
        <v/>
      </c>
    </row>
    <row r="412" spans="1:6" customFormat="1" x14ac:dyDescent="0.3">
      <c r="A412" s="35"/>
      <c r="B412" s="32"/>
      <c r="C412" s="32"/>
      <c r="D412" s="32"/>
      <c r="E412" s="32"/>
      <c r="F412" s="33" t="str">
        <f t="shared" si="6"/>
        <v/>
      </c>
    </row>
    <row r="413" spans="1:6" customFormat="1" x14ac:dyDescent="0.3">
      <c r="A413" s="35"/>
      <c r="B413" s="32"/>
      <c r="C413" s="32"/>
      <c r="D413" s="32"/>
      <c r="E413" s="32"/>
      <c r="F413" s="33" t="str">
        <f t="shared" si="6"/>
        <v/>
      </c>
    </row>
    <row r="414" spans="1:6" customFormat="1" x14ac:dyDescent="0.3">
      <c r="A414" s="35"/>
      <c r="B414" s="32"/>
      <c r="C414" s="32"/>
      <c r="D414" s="32"/>
      <c r="E414" s="32"/>
      <c r="F414" s="33" t="str">
        <f t="shared" si="6"/>
        <v/>
      </c>
    </row>
    <row r="415" spans="1:6" customFormat="1" x14ac:dyDescent="0.3">
      <c r="A415" s="35"/>
      <c r="B415" s="32"/>
      <c r="C415" s="32"/>
      <c r="D415" s="32"/>
      <c r="E415" s="32"/>
      <c r="F415" s="33" t="str">
        <f t="shared" si="6"/>
        <v/>
      </c>
    </row>
    <row r="416" spans="1:6" customFormat="1" x14ac:dyDescent="0.3">
      <c r="A416" s="35"/>
      <c r="B416" s="32"/>
      <c r="C416" s="32"/>
      <c r="D416" s="32"/>
      <c r="E416" s="32"/>
      <c r="F416" s="33" t="str">
        <f t="shared" si="6"/>
        <v/>
      </c>
    </row>
    <row r="417" spans="1:6" customFormat="1" x14ac:dyDescent="0.3">
      <c r="A417" s="35"/>
      <c r="B417" s="32"/>
      <c r="C417" s="32"/>
      <c r="D417" s="32"/>
      <c r="E417" s="32"/>
      <c r="F417" s="33" t="str">
        <f t="shared" si="6"/>
        <v/>
      </c>
    </row>
    <row r="418" spans="1:6" customFormat="1" x14ac:dyDescent="0.3">
      <c r="A418" s="35"/>
      <c r="B418" s="32"/>
      <c r="C418" s="32"/>
      <c r="D418" s="32"/>
      <c r="E418" s="32"/>
      <c r="F418" s="33" t="str">
        <f t="shared" si="6"/>
        <v/>
      </c>
    </row>
    <row r="419" spans="1:6" customFormat="1" x14ac:dyDescent="0.3">
      <c r="A419" s="35"/>
      <c r="B419" s="32"/>
      <c r="C419" s="32"/>
      <c r="D419" s="32"/>
      <c r="E419" s="32"/>
      <c r="F419" s="33" t="str">
        <f t="shared" si="6"/>
        <v/>
      </c>
    </row>
    <row r="420" spans="1:6" customFormat="1" x14ac:dyDescent="0.3">
      <c r="A420" s="35"/>
      <c r="B420" s="32"/>
      <c r="C420" s="32"/>
      <c r="D420" s="32"/>
      <c r="E420" s="32"/>
      <c r="F420" s="33" t="str">
        <f t="shared" si="6"/>
        <v/>
      </c>
    </row>
    <row r="421" spans="1:6" customFormat="1" x14ac:dyDescent="0.3">
      <c r="A421" s="35"/>
      <c r="B421" s="32"/>
      <c r="C421" s="32"/>
      <c r="D421" s="32"/>
      <c r="E421" s="32"/>
      <c r="F421" s="33" t="str">
        <f t="shared" si="6"/>
        <v/>
      </c>
    </row>
    <row r="422" spans="1:6" customFormat="1" x14ac:dyDescent="0.3">
      <c r="A422" s="35"/>
      <c r="B422" s="32"/>
      <c r="C422" s="32"/>
      <c r="D422" s="32"/>
      <c r="E422" s="32"/>
      <c r="F422" s="33" t="str">
        <f t="shared" si="6"/>
        <v/>
      </c>
    </row>
    <row r="423" spans="1:6" customFormat="1" x14ac:dyDescent="0.3">
      <c r="A423" s="35"/>
      <c r="B423" s="32"/>
      <c r="C423" s="32"/>
      <c r="D423" s="32"/>
      <c r="E423" s="32"/>
      <c r="F423" s="33" t="str">
        <f t="shared" si="6"/>
        <v/>
      </c>
    </row>
    <row r="424" spans="1:6" customFormat="1" x14ac:dyDescent="0.3">
      <c r="A424" s="35"/>
      <c r="B424" s="32"/>
      <c r="C424" s="32"/>
      <c r="D424" s="32"/>
      <c r="E424" s="32"/>
      <c r="F424" s="33" t="str">
        <f t="shared" si="6"/>
        <v/>
      </c>
    </row>
    <row r="425" spans="1:6" customFormat="1" x14ac:dyDescent="0.3">
      <c r="A425" s="35"/>
      <c r="B425" s="32"/>
      <c r="C425" s="32"/>
      <c r="D425" s="32"/>
      <c r="E425" s="32"/>
      <c r="F425" s="33" t="str">
        <f t="shared" si="6"/>
        <v/>
      </c>
    </row>
    <row r="426" spans="1:6" customFormat="1" x14ac:dyDescent="0.3">
      <c r="A426" s="35"/>
      <c r="B426" s="32"/>
      <c r="C426" s="32"/>
      <c r="D426" s="32"/>
      <c r="E426" s="32"/>
      <c r="F426" s="33" t="str">
        <f t="shared" si="6"/>
        <v/>
      </c>
    </row>
    <row r="427" spans="1:6" customFormat="1" x14ac:dyDescent="0.3">
      <c r="A427" s="35"/>
      <c r="B427" s="32"/>
      <c r="C427" s="32"/>
      <c r="D427" s="32"/>
      <c r="E427" s="32"/>
      <c r="F427" s="33" t="str">
        <f t="shared" si="6"/>
        <v/>
      </c>
    </row>
    <row r="428" spans="1:6" customFormat="1" x14ac:dyDescent="0.3">
      <c r="A428" s="35"/>
      <c r="B428" s="32"/>
      <c r="C428" s="32"/>
      <c r="D428" s="32"/>
      <c r="E428" s="32"/>
      <c r="F428" s="33" t="str">
        <f t="shared" si="6"/>
        <v/>
      </c>
    </row>
    <row r="429" spans="1:6" customFormat="1" x14ac:dyDescent="0.3">
      <c r="A429" s="35"/>
      <c r="B429" s="32"/>
      <c r="C429" s="32"/>
      <c r="D429" s="32"/>
      <c r="E429" s="32"/>
      <c r="F429" s="33" t="str">
        <f t="shared" si="6"/>
        <v/>
      </c>
    </row>
    <row r="430" spans="1:6" customFormat="1" x14ac:dyDescent="0.3">
      <c r="A430" s="35"/>
      <c r="B430" s="32"/>
      <c r="C430" s="32"/>
      <c r="D430" s="32"/>
      <c r="E430" s="32"/>
      <c r="F430" s="33" t="str">
        <f t="shared" si="6"/>
        <v/>
      </c>
    </row>
    <row r="431" spans="1:6" customFormat="1" x14ac:dyDescent="0.3">
      <c r="A431" s="35"/>
      <c r="B431" s="32"/>
      <c r="C431" s="32"/>
      <c r="D431" s="32"/>
      <c r="E431" s="32"/>
      <c r="F431" s="33" t="str">
        <f t="shared" si="6"/>
        <v/>
      </c>
    </row>
    <row r="432" spans="1:6" customFormat="1" x14ac:dyDescent="0.3">
      <c r="A432" s="35"/>
      <c r="B432" s="32"/>
      <c r="C432" s="32"/>
      <c r="D432" s="32"/>
      <c r="E432" s="32"/>
      <c r="F432" s="33" t="str">
        <f t="shared" si="6"/>
        <v/>
      </c>
    </row>
    <row r="433" spans="1:6" customFormat="1" x14ac:dyDescent="0.3">
      <c r="A433" s="35"/>
      <c r="B433" s="32"/>
      <c r="C433" s="32"/>
      <c r="D433" s="32"/>
      <c r="E433" s="32"/>
      <c r="F433" s="33" t="str">
        <f t="shared" si="6"/>
        <v/>
      </c>
    </row>
    <row r="434" spans="1:6" customFormat="1" x14ac:dyDescent="0.3">
      <c r="A434" s="35"/>
      <c r="B434" s="32"/>
      <c r="C434" s="32"/>
      <c r="D434" s="32"/>
      <c r="E434" s="32"/>
      <c r="F434" s="33" t="str">
        <f t="shared" si="6"/>
        <v/>
      </c>
    </row>
    <row r="435" spans="1:6" customFormat="1" x14ac:dyDescent="0.3">
      <c r="A435" s="35"/>
      <c r="B435" s="32"/>
      <c r="C435" s="32"/>
      <c r="D435" s="32"/>
      <c r="E435" s="32"/>
      <c r="F435" s="33" t="str">
        <f t="shared" si="6"/>
        <v/>
      </c>
    </row>
    <row r="436" spans="1:6" customFormat="1" x14ac:dyDescent="0.3">
      <c r="A436" s="35"/>
      <c r="B436" s="32"/>
      <c r="C436" s="32"/>
      <c r="D436" s="32"/>
      <c r="E436" s="32"/>
      <c r="F436" s="33" t="str">
        <f t="shared" si="6"/>
        <v/>
      </c>
    </row>
    <row r="437" spans="1:6" customFormat="1" x14ac:dyDescent="0.3">
      <c r="A437" s="35"/>
      <c r="B437" s="32"/>
      <c r="C437" s="32"/>
      <c r="D437" s="32"/>
      <c r="E437" s="32"/>
      <c r="F437" s="33" t="str">
        <f t="shared" si="6"/>
        <v/>
      </c>
    </row>
    <row r="438" spans="1:6" customFormat="1" x14ac:dyDescent="0.3">
      <c r="A438" s="35"/>
      <c r="B438" s="32"/>
      <c r="C438" s="32"/>
      <c r="D438" s="32"/>
      <c r="E438" s="32"/>
      <c r="F438" s="33" t="str">
        <f t="shared" si="6"/>
        <v/>
      </c>
    </row>
    <row r="439" spans="1:6" customFormat="1" x14ac:dyDescent="0.3">
      <c r="A439" s="35"/>
      <c r="B439" s="32"/>
      <c r="C439" s="32"/>
      <c r="D439" s="32"/>
      <c r="E439" s="32"/>
      <c r="F439" s="33" t="str">
        <f t="shared" si="6"/>
        <v/>
      </c>
    </row>
    <row r="440" spans="1:6" customFormat="1" x14ac:dyDescent="0.3">
      <c r="A440" s="35"/>
      <c r="B440" s="32"/>
      <c r="C440" s="32"/>
      <c r="D440" s="32"/>
      <c r="E440" s="32"/>
      <c r="F440" s="33" t="str">
        <f t="shared" si="6"/>
        <v/>
      </c>
    </row>
    <row r="441" spans="1:6" customFormat="1" x14ac:dyDescent="0.3">
      <c r="A441" s="35"/>
      <c r="B441" s="32"/>
      <c r="C441" s="32"/>
      <c r="D441" s="32"/>
      <c r="E441" s="32"/>
      <c r="F441" s="33" t="str">
        <f t="shared" si="6"/>
        <v/>
      </c>
    </row>
    <row r="442" spans="1:6" customFormat="1" x14ac:dyDescent="0.3">
      <c r="A442" s="35"/>
      <c r="B442" s="32"/>
      <c r="C442" s="32"/>
      <c r="D442" s="32"/>
      <c r="E442" s="32"/>
      <c r="F442" s="33" t="str">
        <f t="shared" si="6"/>
        <v/>
      </c>
    </row>
    <row r="443" spans="1:6" customFormat="1" x14ac:dyDescent="0.3">
      <c r="A443" s="35"/>
      <c r="B443" s="32"/>
      <c r="C443" s="32"/>
      <c r="D443" s="32"/>
      <c r="E443" s="32"/>
      <c r="F443" s="33" t="str">
        <f t="shared" si="6"/>
        <v/>
      </c>
    </row>
    <row r="444" spans="1:6" customFormat="1" x14ac:dyDescent="0.3">
      <c r="A444" s="35"/>
      <c r="B444" s="32"/>
      <c r="C444" s="32"/>
      <c r="D444" s="32"/>
      <c r="E444" s="32"/>
      <c r="F444" s="33" t="str">
        <f t="shared" si="6"/>
        <v/>
      </c>
    </row>
    <row r="445" spans="1:6" customFormat="1" x14ac:dyDescent="0.3">
      <c r="A445" s="35"/>
      <c r="B445" s="32"/>
      <c r="C445" s="32"/>
      <c r="D445" s="32"/>
      <c r="E445" s="32"/>
      <c r="F445" s="33" t="str">
        <f t="shared" si="6"/>
        <v/>
      </c>
    </row>
    <row r="446" spans="1:6" customFormat="1" x14ac:dyDescent="0.3">
      <c r="A446" s="35"/>
      <c r="B446" s="32"/>
      <c r="C446" s="32"/>
      <c r="D446" s="32"/>
      <c r="E446" s="32"/>
      <c r="F446" s="33" t="str">
        <f t="shared" si="6"/>
        <v/>
      </c>
    </row>
    <row r="447" spans="1:6" customFormat="1" x14ac:dyDescent="0.3">
      <c r="A447" s="35"/>
      <c r="B447" s="32"/>
      <c r="C447" s="32"/>
      <c r="D447" s="32"/>
      <c r="E447" s="32"/>
      <c r="F447" s="33" t="str">
        <f t="shared" si="6"/>
        <v/>
      </c>
    </row>
    <row r="448" spans="1:6" customFormat="1" x14ac:dyDescent="0.3">
      <c r="A448" s="35"/>
      <c r="B448" s="32"/>
      <c r="C448" s="32"/>
      <c r="D448" s="32"/>
      <c r="E448" s="32"/>
      <c r="F448" s="33" t="str">
        <f t="shared" si="6"/>
        <v/>
      </c>
    </row>
    <row r="449" spans="1:6" customFormat="1" x14ac:dyDescent="0.3">
      <c r="A449" s="35"/>
      <c r="B449" s="32"/>
      <c r="C449" s="32"/>
      <c r="D449" s="32"/>
      <c r="E449" s="32"/>
      <c r="F449" s="33" t="str">
        <f t="shared" si="6"/>
        <v/>
      </c>
    </row>
    <row r="450" spans="1:6" customFormat="1" x14ac:dyDescent="0.3">
      <c r="A450" s="35"/>
      <c r="B450" s="32"/>
      <c r="C450" s="32"/>
      <c r="D450" s="32"/>
      <c r="E450" s="32"/>
      <c r="F450" s="33" t="str">
        <f t="shared" si="6"/>
        <v/>
      </c>
    </row>
    <row r="451" spans="1:6" customFormat="1" x14ac:dyDescent="0.3">
      <c r="A451" s="35"/>
      <c r="B451" s="32"/>
      <c r="C451" s="32"/>
      <c r="D451" s="32"/>
      <c r="E451" s="32"/>
      <c r="F451" s="33" t="str">
        <f t="shared" ref="F451:F514" si="7">IF(D451-E451=0,"",D451-E451)</f>
        <v/>
      </c>
    </row>
    <row r="452" spans="1:6" customFormat="1" x14ac:dyDescent="0.3">
      <c r="A452" s="35"/>
      <c r="B452" s="32"/>
      <c r="C452" s="32"/>
      <c r="D452" s="32"/>
      <c r="E452" s="32"/>
      <c r="F452" s="33" t="str">
        <f t="shared" si="7"/>
        <v/>
      </c>
    </row>
    <row r="453" spans="1:6" customFormat="1" x14ac:dyDescent="0.3">
      <c r="A453" s="35"/>
      <c r="B453" s="32"/>
      <c r="C453" s="32"/>
      <c r="D453" s="32"/>
      <c r="E453" s="32"/>
      <c r="F453" s="33" t="str">
        <f t="shared" si="7"/>
        <v/>
      </c>
    </row>
    <row r="454" spans="1:6" customFormat="1" x14ac:dyDescent="0.3">
      <c r="A454" s="35"/>
      <c r="B454" s="32"/>
      <c r="C454" s="32"/>
      <c r="D454" s="32"/>
      <c r="E454" s="32"/>
      <c r="F454" s="33" t="str">
        <f t="shared" si="7"/>
        <v/>
      </c>
    </row>
    <row r="455" spans="1:6" customFormat="1" x14ac:dyDescent="0.3">
      <c r="A455" s="35"/>
      <c r="B455" s="32"/>
      <c r="C455" s="32"/>
      <c r="D455" s="32"/>
      <c r="E455" s="32"/>
      <c r="F455" s="33" t="str">
        <f t="shared" si="7"/>
        <v/>
      </c>
    </row>
    <row r="456" spans="1:6" customFormat="1" x14ac:dyDescent="0.3">
      <c r="A456" s="35"/>
      <c r="B456" s="32"/>
      <c r="C456" s="32"/>
      <c r="D456" s="32"/>
      <c r="E456" s="32"/>
      <c r="F456" s="33" t="str">
        <f t="shared" si="7"/>
        <v/>
      </c>
    </row>
    <row r="457" spans="1:6" customFormat="1" x14ac:dyDescent="0.3">
      <c r="A457" s="35"/>
      <c r="B457" s="32"/>
      <c r="C457" s="32"/>
      <c r="D457" s="32"/>
      <c r="E457" s="32"/>
      <c r="F457" s="33" t="str">
        <f t="shared" si="7"/>
        <v/>
      </c>
    </row>
    <row r="458" spans="1:6" customFormat="1" x14ac:dyDescent="0.3">
      <c r="A458" s="35"/>
      <c r="B458" s="32"/>
      <c r="C458" s="32"/>
      <c r="D458" s="32"/>
      <c r="E458" s="32"/>
      <c r="F458" s="33" t="str">
        <f t="shared" si="7"/>
        <v/>
      </c>
    </row>
    <row r="459" spans="1:6" customFormat="1" x14ac:dyDescent="0.3">
      <c r="A459" s="35"/>
      <c r="B459" s="32"/>
      <c r="C459" s="32"/>
      <c r="D459" s="32"/>
      <c r="E459" s="32"/>
      <c r="F459" s="33" t="str">
        <f t="shared" si="7"/>
        <v/>
      </c>
    </row>
    <row r="460" spans="1:6" customFormat="1" x14ac:dyDescent="0.3">
      <c r="A460" s="35"/>
      <c r="B460" s="32"/>
      <c r="C460" s="32"/>
      <c r="D460" s="32"/>
      <c r="E460" s="32"/>
      <c r="F460" s="33" t="str">
        <f t="shared" si="7"/>
        <v/>
      </c>
    </row>
    <row r="461" spans="1:6" customFormat="1" x14ac:dyDescent="0.3">
      <c r="A461" s="35"/>
      <c r="B461" s="32"/>
      <c r="C461" s="32"/>
      <c r="D461" s="32"/>
      <c r="E461" s="32"/>
      <c r="F461" s="33" t="str">
        <f t="shared" si="7"/>
        <v/>
      </c>
    </row>
    <row r="462" spans="1:6" customFormat="1" x14ac:dyDescent="0.3">
      <c r="A462" s="35"/>
      <c r="B462" s="32"/>
      <c r="C462" s="32"/>
      <c r="D462" s="32"/>
      <c r="E462" s="32"/>
      <c r="F462" s="33" t="str">
        <f t="shared" si="7"/>
        <v/>
      </c>
    </row>
    <row r="463" spans="1:6" customFormat="1" x14ac:dyDescent="0.3">
      <c r="A463" s="35"/>
      <c r="B463" s="32"/>
      <c r="C463" s="32"/>
      <c r="D463" s="32"/>
      <c r="E463" s="32"/>
      <c r="F463" s="33" t="str">
        <f t="shared" si="7"/>
        <v/>
      </c>
    </row>
    <row r="464" spans="1:6" customFormat="1" x14ac:dyDescent="0.3">
      <c r="A464" s="35"/>
      <c r="B464" s="32"/>
      <c r="C464" s="32"/>
      <c r="D464" s="32"/>
      <c r="E464" s="32"/>
      <c r="F464" s="33" t="str">
        <f t="shared" si="7"/>
        <v/>
      </c>
    </row>
    <row r="465" spans="1:6" customFormat="1" x14ac:dyDescent="0.3">
      <c r="A465" s="35"/>
      <c r="B465" s="32"/>
      <c r="C465" s="32"/>
      <c r="D465" s="32"/>
      <c r="E465" s="32"/>
      <c r="F465" s="33" t="str">
        <f t="shared" si="7"/>
        <v/>
      </c>
    </row>
    <row r="466" spans="1:6" customFormat="1" x14ac:dyDescent="0.3">
      <c r="A466" s="35"/>
      <c r="B466" s="32"/>
      <c r="C466" s="32"/>
      <c r="D466" s="32"/>
      <c r="E466" s="32"/>
      <c r="F466" s="33" t="str">
        <f t="shared" si="7"/>
        <v/>
      </c>
    </row>
    <row r="467" spans="1:6" customFormat="1" x14ac:dyDescent="0.3">
      <c r="A467" s="35"/>
      <c r="B467" s="32"/>
      <c r="C467" s="32"/>
      <c r="D467" s="32"/>
      <c r="E467" s="32"/>
      <c r="F467" s="33" t="str">
        <f t="shared" si="7"/>
        <v/>
      </c>
    </row>
    <row r="468" spans="1:6" customFormat="1" x14ac:dyDescent="0.3">
      <c r="A468" s="35"/>
      <c r="B468" s="32"/>
      <c r="C468" s="32"/>
      <c r="D468" s="32"/>
      <c r="E468" s="32"/>
      <c r="F468" s="33" t="str">
        <f t="shared" si="7"/>
        <v/>
      </c>
    </row>
    <row r="469" spans="1:6" customFormat="1" x14ac:dyDescent="0.3">
      <c r="A469" s="35"/>
      <c r="B469" s="32"/>
      <c r="C469" s="32"/>
      <c r="D469" s="32"/>
      <c r="E469" s="32"/>
      <c r="F469" s="33" t="str">
        <f t="shared" si="7"/>
        <v/>
      </c>
    </row>
    <row r="470" spans="1:6" customFormat="1" x14ac:dyDescent="0.3">
      <c r="A470" s="35"/>
      <c r="B470" s="32"/>
      <c r="C470" s="32"/>
      <c r="D470" s="32"/>
      <c r="E470" s="32"/>
      <c r="F470" s="33" t="str">
        <f t="shared" si="7"/>
        <v/>
      </c>
    </row>
    <row r="471" spans="1:6" customFormat="1" x14ac:dyDescent="0.3">
      <c r="A471" s="35"/>
      <c r="B471" s="32"/>
      <c r="C471" s="32"/>
      <c r="D471" s="32"/>
      <c r="E471" s="32"/>
      <c r="F471" s="33" t="str">
        <f t="shared" si="7"/>
        <v/>
      </c>
    </row>
    <row r="472" spans="1:6" customFormat="1" x14ac:dyDescent="0.3">
      <c r="A472" s="35"/>
      <c r="B472" s="32"/>
      <c r="C472" s="32"/>
      <c r="D472" s="32"/>
      <c r="E472" s="32"/>
      <c r="F472" s="33" t="str">
        <f t="shared" si="7"/>
        <v/>
      </c>
    </row>
    <row r="473" spans="1:6" customFormat="1" x14ac:dyDescent="0.3">
      <c r="A473" s="35"/>
      <c r="B473" s="32"/>
      <c r="C473" s="32"/>
      <c r="D473" s="32"/>
      <c r="E473" s="32"/>
      <c r="F473" s="33" t="str">
        <f t="shared" si="7"/>
        <v/>
      </c>
    </row>
    <row r="474" spans="1:6" customFormat="1" x14ac:dyDescent="0.3">
      <c r="A474" s="35"/>
      <c r="B474" s="32"/>
      <c r="C474" s="32"/>
      <c r="D474" s="32"/>
      <c r="E474" s="32"/>
      <c r="F474" s="33" t="str">
        <f t="shared" si="7"/>
        <v/>
      </c>
    </row>
    <row r="475" spans="1:6" customFormat="1" x14ac:dyDescent="0.3">
      <c r="A475" s="35"/>
      <c r="B475" s="32"/>
      <c r="C475" s="32"/>
      <c r="D475" s="32"/>
      <c r="E475" s="32"/>
      <c r="F475" s="33" t="str">
        <f t="shared" si="7"/>
        <v/>
      </c>
    </row>
    <row r="476" spans="1:6" customFormat="1" x14ac:dyDescent="0.3">
      <c r="A476" s="35"/>
      <c r="B476" s="32"/>
      <c r="C476" s="32"/>
      <c r="D476" s="32"/>
      <c r="E476" s="32"/>
      <c r="F476" s="33" t="str">
        <f t="shared" si="7"/>
        <v/>
      </c>
    </row>
    <row r="477" spans="1:6" customFormat="1" x14ac:dyDescent="0.3">
      <c r="A477" s="35"/>
      <c r="B477" s="32"/>
      <c r="C477" s="32"/>
      <c r="D477" s="32"/>
      <c r="E477" s="32"/>
      <c r="F477" s="33" t="str">
        <f t="shared" si="7"/>
        <v/>
      </c>
    </row>
    <row r="478" spans="1:6" customFormat="1" x14ac:dyDescent="0.3">
      <c r="A478" s="35"/>
      <c r="B478" s="32"/>
      <c r="C478" s="32"/>
      <c r="D478" s="32"/>
      <c r="E478" s="32"/>
      <c r="F478" s="33" t="str">
        <f t="shared" si="7"/>
        <v/>
      </c>
    </row>
    <row r="479" spans="1:6" customFormat="1" x14ac:dyDescent="0.3">
      <c r="A479" s="35"/>
      <c r="B479" s="32"/>
      <c r="C479" s="32"/>
      <c r="D479" s="32"/>
      <c r="E479" s="32"/>
      <c r="F479" s="33" t="str">
        <f t="shared" si="7"/>
        <v/>
      </c>
    </row>
    <row r="480" spans="1:6" customFormat="1" x14ac:dyDescent="0.3">
      <c r="A480" s="35"/>
      <c r="B480" s="32"/>
      <c r="C480" s="32"/>
      <c r="D480" s="32"/>
      <c r="E480" s="32"/>
      <c r="F480" s="33" t="str">
        <f t="shared" si="7"/>
        <v/>
      </c>
    </row>
    <row r="481" spans="1:6" customFormat="1" x14ac:dyDescent="0.3">
      <c r="A481" s="35"/>
      <c r="B481" s="32"/>
      <c r="C481" s="32"/>
      <c r="D481" s="32"/>
      <c r="E481" s="32"/>
      <c r="F481" s="33" t="str">
        <f t="shared" si="7"/>
        <v/>
      </c>
    </row>
    <row r="482" spans="1:6" customFormat="1" x14ac:dyDescent="0.3">
      <c r="A482" s="35"/>
      <c r="B482" s="32"/>
      <c r="C482" s="32"/>
      <c r="D482" s="32"/>
      <c r="E482" s="32"/>
      <c r="F482" s="33" t="str">
        <f t="shared" si="7"/>
        <v/>
      </c>
    </row>
    <row r="483" spans="1:6" customFormat="1" x14ac:dyDescent="0.3">
      <c r="A483" s="35"/>
      <c r="B483" s="32"/>
      <c r="C483" s="32"/>
      <c r="D483" s="32"/>
      <c r="E483" s="32"/>
      <c r="F483" s="33" t="str">
        <f t="shared" si="7"/>
        <v/>
      </c>
    </row>
    <row r="484" spans="1:6" customFormat="1" x14ac:dyDescent="0.3">
      <c r="A484" s="35"/>
      <c r="B484" s="32"/>
      <c r="C484" s="32"/>
      <c r="D484" s="32"/>
      <c r="E484" s="32"/>
      <c r="F484" s="33" t="str">
        <f t="shared" si="7"/>
        <v/>
      </c>
    </row>
    <row r="485" spans="1:6" customFormat="1" x14ac:dyDescent="0.3">
      <c r="A485" s="35"/>
      <c r="B485" s="32"/>
      <c r="C485" s="32"/>
      <c r="D485" s="32"/>
      <c r="E485" s="32"/>
      <c r="F485" s="33" t="str">
        <f t="shared" si="7"/>
        <v/>
      </c>
    </row>
    <row r="486" spans="1:6" customFormat="1" x14ac:dyDescent="0.3">
      <c r="A486" s="35"/>
      <c r="B486" s="32"/>
      <c r="C486" s="32"/>
      <c r="D486" s="32"/>
      <c r="E486" s="32"/>
      <c r="F486" s="33" t="str">
        <f t="shared" si="7"/>
        <v/>
      </c>
    </row>
    <row r="487" spans="1:6" customFormat="1" x14ac:dyDescent="0.3">
      <c r="A487" s="35"/>
      <c r="B487" s="32"/>
      <c r="C487" s="32"/>
      <c r="D487" s="32"/>
      <c r="E487" s="32"/>
      <c r="F487" s="33" t="str">
        <f t="shared" si="7"/>
        <v/>
      </c>
    </row>
    <row r="488" spans="1:6" customFormat="1" x14ac:dyDescent="0.3">
      <c r="A488" s="35"/>
      <c r="B488" s="32"/>
      <c r="C488" s="32"/>
      <c r="D488" s="32"/>
      <c r="E488" s="32"/>
      <c r="F488" s="33" t="str">
        <f t="shared" si="7"/>
        <v/>
      </c>
    </row>
    <row r="489" spans="1:6" customFormat="1" x14ac:dyDescent="0.3">
      <c r="A489" s="35"/>
      <c r="B489" s="32"/>
      <c r="C489" s="32"/>
      <c r="D489" s="32"/>
      <c r="E489" s="32"/>
      <c r="F489" s="33" t="str">
        <f t="shared" si="7"/>
        <v/>
      </c>
    </row>
    <row r="490" spans="1:6" customFormat="1" x14ac:dyDescent="0.3">
      <c r="A490" s="35"/>
      <c r="B490" s="32"/>
      <c r="C490" s="32"/>
      <c r="D490" s="32"/>
      <c r="E490" s="32"/>
      <c r="F490" s="33" t="str">
        <f t="shared" si="7"/>
        <v/>
      </c>
    </row>
    <row r="491" spans="1:6" customFormat="1" x14ac:dyDescent="0.3">
      <c r="A491" s="35"/>
      <c r="B491" s="32"/>
      <c r="C491" s="32"/>
      <c r="D491" s="32"/>
      <c r="E491" s="32"/>
      <c r="F491" s="33" t="str">
        <f t="shared" si="7"/>
        <v/>
      </c>
    </row>
    <row r="492" spans="1:6" customFormat="1" x14ac:dyDescent="0.3">
      <c r="A492" s="35"/>
      <c r="B492" s="32"/>
      <c r="C492" s="32"/>
      <c r="D492" s="32"/>
      <c r="E492" s="32"/>
      <c r="F492" s="33" t="str">
        <f t="shared" si="7"/>
        <v/>
      </c>
    </row>
    <row r="493" spans="1:6" customFormat="1" x14ac:dyDescent="0.3">
      <c r="A493" s="35"/>
      <c r="B493" s="32"/>
      <c r="C493" s="32"/>
      <c r="D493" s="32"/>
      <c r="E493" s="32"/>
      <c r="F493" s="33" t="str">
        <f t="shared" si="7"/>
        <v/>
      </c>
    </row>
    <row r="494" spans="1:6" customFormat="1" x14ac:dyDescent="0.3">
      <c r="A494" s="35"/>
      <c r="B494" s="32"/>
      <c r="C494" s="32"/>
      <c r="D494" s="32"/>
      <c r="E494" s="32"/>
      <c r="F494" s="33" t="str">
        <f t="shared" si="7"/>
        <v/>
      </c>
    </row>
    <row r="495" spans="1:6" customFormat="1" x14ac:dyDescent="0.3">
      <c r="A495" s="35"/>
      <c r="B495" s="32"/>
      <c r="C495" s="32"/>
      <c r="D495" s="32"/>
      <c r="E495" s="32"/>
      <c r="F495" s="33" t="str">
        <f t="shared" si="7"/>
        <v/>
      </c>
    </row>
    <row r="496" spans="1:6" customFormat="1" x14ac:dyDescent="0.3">
      <c r="A496" s="35"/>
      <c r="B496" s="32"/>
      <c r="C496" s="32"/>
      <c r="D496" s="32"/>
      <c r="E496" s="32"/>
      <c r="F496" s="33" t="str">
        <f t="shared" si="7"/>
        <v/>
      </c>
    </row>
    <row r="497" spans="1:6" customFormat="1" x14ac:dyDescent="0.3">
      <c r="A497" s="35"/>
      <c r="B497" s="32"/>
      <c r="C497" s="32"/>
      <c r="D497" s="32"/>
      <c r="E497" s="32"/>
      <c r="F497" s="33" t="str">
        <f t="shared" si="7"/>
        <v/>
      </c>
    </row>
    <row r="498" spans="1:6" customFormat="1" x14ac:dyDescent="0.3">
      <c r="A498" s="35"/>
      <c r="B498" s="32"/>
      <c r="C498" s="32"/>
      <c r="D498" s="32"/>
      <c r="E498" s="32"/>
      <c r="F498" s="33" t="str">
        <f t="shared" si="7"/>
        <v/>
      </c>
    </row>
    <row r="499" spans="1:6" customFormat="1" x14ac:dyDescent="0.3">
      <c r="A499" s="35"/>
      <c r="B499" s="32"/>
      <c r="C499" s="32"/>
      <c r="D499" s="32"/>
      <c r="E499" s="32"/>
      <c r="F499" s="33" t="str">
        <f t="shared" si="7"/>
        <v/>
      </c>
    </row>
    <row r="500" spans="1:6" customFormat="1" x14ac:dyDescent="0.3">
      <c r="A500" s="35"/>
      <c r="B500" s="32"/>
      <c r="C500" s="32"/>
      <c r="D500" s="32"/>
      <c r="E500" s="32"/>
      <c r="F500" s="33" t="str">
        <f t="shared" si="7"/>
        <v/>
      </c>
    </row>
    <row r="501" spans="1:6" customFormat="1" x14ac:dyDescent="0.3">
      <c r="A501" s="35"/>
      <c r="B501" s="32"/>
      <c r="C501" s="32"/>
      <c r="D501" s="32"/>
      <c r="E501" s="32"/>
      <c r="F501" s="33" t="str">
        <f t="shared" si="7"/>
        <v/>
      </c>
    </row>
    <row r="502" spans="1:6" customFormat="1" x14ac:dyDescent="0.3">
      <c r="A502" s="35"/>
      <c r="B502" s="32"/>
      <c r="C502" s="32"/>
      <c r="D502" s="32"/>
      <c r="E502" s="32"/>
      <c r="F502" s="33" t="str">
        <f t="shared" si="7"/>
        <v/>
      </c>
    </row>
    <row r="503" spans="1:6" customFormat="1" x14ac:dyDescent="0.3">
      <c r="A503" s="35"/>
      <c r="B503" s="32"/>
      <c r="C503" s="32"/>
      <c r="D503" s="32"/>
      <c r="E503" s="32"/>
      <c r="F503" s="33" t="str">
        <f t="shared" si="7"/>
        <v/>
      </c>
    </row>
    <row r="504" spans="1:6" customFormat="1" x14ac:dyDescent="0.3">
      <c r="A504" s="35"/>
      <c r="B504" s="32"/>
      <c r="C504" s="32"/>
      <c r="D504" s="32"/>
      <c r="E504" s="32"/>
      <c r="F504" s="33" t="str">
        <f t="shared" si="7"/>
        <v/>
      </c>
    </row>
    <row r="505" spans="1:6" customFormat="1" x14ac:dyDescent="0.3">
      <c r="A505" s="35"/>
      <c r="B505" s="32"/>
      <c r="C505" s="32"/>
      <c r="D505" s="32"/>
      <c r="E505" s="32"/>
      <c r="F505" s="33" t="str">
        <f t="shared" si="7"/>
        <v/>
      </c>
    </row>
    <row r="506" spans="1:6" customFormat="1" x14ac:dyDescent="0.3">
      <c r="A506" s="35"/>
      <c r="B506" s="32"/>
      <c r="C506" s="32"/>
      <c r="D506" s="32"/>
      <c r="E506" s="32"/>
      <c r="F506" s="33" t="str">
        <f t="shared" si="7"/>
        <v/>
      </c>
    </row>
    <row r="507" spans="1:6" customFormat="1" x14ac:dyDescent="0.3">
      <c r="A507" s="35"/>
      <c r="B507" s="32"/>
      <c r="C507" s="32"/>
      <c r="D507" s="32"/>
      <c r="E507" s="32"/>
      <c r="F507" s="33" t="str">
        <f t="shared" si="7"/>
        <v/>
      </c>
    </row>
    <row r="508" spans="1:6" customFormat="1" x14ac:dyDescent="0.3">
      <c r="A508" s="35"/>
      <c r="B508" s="32"/>
      <c r="C508" s="32"/>
      <c r="D508" s="32"/>
      <c r="E508" s="32"/>
      <c r="F508" s="33" t="str">
        <f t="shared" si="7"/>
        <v/>
      </c>
    </row>
    <row r="509" spans="1:6" customFormat="1" x14ac:dyDescent="0.3">
      <c r="A509" s="35"/>
      <c r="B509" s="32"/>
      <c r="C509" s="32"/>
      <c r="D509" s="32"/>
      <c r="E509" s="32"/>
      <c r="F509" s="33" t="str">
        <f t="shared" si="7"/>
        <v/>
      </c>
    </row>
    <row r="510" spans="1:6" customFormat="1" x14ac:dyDescent="0.3">
      <c r="A510" s="35"/>
      <c r="B510" s="32"/>
      <c r="C510" s="32"/>
      <c r="D510" s="32"/>
      <c r="E510" s="32"/>
      <c r="F510" s="33" t="str">
        <f t="shared" si="7"/>
        <v/>
      </c>
    </row>
    <row r="511" spans="1:6" customFormat="1" x14ac:dyDescent="0.3">
      <c r="A511" s="35"/>
      <c r="B511" s="32"/>
      <c r="C511" s="32"/>
      <c r="D511" s="32"/>
      <c r="E511" s="32"/>
      <c r="F511" s="33" t="str">
        <f t="shared" si="7"/>
        <v/>
      </c>
    </row>
    <row r="512" spans="1:6" customFormat="1" x14ac:dyDescent="0.3">
      <c r="A512" s="35"/>
      <c r="B512" s="32"/>
      <c r="C512" s="32"/>
      <c r="D512" s="32"/>
      <c r="E512" s="32"/>
      <c r="F512" s="33" t="str">
        <f t="shared" si="7"/>
        <v/>
      </c>
    </row>
    <row r="513" spans="1:6" customFormat="1" x14ac:dyDescent="0.3">
      <c r="A513" s="35"/>
      <c r="B513" s="32"/>
      <c r="C513" s="32"/>
      <c r="D513" s="32"/>
      <c r="E513" s="32"/>
      <c r="F513" s="33" t="str">
        <f t="shared" si="7"/>
        <v/>
      </c>
    </row>
    <row r="514" spans="1:6" customFormat="1" x14ac:dyDescent="0.3">
      <c r="A514" s="35"/>
      <c r="B514" s="32"/>
      <c r="C514" s="32"/>
      <c r="D514" s="32"/>
      <c r="E514" s="32"/>
      <c r="F514" s="33" t="str">
        <f t="shared" si="7"/>
        <v/>
      </c>
    </row>
    <row r="515" spans="1:6" customFormat="1" x14ac:dyDescent="0.3">
      <c r="A515" s="35"/>
      <c r="B515" s="32"/>
      <c r="C515" s="32"/>
      <c r="D515" s="32"/>
      <c r="E515" s="32"/>
      <c r="F515" s="33" t="str">
        <f t="shared" ref="F515:F578" si="8">IF(D515-E515=0,"",D515-E515)</f>
        <v/>
      </c>
    </row>
    <row r="516" spans="1:6" customFormat="1" x14ac:dyDescent="0.3">
      <c r="A516" s="35"/>
      <c r="B516" s="32"/>
      <c r="C516" s="32"/>
      <c r="D516" s="32"/>
      <c r="E516" s="32"/>
      <c r="F516" s="33" t="str">
        <f t="shared" si="8"/>
        <v/>
      </c>
    </row>
    <row r="517" spans="1:6" customFormat="1" x14ac:dyDescent="0.3">
      <c r="A517" s="35"/>
      <c r="B517" s="32"/>
      <c r="C517" s="32"/>
      <c r="D517" s="32"/>
      <c r="E517" s="32"/>
      <c r="F517" s="33" t="str">
        <f t="shared" si="8"/>
        <v/>
      </c>
    </row>
    <row r="518" spans="1:6" customFormat="1" x14ac:dyDescent="0.3">
      <c r="A518" s="35"/>
      <c r="B518" s="32"/>
      <c r="C518" s="32"/>
      <c r="D518" s="32"/>
      <c r="E518" s="32"/>
      <c r="F518" s="33" t="str">
        <f t="shared" si="8"/>
        <v/>
      </c>
    </row>
    <row r="519" spans="1:6" customFormat="1" x14ac:dyDescent="0.3">
      <c r="A519" s="35"/>
      <c r="B519" s="32"/>
      <c r="C519" s="32"/>
      <c r="D519" s="32"/>
      <c r="E519" s="32"/>
      <c r="F519" s="33" t="str">
        <f t="shared" si="8"/>
        <v/>
      </c>
    </row>
    <row r="520" spans="1:6" customFormat="1" x14ac:dyDescent="0.3">
      <c r="A520" s="35"/>
      <c r="B520" s="32"/>
      <c r="C520" s="32"/>
      <c r="D520" s="32"/>
      <c r="E520" s="32"/>
      <c r="F520" s="33" t="str">
        <f t="shared" si="8"/>
        <v/>
      </c>
    </row>
    <row r="521" spans="1:6" customFormat="1" x14ac:dyDescent="0.3">
      <c r="A521" s="35"/>
      <c r="B521" s="32"/>
      <c r="C521" s="32"/>
      <c r="D521" s="32"/>
      <c r="E521" s="32"/>
      <c r="F521" s="33" t="str">
        <f t="shared" si="8"/>
        <v/>
      </c>
    </row>
    <row r="522" spans="1:6" customFormat="1" x14ac:dyDescent="0.3">
      <c r="A522" s="35"/>
      <c r="B522" s="32"/>
      <c r="C522" s="32"/>
      <c r="D522" s="32"/>
      <c r="E522" s="32"/>
      <c r="F522" s="33" t="str">
        <f t="shared" si="8"/>
        <v/>
      </c>
    </row>
    <row r="523" spans="1:6" customFormat="1" x14ac:dyDescent="0.3">
      <c r="A523" s="35"/>
      <c r="B523" s="32"/>
      <c r="C523" s="32"/>
      <c r="D523" s="32"/>
      <c r="E523" s="32"/>
      <c r="F523" s="33" t="str">
        <f t="shared" si="8"/>
        <v/>
      </c>
    </row>
    <row r="524" spans="1:6" customFormat="1" x14ac:dyDescent="0.3">
      <c r="A524" s="35"/>
      <c r="B524" s="32"/>
      <c r="C524" s="32"/>
      <c r="D524" s="32"/>
      <c r="E524" s="32"/>
      <c r="F524" s="33" t="str">
        <f t="shared" si="8"/>
        <v/>
      </c>
    </row>
    <row r="525" spans="1:6" customFormat="1" x14ac:dyDescent="0.3">
      <c r="A525" s="35"/>
      <c r="B525" s="32"/>
      <c r="C525" s="32"/>
      <c r="D525" s="32"/>
      <c r="E525" s="32"/>
      <c r="F525" s="33" t="str">
        <f t="shared" si="8"/>
        <v/>
      </c>
    </row>
    <row r="526" spans="1:6" customFormat="1" x14ac:dyDescent="0.3">
      <c r="A526" s="35"/>
      <c r="B526" s="32"/>
      <c r="C526" s="32"/>
      <c r="D526" s="32"/>
      <c r="E526" s="32"/>
      <c r="F526" s="33" t="str">
        <f t="shared" si="8"/>
        <v/>
      </c>
    </row>
    <row r="527" spans="1:6" customFormat="1" x14ac:dyDescent="0.3">
      <c r="A527" s="35"/>
      <c r="B527" s="32"/>
      <c r="C527" s="32"/>
      <c r="D527" s="32"/>
      <c r="E527" s="32"/>
      <c r="F527" s="33" t="str">
        <f t="shared" si="8"/>
        <v/>
      </c>
    </row>
    <row r="528" spans="1:6" customFormat="1" x14ac:dyDescent="0.3">
      <c r="A528" s="35"/>
      <c r="B528" s="32"/>
      <c r="C528" s="32"/>
      <c r="D528" s="32"/>
      <c r="E528" s="32"/>
      <c r="F528" s="33" t="str">
        <f t="shared" si="8"/>
        <v/>
      </c>
    </row>
    <row r="529" spans="1:6" customFormat="1" x14ac:dyDescent="0.3">
      <c r="A529" s="35"/>
      <c r="B529" s="32"/>
      <c r="C529" s="32"/>
      <c r="D529" s="32"/>
      <c r="E529" s="32"/>
      <c r="F529" s="33" t="str">
        <f t="shared" si="8"/>
        <v/>
      </c>
    </row>
    <row r="530" spans="1:6" customFormat="1" x14ac:dyDescent="0.3">
      <c r="A530" s="35"/>
      <c r="B530" s="32"/>
      <c r="C530" s="32"/>
      <c r="D530" s="32"/>
      <c r="E530" s="32"/>
      <c r="F530" s="33" t="str">
        <f t="shared" si="8"/>
        <v/>
      </c>
    </row>
    <row r="531" spans="1:6" customFormat="1" x14ac:dyDescent="0.3">
      <c r="A531" s="35"/>
      <c r="B531" s="32"/>
      <c r="C531" s="32"/>
      <c r="D531" s="32"/>
      <c r="E531" s="32"/>
      <c r="F531" s="33" t="str">
        <f t="shared" si="8"/>
        <v/>
      </c>
    </row>
    <row r="532" spans="1:6" customFormat="1" x14ac:dyDescent="0.3">
      <c r="A532" s="35"/>
      <c r="B532" s="32"/>
      <c r="C532" s="32"/>
      <c r="D532" s="32"/>
      <c r="E532" s="32"/>
      <c r="F532" s="33" t="str">
        <f t="shared" si="8"/>
        <v/>
      </c>
    </row>
    <row r="533" spans="1:6" customFormat="1" x14ac:dyDescent="0.3">
      <c r="A533" s="35"/>
      <c r="B533" s="32"/>
      <c r="C533" s="32"/>
      <c r="D533" s="32"/>
      <c r="E533" s="32"/>
      <c r="F533" s="33" t="str">
        <f t="shared" si="8"/>
        <v/>
      </c>
    </row>
    <row r="534" spans="1:6" customFormat="1" x14ac:dyDescent="0.3">
      <c r="A534" s="35"/>
      <c r="B534" s="32"/>
      <c r="C534" s="32"/>
      <c r="D534" s="32"/>
      <c r="E534" s="32"/>
      <c r="F534" s="33" t="str">
        <f t="shared" si="8"/>
        <v/>
      </c>
    </row>
    <row r="535" spans="1:6" customFormat="1" x14ac:dyDescent="0.3">
      <c r="A535" s="35"/>
      <c r="B535" s="32"/>
      <c r="C535" s="32"/>
      <c r="D535" s="32"/>
      <c r="E535" s="32"/>
      <c r="F535" s="33" t="str">
        <f t="shared" si="8"/>
        <v/>
      </c>
    </row>
    <row r="536" spans="1:6" customFormat="1" x14ac:dyDescent="0.3">
      <c r="A536" s="35"/>
      <c r="B536" s="32"/>
      <c r="C536" s="32"/>
      <c r="D536" s="32"/>
      <c r="E536" s="32"/>
      <c r="F536" s="33" t="str">
        <f t="shared" si="8"/>
        <v/>
      </c>
    </row>
    <row r="537" spans="1:6" customFormat="1" x14ac:dyDescent="0.3">
      <c r="A537" s="35"/>
      <c r="B537" s="32"/>
      <c r="C537" s="32"/>
      <c r="D537" s="32"/>
      <c r="E537" s="32"/>
      <c r="F537" s="33" t="str">
        <f t="shared" si="8"/>
        <v/>
      </c>
    </row>
    <row r="538" spans="1:6" customFormat="1" x14ac:dyDescent="0.3">
      <c r="A538" s="35"/>
      <c r="B538" s="32"/>
      <c r="C538" s="32"/>
      <c r="D538" s="32"/>
      <c r="E538" s="32"/>
      <c r="F538" s="33" t="str">
        <f t="shared" si="8"/>
        <v/>
      </c>
    </row>
    <row r="539" spans="1:6" customFormat="1" x14ac:dyDescent="0.3">
      <c r="A539" s="35"/>
      <c r="B539" s="32"/>
      <c r="C539" s="32"/>
      <c r="D539" s="32"/>
      <c r="E539" s="32"/>
      <c r="F539" s="33" t="str">
        <f t="shared" si="8"/>
        <v/>
      </c>
    </row>
    <row r="540" spans="1:6" customFormat="1" x14ac:dyDescent="0.3">
      <c r="A540" s="35"/>
      <c r="B540" s="32"/>
      <c r="C540" s="32"/>
      <c r="D540" s="32"/>
      <c r="E540" s="32"/>
      <c r="F540" s="33" t="str">
        <f t="shared" si="8"/>
        <v/>
      </c>
    </row>
    <row r="541" spans="1:6" customFormat="1" x14ac:dyDescent="0.3">
      <c r="A541" s="35"/>
      <c r="B541" s="32"/>
      <c r="C541" s="32"/>
      <c r="D541" s="32"/>
      <c r="E541" s="32"/>
      <c r="F541" s="33" t="str">
        <f t="shared" si="8"/>
        <v/>
      </c>
    </row>
    <row r="542" spans="1:6" customFormat="1" x14ac:dyDescent="0.3">
      <c r="A542" s="35"/>
      <c r="B542" s="32"/>
      <c r="C542" s="32"/>
      <c r="D542" s="32"/>
      <c r="E542" s="32"/>
      <c r="F542" s="33" t="str">
        <f t="shared" si="8"/>
        <v/>
      </c>
    </row>
    <row r="543" spans="1:6" customFormat="1" x14ac:dyDescent="0.3">
      <c r="A543" s="35"/>
      <c r="B543" s="32"/>
      <c r="C543" s="32"/>
      <c r="D543" s="32"/>
      <c r="E543" s="32"/>
      <c r="F543" s="33" t="str">
        <f t="shared" si="8"/>
        <v/>
      </c>
    </row>
    <row r="544" spans="1:6" customFormat="1" x14ac:dyDescent="0.3">
      <c r="A544" s="35"/>
      <c r="B544" s="32"/>
      <c r="C544" s="32"/>
      <c r="D544" s="32"/>
      <c r="E544" s="32"/>
      <c r="F544" s="33" t="str">
        <f t="shared" si="8"/>
        <v/>
      </c>
    </row>
    <row r="545" spans="1:6" customFormat="1" x14ac:dyDescent="0.3">
      <c r="A545" s="35"/>
      <c r="B545" s="32"/>
      <c r="C545" s="32"/>
      <c r="D545" s="32"/>
      <c r="E545" s="32"/>
      <c r="F545" s="33" t="str">
        <f t="shared" si="8"/>
        <v/>
      </c>
    </row>
    <row r="546" spans="1:6" customFormat="1" x14ac:dyDescent="0.3">
      <c r="A546" s="35"/>
      <c r="B546" s="32"/>
      <c r="C546" s="32"/>
      <c r="D546" s="32"/>
      <c r="E546" s="32"/>
      <c r="F546" s="33" t="str">
        <f t="shared" si="8"/>
        <v/>
      </c>
    </row>
    <row r="547" spans="1:6" customFormat="1" x14ac:dyDescent="0.3">
      <c r="A547" s="35"/>
      <c r="B547" s="32"/>
      <c r="C547" s="32"/>
      <c r="D547" s="32"/>
      <c r="E547" s="32"/>
      <c r="F547" s="33" t="str">
        <f t="shared" si="8"/>
        <v/>
      </c>
    </row>
    <row r="548" spans="1:6" customFormat="1" x14ac:dyDescent="0.3">
      <c r="A548" s="35"/>
      <c r="B548" s="32"/>
      <c r="C548" s="32"/>
      <c r="D548" s="32"/>
      <c r="E548" s="32"/>
      <c r="F548" s="33" t="str">
        <f t="shared" si="8"/>
        <v/>
      </c>
    </row>
    <row r="549" spans="1:6" customFormat="1" x14ac:dyDescent="0.3">
      <c r="A549" s="35"/>
      <c r="B549" s="32"/>
      <c r="C549" s="32"/>
      <c r="D549" s="32"/>
      <c r="E549" s="32"/>
      <c r="F549" s="33" t="str">
        <f t="shared" si="8"/>
        <v/>
      </c>
    </row>
    <row r="550" spans="1:6" customFormat="1" x14ac:dyDescent="0.3">
      <c r="A550" s="35"/>
      <c r="B550" s="32"/>
      <c r="C550" s="32"/>
      <c r="D550" s="32"/>
      <c r="E550" s="32"/>
      <c r="F550" s="33" t="str">
        <f t="shared" si="8"/>
        <v/>
      </c>
    </row>
    <row r="551" spans="1:6" customFormat="1" x14ac:dyDescent="0.3">
      <c r="A551" s="35"/>
      <c r="B551" s="32"/>
      <c r="C551" s="32"/>
      <c r="D551" s="32"/>
      <c r="E551" s="32"/>
      <c r="F551" s="33" t="str">
        <f t="shared" si="8"/>
        <v/>
      </c>
    </row>
    <row r="552" spans="1:6" customFormat="1" x14ac:dyDescent="0.3">
      <c r="A552" s="35"/>
      <c r="B552" s="32"/>
      <c r="C552" s="32"/>
      <c r="D552" s="32"/>
      <c r="E552" s="32"/>
      <c r="F552" s="33" t="str">
        <f t="shared" si="8"/>
        <v/>
      </c>
    </row>
    <row r="553" spans="1:6" customFormat="1" x14ac:dyDescent="0.3">
      <c r="A553" s="35"/>
      <c r="B553" s="32"/>
      <c r="C553" s="32"/>
      <c r="D553" s="32"/>
      <c r="E553" s="32"/>
      <c r="F553" s="33" t="str">
        <f t="shared" si="8"/>
        <v/>
      </c>
    </row>
    <row r="554" spans="1:6" customFormat="1" x14ac:dyDescent="0.3">
      <c r="A554" s="35"/>
      <c r="B554" s="32"/>
      <c r="C554" s="32"/>
      <c r="D554" s="32"/>
      <c r="E554" s="32"/>
      <c r="F554" s="33" t="str">
        <f t="shared" si="8"/>
        <v/>
      </c>
    </row>
    <row r="555" spans="1:6" customFormat="1" x14ac:dyDescent="0.3">
      <c r="A555" s="35"/>
      <c r="B555" s="32"/>
      <c r="C555" s="32"/>
      <c r="D555" s="32"/>
      <c r="E555" s="32"/>
      <c r="F555" s="33" t="str">
        <f t="shared" si="8"/>
        <v/>
      </c>
    </row>
    <row r="556" spans="1:6" customFormat="1" x14ac:dyDescent="0.3">
      <c r="A556" s="35"/>
      <c r="B556" s="32"/>
      <c r="C556" s="32"/>
      <c r="D556" s="32"/>
      <c r="E556" s="32"/>
      <c r="F556" s="33" t="str">
        <f t="shared" si="8"/>
        <v/>
      </c>
    </row>
    <row r="557" spans="1:6" customFormat="1" x14ac:dyDescent="0.3">
      <c r="A557" s="35"/>
      <c r="B557" s="32"/>
      <c r="C557" s="32"/>
      <c r="D557" s="32"/>
      <c r="E557" s="32"/>
      <c r="F557" s="33" t="str">
        <f t="shared" si="8"/>
        <v/>
      </c>
    </row>
    <row r="558" spans="1:6" customFormat="1" x14ac:dyDescent="0.3">
      <c r="A558" s="35"/>
      <c r="B558" s="32"/>
      <c r="C558" s="32"/>
      <c r="D558" s="32"/>
      <c r="E558" s="32"/>
      <c r="F558" s="33" t="str">
        <f t="shared" si="8"/>
        <v/>
      </c>
    </row>
    <row r="559" spans="1:6" customFormat="1" x14ac:dyDescent="0.3">
      <c r="A559" s="35"/>
      <c r="B559" s="32"/>
      <c r="C559" s="32"/>
      <c r="D559" s="32"/>
      <c r="E559" s="32"/>
      <c r="F559" s="33" t="str">
        <f t="shared" si="8"/>
        <v/>
      </c>
    </row>
    <row r="560" spans="1:6" customFormat="1" x14ac:dyDescent="0.3">
      <c r="A560" s="35"/>
      <c r="B560" s="32"/>
      <c r="C560" s="32"/>
      <c r="D560" s="32"/>
      <c r="E560" s="32"/>
      <c r="F560" s="33" t="str">
        <f t="shared" si="8"/>
        <v/>
      </c>
    </row>
    <row r="561" spans="1:6" customFormat="1" x14ac:dyDescent="0.3">
      <c r="A561" s="35"/>
      <c r="B561" s="32"/>
      <c r="C561" s="32"/>
      <c r="D561" s="32"/>
      <c r="E561" s="32"/>
      <c r="F561" s="33" t="str">
        <f t="shared" si="8"/>
        <v/>
      </c>
    </row>
    <row r="562" spans="1:6" customFormat="1" x14ac:dyDescent="0.3">
      <c r="A562" s="35"/>
      <c r="B562" s="32"/>
      <c r="C562" s="32"/>
      <c r="D562" s="32"/>
      <c r="E562" s="32"/>
      <c r="F562" s="33" t="str">
        <f t="shared" si="8"/>
        <v/>
      </c>
    </row>
    <row r="563" spans="1:6" customFormat="1" x14ac:dyDescent="0.3">
      <c r="A563" s="35"/>
      <c r="B563" s="32"/>
      <c r="C563" s="32"/>
      <c r="D563" s="32"/>
      <c r="E563" s="32"/>
      <c r="F563" s="33" t="str">
        <f t="shared" si="8"/>
        <v/>
      </c>
    </row>
    <row r="564" spans="1:6" customFormat="1" x14ac:dyDescent="0.3">
      <c r="A564" s="35"/>
      <c r="B564" s="32"/>
      <c r="C564" s="32"/>
      <c r="D564" s="32"/>
      <c r="E564" s="32"/>
      <c r="F564" s="33" t="str">
        <f t="shared" si="8"/>
        <v/>
      </c>
    </row>
    <row r="565" spans="1:6" customFormat="1" x14ac:dyDescent="0.3">
      <c r="A565" s="35"/>
      <c r="B565" s="32"/>
      <c r="C565" s="32"/>
      <c r="D565" s="32"/>
      <c r="E565" s="32"/>
      <c r="F565" s="33" t="str">
        <f t="shared" si="8"/>
        <v/>
      </c>
    </row>
    <row r="566" spans="1:6" customFormat="1" x14ac:dyDescent="0.3">
      <c r="A566" s="35"/>
      <c r="B566" s="32"/>
      <c r="C566" s="32"/>
      <c r="D566" s="32"/>
      <c r="E566" s="32"/>
      <c r="F566" s="33" t="str">
        <f t="shared" si="8"/>
        <v/>
      </c>
    </row>
    <row r="567" spans="1:6" customFormat="1" x14ac:dyDescent="0.3">
      <c r="A567" s="35"/>
      <c r="B567" s="32"/>
      <c r="C567" s="32"/>
      <c r="D567" s="32"/>
      <c r="E567" s="32"/>
      <c r="F567" s="33" t="str">
        <f t="shared" si="8"/>
        <v/>
      </c>
    </row>
    <row r="568" spans="1:6" customFormat="1" x14ac:dyDescent="0.3">
      <c r="A568" s="35"/>
      <c r="B568" s="32"/>
      <c r="C568" s="32"/>
      <c r="D568" s="32"/>
      <c r="E568" s="32"/>
      <c r="F568" s="33" t="str">
        <f t="shared" si="8"/>
        <v/>
      </c>
    </row>
    <row r="569" spans="1:6" customFormat="1" x14ac:dyDescent="0.3">
      <c r="A569" s="35"/>
      <c r="B569" s="32"/>
      <c r="C569" s="32"/>
      <c r="D569" s="32"/>
      <c r="E569" s="32"/>
      <c r="F569" s="33" t="str">
        <f t="shared" si="8"/>
        <v/>
      </c>
    </row>
    <row r="570" spans="1:6" customFormat="1" x14ac:dyDescent="0.3">
      <c r="A570" s="35"/>
      <c r="B570" s="32"/>
      <c r="C570" s="32"/>
      <c r="D570" s="32"/>
      <c r="E570" s="32"/>
      <c r="F570" s="33" t="str">
        <f t="shared" si="8"/>
        <v/>
      </c>
    </row>
    <row r="571" spans="1:6" customFormat="1" x14ac:dyDescent="0.3">
      <c r="A571" s="35"/>
      <c r="B571" s="32"/>
      <c r="C571" s="32"/>
      <c r="D571" s="32"/>
      <c r="E571" s="32"/>
      <c r="F571" s="33" t="str">
        <f t="shared" si="8"/>
        <v/>
      </c>
    </row>
    <row r="572" spans="1:6" customFormat="1" x14ac:dyDescent="0.3">
      <c r="A572" s="35"/>
      <c r="B572" s="32"/>
      <c r="C572" s="32"/>
      <c r="D572" s="32"/>
      <c r="E572" s="32"/>
      <c r="F572" s="33" t="str">
        <f t="shared" si="8"/>
        <v/>
      </c>
    </row>
    <row r="573" spans="1:6" customFormat="1" x14ac:dyDescent="0.3">
      <c r="A573" s="35"/>
      <c r="B573" s="32"/>
      <c r="C573" s="32"/>
      <c r="D573" s="32"/>
      <c r="E573" s="32"/>
      <c r="F573" s="33" t="str">
        <f t="shared" si="8"/>
        <v/>
      </c>
    </row>
    <row r="574" spans="1:6" customFormat="1" x14ac:dyDescent="0.3">
      <c r="A574" s="35"/>
      <c r="B574" s="32"/>
      <c r="C574" s="32"/>
      <c r="D574" s="32"/>
      <c r="E574" s="32"/>
      <c r="F574" s="33" t="str">
        <f t="shared" si="8"/>
        <v/>
      </c>
    </row>
    <row r="575" spans="1:6" customFormat="1" x14ac:dyDescent="0.3">
      <c r="A575" s="35"/>
      <c r="B575" s="32"/>
      <c r="C575" s="32"/>
      <c r="D575" s="32"/>
      <c r="E575" s="32"/>
      <c r="F575" s="33" t="str">
        <f t="shared" si="8"/>
        <v/>
      </c>
    </row>
    <row r="576" spans="1:6" customFormat="1" x14ac:dyDescent="0.3">
      <c r="A576" s="35"/>
      <c r="B576" s="32"/>
      <c r="C576" s="32"/>
      <c r="D576" s="32"/>
      <c r="E576" s="32"/>
      <c r="F576" s="33" t="str">
        <f t="shared" si="8"/>
        <v/>
      </c>
    </row>
    <row r="577" spans="1:6" customFormat="1" x14ac:dyDescent="0.3">
      <c r="A577" s="35"/>
      <c r="B577" s="32"/>
      <c r="C577" s="32"/>
      <c r="D577" s="32"/>
      <c r="E577" s="32"/>
      <c r="F577" s="33" t="str">
        <f t="shared" si="8"/>
        <v/>
      </c>
    </row>
    <row r="578" spans="1:6" customFormat="1" x14ac:dyDescent="0.3">
      <c r="A578" s="35"/>
      <c r="B578" s="32"/>
      <c r="C578" s="32"/>
      <c r="D578" s="32"/>
      <c r="E578" s="32"/>
      <c r="F578" s="33" t="str">
        <f t="shared" si="8"/>
        <v/>
      </c>
    </row>
    <row r="579" spans="1:6" customFormat="1" x14ac:dyDescent="0.3">
      <c r="A579" s="35"/>
      <c r="B579" s="32"/>
      <c r="C579" s="32"/>
      <c r="D579" s="32"/>
      <c r="E579" s="32"/>
      <c r="F579" s="33" t="str">
        <f t="shared" ref="F579:F642" si="9">IF(D579-E579=0,"",D579-E579)</f>
        <v/>
      </c>
    </row>
    <row r="580" spans="1:6" customFormat="1" x14ac:dyDescent="0.3">
      <c r="A580" s="35"/>
      <c r="B580" s="32"/>
      <c r="C580" s="32"/>
      <c r="D580" s="32"/>
      <c r="E580" s="32"/>
      <c r="F580" s="33" t="str">
        <f t="shared" si="9"/>
        <v/>
      </c>
    </row>
    <row r="581" spans="1:6" customFormat="1" x14ac:dyDescent="0.3">
      <c r="A581" s="35"/>
      <c r="B581" s="32"/>
      <c r="C581" s="32"/>
      <c r="D581" s="32"/>
      <c r="E581" s="32"/>
      <c r="F581" s="33" t="str">
        <f t="shared" si="9"/>
        <v/>
      </c>
    </row>
    <row r="582" spans="1:6" customFormat="1" x14ac:dyDescent="0.3">
      <c r="A582" s="35"/>
      <c r="B582" s="32"/>
      <c r="C582" s="32"/>
      <c r="D582" s="32"/>
      <c r="E582" s="32"/>
      <c r="F582" s="33" t="str">
        <f t="shared" si="9"/>
        <v/>
      </c>
    </row>
    <row r="583" spans="1:6" customFormat="1" x14ac:dyDescent="0.3">
      <c r="A583" s="35"/>
      <c r="B583" s="32"/>
      <c r="C583" s="32"/>
      <c r="D583" s="32"/>
      <c r="E583" s="32"/>
      <c r="F583" s="33" t="str">
        <f t="shared" si="9"/>
        <v/>
      </c>
    </row>
    <row r="584" spans="1:6" customFormat="1" x14ac:dyDescent="0.3">
      <c r="A584" s="35"/>
      <c r="B584" s="32"/>
      <c r="C584" s="32"/>
      <c r="D584" s="32"/>
      <c r="E584" s="32"/>
      <c r="F584" s="33" t="str">
        <f t="shared" si="9"/>
        <v/>
      </c>
    </row>
    <row r="585" spans="1:6" customFormat="1" x14ac:dyDescent="0.3">
      <c r="A585" s="35"/>
      <c r="B585" s="32"/>
      <c r="C585" s="32"/>
      <c r="D585" s="32"/>
      <c r="E585" s="32"/>
      <c r="F585" s="33" t="str">
        <f t="shared" si="9"/>
        <v/>
      </c>
    </row>
    <row r="586" spans="1:6" customFormat="1" x14ac:dyDescent="0.3">
      <c r="A586" s="35"/>
      <c r="B586" s="32"/>
      <c r="C586" s="32"/>
      <c r="D586" s="32"/>
      <c r="E586" s="32"/>
      <c r="F586" s="33" t="str">
        <f t="shared" si="9"/>
        <v/>
      </c>
    </row>
    <row r="587" spans="1:6" customFormat="1" x14ac:dyDescent="0.3">
      <c r="A587" s="35"/>
      <c r="B587" s="32"/>
      <c r="C587" s="32"/>
      <c r="D587" s="32"/>
      <c r="E587" s="32"/>
      <c r="F587" s="33" t="str">
        <f t="shared" si="9"/>
        <v/>
      </c>
    </row>
    <row r="588" spans="1:6" customFormat="1" x14ac:dyDescent="0.3">
      <c r="A588" s="35"/>
      <c r="B588" s="32"/>
      <c r="C588" s="32"/>
      <c r="D588" s="32"/>
      <c r="E588" s="32"/>
      <c r="F588" s="33" t="str">
        <f t="shared" si="9"/>
        <v/>
      </c>
    </row>
    <row r="589" spans="1:6" customFormat="1" x14ac:dyDescent="0.3">
      <c r="A589" s="35"/>
      <c r="B589" s="32"/>
      <c r="C589" s="32"/>
      <c r="D589" s="32"/>
      <c r="E589" s="32"/>
      <c r="F589" s="33" t="str">
        <f t="shared" si="9"/>
        <v/>
      </c>
    </row>
    <row r="590" spans="1:6" customFormat="1" x14ac:dyDescent="0.3">
      <c r="A590" s="35"/>
      <c r="B590" s="32"/>
      <c r="C590" s="32"/>
      <c r="D590" s="32"/>
      <c r="E590" s="32"/>
      <c r="F590" s="33" t="str">
        <f t="shared" si="9"/>
        <v/>
      </c>
    </row>
    <row r="591" spans="1:6" customFormat="1" x14ac:dyDescent="0.3">
      <c r="A591" s="35"/>
      <c r="B591" s="32"/>
      <c r="C591" s="32"/>
      <c r="D591" s="32"/>
      <c r="E591" s="32"/>
      <c r="F591" s="33" t="str">
        <f t="shared" si="9"/>
        <v/>
      </c>
    </row>
    <row r="592" spans="1:6" customFormat="1" x14ac:dyDescent="0.3">
      <c r="A592" s="35"/>
      <c r="B592" s="32"/>
      <c r="C592" s="32"/>
      <c r="D592" s="32"/>
      <c r="E592" s="32"/>
      <c r="F592" s="33" t="str">
        <f t="shared" si="9"/>
        <v/>
      </c>
    </row>
    <row r="593" spans="1:6" customFormat="1" x14ac:dyDescent="0.3">
      <c r="A593" s="35"/>
      <c r="B593" s="32"/>
      <c r="C593" s="32"/>
      <c r="D593" s="32"/>
      <c r="E593" s="32"/>
      <c r="F593" s="33" t="str">
        <f t="shared" si="9"/>
        <v/>
      </c>
    </row>
    <row r="594" spans="1:6" customFormat="1" x14ac:dyDescent="0.3">
      <c r="A594" s="35"/>
      <c r="B594" s="32"/>
      <c r="C594" s="32"/>
      <c r="D594" s="32"/>
      <c r="E594" s="32"/>
      <c r="F594" s="33" t="str">
        <f t="shared" si="9"/>
        <v/>
      </c>
    </row>
    <row r="595" spans="1:6" customFormat="1" x14ac:dyDescent="0.3">
      <c r="A595" s="35"/>
      <c r="B595" s="32"/>
      <c r="C595" s="32"/>
      <c r="D595" s="32"/>
      <c r="E595" s="32"/>
      <c r="F595" s="33" t="str">
        <f t="shared" si="9"/>
        <v/>
      </c>
    </row>
    <row r="596" spans="1:6" customFormat="1" x14ac:dyDescent="0.3">
      <c r="A596" s="35"/>
      <c r="B596" s="32"/>
      <c r="C596" s="32"/>
      <c r="D596" s="32"/>
      <c r="E596" s="32"/>
      <c r="F596" s="33" t="str">
        <f t="shared" si="9"/>
        <v/>
      </c>
    </row>
    <row r="597" spans="1:6" customFormat="1" x14ac:dyDescent="0.3">
      <c r="A597" s="35"/>
      <c r="B597" s="32"/>
      <c r="C597" s="32"/>
      <c r="D597" s="32"/>
      <c r="E597" s="32"/>
      <c r="F597" s="33" t="str">
        <f t="shared" si="9"/>
        <v/>
      </c>
    </row>
    <row r="598" spans="1:6" customFormat="1" x14ac:dyDescent="0.3">
      <c r="A598" s="35"/>
      <c r="B598" s="32"/>
      <c r="C598" s="32"/>
      <c r="D598" s="32"/>
      <c r="E598" s="32"/>
      <c r="F598" s="33" t="str">
        <f t="shared" si="9"/>
        <v/>
      </c>
    </row>
    <row r="599" spans="1:6" customFormat="1" x14ac:dyDescent="0.3">
      <c r="A599" s="35"/>
      <c r="B599" s="32"/>
      <c r="C599" s="32"/>
      <c r="D599" s="32"/>
      <c r="E599" s="32"/>
      <c r="F599" s="33" t="str">
        <f t="shared" si="9"/>
        <v/>
      </c>
    </row>
    <row r="600" spans="1:6" customFormat="1" x14ac:dyDescent="0.3">
      <c r="A600" s="35"/>
      <c r="B600" s="32"/>
      <c r="C600" s="32"/>
      <c r="D600" s="32"/>
      <c r="E600" s="32"/>
      <c r="F600" s="33" t="str">
        <f t="shared" si="9"/>
        <v/>
      </c>
    </row>
    <row r="601" spans="1:6" customFormat="1" x14ac:dyDescent="0.3">
      <c r="A601" s="35"/>
      <c r="B601" s="32"/>
      <c r="C601" s="32"/>
      <c r="D601" s="32"/>
      <c r="E601" s="32"/>
      <c r="F601" s="33" t="str">
        <f t="shared" si="9"/>
        <v/>
      </c>
    </row>
    <row r="602" spans="1:6" customFormat="1" x14ac:dyDescent="0.3">
      <c r="A602" s="35"/>
      <c r="B602" s="32"/>
      <c r="C602" s="32"/>
      <c r="D602" s="32"/>
      <c r="E602" s="32"/>
      <c r="F602" s="33" t="str">
        <f t="shared" si="9"/>
        <v/>
      </c>
    </row>
    <row r="603" spans="1:6" customFormat="1" x14ac:dyDescent="0.3">
      <c r="A603" s="35"/>
      <c r="B603" s="32"/>
      <c r="C603" s="32"/>
      <c r="D603" s="32"/>
      <c r="E603" s="32"/>
      <c r="F603" s="33" t="str">
        <f t="shared" si="9"/>
        <v/>
      </c>
    </row>
    <row r="604" spans="1:6" customFormat="1" x14ac:dyDescent="0.3">
      <c r="A604" s="35"/>
      <c r="B604" s="32"/>
      <c r="C604" s="32"/>
      <c r="D604" s="32"/>
      <c r="E604" s="32"/>
      <c r="F604" s="33" t="str">
        <f t="shared" si="9"/>
        <v/>
      </c>
    </row>
    <row r="605" spans="1:6" customFormat="1" x14ac:dyDescent="0.3">
      <c r="A605" s="35"/>
      <c r="B605" s="32"/>
      <c r="C605" s="32"/>
      <c r="D605" s="32"/>
      <c r="E605" s="32"/>
      <c r="F605" s="33" t="str">
        <f t="shared" si="9"/>
        <v/>
      </c>
    </row>
    <row r="606" spans="1:6" customFormat="1" x14ac:dyDescent="0.3">
      <c r="A606" s="35"/>
      <c r="B606" s="32"/>
      <c r="C606" s="32"/>
      <c r="D606" s="32"/>
      <c r="E606" s="32"/>
      <c r="F606" s="33" t="str">
        <f t="shared" si="9"/>
        <v/>
      </c>
    </row>
    <row r="607" spans="1:6" customFormat="1" x14ac:dyDescent="0.3">
      <c r="A607" s="35"/>
      <c r="B607" s="32"/>
      <c r="C607" s="32"/>
      <c r="D607" s="32"/>
      <c r="E607" s="32"/>
      <c r="F607" s="33" t="str">
        <f t="shared" si="9"/>
        <v/>
      </c>
    </row>
    <row r="608" spans="1:6" customFormat="1" x14ac:dyDescent="0.3">
      <c r="A608" s="35"/>
      <c r="B608" s="32"/>
      <c r="C608" s="32"/>
      <c r="D608" s="32"/>
      <c r="E608" s="32"/>
      <c r="F608" s="33" t="str">
        <f t="shared" si="9"/>
        <v/>
      </c>
    </row>
    <row r="609" spans="1:6" customFormat="1" x14ac:dyDescent="0.3">
      <c r="A609" s="35"/>
      <c r="B609" s="32"/>
      <c r="C609" s="32"/>
      <c r="D609" s="32"/>
      <c r="E609" s="32"/>
      <c r="F609" s="33" t="str">
        <f t="shared" si="9"/>
        <v/>
      </c>
    </row>
    <row r="610" spans="1:6" customFormat="1" x14ac:dyDescent="0.3">
      <c r="A610" s="35"/>
      <c r="B610" s="32"/>
      <c r="C610" s="32"/>
      <c r="D610" s="32"/>
      <c r="E610" s="32"/>
      <c r="F610" s="33" t="str">
        <f t="shared" si="9"/>
        <v/>
      </c>
    </row>
    <row r="611" spans="1:6" customFormat="1" x14ac:dyDescent="0.3">
      <c r="A611" s="35"/>
      <c r="B611" s="32"/>
      <c r="C611" s="32"/>
      <c r="D611" s="32"/>
      <c r="E611" s="32"/>
      <c r="F611" s="33" t="str">
        <f t="shared" si="9"/>
        <v/>
      </c>
    </row>
    <row r="612" spans="1:6" customFormat="1" x14ac:dyDescent="0.3">
      <c r="A612" s="35"/>
      <c r="B612" s="32"/>
      <c r="C612" s="32"/>
      <c r="D612" s="32"/>
      <c r="E612" s="32"/>
      <c r="F612" s="33" t="str">
        <f t="shared" si="9"/>
        <v/>
      </c>
    </row>
    <row r="613" spans="1:6" customFormat="1" x14ac:dyDescent="0.3">
      <c r="A613" s="35"/>
      <c r="B613" s="32"/>
      <c r="C613" s="32"/>
      <c r="D613" s="32"/>
      <c r="E613" s="32"/>
      <c r="F613" s="33" t="str">
        <f t="shared" si="9"/>
        <v/>
      </c>
    </row>
    <row r="614" spans="1:6" customFormat="1" x14ac:dyDescent="0.3">
      <c r="A614" s="35"/>
      <c r="B614" s="32"/>
      <c r="C614" s="32"/>
      <c r="D614" s="32"/>
      <c r="E614" s="32"/>
      <c r="F614" s="33" t="str">
        <f t="shared" si="9"/>
        <v/>
      </c>
    </row>
    <row r="615" spans="1:6" customFormat="1" x14ac:dyDescent="0.3">
      <c r="A615" s="35"/>
      <c r="B615" s="32"/>
      <c r="C615" s="32"/>
      <c r="D615" s="32"/>
      <c r="E615" s="32"/>
      <c r="F615" s="33" t="str">
        <f t="shared" si="9"/>
        <v/>
      </c>
    </row>
    <row r="616" spans="1:6" customFormat="1" x14ac:dyDescent="0.3">
      <c r="A616" s="35"/>
      <c r="B616" s="32"/>
      <c r="C616" s="32"/>
      <c r="D616" s="32"/>
      <c r="E616" s="32"/>
      <c r="F616" s="33" t="str">
        <f t="shared" si="9"/>
        <v/>
      </c>
    </row>
    <row r="617" spans="1:6" customFormat="1" x14ac:dyDescent="0.3">
      <c r="A617" s="35"/>
      <c r="B617" s="32"/>
      <c r="C617" s="32"/>
      <c r="D617" s="32"/>
      <c r="E617" s="32"/>
      <c r="F617" s="33" t="str">
        <f t="shared" si="9"/>
        <v/>
      </c>
    </row>
    <row r="618" spans="1:6" customFormat="1" x14ac:dyDescent="0.3">
      <c r="A618" s="35"/>
      <c r="B618" s="32"/>
      <c r="C618" s="32"/>
      <c r="D618" s="32"/>
      <c r="E618" s="32"/>
      <c r="F618" s="33" t="str">
        <f t="shared" si="9"/>
        <v/>
      </c>
    </row>
    <row r="619" spans="1:6" customFormat="1" x14ac:dyDescent="0.3">
      <c r="A619" s="35"/>
      <c r="B619" s="32"/>
      <c r="C619" s="32"/>
      <c r="D619" s="32"/>
      <c r="E619" s="32"/>
      <c r="F619" s="33" t="str">
        <f t="shared" si="9"/>
        <v/>
      </c>
    </row>
    <row r="620" spans="1:6" customFormat="1" x14ac:dyDescent="0.3">
      <c r="A620" s="35"/>
      <c r="B620" s="32"/>
      <c r="C620" s="32"/>
      <c r="D620" s="32"/>
      <c r="E620" s="32"/>
      <c r="F620" s="33" t="str">
        <f t="shared" si="9"/>
        <v/>
      </c>
    </row>
    <row r="621" spans="1:6" customFormat="1" x14ac:dyDescent="0.3">
      <c r="A621" s="35"/>
      <c r="B621" s="32"/>
      <c r="C621" s="32"/>
      <c r="D621" s="32"/>
      <c r="E621" s="32"/>
      <c r="F621" s="33" t="str">
        <f t="shared" si="9"/>
        <v/>
      </c>
    </row>
    <row r="622" spans="1:6" customFormat="1" x14ac:dyDescent="0.3">
      <c r="A622" s="35"/>
      <c r="B622" s="32"/>
      <c r="C622" s="32"/>
      <c r="D622" s="32"/>
      <c r="E622" s="32"/>
      <c r="F622" s="33" t="str">
        <f t="shared" si="9"/>
        <v/>
      </c>
    </row>
    <row r="623" spans="1:6" customFormat="1" x14ac:dyDescent="0.3">
      <c r="A623" s="35"/>
      <c r="B623" s="32"/>
      <c r="C623" s="32"/>
      <c r="D623" s="32"/>
      <c r="E623" s="32"/>
      <c r="F623" s="33" t="str">
        <f t="shared" si="9"/>
        <v/>
      </c>
    </row>
    <row r="624" spans="1:6" customFormat="1" x14ac:dyDescent="0.3">
      <c r="A624" s="35"/>
      <c r="B624" s="32"/>
      <c r="C624" s="32"/>
      <c r="D624" s="32"/>
      <c r="E624" s="32"/>
      <c r="F624" s="33" t="str">
        <f t="shared" si="9"/>
        <v/>
      </c>
    </row>
    <row r="625" spans="1:6" customFormat="1" x14ac:dyDescent="0.3">
      <c r="A625" s="35"/>
      <c r="B625" s="32"/>
      <c r="C625" s="32"/>
      <c r="D625" s="32"/>
      <c r="E625" s="32"/>
      <c r="F625" s="33" t="str">
        <f t="shared" si="9"/>
        <v/>
      </c>
    </row>
    <row r="626" spans="1:6" customFormat="1" x14ac:dyDescent="0.3">
      <c r="A626" s="35"/>
      <c r="B626" s="32"/>
      <c r="C626" s="32"/>
      <c r="D626" s="32"/>
      <c r="E626" s="32"/>
      <c r="F626" s="33" t="str">
        <f t="shared" si="9"/>
        <v/>
      </c>
    </row>
    <row r="627" spans="1:6" customFormat="1" x14ac:dyDescent="0.3">
      <c r="A627" s="35"/>
      <c r="B627" s="32"/>
      <c r="C627" s="32"/>
      <c r="D627" s="32"/>
      <c r="E627" s="32"/>
      <c r="F627" s="33" t="str">
        <f t="shared" si="9"/>
        <v/>
      </c>
    </row>
    <row r="628" spans="1:6" customFormat="1" x14ac:dyDescent="0.3">
      <c r="A628" s="35"/>
      <c r="B628" s="32"/>
      <c r="C628" s="32"/>
      <c r="D628" s="32"/>
      <c r="E628" s="32"/>
      <c r="F628" s="33" t="str">
        <f t="shared" si="9"/>
        <v/>
      </c>
    </row>
    <row r="629" spans="1:6" customFormat="1" x14ac:dyDescent="0.3">
      <c r="A629" s="35"/>
      <c r="B629" s="32"/>
      <c r="C629" s="32"/>
      <c r="D629" s="32"/>
      <c r="E629" s="32"/>
      <c r="F629" s="33" t="str">
        <f t="shared" si="9"/>
        <v/>
      </c>
    </row>
    <row r="630" spans="1:6" customFormat="1" x14ac:dyDescent="0.3">
      <c r="A630" s="35"/>
      <c r="B630" s="32"/>
      <c r="C630" s="32"/>
      <c r="D630" s="32"/>
      <c r="E630" s="32"/>
      <c r="F630" s="33" t="str">
        <f t="shared" si="9"/>
        <v/>
      </c>
    </row>
    <row r="631" spans="1:6" customFormat="1" x14ac:dyDescent="0.3">
      <c r="A631" s="35"/>
      <c r="B631" s="32"/>
      <c r="C631" s="32"/>
      <c r="D631" s="32"/>
      <c r="E631" s="32"/>
      <c r="F631" s="33" t="str">
        <f t="shared" si="9"/>
        <v/>
      </c>
    </row>
    <row r="632" spans="1:6" customFormat="1" x14ac:dyDescent="0.3">
      <c r="A632" s="35"/>
      <c r="B632" s="32"/>
      <c r="C632" s="32"/>
      <c r="D632" s="32"/>
      <c r="E632" s="32"/>
      <c r="F632" s="33" t="str">
        <f t="shared" si="9"/>
        <v/>
      </c>
    </row>
    <row r="633" spans="1:6" customFormat="1" x14ac:dyDescent="0.3">
      <c r="A633" s="35"/>
      <c r="B633" s="32"/>
      <c r="C633" s="32"/>
      <c r="D633" s="32"/>
      <c r="E633" s="32"/>
      <c r="F633" s="33" t="str">
        <f t="shared" si="9"/>
        <v/>
      </c>
    </row>
    <row r="634" spans="1:6" customFormat="1" x14ac:dyDescent="0.3">
      <c r="A634" s="35"/>
      <c r="B634" s="32"/>
      <c r="C634" s="32"/>
      <c r="D634" s="32"/>
      <c r="E634" s="32"/>
      <c r="F634" s="33" t="str">
        <f t="shared" si="9"/>
        <v/>
      </c>
    </row>
    <row r="635" spans="1:6" customFormat="1" x14ac:dyDescent="0.3">
      <c r="A635" s="35"/>
      <c r="B635" s="32"/>
      <c r="C635" s="32"/>
      <c r="D635" s="32"/>
      <c r="E635" s="32"/>
      <c r="F635" s="33" t="str">
        <f t="shared" si="9"/>
        <v/>
      </c>
    </row>
    <row r="636" spans="1:6" customFormat="1" x14ac:dyDescent="0.3">
      <c r="A636" s="35"/>
      <c r="B636" s="32"/>
      <c r="C636" s="32"/>
      <c r="D636" s="32"/>
      <c r="E636" s="32"/>
      <c r="F636" s="33" t="str">
        <f t="shared" si="9"/>
        <v/>
      </c>
    </row>
    <row r="637" spans="1:6" customFormat="1" x14ac:dyDescent="0.3">
      <c r="A637" s="35"/>
      <c r="B637" s="32"/>
      <c r="C637" s="32"/>
      <c r="D637" s="32"/>
      <c r="E637" s="32"/>
      <c r="F637" s="33" t="str">
        <f t="shared" si="9"/>
        <v/>
      </c>
    </row>
    <row r="638" spans="1:6" customFormat="1" x14ac:dyDescent="0.3">
      <c r="A638" s="35"/>
      <c r="B638" s="32"/>
      <c r="C638" s="32"/>
      <c r="D638" s="32"/>
      <c r="E638" s="32"/>
      <c r="F638" s="33" t="str">
        <f t="shared" si="9"/>
        <v/>
      </c>
    </row>
    <row r="639" spans="1:6" customFormat="1" x14ac:dyDescent="0.3">
      <c r="A639" s="35"/>
      <c r="B639" s="32"/>
      <c r="C639" s="32"/>
      <c r="D639" s="32"/>
      <c r="E639" s="32"/>
      <c r="F639" s="33" t="str">
        <f t="shared" si="9"/>
        <v/>
      </c>
    </row>
    <row r="640" spans="1:6" customFormat="1" x14ac:dyDescent="0.3">
      <c r="A640" s="35"/>
      <c r="B640" s="32"/>
      <c r="C640" s="32"/>
      <c r="D640" s="32"/>
      <c r="E640" s="32"/>
      <c r="F640" s="33" t="str">
        <f t="shared" si="9"/>
        <v/>
      </c>
    </row>
    <row r="641" spans="1:6" customFormat="1" x14ac:dyDescent="0.3">
      <c r="A641" s="35"/>
      <c r="B641" s="32"/>
      <c r="C641" s="32"/>
      <c r="D641" s="32"/>
      <c r="E641" s="32"/>
      <c r="F641" s="33" t="str">
        <f t="shared" si="9"/>
        <v/>
      </c>
    </row>
    <row r="642" spans="1:6" customFormat="1" x14ac:dyDescent="0.3">
      <c r="A642" s="35"/>
      <c r="B642" s="32"/>
      <c r="C642" s="32"/>
      <c r="D642" s="32"/>
      <c r="E642" s="32"/>
      <c r="F642" s="33" t="str">
        <f t="shared" si="9"/>
        <v/>
      </c>
    </row>
    <row r="643" spans="1:6" customFormat="1" x14ac:dyDescent="0.3">
      <c r="A643" s="35"/>
      <c r="B643" s="32"/>
      <c r="C643" s="32"/>
      <c r="D643" s="32"/>
      <c r="E643" s="32"/>
      <c r="F643" s="33" t="str">
        <f t="shared" ref="F643:F706" si="10">IF(D643-E643=0,"",D643-E643)</f>
        <v/>
      </c>
    </row>
    <row r="644" spans="1:6" customFormat="1" x14ac:dyDescent="0.3">
      <c r="A644" s="35"/>
      <c r="B644" s="32"/>
      <c r="C644" s="32"/>
      <c r="D644" s="32"/>
      <c r="E644" s="32"/>
      <c r="F644" s="33" t="str">
        <f t="shared" si="10"/>
        <v/>
      </c>
    </row>
    <row r="645" spans="1:6" customFormat="1" x14ac:dyDescent="0.3">
      <c r="A645" s="35"/>
      <c r="B645" s="32"/>
      <c r="C645" s="32"/>
      <c r="D645" s="32"/>
      <c r="E645" s="32"/>
      <c r="F645" s="33" t="str">
        <f t="shared" si="10"/>
        <v/>
      </c>
    </row>
    <row r="646" spans="1:6" customFormat="1" x14ac:dyDescent="0.3">
      <c r="A646" s="35"/>
      <c r="B646" s="32"/>
      <c r="C646" s="32"/>
      <c r="D646" s="32"/>
      <c r="E646" s="32"/>
      <c r="F646" s="33" t="str">
        <f t="shared" si="10"/>
        <v/>
      </c>
    </row>
    <row r="647" spans="1:6" customFormat="1" x14ac:dyDescent="0.3">
      <c r="A647" s="35"/>
      <c r="B647" s="32"/>
      <c r="C647" s="32"/>
      <c r="D647" s="32"/>
      <c r="E647" s="32"/>
      <c r="F647" s="33" t="str">
        <f t="shared" si="10"/>
        <v/>
      </c>
    </row>
    <row r="648" spans="1:6" customFormat="1" x14ac:dyDescent="0.3">
      <c r="A648" s="35"/>
      <c r="B648" s="32"/>
      <c r="C648" s="32"/>
      <c r="D648" s="32"/>
      <c r="E648" s="32"/>
      <c r="F648" s="33" t="str">
        <f t="shared" si="10"/>
        <v/>
      </c>
    </row>
    <row r="649" spans="1:6" customFormat="1" x14ac:dyDescent="0.3">
      <c r="A649" s="35"/>
      <c r="B649" s="32"/>
      <c r="C649" s="32"/>
      <c r="D649" s="32"/>
      <c r="E649" s="32"/>
      <c r="F649" s="33" t="str">
        <f t="shared" si="10"/>
        <v/>
      </c>
    </row>
    <row r="650" spans="1:6" customFormat="1" x14ac:dyDescent="0.3">
      <c r="A650" s="35"/>
      <c r="B650" s="32"/>
      <c r="C650" s="32"/>
      <c r="D650" s="32"/>
      <c r="E650" s="32"/>
      <c r="F650" s="33" t="str">
        <f t="shared" si="10"/>
        <v/>
      </c>
    </row>
    <row r="651" spans="1:6" customFormat="1" x14ac:dyDescent="0.3">
      <c r="A651" s="35"/>
      <c r="B651" s="32"/>
      <c r="C651" s="32"/>
      <c r="D651" s="32"/>
      <c r="E651" s="32"/>
      <c r="F651" s="33" t="str">
        <f t="shared" si="10"/>
        <v/>
      </c>
    </row>
    <row r="652" spans="1:6" customFormat="1" x14ac:dyDescent="0.3">
      <c r="A652" s="35"/>
      <c r="B652" s="32"/>
      <c r="C652" s="32"/>
      <c r="D652" s="32"/>
      <c r="E652" s="32"/>
      <c r="F652" s="33" t="str">
        <f t="shared" si="10"/>
        <v/>
      </c>
    </row>
    <row r="653" spans="1:6" customFormat="1" x14ac:dyDescent="0.3">
      <c r="A653" s="35"/>
      <c r="B653" s="32"/>
      <c r="C653" s="32"/>
      <c r="D653" s="32"/>
      <c r="E653" s="32"/>
      <c r="F653" s="33" t="str">
        <f t="shared" si="10"/>
        <v/>
      </c>
    </row>
    <row r="654" spans="1:6" customFormat="1" x14ac:dyDescent="0.3">
      <c r="A654" s="35"/>
      <c r="B654" s="32"/>
      <c r="C654" s="32"/>
      <c r="D654" s="32"/>
      <c r="E654" s="32"/>
      <c r="F654" s="33" t="str">
        <f t="shared" si="10"/>
        <v/>
      </c>
    </row>
    <row r="655" spans="1:6" customFormat="1" x14ac:dyDescent="0.3">
      <c r="A655" s="35"/>
      <c r="B655" s="32"/>
      <c r="C655" s="32"/>
      <c r="D655" s="32"/>
      <c r="E655" s="32"/>
      <c r="F655" s="33" t="str">
        <f t="shared" si="10"/>
        <v/>
      </c>
    </row>
    <row r="656" spans="1:6" customFormat="1" x14ac:dyDescent="0.3">
      <c r="A656" s="35"/>
      <c r="B656" s="32"/>
      <c r="C656" s="32"/>
      <c r="D656" s="32"/>
      <c r="E656" s="32"/>
      <c r="F656" s="33" t="str">
        <f t="shared" si="10"/>
        <v/>
      </c>
    </row>
    <row r="657" spans="1:6" customFormat="1" x14ac:dyDescent="0.3">
      <c r="A657" s="35"/>
      <c r="B657" s="32"/>
      <c r="C657" s="32"/>
      <c r="D657" s="32"/>
      <c r="E657" s="32"/>
      <c r="F657" s="33" t="str">
        <f t="shared" si="10"/>
        <v/>
      </c>
    </row>
    <row r="658" spans="1:6" customFormat="1" x14ac:dyDescent="0.3">
      <c r="A658" s="35"/>
      <c r="B658" s="32"/>
      <c r="C658" s="32"/>
      <c r="D658" s="32"/>
      <c r="E658" s="32"/>
      <c r="F658" s="33" t="str">
        <f t="shared" si="10"/>
        <v/>
      </c>
    </row>
    <row r="659" spans="1:6" customFormat="1" x14ac:dyDescent="0.3">
      <c r="A659" s="35"/>
      <c r="B659" s="32"/>
      <c r="C659" s="32"/>
      <c r="D659" s="32"/>
      <c r="E659" s="32"/>
      <c r="F659" s="33" t="str">
        <f t="shared" si="10"/>
        <v/>
      </c>
    </row>
    <row r="660" spans="1:6" customFormat="1" x14ac:dyDescent="0.3">
      <c r="A660" s="35"/>
      <c r="B660" s="32"/>
      <c r="C660" s="32"/>
      <c r="D660" s="32"/>
      <c r="E660" s="32"/>
      <c r="F660" s="33" t="str">
        <f t="shared" si="10"/>
        <v/>
      </c>
    </row>
    <row r="661" spans="1:6" customFormat="1" x14ac:dyDescent="0.3">
      <c r="A661" s="35"/>
      <c r="B661" s="32"/>
      <c r="C661" s="32"/>
      <c r="D661" s="32"/>
      <c r="E661" s="32"/>
      <c r="F661" s="33" t="str">
        <f t="shared" si="10"/>
        <v/>
      </c>
    </row>
    <row r="662" spans="1:6" customFormat="1" x14ac:dyDescent="0.3">
      <c r="A662" s="35"/>
      <c r="B662" s="32"/>
      <c r="C662" s="32"/>
      <c r="D662" s="32"/>
      <c r="E662" s="32"/>
      <c r="F662" s="33" t="str">
        <f t="shared" si="10"/>
        <v/>
      </c>
    </row>
    <row r="663" spans="1:6" customFormat="1" x14ac:dyDescent="0.3">
      <c r="A663" s="35"/>
      <c r="B663" s="32"/>
      <c r="C663" s="32"/>
      <c r="D663" s="32"/>
      <c r="E663" s="32"/>
      <c r="F663" s="33" t="str">
        <f t="shared" si="10"/>
        <v/>
      </c>
    </row>
    <row r="664" spans="1:6" customFormat="1" x14ac:dyDescent="0.3">
      <c r="A664" s="35"/>
      <c r="B664" s="32"/>
      <c r="C664" s="32"/>
      <c r="D664" s="32"/>
      <c r="E664" s="32"/>
      <c r="F664" s="33" t="str">
        <f t="shared" si="10"/>
        <v/>
      </c>
    </row>
    <row r="665" spans="1:6" customFormat="1" x14ac:dyDescent="0.3">
      <c r="A665" s="35"/>
      <c r="B665" s="32"/>
      <c r="C665" s="32"/>
      <c r="D665" s="32"/>
      <c r="E665" s="32"/>
      <c r="F665" s="33" t="str">
        <f t="shared" si="10"/>
        <v/>
      </c>
    </row>
    <row r="666" spans="1:6" customFormat="1" x14ac:dyDescent="0.3">
      <c r="A666" s="35"/>
      <c r="B666" s="32"/>
      <c r="C666" s="32"/>
      <c r="D666" s="32"/>
      <c r="E666" s="32"/>
      <c r="F666" s="33" t="str">
        <f t="shared" si="10"/>
        <v/>
      </c>
    </row>
    <row r="667" spans="1:6" customFormat="1" x14ac:dyDescent="0.3">
      <c r="A667" s="35"/>
      <c r="B667" s="32"/>
      <c r="C667" s="32"/>
      <c r="D667" s="32"/>
      <c r="E667" s="32"/>
      <c r="F667" s="33" t="str">
        <f t="shared" si="10"/>
        <v/>
      </c>
    </row>
    <row r="668" spans="1:6" customFormat="1" x14ac:dyDescent="0.3">
      <c r="A668" s="35"/>
      <c r="B668" s="32"/>
      <c r="C668" s="32"/>
      <c r="D668" s="32"/>
      <c r="E668" s="32"/>
      <c r="F668" s="33" t="str">
        <f t="shared" si="10"/>
        <v/>
      </c>
    </row>
    <row r="669" spans="1:6" customFormat="1" x14ac:dyDescent="0.3">
      <c r="A669" s="35"/>
      <c r="B669" s="32"/>
      <c r="C669" s="32"/>
      <c r="D669" s="32"/>
      <c r="E669" s="32"/>
      <c r="F669" s="33" t="str">
        <f t="shared" si="10"/>
        <v/>
      </c>
    </row>
    <row r="670" spans="1:6" customFormat="1" x14ac:dyDescent="0.3">
      <c r="A670" s="35"/>
      <c r="B670" s="32"/>
      <c r="C670" s="32"/>
      <c r="D670" s="32"/>
      <c r="E670" s="32"/>
      <c r="F670" s="33" t="str">
        <f t="shared" si="10"/>
        <v/>
      </c>
    </row>
    <row r="671" spans="1:6" customFormat="1" x14ac:dyDescent="0.3">
      <c r="A671" s="35"/>
      <c r="B671" s="32"/>
      <c r="C671" s="32"/>
      <c r="D671" s="32"/>
      <c r="E671" s="32"/>
      <c r="F671" s="33" t="str">
        <f t="shared" si="10"/>
        <v/>
      </c>
    </row>
    <row r="672" spans="1:6" customFormat="1" x14ac:dyDescent="0.3">
      <c r="A672" s="35"/>
      <c r="B672" s="32"/>
      <c r="C672" s="32"/>
      <c r="D672" s="32"/>
      <c r="E672" s="32"/>
      <c r="F672" s="33" t="str">
        <f t="shared" si="10"/>
        <v/>
      </c>
    </row>
    <row r="673" spans="1:6" customFormat="1" x14ac:dyDescent="0.3">
      <c r="A673" s="35"/>
      <c r="B673" s="32"/>
      <c r="C673" s="32"/>
      <c r="D673" s="32"/>
      <c r="E673" s="32"/>
      <c r="F673" s="33" t="str">
        <f t="shared" si="10"/>
        <v/>
      </c>
    </row>
    <row r="674" spans="1:6" customFormat="1" x14ac:dyDescent="0.3">
      <c r="A674" s="35"/>
      <c r="B674" s="32"/>
      <c r="C674" s="32"/>
      <c r="D674" s="32"/>
      <c r="E674" s="32"/>
      <c r="F674" s="33" t="str">
        <f t="shared" si="10"/>
        <v/>
      </c>
    </row>
    <row r="675" spans="1:6" customFormat="1" x14ac:dyDescent="0.3">
      <c r="A675" s="35"/>
      <c r="B675" s="32"/>
      <c r="C675" s="32"/>
      <c r="D675" s="32"/>
      <c r="E675" s="32"/>
      <c r="F675" s="33" t="str">
        <f t="shared" si="10"/>
        <v/>
      </c>
    </row>
    <row r="676" spans="1:6" customFormat="1" x14ac:dyDescent="0.3">
      <c r="A676" s="35"/>
      <c r="B676" s="32"/>
      <c r="C676" s="32"/>
      <c r="D676" s="32"/>
      <c r="E676" s="32"/>
      <c r="F676" s="33" t="str">
        <f t="shared" si="10"/>
        <v/>
      </c>
    </row>
    <row r="677" spans="1:6" customFormat="1" x14ac:dyDescent="0.3">
      <c r="A677" s="35"/>
      <c r="B677" s="32"/>
      <c r="C677" s="32"/>
      <c r="D677" s="32"/>
      <c r="E677" s="32"/>
      <c r="F677" s="33" t="str">
        <f t="shared" si="10"/>
        <v/>
      </c>
    </row>
    <row r="678" spans="1:6" customFormat="1" x14ac:dyDescent="0.3">
      <c r="A678" s="35"/>
      <c r="B678" s="32"/>
      <c r="C678" s="32"/>
      <c r="D678" s="32"/>
      <c r="E678" s="32"/>
      <c r="F678" s="33" t="str">
        <f t="shared" si="10"/>
        <v/>
      </c>
    </row>
    <row r="679" spans="1:6" customFormat="1" x14ac:dyDescent="0.3">
      <c r="A679" s="35"/>
      <c r="B679" s="32"/>
      <c r="C679" s="32"/>
      <c r="D679" s="32"/>
      <c r="E679" s="32"/>
      <c r="F679" s="33" t="str">
        <f t="shared" si="10"/>
        <v/>
      </c>
    </row>
    <row r="680" spans="1:6" customFormat="1" x14ac:dyDescent="0.3">
      <c r="A680" s="35"/>
      <c r="B680" s="32"/>
      <c r="C680" s="32"/>
      <c r="D680" s="32"/>
      <c r="E680" s="32"/>
      <c r="F680" s="33" t="str">
        <f t="shared" si="10"/>
        <v/>
      </c>
    </row>
    <row r="681" spans="1:6" customFormat="1" x14ac:dyDescent="0.3">
      <c r="A681" s="35"/>
      <c r="B681" s="32"/>
      <c r="C681" s="32"/>
      <c r="D681" s="32"/>
      <c r="E681" s="32"/>
      <c r="F681" s="33" t="str">
        <f t="shared" si="10"/>
        <v/>
      </c>
    </row>
    <row r="682" spans="1:6" customFormat="1" x14ac:dyDescent="0.3">
      <c r="A682" s="35"/>
      <c r="B682" s="32"/>
      <c r="C682" s="32"/>
      <c r="D682" s="32"/>
      <c r="E682" s="32"/>
      <c r="F682" s="33" t="str">
        <f t="shared" si="10"/>
        <v/>
      </c>
    </row>
    <row r="683" spans="1:6" customFormat="1" x14ac:dyDescent="0.3">
      <c r="A683" s="35"/>
      <c r="B683" s="32"/>
      <c r="C683" s="32"/>
      <c r="D683" s="32"/>
      <c r="E683" s="32"/>
      <c r="F683" s="33" t="str">
        <f t="shared" si="10"/>
        <v/>
      </c>
    </row>
    <row r="684" spans="1:6" customFormat="1" x14ac:dyDescent="0.3">
      <c r="A684" s="35"/>
      <c r="B684" s="32"/>
      <c r="C684" s="32"/>
      <c r="D684" s="32"/>
      <c r="E684" s="32"/>
      <c r="F684" s="33" t="str">
        <f t="shared" si="10"/>
        <v/>
      </c>
    </row>
    <row r="685" spans="1:6" customFormat="1" x14ac:dyDescent="0.3">
      <c r="A685" s="35"/>
      <c r="B685" s="32"/>
      <c r="C685" s="32"/>
      <c r="D685" s="32"/>
      <c r="E685" s="32"/>
      <c r="F685" s="33" t="str">
        <f t="shared" si="10"/>
        <v/>
      </c>
    </row>
    <row r="686" spans="1:6" customFormat="1" x14ac:dyDescent="0.3">
      <c r="A686" s="35"/>
      <c r="B686" s="32"/>
      <c r="C686" s="32"/>
      <c r="D686" s="32"/>
      <c r="E686" s="32"/>
      <c r="F686" s="33" t="str">
        <f t="shared" si="10"/>
        <v/>
      </c>
    </row>
    <row r="687" spans="1:6" customFormat="1" x14ac:dyDescent="0.3">
      <c r="A687" s="35"/>
      <c r="B687" s="32"/>
      <c r="C687" s="32"/>
      <c r="D687" s="32"/>
      <c r="E687" s="32"/>
      <c r="F687" s="33" t="str">
        <f t="shared" si="10"/>
        <v/>
      </c>
    </row>
    <row r="688" spans="1:6" customFormat="1" x14ac:dyDescent="0.3">
      <c r="A688" s="35"/>
      <c r="B688" s="32"/>
      <c r="C688" s="32"/>
      <c r="D688" s="32"/>
      <c r="E688" s="32"/>
      <c r="F688" s="33" t="str">
        <f t="shared" si="10"/>
        <v/>
      </c>
    </row>
    <row r="689" spans="1:6" customFormat="1" x14ac:dyDescent="0.3">
      <c r="A689" s="35"/>
      <c r="B689" s="32"/>
      <c r="C689" s="32"/>
      <c r="D689" s="32"/>
      <c r="E689" s="32"/>
      <c r="F689" s="33" t="str">
        <f t="shared" si="10"/>
        <v/>
      </c>
    </row>
    <row r="690" spans="1:6" customFormat="1" x14ac:dyDescent="0.3">
      <c r="A690" s="35"/>
      <c r="B690" s="32"/>
      <c r="C690" s="32"/>
      <c r="D690" s="32"/>
      <c r="E690" s="32"/>
      <c r="F690" s="33" t="str">
        <f t="shared" si="10"/>
        <v/>
      </c>
    </row>
    <row r="691" spans="1:6" customFormat="1" x14ac:dyDescent="0.3">
      <c r="A691" s="35"/>
      <c r="B691" s="32"/>
      <c r="C691" s="32"/>
      <c r="D691" s="32"/>
      <c r="E691" s="32"/>
      <c r="F691" s="33" t="str">
        <f t="shared" si="10"/>
        <v/>
      </c>
    </row>
    <row r="692" spans="1:6" customFormat="1" x14ac:dyDescent="0.3">
      <c r="A692" s="35"/>
      <c r="B692" s="32"/>
      <c r="C692" s="32"/>
      <c r="D692" s="32"/>
      <c r="E692" s="32"/>
      <c r="F692" s="33" t="str">
        <f t="shared" si="10"/>
        <v/>
      </c>
    </row>
    <row r="693" spans="1:6" customFormat="1" x14ac:dyDescent="0.3">
      <c r="A693" s="35"/>
      <c r="B693" s="32"/>
      <c r="C693" s="32"/>
      <c r="D693" s="32"/>
      <c r="E693" s="32"/>
      <c r="F693" s="33" t="str">
        <f t="shared" si="10"/>
        <v/>
      </c>
    </row>
    <row r="694" spans="1:6" customFormat="1" x14ac:dyDescent="0.3">
      <c r="A694" s="35"/>
      <c r="B694" s="32"/>
      <c r="C694" s="32"/>
      <c r="D694" s="32"/>
      <c r="E694" s="32"/>
      <c r="F694" s="33" t="str">
        <f t="shared" si="10"/>
        <v/>
      </c>
    </row>
    <row r="695" spans="1:6" customFormat="1" x14ac:dyDescent="0.3">
      <c r="A695" s="35"/>
      <c r="B695" s="32"/>
      <c r="C695" s="32"/>
      <c r="D695" s="32"/>
      <c r="E695" s="32"/>
      <c r="F695" s="33" t="str">
        <f t="shared" si="10"/>
        <v/>
      </c>
    </row>
    <row r="696" spans="1:6" customFormat="1" x14ac:dyDescent="0.3">
      <c r="A696" s="35"/>
      <c r="B696" s="32"/>
      <c r="C696" s="32"/>
      <c r="D696" s="32"/>
      <c r="E696" s="32"/>
      <c r="F696" s="33" t="str">
        <f t="shared" si="10"/>
        <v/>
      </c>
    </row>
    <row r="697" spans="1:6" customFormat="1" x14ac:dyDescent="0.3">
      <c r="A697" s="35"/>
      <c r="B697" s="32"/>
      <c r="C697" s="32"/>
      <c r="D697" s="32"/>
      <c r="E697" s="32"/>
      <c r="F697" s="33" t="str">
        <f t="shared" si="10"/>
        <v/>
      </c>
    </row>
    <row r="698" spans="1:6" customFormat="1" x14ac:dyDescent="0.3">
      <c r="A698" s="35"/>
      <c r="B698" s="32"/>
      <c r="C698" s="32"/>
      <c r="D698" s="32"/>
      <c r="E698" s="32"/>
      <c r="F698" s="33" t="str">
        <f t="shared" si="10"/>
        <v/>
      </c>
    </row>
    <row r="699" spans="1:6" customFormat="1" x14ac:dyDescent="0.3">
      <c r="A699" s="35"/>
      <c r="B699" s="32"/>
      <c r="C699" s="32"/>
      <c r="D699" s="32"/>
      <c r="E699" s="32"/>
      <c r="F699" s="33" t="str">
        <f t="shared" si="10"/>
        <v/>
      </c>
    </row>
    <row r="700" spans="1:6" customFormat="1" x14ac:dyDescent="0.3">
      <c r="A700" s="35"/>
      <c r="B700" s="32"/>
      <c r="C700" s="32"/>
      <c r="D700" s="32"/>
      <c r="E700" s="32"/>
      <c r="F700" s="33" t="str">
        <f t="shared" si="10"/>
        <v/>
      </c>
    </row>
    <row r="701" spans="1:6" customFormat="1" x14ac:dyDescent="0.3">
      <c r="A701" s="35"/>
      <c r="B701" s="32"/>
      <c r="C701" s="32"/>
      <c r="D701" s="32"/>
      <c r="E701" s="32"/>
      <c r="F701" s="33" t="str">
        <f t="shared" si="10"/>
        <v/>
      </c>
    </row>
    <row r="702" spans="1:6" customFormat="1" x14ac:dyDescent="0.3">
      <c r="A702" s="35"/>
      <c r="B702" s="32"/>
      <c r="C702" s="32"/>
      <c r="D702" s="32"/>
      <c r="E702" s="32"/>
      <c r="F702" s="33" t="str">
        <f t="shared" si="10"/>
        <v/>
      </c>
    </row>
    <row r="703" spans="1:6" customFormat="1" x14ac:dyDescent="0.3">
      <c r="A703" s="35"/>
      <c r="B703" s="32"/>
      <c r="C703" s="32"/>
      <c r="D703" s="32"/>
      <c r="E703" s="32"/>
      <c r="F703" s="33" t="str">
        <f t="shared" si="10"/>
        <v/>
      </c>
    </row>
    <row r="704" spans="1:6" customFormat="1" x14ac:dyDescent="0.3">
      <c r="A704" s="35"/>
      <c r="B704" s="32"/>
      <c r="C704" s="32"/>
      <c r="D704" s="32"/>
      <c r="E704" s="32"/>
      <c r="F704" s="33" t="str">
        <f t="shared" si="10"/>
        <v/>
      </c>
    </row>
    <row r="705" spans="1:6" customFormat="1" x14ac:dyDescent="0.3">
      <c r="A705" s="35"/>
      <c r="B705" s="32"/>
      <c r="C705" s="32"/>
      <c r="D705" s="32"/>
      <c r="E705" s="32"/>
      <c r="F705" s="33" t="str">
        <f t="shared" si="10"/>
        <v/>
      </c>
    </row>
    <row r="706" spans="1:6" customFormat="1" x14ac:dyDescent="0.3">
      <c r="A706" s="35"/>
      <c r="B706" s="32"/>
      <c r="C706" s="32"/>
      <c r="D706" s="32"/>
      <c r="E706" s="32"/>
      <c r="F706" s="33" t="str">
        <f t="shared" si="10"/>
        <v/>
      </c>
    </row>
    <row r="707" spans="1:6" customFormat="1" x14ac:dyDescent="0.3">
      <c r="A707" s="35"/>
      <c r="B707" s="32"/>
      <c r="C707" s="32"/>
      <c r="D707" s="32"/>
      <c r="E707" s="32"/>
      <c r="F707" s="33" t="str">
        <f t="shared" ref="F707:F770" si="11">IF(D707-E707=0,"",D707-E707)</f>
        <v/>
      </c>
    </row>
    <row r="708" spans="1:6" customFormat="1" x14ac:dyDescent="0.3">
      <c r="A708" s="35"/>
      <c r="B708" s="32"/>
      <c r="C708" s="32"/>
      <c r="D708" s="32"/>
      <c r="E708" s="32"/>
      <c r="F708" s="33" t="str">
        <f t="shared" si="11"/>
        <v/>
      </c>
    </row>
    <row r="709" spans="1:6" customFormat="1" x14ac:dyDescent="0.3">
      <c r="A709" s="35"/>
      <c r="B709" s="32"/>
      <c r="C709" s="32"/>
      <c r="D709" s="32"/>
      <c r="E709" s="32"/>
      <c r="F709" s="33" t="str">
        <f t="shared" si="11"/>
        <v/>
      </c>
    </row>
    <row r="710" spans="1:6" customFormat="1" x14ac:dyDescent="0.3">
      <c r="A710" s="35"/>
      <c r="B710" s="32"/>
      <c r="C710" s="32"/>
      <c r="D710" s="32"/>
      <c r="E710" s="32"/>
      <c r="F710" s="33" t="str">
        <f t="shared" si="11"/>
        <v/>
      </c>
    </row>
    <row r="711" spans="1:6" customFormat="1" x14ac:dyDescent="0.3">
      <c r="A711" s="35"/>
      <c r="B711" s="32"/>
      <c r="C711" s="32"/>
      <c r="D711" s="32"/>
      <c r="E711" s="32"/>
      <c r="F711" s="33" t="str">
        <f t="shared" si="11"/>
        <v/>
      </c>
    </row>
    <row r="712" spans="1:6" customFormat="1" x14ac:dyDescent="0.3">
      <c r="A712" s="35"/>
      <c r="B712" s="32"/>
      <c r="C712" s="32"/>
      <c r="D712" s="32"/>
      <c r="E712" s="32"/>
      <c r="F712" s="33" t="str">
        <f t="shared" si="11"/>
        <v/>
      </c>
    </row>
    <row r="713" spans="1:6" customFormat="1" x14ac:dyDescent="0.3">
      <c r="A713" s="35"/>
      <c r="B713" s="32"/>
      <c r="C713" s="32"/>
      <c r="D713" s="32"/>
      <c r="E713" s="32"/>
      <c r="F713" s="33" t="str">
        <f t="shared" si="11"/>
        <v/>
      </c>
    </row>
    <row r="714" spans="1:6" customFormat="1" x14ac:dyDescent="0.3">
      <c r="A714" s="35"/>
      <c r="B714" s="32"/>
      <c r="C714" s="32"/>
      <c r="D714" s="32"/>
      <c r="E714" s="32"/>
      <c r="F714" s="33" t="str">
        <f t="shared" si="11"/>
        <v/>
      </c>
    </row>
    <row r="715" spans="1:6" customFormat="1" x14ac:dyDescent="0.3">
      <c r="A715" s="35"/>
      <c r="B715" s="32"/>
      <c r="C715" s="32"/>
      <c r="D715" s="32"/>
      <c r="E715" s="32"/>
      <c r="F715" s="33" t="str">
        <f t="shared" si="11"/>
        <v/>
      </c>
    </row>
    <row r="716" spans="1:6" customFormat="1" x14ac:dyDescent="0.3">
      <c r="A716" s="35"/>
      <c r="B716" s="32"/>
      <c r="C716" s="32"/>
      <c r="D716" s="32"/>
      <c r="E716" s="32"/>
      <c r="F716" s="33" t="str">
        <f t="shared" si="11"/>
        <v/>
      </c>
    </row>
    <row r="717" spans="1:6" customFormat="1" x14ac:dyDescent="0.3">
      <c r="A717" s="35"/>
      <c r="B717" s="32"/>
      <c r="C717" s="32"/>
      <c r="D717" s="32"/>
      <c r="E717" s="32"/>
      <c r="F717" s="33" t="str">
        <f t="shared" si="11"/>
        <v/>
      </c>
    </row>
    <row r="718" spans="1:6" customFormat="1" x14ac:dyDescent="0.3">
      <c r="A718" s="35"/>
      <c r="B718" s="32"/>
      <c r="C718" s="32"/>
      <c r="D718" s="32"/>
      <c r="E718" s="32"/>
      <c r="F718" s="33" t="str">
        <f t="shared" si="11"/>
        <v/>
      </c>
    </row>
    <row r="719" spans="1:6" customFormat="1" x14ac:dyDescent="0.3">
      <c r="A719" s="35"/>
      <c r="B719" s="32"/>
      <c r="C719" s="32"/>
      <c r="D719" s="32"/>
      <c r="E719" s="32"/>
      <c r="F719" s="33" t="str">
        <f t="shared" si="11"/>
        <v/>
      </c>
    </row>
    <row r="720" spans="1:6" customFormat="1" x14ac:dyDescent="0.3">
      <c r="A720" s="35"/>
      <c r="B720" s="32"/>
      <c r="C720" s="32"/>
      <c r="D720" s="32"/>
      <c r="E720" s="32"/>
      <c r="F720" s="33" t="str">
        <f t="shared" si="11"/>
        <v/>
      </c>
    </row>
    <row r="721" spans="1:6" customFormat="1" x14ac:dyDescent="0.3">
      <c r="A721" s="35"/>
      <c r="B721" s="32"/>
      <c r="C721" s="32"/>
      <c r="D721" s="32"/>
      <c r="E721" s="32"/>
      <c r="F721" s="33" t="str">
        <f t="shared" si="11"/>
        <v/>
      </c>
    </row>
    <row r="722" spans="1:6" customFormat="1" x14ac:dyDescent="0.3">
      <c r="A722" s="35"/>
      <c r="B722" s="32"/>
      <c r="C722" s="32"/>
      <c r="D722" s="32"/>
      <c r="E722" s="32"/>
      <c r="F722" s="33" t="str">
        <f t="shared" si="11"/>
        <v/>
      </c>
    </row>
    <row r="723" spans="1:6" customFormat="1" x14ac:dyDescent="0.3">
      <c r="A723" s="35"/>
      <c r="B723" s="32"/>
      <c r="C723" s="32"/>
      <c r="D723" s="32"/>
      <c r="E723" s="32"/>
      <c r="F723" s="33" t="str">
        <f t="shared" si="11"/>
        <v/>
      </c>
    </row>
    <row r="724" spans="1:6" customFormat="1" x14ac:dyDescent="0.3">
      <c r="A724" s="35"/>
      <c r="B724" s="32"/>
      <c r="C724" s="32"/>
      <c r="D724" s="32"/>
      <c r="E724" s="32"/>
      <c r="F724" s="33" t="str">
        <f t="shared" si="11"/>
        <v/>
      </c>
    </row>
    <row r="725" spans="1:6" customFormat="1" x14ac:dyDescent="0.3">
      <c r="A725" s="35"/>
      <c r="B725" s="32"/>
      <c r="C725" s="32"/>
      <c r="D725" s="32"/>
      <c r="E725" s="32"/>
      <c r="F725" s="33" t="str">
        <f t="shared" si="11"/>
        <v/>
      </c>
    </row>
    <row r="726" spans="1:6" customFormat="1" x14ac:dyDescent="0.3">
      <c r="A726" s="35"/>
      <c r="B726" s="32"/>
      <c r="C726" s="32"/>
      <c r="D726" s="32"/>
      <c r="E726" s="32"/>
      <c r="F726" s="33" t="str">
        <f t="shared" si="11"/>
        <v/>
      </c>
    </row>
    <row r="727" spans="1:6" customFormat="1" x14ac:dyDescent="0.3">
      <c r="A727" s="35"/>
      <c r="B727" s="32"/>
      <c r="C727" s="32"/>
      <c r="D727" s="32"/>
      <c r="E727" s="32"/>
      <c r="F727" s="33" t="str">
        <f t="shared" si="11"/>
        <v/>
      </c>
    </row>
    <row r="728" spans="1:6" customFormat="1" x14ac:dyDescent="0.3">
      <c r="A728" s="35"/>
      <c r="B728" s="32"/>
      <c r="C728" s="32"/>
      <c r="D728" s="32"/>
      <c r="E728" s="32"/>
      <c r="F728" s="33" t="str">
        <f t="shared" si="11"/>
        <v/>
      </c>
    </row>
    <row r="729" spans="1:6" customFormat="1" x14ac:dyDescent="0.3">
      <c r="A729" s="35"/>
      <c r="B729" s="32"/>
      <c r="C729" s="32"/>
      <c r="D729" s="32"/>
      <c r="E729" s="32"/>
      <c r="F729" s="33" t="str">
        <f t="shared" si="11"/>
        <v/>
      </c>
    </row>
    <row r="730" spans="1:6" customFormat="1" x14ac:dyDescent="0.3">
      <c r="A730" s="35"/>
      <c r="B730" s="32"/>
      <c r="C730" s="32"/>
      <c r="D730" s="32"/>
      <c r="E730" s="32"/>
      <c r="F730" s="33" t="str">
        <f t="shared" si="11"/>
        <v/>
      </c>
    </row>
    <row r="731" spans="1:6" customFormat="1" x14ac:dyDescent="0.3">
      <c r="A731" s="35"/>
      <c r="B731" s="32"/>
      <c r="C731" s="32"/>
      <c r="D731" s="32"/>
      <c r="E731" s="32"/>
      <c r="F731" s="33" t="str">
        <f t="shared" si="11"/>
        <v/>
      </c>
    </row>
    <row r="732" spans="1:6" customFormat="1" x14ac:dyDescent="0.3">
      <c r="A732" s="35"/>
      <c r="B732" s="32"/>
      <c r="C732" s="32"/>
      <c r="D732" s="32"/>
      <c r="E732" s="32"/>
      <c r="F732" s="33" t="str">
        <f t="shared" si="11"/>
        <v/>
      </c>
    </row>
    <row r="733" spans="1:6" customFormat="1" x14ac:dyDescent="0.3">
      <c r="A733" s="35"/>
      <c r="B733" s="32"/>
      <c r="C733" s="32"/>
      <c r="D733" s="32"/>
      <c r="E733" s="32"/>
      <c r="F733" s="33" t="str">
        <f t="shared" si="11"/>
        <v/>
      </c>
    </row>
    <row r="734" spans="1:6" customFormat="1" x14ac:dyDescent="0.3">
      <c r="A734" s="35"/>
      <c r="B734" s="32"/>
      <c r="C734" s="32"/>
      <c r="D734" s="32"/>
      <c r="E734" s="32"/>
      <c r="F734" s="33" t="str">
        <f t="shared" si="11"/>
        <v/>
      </c>
    </row>
    <row r="735" spans="1:6" customFormat="1" x14ac:dyDescent="0.3">
      <c r="A735" s="35"/>
      <c r="B735" s="32"/>
      <c r="C735" s="32"/>
      <c r="D735" s="32"/>
      <c r="E735" s="32"/>
      <c r="F735" s="33" t="str">
        <f t="shared" si="11"/>
        <v/>
      </c>
    </row>
    <row r="736" spans="1:6" customFormat="1" x14ac:dyDescent="0.3">
      <c r="A736" s="35"/>
      <c r="B736" s="32"/>
      <c r="C736" s="32"/>
      <c r="D736" s="32"/>
      <c r="E736" s="32"/>
      <c r="F736" s="33" t="str">
        <f t="shared" si="11"/>
        <v/>
      </c>
    </row>
    <row r="737" spans="1:6" customFormat="1" x14ac:dyDescent="0.3">
      <c r="A737" s="35"/>
      <c r="B737" s="32"/>
      <c r="C737" s="32"/>
      <c r="D737" s="32"/>
      <c r="E737" s="32"/>
      <c r="F737" s="33" t="str">
        <f t="shared" si="11"/>
        <v/>
      </c>
    </row>
    <row r="738" spans="1:6" customFormat="1" x14ac:dyDescent="0.3">
      <c r="A738" s="35"/>
      <c r="B738" s="32"/>
      <c r="C738" s="32"/>
      <c r="D738" s="32"/>
      <c r="E738" s="32"/>
      <c r="F738" s="33" t="str">
        <f t="shared" si="11"/>
        <v/>
      </c>
    </row>
    <row r="739" spans="1:6" customFormat="1" x14ac:dyDescent="0.3">
      <c r="A739" s="35"/>
      <c r="B739" s="32"/>
      <c r="C739" s="32"/>
      <c r="D739" s="32"/>
      <c r="E739" s="32"/>
      <c r="F739" s="33" t="str">
        <f t="shared" si="11"/>
        <v/>
      </c>
    </row>
    <row r="740" spans="1:6" customFormat="1" x14ac:dyDescent="0.3">
      <c r="A740" s="35"/>
      <c r="B740" s="32"/>
      <c r="C740" s="32"/>
      <c r="D740" s="32"/>
      <c r="E740" s="32"/>
      <c r="F740" s="33" t="str">
        <f t="shared" si="11"/>
        <v/>
      </c>
    </row>
    <row r="741" spans="1:6" customFormat="1" x14ac:dyDescent="0.3">
      <c r="A741" s="35"/>
      <c r="B741" s="32"/>
      <c r="C741" s="32"/>
      <c r="D741" s="32"/>
      <c r="E741" s="32"/>
      <c r="F741" s="33" t="str">
        <f t="shared" si="11"/>
        <v/>
      </c>
    </row>
    <row r="742" spans="1:6" customFormat="1" x14ac:dyDescent="0.3">
      <c r="A742" s="35"/>
      <c r="B742" s="32"/>
      <c r="C742" s="32"/>
      <c r="D742" s="32"/>
      <c r="E742" s="32"/>
      <c r="F742" s="33" t="str">
        <f t="shared" si="11"/>
        <v/>
      </c>
    </row>
    <row r="743" spans="1:6" customFormat="1" x14ac:dyDescent="0.3">
      <c r="A743" s="35"/>
      <c r="B743" s="32"/>
      <c r="C743" s="32"/>
      <c r="D743" s="32"/>
      <c r="E743" s="32"/>
      <c r="F743" s="33" t="str">
        <f t="shared" si="11"/>
        <v/>
      </c>
    </row>
    <row r="744" spans="1:6" customFormat="1" x14ac:dyDescent="0.3">
      <c r="A744" s="35"/>
      <c r="B744" s="32"/>
      <c r="C744" s="32"/>
      <c r="D744" s="32"/>
      <c r="E744" s="32"/>
      <c r="F744" s="33" t="str">
        <f t="shared" si="11"/>
        <v/>
      </c>
    </row>
    <row r="745" spans="1:6" customFormat="1" x14ac:dyDescent="0.3">
      <c r="A745" s="35"/>
      <c r="B745" s="32"/>
      <c r="C745" s="32"/>
      <c r="D745" s="32"/>
      <c r="E745" s="32"/>
      <c r="F745" s="33" t="str">
        <f t="shared" si="11"/>
        <v/>
      </c>
    </row>
    <row r="746" spans="1:6" customFormat="1" x14ac:dyDescent="0.3">
      <c r="A746" s="35"/>
      <c r="B746" s="32"/>
      <c r="C746" s="32"/>
      <c r="D746" s="32"/>
      <c r="E746" s="32"/>
      <c r="F746" s="33" t="str">
        <f t="shared" si="11"/>
        <v/>
      </c>
    </row>
    <row r="747" spans="1:6" customFormat="1" x14ac:dyDescent="0.3">
      <c r="A747" s="35"/>
      <c r="B747" s="32"/>
      <c r="C747" s="32"/>
      <c r="D747" s="32"/>
      <c r="E747" s="32"/>
      <c r="F747" s="33" t="str">
        <f t="shared" si="11"/>
        <v/>
      </c>
    </row>
    <row r="748" spans="1:6" customFormat="1" x14ac:dyDescent="0.3">
      <c r="A748" s="35"/>
      <c r="B748" s="32"/>
      <c r="C748" s="32"/>
      <c r="D748" s="32"/>
      <c r="E748" s="32"/>
      <c r="F748" s="33" t="str">
        <f t="shared" si="11"/>
        <v/>
      </c>
    </row>
    <row r="749" spans="1:6" customFormat="1" x14ac:dyDescent="0.3">
      <c r="A749" s="35"/>
      <c r="B749" s="32"/>
      <c r="C749" s="32"/>
      <c r="D749" s="32"/>
      <c r="E749" s="32"/>
      <c r="F749" s="33" t="str">
        <f t="shared" si="11"/>
        <v/>
      </c>
    </row>
    <row r="750" spans="1:6" customFormat="1" x14ac:dyDescent="0.3">
      <c r="A750" s="35"/>
      <c r="B750" s="32"/>
      <c r="C750" s="32"/>
      <c r="D750" s="32"/>
      <c r="E750" s="32"/>
      <c r="F750" s="33" t="str">
        <f t="shared" si="11"/>
        <v/>
      </c>
    </row>
    <row r="751" spans="1:6" customFormat="1" x14ac:dyDescent="0.3">
      <c r="A751" s="35"/>
      <c r="B751" s="32"/>
      <c r="C751" s="32"/>
      <c r="D751" s="32"/>
      <c r="E751" s="32"/>
      <c r="F751" s="33" t="str">
        <f t="shared" si="11"/>
        <v/>
      </c>
    </row>
    <row r="752" spans="1:6" customFormat="1" x14ac:dyDescent="0.3">
      <c r="A752" s="35"/>
      <c r="B752" s="32"/>
      <c r="C752" s="32"/>
      <c r="D752" s="32"/>
      <c r="E752" s="32"/>
      <c r="F752" s="33" t="str">
        <f t="shared" si="11"/>
        <v/>
      </c>
    </row>
    <row r="753" spans="1:6" customFormat="1" x14ac:dyDescent="0.3">
      <c r="A753" s="35"/>
      <c r="B753" s="32"/>
      <c r="C753" s="32"/>
      <c r="D753" s="32"/>
      <c r="E753" s="32"/>
      <c r="F753" s="33" t="str">
        <f t="shared" si="11"/>
        <v/>
      </c>
    </row>
    <row r="754" spans="1:6" customFormat="1" x14ac:dyDescent="0.3">
      <c r="A754" s="35"/>
      <c r="B754" s="32"/>
      <c r="C754" s="32"/>
      <c r="D754" s="32"/>
      <c r="E754" s="32"/>
      <c r="F754" s="33" t="str">
        <f t="shared" si="11"/>
        <v/>
      </c>
    </row>
    <row r="755" spans="1:6" customFormat="1" x14ac:dyDescent="0.3">
      <c r="A755" s="35"/>
      <c r="B755" s="32"/>
      <c r="C755" s="32"/>
      <c r="D755" s="32"/>
      <c r="E755" s="32"/>
      <c r="F755" s="33" t="str">
        <f t="shared" si="11"/>
        <v/>
      </c>
    </row>
    <row r="756" spans="1:6" customFormat="1" x14ac:dyDescent="0.3">
      <c r="A756" s="35"/>
      <c r="B756" s="32"/>
      <c r="C756" s="32"/>
      <c r="D756" s="32"/>
      <c r="E756" s="32"/>
      <c r="F756" s="33" t="str">
        <f t="shared" si="11"/>
        <v/>
      </c>
    </row>
    <row r="757" spans="1:6" customFormat="1" x14ac:dyDescent="0.3">
      <c r="A757" s="35"/>
      <c r="B757" s="32"/>
      <c r="C757" s="32"/>
      <c r="D757" s="32"/>
      <c r="E757" s="32"/>
      <c r="F757" s="33" t="str">
        <f t="shared" si="11"/>
        <v/>
      </c>
    </row>
    <row r="758" spans="1:6" customFormat="1" x14ac:dyDescent="0.3">
      <c r="A758" s="35"/>
      <c r="B758" s="32"/>
      <c r="C758" s="32"/>
      <c r="D758" s="32"/>
      <c r="E758" s="32"/>
      <c r="F758" s="33" t="str">
        <f t="shared" si="11"/>
        <v/>
      </c>
    </row>
    <row r="759" spans="1:6" customFormat="1" x14ac:dyDescent="0.3">
      <c r="A759" s="35"/>
      <c r="B759" s="32"/>
      <c r="C759" s="32"/>
      <c r="D759" s="32"/>
      <c r="E759" s="32"/>
      <c r="F759" s="33" t="str">
        <f t="shared" si="11"/>
        <v/>
      </c>
    </row>
    <row r="760" spans="1:6" customFormat="1" x14ac:dyDescent="0.3">
      <c r="A760" s="35"/>
      <c r="B760" s="32"/>
      <c r="C760" s="32"/>
      <c r="D760" s="32"/>
      <c r="E760" s="32"/>
      <c r="F760" s="33" t="str">
        <f t="shared" si="11"/>
        <v/>
      </c>
    </row>
    <row r="761" spans="1:6" customFormat="1" x14ac:dyDescent="0.3">
      <c r="A761" s="35"/>
      <c r="B761" s="32"/>
      <c r="C761" s="32"/>
      <c r="D761" s="32"/>
      <c r="E761" s="32"/>
      <c r="F761" s="33" t="str">
        <f t="shared" si="11"/>
        <v/>
      </c>
    </row>
    <row r="762" spans="1:6" customFormat="1" x14ac:dyDescent="0.3">
      <c r="A762" s="35"/>
      <c r="B762" s="32"/>
      <c r="C762" s="32"/>
      <c r="D762" s="32"/>
      <c r="E762" s="32"/>
      <c r="F762" s="33" t="str">
        <f t="shared" si="11"/>
        <v/>
      </c>
    </row>
    <row r="763" spans="1:6" customFormat="1" x14ac:dyDescent="0.3">
      <c r="A763" s="35"/>
      <c r="B763" s="32"/>
      <c r="C763" s="32"/>
      <c r="D763" s="32"/>
      <c r="E763" s="32"/>
      <c r="F763" s="33" t="str">
        <f t="shared" si="11"/>
        <v/>
      </c>
    </row>
    <row r="764" spans="1:6" customFormat="1" x14ac:dyDescent="0.3">
      <c r="A764" s="35"/>
      <c r="B764" s="32"/>
      <c r="C764" s="32"/>
      <c r="D764" s="32"/>
      <c r="E764" s="32"/>
      <c r="F764" s="33" t="str">
        <f t="shared" si="11"/>
        <v/>
      </c>
    </row>
    <row r="765" spans="1:6" customFormat="1" x14ac:dyDescent="0.3">
      <c r="A765" s="35"/>
      <c r="B765" s="32"/>
      <c r="C765" s="32"/>
      <c r="D765" s="32"/>
      <c r="E765" s="32"/>
      <c r="F765" s="33" t="str">
        <f t="shared" si="11"/>
        <v/>
      </c>
    </row>
    <row r="766" spans="1:6" customFormat="1" x14ac:dyDescent="0.3">
      <c r="A766" s="35"/>
      <c r="B766" s="32"/>
      <c r="C766" s="32"/>
      <c r="D766" s="32"/>
      <c r="E766" s="32"/>
      <c r="F766" s="33" t="str">
        <f t="shared" si="11"/>
        <v/>
      </c>
    </row>
    <row r="767" spans="1:6" customFormat="1" x14ac:dyDescent="0.3">
      <c r="A767" s="35"/>
      <c r="B767" s="32"/>
      <c r="C767" s="32"/>
      <c r="D767" s="32"/>
      <c r="E767" s="32"/>
      <c r="F767" s="33" t="str">
        <f t="shared" si="11"/>
        <v/>
      </c>
    </row>
    <row r="768" spans="1:6" customFormat="1" x14ac:dyDescent="0.3">
      <c r="A768" s="35"/>
      <c r="B768" s="32"/>
      <c r="C768" s="32"/>
      <c r="D768" s="32"/>
      <c r="E768" s="32"/>
      <c r="F768" s="33" t="str">
        <f t="shared" si="11"/>
        <v/>
      </c>
    </row>
    <row r="769" spans="1:6" customFormat="1" x14ac:dyDescent="0.3">
      <c r="A769" s="35"/>
      <c r="B769" s="32"/>
      <c r="C769" s="32"/>
      <c r="D769" s="32"/>
      <c r="E769" s="32"/>
      <c r="F769" s="33" t="str">
        <f t="shared" si="11"/>
        <v/>
      </c>
    </row>
    <row r="770" spans="1:6" customFormat="1" x14ac:dyDescent="0.3">
      <c r="A770" s="35"/>
      <c r="B770" s="32"/>
      <c r="C770" s="32"/>
      <c r="D770" s="32"/>
      <c r="E770" s="32"/>
      <c r="F770" s="33" t="str">
        <f t="shared" si="11"/>
        <v/>
      </c>
    </row>
    <row r="771" spans="1:6" customFormat="1" x14ac:dyDescent="0.3">
      <c r="A771" s="35"/>
      <c r="B771" s="32"/>
      <c r="C771" s="32"/>
      <c r="D771" s="32"/>
      <c r="E771" s="32"/>
      <c r="F771" s="33" t="str">
        <f t="shared" ref="F771:F834" si="12">IF(D771-E771=0,"",D771-E771)</f>
        <v/>
      </c>
    </row>
    <row r="772" spans="1:6" customFormat="1" x14ac:dyDescent="0.3">
      <c r="A772" s="35"/>
      <c r="B772" s="32"/>
      <c r="C772" s="32"/>
      <c r="D772" s="32"/>
      <c r="E772" s="32"/>
      <c r="F772" s="33" t="str">
        <f t="shared" si="12"/>
        <v/>
      </c>
    </row>
    <row r="773" spans="1:6" customFormat="1" x14ac:dyDescent="0.3">
      <c r="A773" s="35"/>
      <c r="B773" s="32"/>
      <c r="C773" s="32"/>
      <c r="D773" s="32"/>
      <c r="E773" s="32"/>
      <c r="F773" s="33" t="str">
        <f t="shared" si="12"/>
        <v/>
      </c>
    </row>
    <row r="774" spans="1:6" customFormat="1" x14ac:dyDescent="0.3">
      <c r="A774" s="35"/>
      <c r="B774" s="32"/>
      <c r="C774" s="32"/>
      <c r="D774" s="32"/>
      <c r="E774" s="32"/>
      <c r="F774" s="33" t="str">
        <f t="shared" si="12"/>
        <v/>
      </c>
    </row>
    <row r="775" spans="1:6" customFormat="1" x14ac:dyDescent="0.3">
      <c r="A775" s="35"/>
      <c r="B775" s="32"/>
      <c r="C775" s="32"/>
      <c r="D775" s="32"/>
      <c r="E775" s="32"/>
      <c r="F775" s="33" t="str">
        <f t="shared" si="12"/>
        <v/>
      </c>
    </row>
    <row r="776" spans="1:6" customFormat="1" x14ac:dyDescent="0.3">
      <c r="A776" s="35"/>
      <c r="B776" s="32"/>
      <c r="C776" s="32"/>
      <c r="D776" s="32"/>
      <c r="E776" s="32"/>
      <c r="F776" s="33" t="str">
        <f t="shared" si="12"/>
        <v/>
      </c>
    </row>
    <row r="777" spans="1:6" customFormat="1" x14ac:dyDescent="0.3">
      <c r="A777" s="35"/>
      <c r="B777" s="32"/>
      <c r="C777" s="32"/>
      <c r="D777" s="32"/>
      <c r="E777" s="32"/>
      <c r="F777" s="33" t="str">
        <f t="shared" si="12"/>
        <v/>
      </c>
    </row>
    <row r="778" spans="1:6" customFormat="1" x14ac:dyDescent="0.3">
      <c r="A778" s="35"/>
      <c r="B778" s="32"/>
      <c r="C778" s="32"/>
      <c r="D778" s="32"/>
      <c r="E778" s="32"/>
      <c r="F778" s="33" t="str">
        <f t="shared" si="12"/>
        <v/>
      </c>
    </row>
    <row r="779" spans="1:6" customFormat="1" x14ac:dyDescent="0.3">
      <c r="A779" s="35"/>
      <c r="B779" s="32"/>
      <c r="C779" s="32"/>
      <c r="D779" s="32"/>
      <c r="E779" s="32"/>
      <c r="F779" s="33" t="str">
        <f t="shared" si="12"/>
        <v/>
      </c>
    </row>
    <row r="780" spans="1:6" customFormat="1" x14ac:dyDescent="0.3">
      <c r="A780" s="35"/>
      <c r="B780" s="32"/>
      <c r="C780" s="32"/>
      <c r="D780" s="32"/>
      <c r="E780" s="32"/>
      <c r="F780" s="33" t="str">
        <f t="shared" si="12"/>
        <v/>
      </c>
    </row>
    <row r="781" spans="1:6" customFormat="1" x14ac:dyDescent="0.3">
      <c r="A781" s="35"/>
      <c r="B781" s="32"/>
      <c r="C781" s="32"/>
      <c r="D781" s="32"/>
      <c r="E781" s="32"/>
      <c r="F781" s="33" t="str">
        <f t="shared" si="12"/>
        <v/>
      </c>
    </row>
    <row r="782" spans="1:6" customFormat="1" x14ac:dyDescent="0.3">
      <c r="A782" s="35"/>
      <c r="B782" s="32"/>
      <c r="C782" s="32"/>
      <c r="D782" s="32"/>
      <c r="E782" s="32"/>
      <c r="F782" s="33" t="str">
        <f t="shared" si="12"/>
        <v/>
      </c>
    </row>
    <row r="783" spans="1:6" customFormat="1" x14ac:dyDescent="0.3">
      <c r="A783" s="35"/>
      <c r="B783" s="32"/>
      <c r="C783" s="32"/>
      <c r="D783" s="32"/>
      <c r="E783" s="32"/>
      <c r="F783" s="33" t="str">
        <f t="shared" si="12"/>
        <v/>
      </c>
    </row>
    <row r="784" spans="1:6" customFormat="1" x14ac:dyDescent="0.3">
      <c r="A784" s="35"/>
      <c r="B784" s="32"/>
      <c r="C784" s="32"/>
      <c r="D784" s="32"/>
      <c r="E784" s="32"/>
      <c r="F784" s="33" t="str">
        <f t="shared" si="12"/>
        <v/>
      </c>
    </row>
    <row r="785" spans="1:6" customFormat="1" x14ac:dyDescent="0.3">
      <c r="A785" s="35"/>
      <c r="B785" s="32"/>
      <c r="C785" s="32"/>
      <c r="D785" s="32"/>
      <c r="E785" s="32"/>
      <c r="F785" s="33" t="str">
        <f t="shared" si="12"/>
        <v/>
      </c>
    </row>
    <row r="786" spans="1:6" customFormat="1" x14ac:dyDescent="0.3">
      <c r="A786" s="35"/>
      <c r="B786" s="32"/>
      <c r="C786" s="32"/>
      <c r="D786" s="32"/>
      <c r="E786" s="32"/>
      <c r="F786" s="33" t="str">
        <f t="shared" si="12"/>
        <v/>
      </c>
    </row>
    <row r="787" spans="1:6" customFormat="1" x14ac:dyDescent="0.3">
      <c r="A787" s="35"/>
      <c r="B787" s="32"/>
      <c r="C787" s="32"/>
      <c r="D787" s="32"/>
      <c r="E787" s="32"/>
      <c r="F787" s="33" t="str">
        <f t="shared" si="12"/>
        <v/>
      </c>
    </row>
    <row r="788" spans="1:6" customFormat="1" x14ac:dyDescent="0.3">
      <c r="A788" s="35"/>
      <c r="B788" s="32"/>
      <c r="C788" s="32"/>
      <c r="D788" s="32"/>
      <c r="E788" s="32"/>
      <c r="F788" s="33" t="str">
        <f t="shared" si="12"/>
        <v/>
      </c>
    </row>
    <row r="789" spans="1:6" customFormat="1" x14ac:dyDescent="0.3">
      <c r="A789" s="35"/>
      <c r="B789" s="32"/>
      <c r="C789" s="32"/>
      <c r="D789" s="32"/>
      <c r="E789" s="32"/>
      <c r="F789" s="33" t="str">
        <f t="shared" si="12"/>
        <v/>
      </c>
    </row>
    <row r="790" spans="1:6" customFormat="1" x14ac:dyDescent="0.3">
      <c r="A790" s="35"/>
      <c r="B790" s="32"/>
      <c r="C790" s="32"/>
      <c r="D790" s="32"/>
      <c r="E790" s="32"/>
      <c r="F790" s="33" t="str">
        <f t="shared" si="12"/>
        <v/>
      </c>
    </row>
    <row r="791" spans="1:6" customFormat="1" x14ac:dyDescent="0.3">
      <c r="A791" s="35"/>
      <c r="B791" s="32"/>
      <c r="C791" s="32"/>
      <c r="D791" s="32"/>
      <c r="E791" s="32"/>
      <c r="F791" s="33" t="str">
        <f t="shared" si="12"/>
        <v/>
      </c>
    </row>
    <row r="792" spans="1:6" customFormat="1" x14ac:dyDescent="0.3">
      <c r="A792" s="35"/>
      <c r="B792" s="32"/>
      <c r="C792" s="32"/>
      <c r="D792" s="32"/>
      <c r="E792" s="32"/>
      <c r="F792" s="33" t="str">
        <f t="shared" si="12"/>
        <v/>
      </c>
    </row>
    <row r="793" spans="1:6" customFormat="1" x14ac:dyDescent="0.3">
      <c r="A793" s="35"/>
      <c r="B793" s="32"/>
      <c r="C793" s="32"/>
      <c r="D793" s="32"/>
      <c r="E793" s="32"/>
      <c r="F793" s="33" t="str">
        <f t="shared" si="12"/>
        <v/>
      </c>
    </row>
    <row r="794" spans="1:6" customFormat="1" x14ac:dyDescent="0.3">
      <c r="A794" s="35"/>
      <c r="B794" s="32"/>
      <c r="C794" s="32"/>
      <c r="D794" s="32"/>
      <c r="E794" s="32"/>
      <c r="F794" s="33" t="str">
        <f t="shared" si="12"/>
        <v/>
      </c>
    </row>
    <row r="795" spans="1:6" customFormat="1" x14ac:dyDescent="0.3">
      <c r="A795" s="35"/>
      <c r="B795" s="32"/>
      <c r="C795" s="32"/>
      <c r="D795" s="32"/>
      <c r="E795" s="32"/>
      <c r="F795" s="33" t="str">
        <f t="shared" si="12"/>
        <v/>
      </c>
    </row>
    <row r="796" spans="1:6" customFormat="1" x14ac:dyDescent="0.3">
      <c r="A796" s="35"/>
      <c r="B796" s="32"/>
      <c r="C796" s="32"/>
      <c r="D796" s="32"/>
      <c r="E796" s="32"/>
      <c r="F796" s="33" t="str">
        <f t="shared" si="12"/>
        <v/>
      </c>
    </row>
    <row r="797" spans="1:6" customFormat="1" x14ac:dyDescent="0.3">
      <c r="A797" s="35"/>
      <c r="B797" s="32"/>
      <c r="C797" s="32"/>
      <c r="D797" s="32"/>
      <c r="E797" s="32"/>
      <c r="F797" s="33" t="str">
        <f t="shared" si="12"/>
        <v/>
      </c>
    </row>
    <row r="798" spans="1:6" customFormat="1" x14ac:dyDescent="0.3">
      <c r="A798" s="35"/>
      <c r="B798" s="32"/>
      <c r="C798" s="32"/>
      <c r="D798" s="32"/>
      <c r="E798" s="32"/>
      <c r="F798" s="33" t="str">
        <f t="shared" si="12"/>
        <v/>
      </c>
    </row>
    <row r="799" spans="1:6" customFormat="1" x14ac:dyDescent="0.3">
      <c r="A799" s="35"/>
      <c r="B799" s="32"/>
      <c r="C799" s="32"/>
      <c r="D799" s="32"/>
      <c r="E799" s="32"/>
      <c r="F799" s="33" t="str">
        <f t="shared" si="12"/>
        <v/>
      </c>
    </row>
    <row r="800" spans="1:6" customFormat="1" x14ac:dyDescent="0.3">
      <c r="A800" s="35"/>
      <c r="B800" s="32"/>
      <c r="C800" s="32"/>
      <c r="D800" s="32"/>
      <c r="E800" s="32"/>
      <c r="F800" s="33" t="str">
        <f t="shared" si="12"/>
        <v/>
      </c>
    </row>
    <row r="801" spans="1:6" customFormat="1" x14ac:dyDescent="0.3">
      <c r="A801" s="35"/>
      <c r="B801" s="32"/>
      <c r="C801" s="32"/>
      <c r="D801" s="32"/>
      <c r="E801" s="32"/>
      <c r="F801" s="33" t="str">
        <f t="shared" si="12"/>
        <v/>
      </c>
    </row>
    <row r="802" spans="1:6" customFormat="1" x14ac:dyDescent="0.3">
      <c r="A802" s="35"/>
      <c r="B802" s="32"/>
      <c r="C802" s="32"/>
      <c r="D802" s="32"/>
      <c r="E802" s="32"/>
      <c r="F802" s="33" t="str">
        <f t="shared" si="12"/>
        <v/>
      </c>
    </row>
    <row r="803" spans="1:6" customFormat="1" x14ac:dyDescent="0.3">
      <c r="A803" s="35"/>
      <c r="B803" s="32"/>
      <c r="C803" s="32"/>
      <c r="D803" s="32"/>
      <c r="E803" s="32"/>
      <c r="F803" s="33" t="str">
        <f t="shared" si="12"/>
        <v/>
      </c>
    </row>
    <row r="804" spans="1:6" customFormat="1" x14ac:dyDescent="0.3">
      <c r="A804" s="35"/>
      <c r="B804" s="32"/>
      <c r="C804" s="32"/>
      <c r="D804" s="32"/>
      <c r="E804" s="32"/>
      <c r="F804" s="33" t="str">
        <f t="shared" si="12"/>
        <v/>
      </c>
    </row>
    <row r="805" spans="1:6" customFormat="1" x14ac:dyDescent="0.3">
      <c r="A805" s="35"/>
      <c r="B805" s="32"/>
      <c r="C805" s="32"/>
      <c r="D805" s="32"/>
      <c r="E805" s="32"/>
      <c r="F805" s="33" t="str">
        <f t="shared" si="12"/>
        <v/>
      </c>
    </row>
    <row r="806" spans="1:6" customFormat="1" x14ac:dyDescent="0.3">
      <c r="A806" s="35"/>
      <c r="B806" s="32"/>
      <c r="C806" s="32"/>
      <c r="D806" s="32"/>
      <c r="E806" s="32"/>
      <c r="F806" s="33" t="str">
        <f t="shared" si="12"/>
        <v/>
      </c>
    </row>
    <row r="807" spans="1:6" customFormat="1" x14ac:dyDescent="0.3">
      <c r="A807" s="35"/>
      <c r="B807" s="32"/>
      <c r="C807" s="32"/>
      <c r="D807" s="32"/>
      <c r="E807" s="32"/>
      <c r="F807" s="33" t="str">
        <f t="shared" si="12"/>
        <v/>
      </c>
    </row>
    <row r="808" spans="1:6" customFormat="1" x14ac:dyDescent="0.3">
      <c r="A808" s="35"/>
      <c r="B808" s="32"/>
      <c r="C808" s="32"/>
      <c r="D808" s="32"/>
      <c r="E808" s="32"/>
      <c r="F808" s="33" t="str">
        <f t="shared" si="12"/>
        <v/>
      </c>
    </row>
    <row r="809" spans="1:6" customFormat="1" x14ac:dyDescent="0.3">
      <c r="A809" s="35"/>
      <c r="B809" s="32"/>
      <c r="C809" s="32"/>
      <c r="D809" s="32"/>
      <c r="E809" s="32"/>
      <c r="F809" s="33" t="str">
        <f t="shared" si="12"/>
        <v/>
      </c>
    </row>
    <row r="810" spans="1:6" customFormat="1" x14ac:dyDescent="0.3">
      <c r="A810" s="35"/>
      <c r="B810" s="32"/>
      <c r="C810" s="32"/>
      <c r="D810" s="32"/>
      <c r="E810" s="32"/>
      <c r="F810" s="33" t="str">
        <f t="shared" si="12"/>
        <v/>
      </c>
    </row>
    <row r="811" spans="1:6" customFormat="1" x14ac:dyDescent="0.3">
      <c r="A811" s="35"/>
      <c r="B811" s="32"/>
      <c r="C811" s="32"/>
      <c r="D811" s="32"/>
      <c r="E811" s="32"/>
      <c r="F811" s="33" t="str">
        <f t="shared" si="12"/>
        <v/>
      </c>
    </row>
    <row r="812" spans="1:6" customFormat="1" x14ac:dyDescent="0.3">
      <c r="A812" s="35"/>
      <c r="B812" s="32"/>
      <c r="C812" s="32"/>
      <c r="D812" s="32"/>
      <c r="E812" s="32"/>
      <c r="F812" s="33" t="str">
        <f t="shared" si="12"/>
        <v/>
      </c>
    </row>
    <row r="813" spans="1:6" customFormat="1" x14ac:dyDescent="0.3">
      <c r="A813" s="35"/>
      <c r="B813" s="32"/>
      <c r="C813" s="32"/>
      <c r="D813" s="32"/>
      <c r="E813" s="32"/>
      <c r="F813" s="33" t="str">
        <f t="shared" si="12"/>
        <v/>
      </c>
    </row>
    <row r="814" spans="1:6" customFormat="1" x14ac:dyDescent="0.3">
      <c r="A814" s="35"/>
      <c r="B814" s="32"/>
      <c r="C814" s="32"/>
      <c r="D814" s="32"/>
      <c r="E814" s="32"/>
      <c r="F814" s="33" t="str">
        <f t="shared" si="12"/>
        <v/>
      </c>
    </row>
    <row r="815" spans="1:6" customFormat="1" x14ac:dyDescent="0.3">
      <c r="A815" s="35"/>
      <c r="B815" s="32"/>
      <c r="C815" s="32"/>
      <c r="D815" s="32"/>
      <c r="E815" s="32"/>
      <c r="F815" s="33" t="str">
        <f t="shared" si="12"/>
        <v/>
      </c>
    </row>
    <row r="816" spans="1:6" customFormat="1" x14ac:dyDescent="0.3">
      <c r="A816" s="35"/>
      <c r="B816" s="32"/>
      <c r="C816" s="32"/>
      <c r="D816" s="32"/>
      <c r="E816" s="32"/>
      <c r="F816" s="33" t="str">
        <f t="shared" si="12"/>
        <v/>
      </c>
    </row>
    <row r="817" spans="1:6" customFormat="1" x14ac:dyDescent="0.3">
      <c r="A817" s="35"/>
      <c r="B817" s="32"/>
      <c r="C817" s="32"/>
      <c r="D817" s="32"/>
      <c r="E817" s="32"/>
      <c r="F817" s="33" t="str">
        <f t="shared" si="12"/>
        <v/>
      </c>
    </row>
    <row r="818" spans="1:6" customFormat="1" x14ac:dyDescent="0.3">
      <c r="A818" s="35"/>
      <c r="B818" s="32"/>
      <c r="C818" s="32"/>
      <c r="D818" s="32"/>
      <c r="E818" s="32"/>
      <c r="F818" s="33" t="str">
        <f t="shared" si="12"/>
        <v/>
      </c>
    </row>
    <row r="819" spans="1:6" customFormat="1" x14ac:dyDescent="0.3">
      <c r="A819" s="35"/>
      <c r="B819" s="32"/>
      <c r="C819" s="32"/>
      <c r="D819" s="32"/>
      <c r="E819" s="32"/>
      <c r="F819" s="33" t="str">
        <f t="shared" si="12"/>
        <v/>
      </c>
    </row>
    <row r="820" spans="1:6" customFormat="1" x14ac:dyDescent="0.3">
      <c r="A820" s="35"/>
      <c r="B820" s="32"/>
      <c r="C820" s="32"/>
      <c r="D820" s="32"/>
      <c r="E820" s="32"/>
      <c r="F820" s="33" t="str">
        <f t="shared" si="12"/>
        <v/>
      </c>
    </row>
    <row r="821" spans="1:6" customFormat="1" x14ac:dyDescent="0.3">
      <c r="A821" s="35"/>
      <c r="B821" s="32"/>
      <c r="C821" s="32"/>
      <c r="D821" s="32"/>
      <c r="E821" s="32"/>
      <c r="F821" s="33" t="str">
        <f t="shared" si="12"/>
        <v/>
      </c>
    </row>
    <row r="822" spans="1:6" customFormat="1" x14ac:dyDescent="0.3">
      <c r="A822" s="35"/>
      <c r="B822" s="32"/>
      <c r="C822" s="32"/>
      <c r="D822" s="32"/>
      <c r="E822" s="32"/>
      <c r="F822" s="33" t="str">
        <f t="shared" si="12"/>
        <v/>
      </c>
    </row>
    <row r="823" spans="1:6" customFormat="1" x14ac:dyDescent="0.3">
      <c r="A823" s="35"/>
      <c r="B823" s="32"/>
      <c r="C823" s="32"/>
      <c r="D823" s="32"/>
      <c r="E823" s="32"/>
      <c r="F823" s="33" t="str">
        <f t="shared" si="12"/>
        <v/>
      </c>
    </row>
    <row r="824" spans="1:6" customFormat="1" x14ac:dyDescent="0.3">
      <c r="A824" s="35"/>
      <c r="B824" s="32"/>
      <c r="C824" s="32"/>
      <c r="D824" s="32"/>
      <c r="E824" s="32"/>
      <c r="F824" s="33" t="str">
        <f t="shared" si="12"/>
        <v/>
      </c>
    </row>
    <row r="825" spans="1:6" customFormat="1" x14ac:dyDescent="0.3">
      <c r="A825" s="35"/>
      <c r="B825" s="32"/>
      <c r="C825" s="32"/>
      <c r="D825" s="32"/>
      <c r="E825" s="32"/>
      <c r="F825" s="33" t="str">
        <f t="shared" si="12"/>
        <v/>
      </c>
    </row>
    <row r="826" spans="1:6" customFormat="1" x14ac:dyDescent="0.3">
      <c r="A826" s="35"/>
      <c r="B826" s="32"/>
      <c r="C826" s="32"/>
      <c r="D826" s="32"/>
      <c r="E826" s="32"/>
      <c r="F826" s="33" t="str">
        <f t="shared" si="12"/>
        <v/>
      </c>
    </row>
    <row r="827" spans="1:6" customFormat="1" x14ac:dyDescent="0.3">
      <c r="A827" s="35"/>
      <c r="B827" s="32"/>
      <c r="C827" s="32"/>
      <c r="D827" s="32"/>
      <c r="E827" s="32"/>
      <c r="F827" s="33" t="str">
        <f t="shared" si="12"/>
        <v/>
      </c>
    </row>
    <row r="828" spans="1:6" customFormat="1" x14ac:dyDescent="0.3">
      <c r="A828" s="35"/>
      <c r="B828" s="32"/>
      <c r="C828" s="32"/>
      <c r="D828" s="32"/>
      <c r="E828" s="32"/>
      <c r="F828" s="33" t="str">
        <f t="shared" si="12"/>
        <v/>
      </c>
    </row>
    <row r="829" spans="1:6" customFormat="1" x14ac:dyDescent="0.3">
      <c r="A829" s="35"/>
      <c r="B829" s="32"/>
      <c r="C829" s="32"/>
      <c r="D829" s="32"/>
      <c r="E829" s="32"/>
      <c r="F829" s="33" t="str">
        <f t="shared" si="12"/>
        <v/>
      </c>
    </row>
    <row r="830" spans="1:6" customFormat="1" x14ac:dyDescent="0.3">
      <c r="A830" s="35"/>
      <c r="B830" s="32"/>
      <c r="C830" s="32"/>
      <c r="D830" s="32"/>
      <c r="E830" s="32"/>
      <c r="F830" s="33" t="str">
        <f t="shared" si="12"/>
        <v/>
      </c>
    </row>
    <row r="831" spans="1:6" customFormat="1" x14ac:dyDescent="0.3">
      <c r="A831" s="35"/>
      <c r="B831" s="32"/>
      <c r="C831" s="32"/>
      <c r="D831" s="32"/>
      <c r="E831" s="32"/>
      <c r="F831" s="33" t="str">
        <f t="shared" si="12"/>
        <v/>
      </c>
    </row>
    <row r="832" spans="1:6" customFormat="1" x14ac:dyDescent="0.3">
      <c r="A832" s="35"/>
      <c r="B832" s="32"/>
      <c r="C832" s="32"/>
      <c r="D832" s="32"/>
      <c r="E832" s="32"/>
      <c r="F832" s="33" t="str">
        <f t="shared" si="12"/>
        <v/>
      </c>
    </row>
    <row r="833" spans="1:6" customFormat="1" x14ac:dyDescent="0.3">
      <c r="A833" s="35"/>
      <c r="B833" s="32"/>
      <c r="C833" s="32"/>
      <c r="D833" s="32"/>
      <c r="E833" s="32"/>
      <c r="F833" s="33" t="str">
        <f t="shared" si="12"/>
        <v/>
      </c>
    </row>
    <row r="834" spans="1:6" customFormat="1" x14ac:dyDescent="0.3">
      <c r="A834" s="35"/>
      <c r="B834" s="32"/>
      <c r="C834" s="32"/>
      <c r="D834" s="32"/>
      <c r="E834" s="32"/>
      <c r="F834" s="33" t="str">
        <f t="shared" si="12"/>
        <v/>
      </c>
    </row>
    <row r="835" spans="1:6" customFormat="1" x14ac:dyDescent="0.3">
      <c r="A835" s="35"/>
      <c r="B835" s="32"/>
      <c r="C835" s="32"/>
      <c r="D835" s="32"/>
      <c r="E835" s="32"/>
      <c r="F835" s="33" t="str">
        <f t="shared" ref="F835:F898" si="13">IF(D835-E835=0,"",D835-E835)</f>
        <v/>
      </c>
    </row>
    <row r="836" spans="1:6" customFormat="1" x14ac:dyDescent="0.3">
      <c r="A836" s="35"/>
      <c r="B836" s="32"/>
      <c r="C836" s="32"/>
      <c r="D836" s="32"/>
      <c r="E836" s="32"/>
      <c r="F836" s="33" t="str">
        <f t="shared" si="13"/>
        <v/>
      </c>
    </row>
    <row r="837" spans="1:6" customFormat="1" x14ac:dyDescent="0.3">
      <c r="A837" s="35"/>
      <c r="B837" s="32"/>
      <c r="C837" s="32"/>
      <c r="D837" s="32"/>
      <c r="E837" s="32"/>
      <c r="F837" s="33" t="str">
        <f t="shared" si="13"/>
        <v/>
      </c>
    </row>
    <row r="838" spans="1:6" customFormat="1" x14ac:dyDescent="0.3">
      <c r="A838" s="35"/>
      <c r="B838" s="32"/>
      <c r="C838" s="32"/>
      <c r="D838" s="32"/>
      <c r="E838" s="32"/>
      <c r="F838" s="33" t="str">
        <f t="shared" si="13"/>
        <v/>
      </c>
    </row>
    <row r="839" spans="1:6" customFormat="1" x14ac:dyDescent="0.3">
      <c r="A839" s="35"/>
      <c r="B839" s="32"/>
      <c r="C839" s="32"/>
      <c r="D839" s="32"/>
      <c r="E839" s="32"/>
      <c r="F839" s="33" t="str">
        <f t="shared" si="13"/>
        <v/>
      </c>
    </row>
    <row r="840" spans="1:6" customFormat="1" x14ac:dyDescent="0.3">
      <c r="A840" s="35"/>
      <c r="B840" s="32"/>
      <c r="C840" s="32"/>
      <c r="D840" s="32"/>
      <c r="E840" s="32"/>
      <c r="F840" s="33" t="str">
        <f t="shared" si="13"/>
        <v/>
      </c>
    </row>
    <row r="841" spans="1:6" customFormat="1" x14ac:dyDescent="0.3">
      <c r="A841" s="35"/>
      <c r="B841" s="32"/>
      <c r="C841" s="32"/>
      <c r="D841" s="32"/>
      <c r="E841" s="32"/>
      <c r="F841" s="33" t="str">
        <f t="shared" si="13"/>
        <v/>
      </c>
    </row>
    <row r="842" spans="1:6" customFormat="1" x14ac:dyDescent="0.3">
      <c r="A842" s="35"/>
      <c r="B842" s="32"/>
      <c r="C842" s="32"/>
      <c r="D842" s="32"/>
      <c r="E842" s="32"/>
      <c r="F842" s="33" t="str">
        <f t="shared" si="13"/>
        <v/>
      </c>
    </row>
    <row r="843" spans="1:6" customFormat="1" x14ac:dyDescent="0.3">
      <c r="A843" s="35"/>
      <c r="B843" s="32"/>
      <c r="C843" s="32"/>
      <c r="D843" s="32"/>
      <c r="E843" s="32"/>
      <c r="F843" s="33" t="str">
        <f t="shared" si="13"/>
        <v/>
      </c>
    </row>
    <row r="844" spans="1:6" customFormat="1" x14ac:dyDescent="0.3">
      <c r="A844" s="35"/>
      <c r="B844" s="32"/>
      <c r="C844" s="32"/>
      <c r="D844" s="32"/>
      <c r="E844" s="32"/>
      <c r="F844" s="33" t="str">
        <f t="shared" si="13"/>
        <v/>
      </c>
    </row>
    <row r="845" spans="1:6" customFormat="1" x14ac:dyDescent="0.3">
      <c r="A845" s="35"/>
      <c r="B845" s="32"/>
      <c r="C845" s="32"/>
      <c r="D845" s="32"/>
      <c r="E845" s="32"/>
      <c r="F845" s="33" t="str">
        <f t="shared" si="13"/>
        <v/>
      </c>
    </row>
    <row r="846" spans="1:6" customFormat="1" x14ac:dyDescent="0.3">
      <c r="A846" s="35"/>
      <c r="B846" s="32"/>
      <c r="C846" s="32"/>
      <c r="D846" s="32"/>
      <c r="E846" s="32"/>
      <c r="F846" s="33" t="str">
        <f t="shared" si="13"/>
        <v/>
      </c>
    </row>
    <row r="847" spans="1:6" customFormat="1" x14ac:dyDescent="0.3">
      <c r="A847" s="35"/>
      <c r="B847" s="32"/>
      <c r="C847" s="32"/>
      <c r="D847" s="32"/>
      <c r="E847" s="32"/>
      <c r="F847" s="33" t="str">
        <f t="shared" si="13"/>
        <v/>
      </c>
    </row>
    <row r="848" spans="1:6" customFormat="1" x14ac:dyDescent="0.3">
      <c r="A848" s="35"/>
      <c r="B848" s="32"/>
      <c r="C848" s="32"/>
      <c r="D848" s="32"/>
      <c r="E848" s="32"/>
      <c r="F848" s="33" t="str">
        <f t="shared" si="13"/>
        <v/>
      </c>
    </row>
    <row r="849" spans="1:6" customFormat="1" x14ac:dyDescent="0.3">
      <c r="A849" s="35"/>
      <c r="B849" s="32"/>
      <c r="C849" s="32"/>
      <c r="D849" s="32"/>
      <c r="E849" s="32"/>
      <c r="F849" s="33" t="str">
        <f t="shared" si="13"/>
        <v/>
      </c>
    </row>
    <row r="850" spans="1:6" customFormat="1" x14ac:dyDescent="0.3">
      <c r="A850" s="35"/>
      <c r="B850" s="32"/>
      <c r="C850" s="32"/>
      <c r="D850" s="32"/>
      <c r="E850" s="32"/>
      <c r="F850" s="33" t="str">
        <f t="shared" si="13"/>
        <v/>
      </c>
    </row>
    <row r="851" spans="1:6" customFormat="1" x14ac:dyDescent="0.3">
      <c r="A851" s="35"/>
      <c r="B851" s="32"/>
      <c r="C851" s="32"/>
      <c r="D851" s="32"/>
      <c r="E851" s="32"/>
      <c r="F851" s="33" t="str">
        <f t="shared" si="13"/>
        <v/>
      </c>
    </row>
    <row r="852" spans="1:6" customFormat="1" x14ac:dyDescent="0.3">
      <c r="A852" s="35"/>
      <c r="B852" s="32"/>
      <c r="C852" s="32"/>
      <c r="D852" s="32"/>
      <c r="E852" s="32"/>
      <c r="F852" s="33" t="str">
        <f t="shared" si="13"/>
        <v/>
      </c>
    </row>
    <row r="853" spans="1:6" customFormat="1" x14ac:dyDescent="0.3">
      <c r="A853" s="35"/>
      <c r="B853" s="32"/>
      <c r="C853" s="32"/>
      <c r="D853" s="32"/>
      <c r="E853" s="32"/>
      <c r="F853" s="33" t="str">
        <f t="shared" si="13"/>
        <v/>
      </c>
    </row>
    <row r="854" spans="1:6" customFormat="1" x14ac:dyDescent="0.3">
      <c r="A854" s="35"/>
      <c r="B854" s="32"/>
      <c r="C854" s="32"/>
      <c r="D854" s="32"/>
      <c r="E854" s="32"/>
      <c r="F854" s="33" t="str">
        <f t="shared" si="13"/>
        <v/>
      </c>
    </row>
    <row r="855" spans="1:6" customFormat="1" x14ac:dyDescent="0.3">
      <c r="A855" s="35"/>
      <c r="B855" s="32"/>
      <c r="C855" s="32"/>
      <c r="D855" s="32"/>
      <c r="E855" s="32"/>
      <c r="F855" s="33" t="str">
        <f t="shared" si="13"/>
        <v/>
      </c>
    </row>
    <row r="856" spans="1:6" customFormat="1" x14ac:dyDescent="0.3">
      <c r="A856" s="35"/>
      <c r="B856" s="32"/>
      <c r="C856" s="32"/>
      <c r="D856" s="32"/>
      <c r="E856" s="32"/>
      <c r="F856" s="33" t="str">
        <f t="shared" si="13"/>
        <v/>
      </c>
    </row>
    <row r="857" spans="1:6" customFormat="1" x14ac:dyDescent="0.3">
      <c r="A857" s="35"/>
      <c r="B857" s="32"/>
      <c r="C857" s="32"/>
      <c r="D857" s="32"/>
      <c r="E857" s="32"/>
      <c r="F857" s="33" t="str">
        <f t="shared" si="13"/>
        <v/>
      </c>
    </row>
    <row r="858" spans="1:6" customFormat="1" x14ac:dyDescent="0.3">
      <c r="A858" s="35"/>
      <c r="B858" s="32"/>
      <c r="C858" s="32"/>
      <c r="D858" s="32"/>
      <c r="E858" s="32"/>
      <c r="F858" s="33" t="str">
        <f t="shared" si="13"/>
        <v/>
      </c>
    </row>
    <row r="859" spans="1:6" customFormat="1" x14ac:dyDescent="0.3">
      <c r="A859" s="35"/>
      <c r="B859" s="32"/>
      <c r="C859" s="32"/>
      <c r="D859" s="32"/>
      <c r="E859" s="32"/>
      <c r="F859" s="33" t="str">
        <f t="shared" si="13"/>
        <v/>
      </c>
    </row>
    <row r="860" spans="1:6" customFormat="1" x14ac:dyDescent="0.3">
      <c r="A860" s="35"/>
      <c r="B860" s="32"/>
      <c r="C860" s="32"/>
      <c r="D860" s="32"/>
      <c r="E860" s="32"/>
      <c r="F860" s="33" t="str">
        <f t="shared" si="13"/>
        <v/>
      </c>
    </row>
    <row r="861" spans="1:6" customFormat="1" x14ac:dyDescent="0.3">
      <c r="A861" s="35"/>
      <c r="B861" s="32"/>
      <c r="C861" s="32"/>
      <c r="D861" s="32"/>
      <c r="E861" s="32"/>
      <c r="F861" s="33" t="str">
        <f t="shared" si="13"/>
        <v/>
      </c>
    </row>
    <row r="862" spans="1:6" customFormat="1" x14ac:dyDescent="0.3">
      <c r="A862" s="35"/>
      <c r="B862" s="32"/>
      <c r="C862" s="32"/>
      <c r="D862" s="32"/>
      <c r="E862" s="32"/>
      <c r="F862" s="33" t="str">
        <f t="shared" si="13"/>
        <v/>
      </c>
    </row>
    <row r="863" spans="1:6" customFormat="1" x14ac:dyDescent="0.3">
      <c r="A863" s="35"/>
      <c r="B863" s="32"/>
      <c r="C863" s="32"/>
      <c r="D863" s="32"/>
      <c r="E863" s="32"/>
      <c r="F863" s="33" t="str">
        <f t="shared" si="13"/>
        <v/>
      </c>
    </row>
    <row r="864" spans="1:6" customFormat="1" x14ac:dyDescent="0.3">
      <c r="A864" s="35"/>
      <c r="B864" s="32"/>
      <c r="C864" s="32"/>
      <c r="D864" s="32"/>
      <c r="E864" s="32"/>
      <c r="F864" s="33" t="str">
        <f t="shared" si="13"/>
        <v/>
      </c>
    </row>
    <row r="865" spans="1:6" customFormat="1" x14ac:dyDescent="0.3">
      <c r="A865" s="35"/>
      <c r="B865" s="32"/>
      <c r="C865" s="32"/>
      <c r="D865" s="32"/>
      <c r="E865" s="32"/>
      <c r="F865" s="33" t="str">
        <f t="shared" si="13"/>
        <v/>
      </c>
    </row>
    <row r="866" spans="1:6" customFormat="1" x14ac:dyDescent="0.3">
      <c r="A866" s="35"/>
      <c r="B866" s="32"/>
      <c r="C866" s="32"/>
      <c r="D866" s="32"/>
      <c r="E866" s="32"/>
      <c r="F866" s="33" t="str">
        <f t="shared" si="13"/>
        <v/>
      </c>
    </row>
    <row r="867" spans="1:6" customFormat="1" x14ac:dyDescent="0.3">
      <c r="A867" s="35"/>
      <c r="B867" s="32"/>
      <c r="C867" s="32"/>
      <c r="D867" s="32"/>
      <c r="E867" s="32"/>
      <c r="F867" s="33" t="str">
        <f t="shared" si="13"/>
        <v/>
      </c>
    </row>
    <row r="868" spans="1:6" customFormat="1" x14ac:dyDescent="0.3">
      <c r="A868" s="35"/>
      <c r="B868" s="32"/>
      <c r="C868" s="32"/>
      <c r="D868" s="32"/>
      <c r="E868" s="32"/>
      <c r="F868" s="33" t="str">
        <f t="shared" si="13"/>
        <v/>
      </c>
    </row>
    <row r="869" spans="1:6" customFormat="1" x14ac:dyDescent="0.3">
      <c r="A869" s="35"/>
      <c r="B869" s="32"/>
      <c r="C869" s="32"/>
      <c r="D869" s="32"/>
      <c r="E869" s="32"/>
      <c r="F869" s="33" t="str">
        <f t="shared" si="13"/>
        <v/>
      </c>
    </row>
    <row r="870" spans="1:6" customFormat="1" x14ac:dyDescent="0.3">
      <c r="A870" s="35"/>
      <c r="B870" s="32"/>
      <c r="C870" s="32"/>
      <c r="D870" s="32"/>
      <c r="E870" s="32"/>
      <c r="F870" s="33" t="str">
        <f t="shared" si="13"/>
        <v/>
      </c>
    </row>
    <row r="871" spans="1:6" customFormat="1" x14ac:dyDescent="0.3">
      <c r="A871" s="35"/>
      <c r="B871" s="32"/>
      <c r="C871" s="32"/>
      <c r="D871" s="32"/>
      <c r="E871" s="32"/>
      <c r="F871" s="33" t="str">
        <f t="shared" si="13"/>
        <v/>
      </c>
    </row>
    <row r="872" spans="1:6" customFormat="1" x14ac:dyDescent="0.3">
      <c r="A872" s="35"/>
      <c r="B872" s="32"/>
      <c r="C872" s="32"/>
      <c r="D872" s="32"/>
      <c r="E872" s="32"/>
      <c r="F872" s="33" t="str">
        <f t="shared" si="13"/>
        <v/>
      </c>
    </row>
    <row r="873" spans="1:6" customFormat="1" x14ac:dyDescent="0.3">
      <c r="A873" s="35"/>
      <c r="B873" s="32"/>
      <c r="C873" s="32"/>
      <c r="D873" s="32"/>
      <c r="E873" s="32"/>
      <c r="F873" s="33" t="str">
        <f t="shared" si="13"/>
        <v/>
      </c>
    </row>
    <row r="874" spans="1:6" customFormat="1" x14ac:dyDescent="0.3">
      <c r="A874" s="35"/>
      <c r="B874" s="32"/>
      <c r="C874" s="32"/>
      <c r="D874" s="32"/>
      <c r="E874" s="32"/>
      <c r="F874" s="33" t="str">
        <f t="shared" si="13"/>
        <v/>
      </c>
    </row>
    <row r="875" spans="1:6" customFormat="1" x14ac:dyDescent="0.3">
      <c r="A875" s="35"/>
      <c r="B875" s="32"/>
      <c r="C875" s="32"/>
      <c r="D875" s="32"/>
      <c r="E875" s="32"/>
      <c r="F875" s="33" t="str">
        <f t="shared" si="13"/>
        <v/>
      </c>
    </row>
    <row r="876" spans="1:6" customFormat="1" x14ac:dyDescent="0.3">
      <c r="A876" s="35"/>
      <c r="B876" s="32"/>
      <c r="C876" s="32"/>
      <c r="D876" s="32"/>
      <c r="E876" s="32"/>
      <c r="F876" s="33" t="str">
        <f t="shared" si="13"/>
        <v/>
      </c>
    </row>
    <row r="877" spans="1:6" customFormat="1" x14ac:dyDescent="0.3">
      <c r="A877" s="35"/>
      <c r="B877" s="32"/>
      <c r="C877" s="32"/>
      <c r="D877" s="32"/>
      <c r="E877" s="32"/>
      <c r="F877" s="33" t="str">
        <f t="shared" si="13"/>
        <v/>
      </c>
    </row>
    <row r="878" spans="1:6" customFormat="1" x14ac:dyDescent="0.3">
      <c r="A878" s="35"/>
      <c r="B878" s="32"/>
      <c r="C878" s="32"/>
      <c r="D878" s="32"/>
      <c r="E878" s="32"/>
      <c r="F878" s="33" t="str">
        <f t="shared" si="13"/>
        <v/>
      </c>
    </row>
    <row r="879" spans="1:6" customFormat="1" x14ac:dyDescent="0.3">
      <c r="A879" s="35"/>
      <c r="B879" s="32"/>
      <c r="C879" s="32"/>
      <c r="D879" s="32"/>
      <c r="E879" s="32"/>
      <c r="F879" s="33" t="str">
        <f t="shared" si="13"/>
        <v/>
      </c>
    </row>
    <row r="880" spans="1:6" customFormat="1" x14ac:dyDescent="0.3">
      <c r="A880" s="35"/>
      <c r="B880" s="32"/>
      <c r="C880" s="32"/>
      <c r="D880" s="32"/>
      <c r="E880" s="32"/>
      <c r="F880" s="33" t="str">
        <f t="shared" si="13"/>
        <v/>
      </c>
    </row>
    <row r="881" spans="1:6" customFormat="1" x14ac:dyDescent="0.3">
      <c r="A881" s="35"/>
      <c r="B881" s="32"/>
      <c r="C881" s="32"/>
      <c r="D881" s="32"/>
      <c r="E881" s="32"/>
      <c r="F881" s="33" t="str">
        <f t="shared" si="13"/>
        <v/>
      </c>
    </row>
    <row r="882" spans="1:6" customFormat="1" x14ac:dyDescent="0.3">
      <c r="A882" s="35"/>
      <c r="B882" s="32"/>
      <c r="C882" s="32"/>
      <c r="D882" s="32"/>
      <c r="E882" s="32"/>
      <c r="F882" s="33" t="str">
        <f t="shared" si="13"/>
        <v/>
      </c>
    </row>
    <row r="883" spans="1:6" customFormat="1" x14ac:dyDescent="0.3">
      <c r="A883" s="35"/>
      <c r="B883" s="32"/>
      <c r="C883" s="32"/>
      <c r="D883" s="32"/>
      <c r="E883" s="32"/>
      <c r="F883" s="33" t="str">
        <f t="shared" si="13"/>
        <v/>
      </c>
    </row>
    <row r="884" spans="1:6" customFormat="1" x14ac:dyDescent="0.3">
      <c r="A884" s="35"/>
      <c r="B884" s="32"/>
      <c r="C884" s="32"/>
      <c r="D884" s="32"/>
      <c r="E884" s="32"/>
      <c r="F884" s="33" t="str">
        <f t="shared" si="13"/>
        <v/>
      </c>
    </row>
    <row r="885" spans="1:6" customFormat="1" x14ac:dyDescent="0.3">
      <c r="A885" s="35"/>
      <c r="B885" s="32"/>
      <c r="C885" s="32"/>
      <c r="D885" s="32"/>
      <c r="E885" s="32"/>
      <c r="F885" s="33" t="str">
        <f t="shared" si="13"/>
        <v/>
      </c>
    </row>
    <row r="886" spans="1:6" customFormat="1" x14ac:dyDescent="0.3">
      <c r="A886" s="35"/>
      <c r="B886" s="32"/>
      <c r="C886" s="32"/>
      <c r="D886" s="32"/>
      <c r="E886" s="32"/>
      <c r="F886" s="33" t="str">
        <f t="shared" si="13"/>
        <v/>
      </c>
    </row>
    <row r="887" spans="1:6" customFormat="1" x14ac:dyDescent="0.3">
      <c r="A887" s="35"/>
      <c r="B887" s="32"/>
      <c r="C887" s="32"/>
      <c r="D887" s="32"/>
      <c r="E887" s="32"/>
      <c r="F887" s="33" t="str">
        <f t="shared" si="13"/>
        <v/>
      </c>
    </row>
    <row r="888" spans="1:6" customFormat="1" x14ac:dyDescent="0.3">
      <c r="A888" s="35"/>
      <c r="B888" s="32"/>
      <c r="C888" s="32"/>
      <c r="D888" s="32"/>
      <c r="E888" s="32"/>
      <c r="F888" s="33" t="str">
        <f t="shared" si="13"/>
        <v/>
      </c>
    </row>
    <row r="889" spans="1:6" customFormat="1" x14ac:dyDescent="0.3">
      <c r="A889" s="35"/>
      <c r="B889" s="32"/>
      <c r="C889" s="32"/>
      <c r="D889" s="32"/>
      <c r="E889" s="32"/>
      <c r="F889" s="33" t="str">
        <f t="shared" si="13"/>
        <v/>
      </c>
    </row>
    <row r="890" spans="1:6" customFormat="1" x14ac:dyDescent="0.3">
      <c r="A890" s="35"/>
      <c r="B890" s="32"/>
      <c r="C890" s="32"/>
      <c r="D890" s="32"/>
      <c r="E890" s="32"/>
      <c r="F890" s="33" t="str">
        <f t="shared" si="13"/>
        <v/>
      </c>
    </row>
    <row r="891" spans="1:6" customFormat="1" x14ac:dyDescent="0.3">
      <c r="A891" s="35"/>
      <c r="B891" s="32"/>
      <c r="C891" s="32"/>
      <c r="D891" s="32"/>
      <c r="E891" s="32"/>
      <c r="F891" s="33" t="str">
        <f t="shared" si="13"/>
        <v/>
      </c>
    </row>
    <row r="892" spans="1:6" customFormat="1" x14ac:dyDescent="0.3">
      <c r="A892" s="35"/>
      <c r="B892" s="32"/>
      <c r="C892" s="32"/>
      <c r="D892" s="32"/>
      <c r="E892" s="32"/>
      <c r="F892" s="33" t="str">
        <f t="shared" si="13"/>
        <v/>
      </c>
    </row>
    <row r="893" spans="1:6" customFormat="1" x14ac:dyDescent="0.3">
      <c r="A893" s="35"/>
      <c r="B893" s="32"/>
      <c r="C893" s="32"/>
      <c r="D893" s="32"/>
      <c r="E893" s="32"/>
      <c r="F893" s="33" t="str">
        <f t="shared" si="13"/>
        <v/>
      </c>
    </row>
    <row r="894" spans="1:6" customFormat="1" x14ac:dyDescent="0.3">
      <c r="A894" s="35"/>
      <c r="B894" s="32"/>
      <c r="C894" s="32"/>
      <c r="D894" s="32"/>
      <c r="E894" s="32"/>
      <c r="F894" s="33" t="str">
        <f t="shared" si="13"/>
        <v/>
      </c>
    </row>
    <row r="895" spans="1:6" customFormat="1" x14ac:dyDescent="0.3">
      <c r="A895" s="35"/>
      <c r="B895" s="32"/>
      <c r="C895" s="32"/>
      <c r="D895" s="32"/>
      <c r="E895" s="32"/>
      <c r="F895" s="33" t="str">
        <f t="shared" si="13"/>
        <v/>
      </c>
    </row>
    <row r="896" spans="1:6" customFormat="1" x14ac:dyDescent="0.3">
      <c r="A896" s="35"/>
      <c r="B896" s="32"/>
      <c r="C896" s="32"/>
      <c r="D896" s="32"/>
      <c r="E896" s="32"/>
      <c r="F896" s="33" t="str">
        <f t="shared" si="13"/>
        <v/>
      </c>
    </row>
    <row r="897" spans="1:6" customFormat="1" x14ac:dyDescent="0.3">
      <c r="A897" s="35"/>
      <c r="B897" s="32"/>
      <c r="C897" s="32"/>
      <c r="D897" s="32"/>
      <c r="E897" s="32"/>
      <c r="F897" s="33" t="str">
        <f t="shared" si="13"/>
        <v/>
      </c>
    </row>
    <row r="898" spans="1:6" customFormat="1" x14ac:dyDescent="0.3">
      <c r="A898" s="35"/>
      <c r="B898" s="32"/>
      <c r="C898" s="32"/>
      <c r="D898" s="32"/>
      <c r="E898" s="32"/>
      <c r="F898" s="33" t="str">
        <f t="shared" si="13"/>
        <v/>
      </c>
    </row>
    <row r="899" spans="1:6" customFormat="1" x14ac:dyDescent="0.3">
      <c r="A899" s="35"/>
      <c r="B899" s="32"/>
      <c r="C899" s="32"/>
      <c r="D899" s="32"/>
      <c r="E899" s="32"/>
      <c r="F899" s="33" t="str">
        <f t="shared" ref="F899:F962" si="14">IF(D899-E899=0,"",D899-E899)</f>
        <v/>
      </c>
    </row>
    <row r="900" spans="1:6" customFormat="1" x14ac:dyDescent="0.3">
      <c r="A900" s="35"/>
      <c r="B900" s="32"/>
      <c r="C900" s="32"/>
      <c r="D900" s="32"/>
      <c r="E900" s="32"/>
      <c r="F900" s="33" t="str">
        <f t="shared" si="14"/>
        <v/>
      </c>
    </row>
    <row r="901" spans="1:6" customFormat="1" x14ac:dyDescent="0.3">
      <c r="A901" s="35"/>
      <c r="B901" s="32"/>
      <c r="C901" s="32"/>
      <c r="D901" s="32"/>
      <c r="E901" s="32"/>
      <c r="F901" s="33" t="str">
        <f t="shared" si="14"/>
        <v/>
      </c>
    </row>
    <row r="902" spans="1:6" customFormat="1" x14ac:dyDescent="0.3">
      <c r="A902" s="35"/>
      <c r="B902" s="32"/>
      <c r="C902" s="32"/>
      <c r="D902" s="32"/>
      <c r="E902" s="32"/>
      <c r="F902" s="33" t="str">
        <f t="shared" si="14"/>
        <v/>
      </c>
    </row>
    <row r="903" spans="1:6" customFormat="1" x14ac:dyDescent="0.3">
      <c r="A903" s="35"/>
      <c r="B903" s="32"/>
      <c r="C903" s="32"/>
      <c r="D903" s="32"/>
      <c r="E903" s="32"/>
      <c r="F903" s="33" t="str">
        <f t="shared" si="14"/>
        <v/>
      </c>
    </row>
    <row r="904" spans="1:6" customFormat="1" x14ac:dyDescent="0.3">
      <c r="A904" s="35"/>
      <c r="B904" s="32"/>
      <c r="C904" s="32"/>
      <c r="D904" s="32"/>
      <c r="E904" s="32"/>
      <c r="F904" s="33" t="str">
        <f t="shared" si="14"/>
        <v/>
      </c>
    </row>
    <row r="905" spans="1:6" customFormat="1" x14ac:dyDescent="0.3">
      <c r="A905" s="35"/>
      <c r="B905" s="32"/>
      <c r="C905" s="32"/>
      <c r="D905" s="32"/>
      <c r="E905" s="32"/>
      <c r="F905" s="33" t="str">
        <f t="shared" si="14"/>
        <v/>
      </c>
    </row>
    <row r="906" spans="1:6" customFormat="1" x14ac:dyDescent="0.3">
      <c r="A906" s="35"/>
      <c r="B906" s="32"/>
      <c r="C906" s="32"/>
      <c r="D906" s="32"/>
      <c r="E906" s="32"/>
      <c r="F906" s="33" t="str">
        <f t="shared" si="14"/>
        <v/>
      </c>
    </row>
    <row r="907" spans="1:6" customFormat="1" x14ac:dyDescent="0.3">
      <c r="A907" s="35"/>
      <c r="B907" s="32"/>
      <c r="C907" s="32"/>
      <c r="D907" s="32"/>
      <c r="E907" s="32"/>
      <c r="F907" s="33" t="str">
        <f t="shared" si="14"/>
        <v/>
      </c>
    </row>
    <row r="908" spans="1:6" customFormat="1" x14ac:dyDescent="0.3">
      <c r="A908" s="35"/>
      <c r="B908" s="32"/>
      <c r="C908" s="32"/>
      <c r="D908" s="32"/>
      <c r="E908" s="32"/>
      <c r="F908" s="33" t="str">
        <f t="shared" si="14"/>
        <v/>
      </c>
    </row>
    <row r="909" spans="1:6" customFormat="1" x14ac:dyDescent="0.3">
      <c r="A909" s="35"/>
      <c r="B909" s="32"/>
      <c r="C909" s="32"/>
      <c r="D909" s="32"/>
      <c r="E909" s="32"/>
      <c r="F909" s="33" t="str">
        <f t="shared" si="14"/>
        <v/>
      </c>
    </row>
    <row r="910" spans="1:6" customFormat="1" x14ac:dyDescent="0.3">
      <c r="A910" s="35"/>
      <c r="B910" s="32"/>
      <c r="C910" s="32"/>
      <c r="D910" s="32"/>
      <c r="E910" s="32"/>
      <c r="F910" s="33" t="str">
        <f t="shared" si="14"/>
        <v/>
      </c>
    </row>
    <row r="911" spans="1:6" customFormat="1" x14ac:dyDescent="0.3">
      <c r="A911" s="35"/>
      <c r="B911" s="32"/>
      <c r="C911" s="32"/>
      <c r="D911" s="32"/>
      <c r="E911" s="32"/>
      <c r="F911" s="33" t="str">
        <f t="shared" si="14"/>
        <v/>
      </c>
    </row>
    <row r="912" spans="1:6" customFormat="1" x14ac:dyDescent="0.3">
      <c r="A912" s="35"/>
      <c r="B912" s="32"/>
      <c r="C912" s="32"/>
      <c r="D912" s="32"/>
      <c r="E912" s="32"/>
      <c r="F912" s="33" t="str">
        <f t="shared" si="14"/>
        <v/>
      </c>
    </row>
    <row r="913" spans="1:6" customFormat="1" x14ac:dyDescent="0.3">
      <c r="A913" s="35"/>
      <c r="B913" s="32"/>
      <c r="C913" s="32"/>
      <c r="D913" s="32"/>
      <c r="E913" s="32"/>
      <c r="F913" s="33" t="str">
        <f t="shared" si="14"/>
        <v/>
      </c>
    </row>
    <row r="914" spans="1:6" customFormat="1" x14ac:dyDescent="0.3">
      <c r="A914" s="35"/>
      <c r="B914" s="32"/>
      <c r="C914" s="32"/>
      <c r="D914" s="32"/>
      <c r="E914" s="32"/>
      <c r="F914" s="33" t="str">
        <f t="shared" si="14"/>
        <v/>
      </c>
    </row>
    <row r="915" spans="1:6" customFormat="1" x14ac:dyDescent="0.3">
      <c r="A915" s="35"/>
      <c r="B915" s="32"/>
      <c r="C915" s="32"/>
      <c r="D915" s="32"/>
      <c r="E915" s="32"/>
      <c r="F915" s="33" t="str">
        <f t="shared" si="14"/>
        <v/>
      </c>
    </row>
    <row r="916" spans="1:6" customFormat="1" x14ac:dyDescent="0.3">
      <c r="A916" s="35"/>
      <c r="B916" s="32"/>
      <c r="C916" s="32"/>
      <c r="D916" s="32"/>
      <c r="E916" s="32"/>
      <c r="F916" s="33" t="str">
        <f t="shared" si="14"/>
        <v/>
      </c>
    </row>
    <row r="917" spans="1:6" customFormat="1" x14ac:dyDescent="0.3">
      <c r="A917" s="35"/>
      <c r="B917" s="32"/>
      <c r="C917" s="32"/>
      <c r="D917" s="32"/>
      <c r="E917" s="32"/>
      <c r="F917" s="33" t="str">
        <f t="shared" si="14"/>
        <v/>
      </c>
    </row>
    <row r="918" spans="1:6" customFormat="1" x14ac:dyDescent="0.3">
      <c r="A918" s="35"/>
      <c r="B918" s="32"/>
      <c r="C918" s="32"/>
      <c r="D918" s="32"/>
      <c r="E918" s="32"/>
      <c r="F918" s="33" t="str">
        <f t="shared" si="14"/>
        <v/>
      </c>
    </row>
    <row r="919" spans="1:6" customFormat="1" x14ac:dyDescent="0.3">
      <c r="A919" s="35"/>
      <c r="B919" s="32"/>
      <c r="C919" s="32"/>
      <c r="D919" s="32"/>
      <c r="E919" s="32"/>
      <c r="F919" s="33" t="str">
        <f t="shared" si="14"/>
        <v/>
      </c>
    </row>
    <row r="920" spans="1:6" customFormat="1" x14ac:dyDescent="0.3">
      <c r="A920" s="35"/>
      <c r="B920" s="32"/>
      <c r="C920" s="32"/>
      <c r="D920" s="32"/>
      <c r="E920" s="32"/>
      <c r="F920" s="33" t="str">
        <f t="shared" si="14"/>
        <v/>
      </c>
    </row>
    <row r="921" spans="1:6" customFormat="1" x14ac:dyDescent="0.3">
      <c r="A921" s="35"/>
      <c r="B921" s="32"/>
      <c r="C921" s="32"/>
      <c r="D921" s="32"/>
      <c r="E921" s="32"/>
      <c r="F921" s="33" t="str">
        <f t="shared" si="14"/>
        <v/>
      </c>
    </row>
    <row r="922" spans="1:6" customFormat="1" x14ac:dyDescent="0.3">
      <c r="A922" s="35"/>
      <c r="B922" s="32"/>
      <c r="C922" s="32"/>
      <c r="D922" s="32"/>
      <c r="E922" s="32"/>
      <c r="F922" s="33" t="str">
        <f t="shared" si="14"/>
        <v/>
      </c>
    </row>
    <row r="923" spans="1:6" customFormat="1" x14ac:dyDescent="0.3">
      <c r="A923" s="35"/>
      <c r="B923" s="32"/>
      <c r="C923" s="32"/>
      <c r="D923" s="32"/>
      <c r="E923" s="32"/>
      <c r="F923" s="33" t="str">
        <f t="shared" si="14"/>
        <v/>
      </c>
    </row>
    <row r="924" spans="1:6" customFormat="1" x14ac:dyDescent="0.3">
      <c r="A924" s="35"/>
      <c r="B924" s="32"/>
      <c r="C924" s="32"/>
      <c r="D924" s="32"/>
      <c r="E924" s="32"/>
      <c r="F924" s="33" t="str">
        <f t="shared" si="14"/>
        <v/>
      </c>
    </row>
    <row r="925" spans="1:6" customFormat="1" x14ac:dyDescent="0.3">
      <c r="A925" s="35"/>
      <c r="B925" s="32"/>
      <c r="C925" s="32"/>
      <c r="D925" s="32"/>
      <c r="E925" s="32"/>
      <c r="F925" s="33" t="str">
        <f t="shared" si="14"/>
        <v/>
      </c>
    </row>
    <row r="926" spans="1:6" customFormat="1" x14ac:dyDescent="0.3">
      <c r="A926" s="35"/>
      <c r="B926" s="32"/>
      <c r="C926" s="32"/>
      <c r="D926" s="32"/>
      <c r="E926" s="32"/>
      <c r="F926" s="33" t="str">
        <f t="shared" si="14"/>
        <v/>
      </c>
    </row>
    <row r="927" spans="1:6" customFormat="1" x14ac:dyDescent="0.3">
      <c r="A927" s="35"/>
      <c r="B927" s="32"/>
      <c r="C927" s="32"/>
      <c r="D927" s="32"/>
      <c r="E927" s="32"/>
      <c r="F927" s="33" t="str">
        <f t="shared" si="14"/>
        <v/>
      </c>
    </row>
    <row r="928" spans="1:6" customFormat="1" x14ac:dyDescent="0.3">
      <c r="A928" s="35"/>
      <c r="B928" s="32"/>
      <c r="C928" s="32"/>
      <c r="D928" s="32"/>
      <c r="E928" s="32"/>
      <c r="F928" s="33" t="str">
        <f t="shared" si="14"/>
        <v/>
      </c>
    </row>
    <row r="929" spans="1:6" customFormat="1" x14ac:dyDescent="0.3">
      <c r="A929" s="35"/>
      <c r="B929" s="32"/>
      <c r="C929" s="32"/>
      <c r="D929" s="32"/>
      <c r="E929" s="32"/>
      <c r="F929" s="33" t="str">
        <f t="shared" si="14"/>
        <v/>
      </c>
    </row>
    <row r="930" spans="1:6" customFormat="1" x14ac:dyDescent="0.3">
      <c r="A930" s="35"/>
      <c r="B930" s="32"/>
      <c r="C930" s="32"/>
      <c r="D930" s="32"/>
      <c r="E930" s="32"/>
      <c r="F930" s="33" t="str">
        <f t="shared" si="14"/>
        <v/>
      </c>
    </row>
    <row r="931" spans="1:6" customFormat="1" x14ac:dyDescent="0.3">
      <c r="A931" s="35"/>
      <c r="B931" s="32"/>
      <c r="C931" s="32"/>
      <c r="D931" s="32"/>
      <c r="E931" s="32"/>
      <c r="F931" s="33" t="str">
        <f t="shared" si="14"/>
        <v/>
      </c>
    </row>
    <row r="932" spans="1:6" customFormat="1" x14ac:dyDescent="0.3">
      <c r="A932" s="35"/>
      <c r="B932" s="32"/>
      <c r="C932" s="32"/>
      <c r="D932" s="32"/>
      <c r="E932" s="32"/>
      <c r="F932" s="33" t="str">
        <f t="shared" si="14"/>
        <v/>
      </c>
    </row>
    <row r="933" spans="1:6" customFormat="1" x14ac:dyDescent="0.3">
      <c r="A933" s="35"/>
      <c r="B933" s="32"/>
      <c r="C933" s="32"/>
      <c r="D933" s="32"/>
      <c r="E933" s="32"/>
      <c r="F933" s="33" t="str">
        <f t="shared" si="14"/>
        <v/>
      </c>
    </row>
    <row r="934" spans="1:6" customFormat="1" x14ac:dyDescent="0.3">
      <c r="A934" s="35"/>
      <c r="B934" s="32"/>
      <c r="C934" s="32"/>
      <c r="D934" s="32"/>
      <c r="E934" s="32"/>
      <c r="F934" s="33" t="str">
        <f t="shared" si="14"/>
        <v/>
      </c>
    </row>
    <row r="935" spans="1:6" customFormat="1" x14ac:dyDescent="0.3">
      <c r="A935" s="35"/>
      <c r="B935" s="32"/>
      <c r="C935" s="32"/>
      <c r="D935" s="32"/>
      <c r="E935" s="32"/>
      <c r="F935" s="33" t="str">
        <f t="shared" si="14"/>
        <v/>
      </c>
    </row>
    <row r="936" spans="1:6" customFormat="1" x14ac:dyDescent="0.3">
      <c r="A936" s="35"/>
      <c r="B936" s="32"/>
      <c r="C936" s="32"/>
      <c r="D936" s="32"/>
      <c r="E936" s="32"/>
      <c r="F936" s="33" t="str">
        <f t="shared" si="14"/>
        <v/>
      </c>
    </row>
    <row r="937" spans="1:6" customFormat="1" x14ac:dyDescent="0.3">
      <c r="A937" s="35"/>
      <c r="B937" s="32"/>
      <c r="C937" s="32"/>
      <c r="D937" s="32"/>
      <c r="E937" s="32"/>
      <c r="F937" s="33" t="str">
        <f t="shared" si="14"/>
        <v/>
      </c>
    </row>
    <row r="938" spans="1:6" customFormat="1" x14ac:dyDescent="0.3">
      <c r="A938" s="35"/>
      <c r="B938" s="32"/>
      <c r="C938" s="32"/>
      <c r="D938" s="32"/>
      <c r="E938" s="32"/>
      <c r="F938" s="33" t="str">
        <f t="shared" si="14"/>
        <v/>
      </c>
    </row>
    <row r="939" spans="1:6" customFormat="1" x14ac:dyDescent="0.3">
      <c r="A939" s="35"/>
      <c r="B939" s="32"/>
      <c r="C939" s="32"/>
      <c r="D939" s="32"/>
      <c r="E939" s="32"/>
      <c r="F939" s="33" t="str">
        <f t="shared" si="14"/>
        <v/>
      </c>
    </row>
    <row r="940" spans="1:6" customFormat="1" x14ac:dyDescent="0.3">
      <c r="A940" s="35"/>
      <c r="B940" s="32"/>
      <c r="C940" s="32"/>
      <c r="D940" s="32"/>
      <c r="E940" s="32"/>
      <c r="F940" s="33" t="str">
        <f t="shared" si="14"/>
        <v/>
      </c>
    </row>
    <row r="941" spans="1:6" customFormat="1" x14ac:dyDescent="0.3">
      <c r="A941" s="35"/>
      <c r="B941" s="32"/>
      <c r="C941" s="32"/>
      <c r="D941" s="32"/>
      <c r="E941" s="32"/>
      <c r="F941" s="33" t="str">
        <f t="shared" si="14"/>
        <v/>
      </c>
    </row>
    <row r="942" spans="1:6" customFormat="1" x14ac:dyDescent="0.3">
      <c r="A942" s="35"/>
      <c r="B942" s="32"/>
      <c r="C942" s="32"/>
      <c r="D942" s="32"/>
      <c r="E942" s="32"/>
      <c r="F942" s="33" t="str">
        <f t="shared" si="14"/>
        <v/>
      </c>
    </row>
    <row r="943" spans="1:6" customFormat="1" x14ac:dyDescent="0.3">
      <c r="A943" s="35"/>
      <c r="B943" s="32"/>
      <c r="C943" s="32"/>
      <c r="D943" s="32"/>
      <c r="E943" s="32"/>
      <c r="F943" s="33" t="str">
        <f t="shared" si="14"/>
        <v/>
      </c>
    </row>
    <row r="944" spans="1:6" customFormat="1" x14ac:dyDescent="0.3">
      <c r="A944" s="35"/>
      <c r="B944" s="32"/>
      <c r="C944" s="32"/>
      <c r="D944" s="32"/>
      <c r="E944" s="32"/>
      <c r="F944" s="33" t="str">
        <f t="shared" si="14"/>
        <v/>
      </c>
    </row>
    <row r="945" spans="1:6" customFormat="1" x14ac:dyDescent="0.3">
      <c r="A945" s="35"/>
      <c r="B945" s="32"/>
      <c r="C945" s="32"/>
      <c r="D945" s="32"/>
      <c r="E945" s="32"/>
      <c r="F945" s="33" t="str">
        <f t="shared" si="14"/>
        <v/>
      </c>
    </row>
    <row r="946" spans="1:6" customFormat="1" x14ac:dyDescent="0.3">
      <c r="A946" s="35"/>
      <c r="B946" s="32"/>
      <c r="C946" s="32"/>
      <c r="D946" s="32"/>
      <c r="E946" s="32"/>
      <c r="F946" s="33" t="str">
        <f t="shared" si="14"/>
        <v/>
      </c>
    </row>
    <row r="947" spans="1:6" customFormat="1" x14ac:dyDescent="0.3">
      <c r="A947" s="35"/>
      <c r="B947" s="32"/>
      <c r="C947" s="32"/>
      <c r="D947" s="32"/>
      <c r="E947" s="32"/>
      <c r="F947" s="33" t="str">
        <f t="shared" si="14"/>
        <v/>
      </c>
    </row>
    <row r="948" spans="1:6" customFormat="1" x14ac:dyDescent="0.3">
      <c r="A948" s="35"/>
      <c r="B948" s="32"/>
      <c r="C948" s="32"/>
      <c r="D948" s="32"/>
      <c r="E948" s="32"/>
      <c r="F948" s="33" t="str">
        <f t="shared" si="14"/>
        <v/>
      </c>
    </row>
    <row r="949" spans="1:6" customFormat="1" x14ac:dyDescent="0.3">
      <c r="A949" s="35"/>
      <c r="B949" s="32"/>
      <c r="C949" s="32"/>
      <c r="D949" s="32"/>
      <c r="E949" s="32"/>
      <c r="F949" s="33" t="str">
        <f t="shared" si="14"/>
        <v/>
      </c>
    </row>
    <row r="950" spans="1:6" customFormat="1" x14ac:dyDescent="0.3">
      <c r="A950" s="35"/>
      <c r="B950" s="32"/>
      <c r="C950" s="32"/>
      <c r="D950" s="32"/>
      <c r="E950" s="32"/>
      <c r="F950" s="33" t="str">
        <f t="shared" si="14"/>
        <v/>
      </c>
    </row>
    <row r="951" spans="1:6" customFormat="1" x14ac:dyDescent="0.3">
      <c r="A951" s="35"/>
      <c r="B951" s="32"/>
      <c r="C951" s="32"/>
      <c r="D951" s="32"/>
      <c r="E951" s="32"/>
      <c r="F951" s="33" t="str">
        <f t="shared" si="14"/>
        <v/>
      </c>
    </row>
    <row r="952" spans="1:6" customFormat="1" x14ac:dyDescent="0.3">
      <c r="A952" s="35"/>
      <c r="B952" s="32"/>
      <c r="C952" s="32"/>
      <c r="D952" s="32"/>
      <c r="E952" s="32"/>
      <c r="F952" s="33" t="str">
        <f t="shared" si="14"/>
        <v/>
      </c>
    </row>
    <row r="953" spans="1:6" customFormat="1" x14ac:dyDescent="0.3">
      <c r="A953" s="35"/>
      <c r="B953" s="32"/>
      <c r="C953" s="32"/>
      <c r="D953" s="32"/>
      <c r="E953" s="32"/>
      <c r="F953" s="33" t="str">
        <f t="shared" si="14"/>
        <v/>
      </c>
    </row>
    <row r="954" spans="1:6" customFormat="1" x14ac:dyDescent="0.3">
      <c r="A954" s="35"/>
      <c r="B954" s="32"/>
      <c r="C954" s="32"/>
      <c r="D954" s="32"/>
      <c r="E954" s="32"/>
      <c r="F954" s="33" t="str">
        <f t="shared" si="14"/>
        <v/>
      </c>
    </row>
    <row r="955" spans="1:6" customFormat="1" x14ac:dyDescent="0.3">
      <c r="A955" s="35"/>
      <c r="B955" s="32"/>
      <c r="C955" s="32"/>
      <c r="D955" s="32"/>
      <c r="E955" s="32"/>
      <c r="F955" s="33" t="str">
        <f t="shared" si="14"/>
        <v/>
      </c>
    </row>
    <row r="956" spans="1:6" customFormat="1" x14ac:dyDescent="0.3">
      <c r="A956" s="35"/>
      <c r="B956" s="32"/>
      <c r="C956" s="32"/>
      <c r="D956" s="32"/>
      <c r="E956" s="32"/>
      <c r="F956" s="33" t="str">
        <f t="shared" si="14"/>
        <v/>
      </c>
    </row>
    <row r="957" spans="1:6" customFormat="1" x14ac:dyDescent="0.3">
      <c r="A957" s="35"/>
      <c r="B957" s="32"/>
      <c r="C957" s="32"/>
      <c r="D957" s="32"/>
      <c r="E957" s="32"/>
      <c r="F957" s="33" t="str">
        <f t="shared" si="14"/>
        <v/>
      </c>
    </row>
    <row r="958" spans="1:6" customFormat="1" x14ac:dyDescent="0.3">
      <c r="A958" s="35"/>
      <c r="B958" s="32"/>
      <c r="C958" s="32"/>
      <c r="D958" s="32"/>
      <c r="E958" s="32"/>
      <c r="F958" s="33" t="str">
        <f t="shared" si="14"/>
        <v/>
      </c>
    </row>
    <row r="959" spans="1:6" customFormat="1" x14ac:dyDescent="0.3">
      <c r="A959" s="35"/>
      <c r="B959" s="32"/>
      <c r="C959" s="32"/>
      <c r="D959" s="32"/>
      <c r="E959" s="32"/>
      <c r="F959" s="33" t="str">
        <f t="shared" si="14"/>
        <v/>
      </c>
    </row>
    <row r="960" spans="1:6" customFormat="1" x14ac:dyDescent="0.3">
      <c r="A960" s="35"/>
      <c r="B960" s="32"/>
      <c r="C960" s="32"/>
      <c r="D960" s="32"/>
      <c r="E960" s="32"/>
      <c r="F960" s="33" t="str">
        <f t="shared" si="14"/>
        <v/>
      </c>
    </row>
    <row r="961" spans="1:6" customFormat="1" x14ac:dyDescent="0.3">
      <c r="A961" s="35"/>
      <c r="B961" s="32"/>
      <c r="C961" s="32"/>
      <c r="D961" s="32"/>
      <c r="E961" s="32"/>
      <c r="F961" s="33" t="str">
        <f t="shared" si="14"/>
        <v/>
      </c>
    </row>
    <row r="962" spans="1:6" customFormat="1" x14ac:dyDescent="0.3">
      <c r="A962" s="35"/>
      <c r="B962" s="32"/>
      <c r="C962" s="32"/>
      <c r="D962" s="32"/>
      <c r="E962" s="32"/>
      <c r="F962" s="33" t="str">
        <f t="shared" si="14"/>
        <v/>
      </c>
    </row>
    <row r="963" spans="1:6" customFormat="1" x14ac:dyDescent="0.3">
      <c r="A963" s="35"/>
      <c r="B963" s="32"/>
      <c r="C963" s="32"/>
      <c r="D963" s="32"/>
      <c r="E963" s="32"/>
      <c r="F963" s="33" t="str">
        <f t="shared" ref="F963:F1026" si="15">IF(D963-E963=0,"",D963-E963)</f>
        <v/>
      </c>
    </row>
    <row r="964" spans="1:6" customFormat="1" x14ac:dyDescent="0.3">
      <c r="A964" s="35"/>
      <c r="B964" s="32"/>
      <c r="C964" s="32"/>
      <c r="D964" s="32"/>
      <c r="E964" s="32"/>
      <c r="F964" s="33" t="str">
        <f t="shared" si="15"/>
        <v/>
      </c>
    </row>
    <row r="965" spans="1:6" customFormat="1" x14ac:dyDescent="0.3">
      <c r="A965" s="35"/>
      <c r="B965" s="32"/>
      <c r="C965" s="32"/>
      <c r="D965" s="32"/>
      <c r="E965" s="32"/>
      <c r="F965" s="33" t="str">
        <f t="shared" si="15"/>
        <v/>
      </c>
    </row>
    <row r="966" spans="1:6" customFormat="1" x14ac:dyDescent="0.3">
      <c r="A966" s="35"/>
      <c r="B966" s="32"/>
      <c r="C966" s="32"/>
      <c r="D966" s="32"/>
      <c r="E966" s="32"/>
      <c r="F966" s="33" t="str">
        <f t="shared" si="15"/>
        <v/>
      </c>
    </row>
    <row r="967" spans="1:6" customFormat="1" x14ac:dyDescent="0.3">
      <c r="A967" s="35"/>
      <c r="B967" s="32"/>
      <c r="C967" s="32"/>
      <c r="D967" s="32"/>
      <c r="E967" s="32"/>
      <c r="F967" s="33" t="str">
        <f t="shared" si="15"/>
        <v/>
      </c>
    </row>
    <row r="968" spans="1:6" customFormat="1" x14ac:dyDescent="0.3">
      <c r="A968" s="35"/>
      <c r="B968" s="32"/>
      <c r="C968" s="32"/>
      <c r="D968" s="32"/>
      <c r="E968" s="32"/>
      <c r="F968" s="33" t="str">
        <f t="shared" si="15"/>
        <v/>
      </c>
    </row>
    <row r="969" spans="1:6" customFormat="1" x14ac:dyDescent="0.3">
      <c r="A969" s="35"/>
      <c r="B969" s="32"/>
      <c r="C969" s="32"/>
      <c r="D969" s="32"/>
      <c r="E969" s="32"/>
      <c r="F969" s="33" t="str">
        <f t="shared" si="15"/>
        <v/>
      </c>
    </row>
    <row r="970" spans="1:6" customFormat="1" x14ac:dyDescent="0.3">
      <c r="A970" s="35"/>
      <c r="B970" s="32"/>
      <c r="C970" s="32"/>
      <c r="D970" s="32"/>
      <c r="E970" s="32"/>
      <c r="F970" s="33" t="str">
        <f t="shared" si="15"/>
        <v/>
      </c>
    </row>
    <row r="971" spans="1:6" customFormat="1" x14ac:dyDescent="0.3">
      <c r="A971" s="35"/>
      <c r="B971" s="32"/>
      <c r="C971" s="32"/>
      <c r="D971" s="32"/>
      <c r="E971" s="32"/>
      <c r="F971" s="33" t="str">
        <f t="shared" si="15"/>
        <v/>
      </c>
    </row>
    <row r="972" spans="1:6" customFormat="1" x14ac:dyDescent="0.3">
      <c r="A972" s="35"/>
      <c r="B972" s="32"/>
      <c r="C972" s="32"/>
      <c r="D972" s="32"/>
      <c r="E972" s="32"/>
      <c r="F972" s="33" t="str">
        <f t="shared" si="15"/>
        <v/>
      </c>
    </row>
    <row r="973" spans="1:6" customFormat="1" x14ac:dyDescent="0.3">
      <c r="A973" s="35"/>
      <c r="B973" s="32"/>
      <c r="C973" s="32"/>
      <c r="D973" s="32"/>
      <c r="E973" s="32"/>
      <c r="F973" s="33" t="str">
        <f t="shared" si="15"/>
        <v/>
      </c>
    </row>
    <row r="974" spans="1:6" customFormat="1" x14ac:dyDescent="0.3">
      <c r="A974" s="35"/>
      <c r="B974" s="32"/>
      <c r="C974" s="32"/>
      <c r="D974" s="32"/>
      <c r="E974" s="32"/>
      <c r="F974" s="33" t="str">
        <f t="shared" si="15"/>
        <v/>
      </c>
    </row>
    <row r="975" spans="1:6" customFormat="1" x14ac:dyDescent="0.3">
      <c r="A975" s="35"/>
      <c r="B975" s="32"/>
      <c r="C975" s="32"/>
      <c r="D975" s="32"/>
      <c r="E975" s="32"/>
      <c r="F975" s="33" t="str">
        <f t="shared" si="15"/>
        <v/>
      </c>
    </row>
    <row r="976" spans="1:6" customFormat="1" x14ac:dyDescent="0.3">
      <c r="A976" s="35"/>
      <c r="B976" s="32"/>
      <c r="C976" s="32"/>
      <c r="D976" s="32"/>
      <c r="E976" s="32"/>
      <c r="F976" s="33" t="str">
        <f t="shared" si="15"/>
        <v/>
      </c>
    </row>
    <row r="977" spans="1:6" customFormat="1" x14ac:dyDescent="0.3">
      <c r="A977" s="35"/>
      <c r="B977" s="32"/>
      <c r="C977" s="32"/>
      <c r="D977" s="32"/>
      <c r="E977" s="32"/>
      <c r="F977" s="33" t="str">
        <f t="shared" si="15"/>
        <v/>
      </c>
    </row>
    <row r="978" spans="1:6" customFormat="1" x14ac:dyDescent="0.3">
      <c r="A978" s="35"/>
      <c r="B978" s="32"/>
      <c r="C978" s="32"/>
      <c r="D978" s="32"/>
      <c r="E978" s="32"/>
      <c r="F978" s="33" t="str">
        <f t="shared" si="15"/>
        <v/>
      </c>
    </row>
    <row r="979" spans="1:6" customFormat="1" x14ac:dyDescent="0.3">
      <c r="A979" s="35"/>
      <c r="B979" s="32"/>
      <c r="C979" s="32"/>
      <c r="D979" s="32"/>
      <c r="E979" s="32"/>
      <c r="F979" s="33" t="str">
        <f t="shared" si="15"/>
        <v/>
      </c>
    </row>
    <row r="980" spans="1:6" customFormat="1" x14ac:dyDescent="0.3">
      <c r="A980" s="35"/>
      <c r="B980" s="32"/>
      <c r="C980" s="32"/>
      <c r="D980" s="32"/>
      <c r="E980" s="32"/>
      <c r="F980" s="33" t="str">
        <f t="shared" si="15"/>
        <v/>
      </c>
    </row>
    <row r="981" spans="1:6" customFormat="1" x14ac:dyDescent="0.3">
      <c r="A981" s="35"/>
      <c r="B981" s="32"/>
      <c r="C981" s="32"/>
      <c r="D981" s="32"/>
      <c r="E981" s="32"/>
      <c r="F981" s="33" t="str">
        <f t="shared" si="15"/>
        <v/>
      </c>
    </row>
    <row r="982" spans="1:6" customFormat="1" x14ac:dyDescent="0.3">
      <c r="A982" s="35"/>
      <c r="B982" s="32"/>
      <c r="C982" s="32"/>
      <c r="D982" s="32"/>
      <c r="E982" s="32"/>
      <c r="F982" s="33" t="str">
        <f t="shared" si="15"/>
        <v/>
      </c>
    </row>
    <row r="983" spans="1:6" customFormat="1" x14ac:dyDescent="0.3">
      <c r="A983" s="35"/>
      <c r="B983" s="32"/>
      <c r="C983" s="32"/>
      <c r="D983" s="32"/>
      <c r="E983" s="32"/>
      <c r="F983" s="33" t="str">
        <f t="shared" si="15"/>
        <v/>
      </c>
    </row>
    <row r="984" spans="1:6" customFormat="1" x14ac:dyDescent="0.3">
      <c r="A984" s="35"/>
      <c r="B984" s="32"/>
      <c r="C984" s="32"/>
      <c r="D984" s="32"/>
      <c r="E984" s="32"/>
      <c r="F984" s="33" t="str">
        <f t="shared" si="15"/>
        <v/>
      </c>
    </row>
    <row r="985" spans="1:6" customFormat="1" x14ac:dyDescent="0.3">
      <c r="A985" s="35"/>
      <c r="B985" s="32"/>
      <c r="C985" s="32"/>
      <c r="D985" s="32"/>
      <c r="E985" s="32"/>
      <c r="F985" s="33" t="str">
        <f t="shared" si="15"/>
        <v/>
      </c>
    </row>
    <row r="986" spans="1:6" customFormat="1" x14ac:dyDescent="0.3">
      <c r="A986" s="35"/>
      <c r="B986" s="32"/>
      <c r="C986" s="32"/>
      <c r="D986" s="32"/>
      <c r="E986" s="32"/>
      <c r="F986" s="33" t="str">
        <f t="shared" si="15"/>
        <v/>
      </c>
    </row>
    <row r="987" spans="1:6" customFormat="1" x14ac:dyDescent="0.3">
      <c r="A987" s="35"/>
      <c r="B987" s="32"/>
      <c r="C987" s="32"/>
      <c r="D987" s="32"/>
      <c r="E987" s="32"/>
      <c r="F987" s="33" t="str">
        <f t="shared" si="15"/>
        <v/>
      </c>
    </row>
    <row r="988" spans="1:6" customFormat="1" x14ac:dyDescent="0.3">
      <c r="A988" s="35"/>
      <c r="B988" s="32"/>
      <c r="C988" s="32"/>
      <c r="D988" s="32"/>
      <c r="E988" s="32"/>
      <c r="F988" s="33" t="str">
        <f t="shared" si="15"/>
        <v/>
      </c>
    </row>
    <row r="989" spans="1:6" customFormat="1" x14ac:dyDescent="0.3">
      <c r="A989" s="35"/>
      <c r="B989" s="32"/>
      <c r="C989" s="32"/>
      <c r="D989" s="32"/>
      <c r="E989" s="32"/>
      <c r="F989" s="33" t="str">
        <f t="shared" si="15"/>
        <v/>
      </c>
    </row>
    <row r="990" spans="1:6" customFormat="1" x14ac:dyDescent="0.3">
      <c r="A990" s="35"/>
      <c r="B990" s="32"/>
      <c r="C990" s="32"/>
      <c r="D990" s="32"/>
      <c r="E990" s="32"/>
      <c r="F990" s="33" t="str">
        <f t="shared" si="15"/>
        <v/>
      </c>
    </row>
    <row r="991" spans="1:6" customFormat="1" x14ac:dyDescent="0.3">
      <c r="A991" s="35"/>
      <c r="B991" s="32"/>
      <c r="C991" s="32"/>
      <c r="D991" s="32"/>
      <c r="E991" s="32"/>
      <c r="F991" s="33" t="str">
        <f t="shared" si="15"/>
        <v/>
      </c>
    </row>
    <row r="992" spans="1:6" customFormat="1" x14ac:dyDescent="0.3">
      <c r="A992" s="35"/>
      <c r="B992" s="32"/>
      <c r="C992" s="32"/>
      <c r="D992" s="32"/>
      <c r="E992" s="32"/>
      <c r="F992" s="33" t="str">
        <f t="shared" si="15"/>
        <v/>
      </c>
    </row>
    <row r="993" spans="1:6" customFormat="1" x14ac:dyDescent="0.3">
      <c r="A993" s="35"/>
      <c r="B993" s="32"/>
      <c r="C993" s="32"/>
      <c r="D993" s="32"/>
      <c r="E993" s="32"/>
      <c r="F993" s="33" t="str">
        <f t="shared" si="15"/>
        <v/>
      </c>
    </row>
    <row r="994" spans="1:6" customFormat="1" x14ac:dyDescent="0.3">
      <c r="A994" s="35"/>
      <c r="B994" s="32"/>
      <c r="C994" s="32"/>
      <c r="D994" s="32"/>
      <c r="E994" s="32"/>
      <c r="F994" s="33" t="str">
        <f t="shared" si="15"/>
        <v/>
      </c>
    </row>
    <row r="995" spans="1:6" customFormat="1" x14ac:dyDescent="0.3">
      <c r="A995" s="35"/>
      <c r="B995" s="32"/>
      <c r="C995" s="32"/>
      <c r="D995" s="32"/>
      <c r="E995" s="32"/>
      <c r="F995" s="33" t="str">
        <f t="shared" si="15"/>
        <v/>
      </c>
    </row>
    <row r="996" spans="1:6" customFormat="1" x14ac:dyDescent="0.3">
      <c r="A996" s="35"/>
      <c r="B996" s="32"/>
      <c r="C996" s="32"/>
      <c r="D996" s="32"/>
      <c r="E996" s="32"/>
      <c r="F996" s="33" t="str">
        <f t="shared" si="15"/>
        <v/>
      </c>
    </row>
    <row r="997" spans="1:6" customFormat="1" x14ac:dyDescent="0.3">
      <c r="A997" s="35"/>
      <c r="B997" s="32"/>
      <c r="C997" s="32"/>
      <c r="D997" s="32"/>
      <c r="E997" s="32"/>
      <c r="F997" s="33" t="str">
        <f t="shared" si="15"/>
        <v/>
      </c>
    </row>
    <row r="998" spans="1:6" customFormat="1" x14ac:dyDescent="0.3">
      <c r="A998" s="35"/>
      <c r="B998" s="32"/>
      <c r="C998" s="32"/>
      <c r="D998" s="32"/>
      <c r="E998" s="32"/>
      <c r="F998" s="33" t="str">
        <f t="shared" si="15"/>
        <v/>
      </c>
    </row>
    <row r="999" spans="1:6" customFormat="1" x14ac:dyDescent="0.3">
      <c r="A999" s="35"/>
      <c r="B999" s="32"/>
      <c r="C999" s="32"/>
      <c r="D999" s="32"/>
      <c r="E999" s="32"/>
      <c r="F999" s="33" t="str">
        <f t="shared" si="15"/>
        <v/>
      </c>
    </row>
    <row r="1000" spans="1:6" customFormat="1" x14ac:dyDescent="0.3">
      <c r="A1000" s="35"/>
      <c r="B1000" s="32"/>
      <c r="C1000" s="32"/>
      <c r="D1000" s="32"/>
      <c r="E1000" s="32"/>
      <c r="F1000" s="33" t="str">
        <f t="shared" si="15"/>
        <v/>
      </c>
    </row>
    <row r="1001" spans="1:6" customFormat="1" x14ac:dyDescent="0.3">
      <c r="A1001" s="35"/>
      <c r="B1001" s="32"/>
      <c r="C1001" s="32"/>
      <c r="D1001" s="32"/>
      <c r="E1001" s="32"/>
      <c r="F1001" s="33" t="str">
        <f t="shared" si="15"/>
        <v/>
      </c>
    </row>
    <row r="1002" spans="1:6" customFormat="1" x14ac:dyDescent="0.3">
      <c r="A1002" s="35"/>
      <c r="B1002" s="32"/>
      <c r="C1002" s="32"/>
      <c r="D1002" s="32"/>
      <c r="E1002" s="32"/>
      <c r="F1002" s="33" t="str">
        <f t="shared" si="15"/>
        <v/>
      </c>
    </row>
    <row r="1003" spans="1:6" customFormat="1" x14ac:dyDescent="0.3">
      <c r="A1003" s="35"/>
      <c r="B1003" s="32"/>
      <c r="C1003" s="32"/>
      <c r="D1003" s="32"/>
      <c r="E1003" s="32"/>
      <c r="F1003" s="33" t="str">
        <f t="shared" si="15"/>
        <v/>
      </c>
    </row>
    <row r="1004" spans="1:6" customFormat="1" x14ac:dyDescent="0.3">
      <c r="A1004" s="35"/>
      <c r="B1004" s="32"/>
      <c r="C1004" s="32"/>
      <c r="D1004" s="32"/>
      <c r="E1004" s="32"/>
      <c r="F1004" s="33" t="str">
        <f t="shared" si="15"/>
        <v/>
      </c>
    </row>
    <row r="1005" spans="1:6" customFormat="1" x14ac:dyDescent="0.3">
      <c r="A1005" s="35"/>
      <c r="B1005" s="32"/>
      <c r="C1005" s="32"/>
      <c r="D1005" s="32"/>
      <c r="E1005" s="32"/>
      <c r="F1005" s="33" t="str">
        <f t="shared" si="15"/>
        <v/>
      </c>
    </row>
    <row r="1006" spans="1:6" customFormat="1" x14ac:dyDescent="0.3">
      <c r="A1006" s="35"/>
      <c r="B1006" s="32"/>
      <c r="C1006" s="32"/>
      <c r="D1006" s="32"/>
      <c r="E1006" s="32"/>
      <c r="F1006" s="33" t="str">
        <f t="shared" si="15"/>
        <v/>
      </c>
    </row>
    <row r="1007" spans="1:6" customFormat="1" x14ac:dyDescent="0.3">
      <c r="A1007" s="35"/>
      <c r="B1007" s="32"/>
      <c r="C1007" s="32"/>
      <c r="D1007" s="32"/>
      <c r="E1007" s="32"/>
      <c r="F1007" s="33" t="str">
        <f t="shared" si="15"/>
        <v/>
      </c>
    </row>
    <row r="1008" spans="1:6" customFormat="1" x14ac:dyDescent="0.3">
      <c r="A1008" s="35"/>
      <c r="B1008" s="32"/>
      <c r="C1008" s="32"/>
      <c r="D1008" s="32"/>
      <c r="E1008" s="32"/>
      <c r="F1008" s="33" t="str">
        <f t="shared" si="15"/>
        <v/>
      </c>
    </row>
    <row r="1009" spans="1:6" customFormat="1" x14ac:dyDescent="0.3">
      <c r="A1009" s="35"/>
      <c r="B1009" s="32"/>
      <c r="C1009" s="32"/>
      <c r="D1009" s="32"/>
      <c r="E1009" s="32"/>
      <c r="F1009" s="33" t="str">
        <f t="shared" si="15"/>
        <v/>
      </c>
    </row>
    <row r="1010" spans="1:6" customFormat="1" x14ac:dyDescent="0.3">
      <c r="A1010" s="35"/>
      <c r="B1010" s="32"/>
      <c r="C1010" s="32"/>
      <c r="D1010" s="32"/>
      <c r="E1010" s="32"/>
      <c r="F1010" s="33" t="str">
        <f t="shared" si="15"/>
        <v/>
      </c>
    </row>
    <row r="1011" spans="1:6" customFormat="1" x14ac:dyDescent="0.3">
      <c r="A1011" s="35"/>
      <c r="B1011" s="32"/>
      <c r="C1011" s="32"/>
      <c r="D1011" s="32"/>
      <c r="E1011" s="32"/>
      <c r="F1011" s="33" t="str">
        <f t="shared" si="15"/>
        <v/>
      </c>
    </row>
    <row r="1012" spans="1:6" customFormat="1" x14ac:dyDescent="0.3">
      <c r="A1012" s="35"/>
      <c r="B1012" s="32"/>
      <c r="C1012" s="32"/>
      <c r="D1012" s="32"/>
      <c r="E1012" s="32"/>
      <c r="F1012" s="33" t="str">
        <f t="shared" si="15"/>
        <v/>
      </c>
    </row>
    <row r="1013" spans="1:6" customFormat="1" x14ac:dyDescent="0.3">
      <c r="A1013" s="35"/>
      <c r="B1013" s="32"/>
      <c r="C1013" s="32"/>
      <c r="D1013" s="32"/>
      <c r="E1013" s="32"/>
      <c r="F1013" s="33" t="str">
        <f t="shared" si="15"/>
        <v/>
      </c>
    </row>
    <row r="1014" spans="1:6" customFormat="1" x14ac:dyDescent="0.3">
      <c r="A1014" s="35"/>
      <c r="B1014" s="32"/>
      <c r="C1014" s="32"/>
      <c r="D1014" s="32"/>
      <c r="E1014" s="32"/>
      <c r="F1014" s="33" t="str">
        <f t="shared" si="15"/>
        <v/>
      </c>
    </row>
    <row r="1015" spans="1:6" customFormat="1" x14ac:dyDescent="0.3">
      <c r="A1015" s="35"/>
      <c r="B1015" s="32"/>
      <c r="C1015" s="32"/>
      <c r="D1015" s="32"/>
      <c r="E1015" s="32"/>
      <c r="F1015" s="33" t="str">
        <f t="shared" si="15"/>
        <v/>
      </c>
    </row>
    <row r="1016" spans="1:6" customFormat="1" x14ac:dyDescent="0.3">
      <c r="A1016" s="35"/>
      <c r="B1016" s="32"/>
      <c r="C1016" s="32"/>
      <c r="D1016" s="32"/>
      <c r="E1016" s="32"/>
      <c r="F1016" s="33" t="str">
        <f t="shared" si="15"/>
        <v/>
      </c>
    </row>
    <row r="1017" spans="1:6" customFormat="1" x14ac:dyDescent="0.3">
      <c r="A1017" s="35"/>
      <c r="B1017" s="32"/>
      <c r="C1017" s="32"/>
      <c r="D1017" s="32"/>
      <c r="E1017" s="32"/>
      <c r="F1017" s="33" t="str">
        <f t="shared" si="15"/>
        <v/>
      </c>
    </row>
    <row r="1018" spans="1:6" customFormat="1" x14ac:dyDescent="0.3">
      <c r="A1018" s="35"/>
      <c r="B1018" s="32"/>
      <c r="C1018" s="32"/>
      <c r="D1018" s="32"/>
      <c r="E1018" s="32"/>
      <c r="F1018" s="33" t="str">
        <f t="shared" si="15"/>
        <v/>
      </c>
    </row>
    <row r="1019" spans="1:6" customFormat="1" x14ac:dyDescent="0.3">
      <c r="A1019" s="35"/>
      <c r="B1019" s="32"/>
      <c r="C1019" s="32"/>
      <c r="D1019" s="32"/>
      <c r="E1019" s="32"/>
      <c r="F1019" s="33" t="str">
        <f t="shared" si="15"/>
        <v/>
      </c>
    </row>
    <row r="1020" spans="1:6" customFormat="1" x14ac:dyDescent="0.3">
      <c r="A1020" s="35"/>
      <c r="B1020" s="32"/>
      <c r="C1020" s="32"/>
      <c r="D1020" s="32"/>
      <c r="E1020" s="32"/>
      <c r="F1020" s="33" t="str">
        <f t="shared" si="15"/>
        <v/>
      </c>
    </row>
    <row r="1021" spans="1:6" customFormat="1" x14ac:dyDescent="0.3">
      <c r="A1021" s="35"/>
      <c r="B1021" s="32"/>
      <c r="C1021" s="32"/>
      <c r="D1021" s="32"/>
      <c r="E1021" s="32"/>
      <c r="F1021" s="33" t="str">
        <f t="shared" si="15"/>
        <v/>
      </c>
    </row>
    <row r="1022" spans="1:6" customFormat="1" x14ac:dyDescent="0.3">
      <c r="A1022" s="35"/>
      <c r="B1022" s="32"/>
      <c r="C1022" s="32"/>
      <c r="D1022" s="32"/>
      <c r="E1022" s="32"/>
      <c r="F1022" s="33" t="str">
        <f t="shared" si="15"/>
        <v/>
      </c>
    </row>
    <row r="1023" spans="1:6" customFormat="1" x14ac:dyDescent="0.3">
      <c r="A1023" s="35"/>
      <c r="B1023" s="32"/>
      <c r="C1023" s="32"/>
      <c r="D1023" s="32"/>
      <c r="E1023" s="32"/>
      <c r="F1023" s="33" t="str">
        <f t="shared" si="15"/>
        <v/>
      </c>
    </row>
    <row r="1024" spans="1:6" customFormat="1" x14ac:dyDescent="0.3">
      <c r="A1024" s="35"/>
      <c r="B1024" s="32"/>
      <c r="C1024" s="32"/>
      <c r="D1024" s="32"/>
      <c r="E1024" s="32"/>
      <c r="F1024" s="33" t="str">
        <f t="shared" si="15"/>
        <v/>
      </c>
    </row>
    <row r="1025" spans="1:6" customFormat="1" x14ac:dyDescent="0.3">
      <c r="A1025" s="35"/>
      <c r="B1025" s="32"/>
      <c r="C1025" s="32"/>
      <c r="D1025" s="32"/>
      <c r="E1025" s="32"/>
      <c r="F1025" s="33" t="str">
        <f t="shared" si="15"/>
        <v/>
      </c>
    </row>
    <row r="1026" spans="1:6" customFormat="1" x14ac:dyDescent="0.3">
      <c r="A1026" s="35"/>
      <c r="B1026" s="32"/>
      <c r="C1026" s="32"/>
      <c r="D1026" s="32"/>
      <c r="E1026" s="32"/>
      <c r="F1026" s="33" t="str">
        <f t="shared" si="15"/>
        <v/>
      </c>
    </row>
    <row r="1027" spans="1:6" customFormat="1" x14ac:dyDescent="0.3">
      <c r="A1027" s="35"/>
      <c r="B1027" s="32"/>
      <c r="C1027" s="32"/>
      <c r="D1027" s="32"/>
      <c r="E1027" s="32"/>
      <c r="F1027" s="33" t="str">
        <f t="shared" ref="F1027:F1090" si="16">IF(D1027-E1027=0,"",D1027-E1027)</f>
        <v/>
      </c>
    </row>
    <row r="1028" spans="1:6" customFormat="1" x14ac:dyDescent="0.3">
      <c r="A1028" s="35"/>
      <c r="B1028" s="32"/>
      <c r="C1028" s="32"/>
      <c r="D1028" s="32"/>
      <c r="E1028" s="32"/>
      <c r="F1028" s="33" t="str">
        <f t="shared" si="16"/>
        <v/>
      </c>
    </row>
    <row r="1029" spans="1:6" customFormat="1" x14ac:dyDescent="0.3">
      <c r="A1029" s="35"/>
      <c r="B1029" s="32"/>
      <c r="C1029" s="32"/>
      <c r="D1029" s="32"/>
      <c r="E1029" s="32"/>
      <c r="F1029" s="33" t="str">
        <f t="shared" si="16"/>
        <v/>
      </c>
    </row>
    <row r="1030" spans="1:6" customFormat="1" x14ac:dyDescent="0.3">
      <c r="A1030" s="35"/>
      <c r="B1030" s="32"/>
      <c r="C1030" s="32"/>
      <c r="D1030" s="32"/>
      <c r="E1030" s="32"/>
      <c r="F1030" s="33" t="str">
        <f t="shared" si="16"/>
        <v/>
      </c>
    </row>
    <row r="1031" spans="1:6" customFormat="1" x14ac:dyDescent="0.3">
      <c r="A1031" s="35"/>
      <c r="B1031" s="32"/>
      <c r="C1031" s="32"/>
      <c r="D1031" s="32"/>
      <c r="E1031" s="32"/>
      <c r="F1031" s="33" t="str">
        <f t="shared" si="16"/>
        <v/>
      </c>
    </row>
    <row r="1032" spans="1:6" customFormat="1" x14ac:dyDescent="0.3">
      <c r="A1032" s="35"/>
      <c r="B1032" s="32"/>
      <c r="C1032" s="32"/>
      <c r="D1032" s="32"/>
      <c r="E1032" s="32"/>
      <c r="F1032" s="33" t="str">
        <f t="shared" si="16"/>
        <v/>
      </c>
    </row>
    <row r="1033" spans="1:6" customFormat="1" x14ac:dyDescent="0.3">
      <c r="A1033" s="35"/>
      <c r="B1033" s="32"/>
      <c r="C1033" s="32"/>
      <c r="D1033" s="32"/>
      <c r="E1033" s="32"/>
      <c r="F1033" s="33" t="str">
        <f t="shared" si="16"/>
        <v/>
      </c>
    </row>
    <row r="1034" spans="1:6" customFormat="1" x14ac:dyDescent="0.3">
      <c r="A1034" s="35"/>
      <c r="B1034" s="32"/>
      <c r="C1034" s="32"/>
      <c r="D1034" s="32"/>
      <c r="E1034" s="32"/>
      <c r="F1034" s="33" t="str">
        <f t="shared" si="16"/>
        <v/>
      </c>
    </row>
    <row r="1035" spans="1:6" customFormat="1" x14ac:dyDescent="0.3">
      <c r="A1035" s="35"/>
      <c r="B1035" s="32"/>
      <c r="C1035" s="32"/>
      <c r="D1035" s="32"/>
      <c r="E1035" s="32"/>
      <c r="F1035" s="33" t="str">
        <f t="shared" si="16"/>
        <v/>
      </c>
    </row>
    <row r="1036" spans="1:6" customFormat="1" x14ac:dyDescent="0.3">
      <c r="A1036" s="35"/>
      <c r="B1036" s="32"/>
      <c r="C1036" s="32"/>
      <c r="D1036" s="32"/>
      <c r="E1036" s="32"/>
      <c r="F1036" s="33" t="str">
        <f t="shared" si="16"/>
        <v/>
      </c>
    </row>
    <row r="1037" spans="1:6" customFormat="1" x14ac:dyDescent="0.3">
      <c r="A1037" s="35"/>
      <c r="B1037" s="32"/>
      <c r="C1037" s="32"/>
      <c r="D1037" s="32"/>
      <c r="E1037" s="32"/>
      <c r="F1037" s="33" t="str">
        <f t="shared" si="16"/>
        <v/>
      </c>
    </row>
    <row r="1038" spans="1:6" customFormat="1" x14ac:dyDescent="0.3">
      <c r="A1038" s="35"/>
      <c r="B1038" s="32"/>
      <c r="C1038" s="32"/>
      <c r="D1038" s="32"/>
      <c r="E1038" s="32"/>
      <c r="F1038" s="33" t="str">
        <f t="shared" si="16"/>
        <v/>
      </c>
    </row>
    <row r="1039" spans="1:6" customFormat="1" x14ac:dyDescent="0.3">
      <c r="A1039" s="35"/>
      <c r="B1039" s="32"/>
      <c r="C1039" s="32"/>
      <c r="D1039" s="32"/>
      <c r="E1039" s="32"/>
      <c r="F1039" s="33" t="str">
        <f t="shared" si="16"/>
        <v/>
      </c>
    </row>
    <row r="1040" spans="1:6" customFormat="1" x14ac:dyDescent="0.3">
      <c r="A1040" s="35"/>
      <c r="B1040" s="32"/>
      <c r="C1040" s="32"/>
      <c r="D1040" s="32"/>
      <c r="E1040" s="32"/>
      <c r="F1040" s="33" t="str">
        <f t="shared" si="16"/>
        <v/>
      </c>
    </row>
    <row r="1041" spans="1:6" customFormat="1" x14ac:dyDescent="0.3">
      <c r="A1041" s="35"/>
      <c r="B1041" s="32"/>
      <c r="C1041" s="32"/>
      <c r="D1041" s="32"/>
      <c r="E1041" s="32"/>
      <c r="F1041" s="33" t="str">
        <f t="shared" si="16"/>
        <v/>
      </c>
    </row>
    <row r="1042" spans="1:6" customFormat="1" x14ac:dyDescent="0.3">
      <c r="A1042" s="35"/>
      <c r="B1042" s="32"/>
      <c r="C1042" s="32"/>
      <c r="D1042" s="32"/>
      <c r="E1042" s="32"/>
      <c r="F1042" s="33" t="str">
        <f t="shared" si="16"/>
        <v/>
      </c>
    </row>
    <row r="1043" spans="1:6" customFormat="1" x14ac:dyDescent="0.3">
      <c r="A1043" s="35"/>
      <c r="B1043" s="32"/>
      <c r="C1043" s="32"/>
      <c r="D1043" s="32"/>
      <c r="E1043" s="32"/>
      <c r="F1043" s="33" t="str">
        <f t="shared" si="16"/>
        <v/>
      </c>
    </row>
    <row r="1044" spans="1:6" customFormat="1" x14ac:dyDescent="0.3">
      <c r="A1044" s="35"/>
      <c r="B1044" s="32"/>
      <c r="C1044" s="32"/>
      <c r="D1044" s="32"/>
      <c r="E1044" s="32"/>
      <c r="F1044" s="33" t="str">
        <f t="shared" si="16"/>
        <v/>
      </c>
    </row>
    <row r="1045" spans="1:6" customFormat="1" x14ac:dyDescent="0.3">
      <c r="A1045" s="35"/>
      <c r="B1045" s="32"/>
      <c r="C1045" s="32"/>
      <c r="D1045" s="32"/>
      <c r="E1045" s="32"/>
      <c r="F1045" s="33" t="str">
        <f t="shared" si="16"/>
        <v/>
      </c>
    </row>
    <row r="1046" spans="1:6" customFormat="1" x14ac:dyDescent="0.3">
      <c r="A1046" s="35"/>
      <c r="B1046" s="32"/>
      <c r="C1046" s="32"/>
      <c r="D1046" s="32"/>
      <c r="E1046" s="32"/>
      <c r="F1046" s="33" t="str">
        <f t="shared" si="16"/>
        <v/>
      </c>
    </row>
    <row r="1047" spans="1:6" customFormat="1" x14ac:dyDescent="0.3">
      <c r="A1047" s="35"/>
      <c r="B1047" s="32"/>
      <c r="C1047" s="32"/>
      <c r="D1047" s="32"/>
      <c r="E1047" s="32"/>
      <c r="F1047" s="33" t="str">
        <f t="shared" si="16"/>
        <v/>
      </c>
    </row>
    <row r="1048" spans="1:6" customFormat="1" x14ac:dyDescent="0.3">
      <c r="A1048" s="35"/>
      <c r="B1048" s="32"/>
      <c r="C1048" s="32"/>
      <c r="D1048" s="32"/>
      <c r="E1048" s="32"/>
      <c r="F1048" s="33" t="str">
        <f t="shared" si="16"/>
        <v/>
      </c>
    </row>
    <row r="1049" spans="1:6" customFormat="1" x14ac:dyDescent="0.3">
      <c r="A1049" s="35"/>
      <c r="B1049" s="32"/>
      <c r="C1049" s="32"/>
      <c r="D1049" s="32"/>
      <c r="E1049" s="32"/>
      <c r="F1049" s="33" t="str">
        <f t="shared" si="16"/>
        <v/>
      </c>
    </row>
    <row r="1050" spans="1:6" customFormat="1" x14ac:dyDescent="0.3">
      <c r="A1050" s="35"/>
      <c r="B1050" s="32"/>
      <c r="C1050" s="32"/>
      <c r="D1050" s="32"/>
      <c r="E1050" s="32"/>
      <c r="F1050" s="33" t="str">
        <f t="shared" si="16"/>
        <v/>
      </c>
    </row>
    <row r="1051" spans="1:6" customFormat="1" x14ac:dyDescent="0.3">
      <c r="A1051" s="35"/>
      <c r="B1051" s="32"/>
      <c r="C1051" s="32"/>
      <c r="D1051" s="32"/>
      <c r="E1051" s="32"/>
      <c r="F1051" s="33" t="str">
        <f t="shared" si="16"/>
        <v/>
      </c>
    </row>
    <row r="1052" spans="1:6" customFormat="1" x14ac:dyDescent="0.3">
      <c r="A1052" s="35"/>
      <c r="B1052" s="32"/>
      <c r="C1052" s="32"/>
      <c r="D1052" s="32"/>
      <c r="E1052" s="32"/>
      <c r="F1052" s="33" t="str">
        <f t="shared" si="16"/>
        <v/>
      </c>
    </row>
    <row r="1053" spans="1:6" customFormat="1" x14ac:dyDescent="0.3">
      <c r="A1053" s="35"/>
      <c r="B1053" s="32"/>
      <c r="C1053" s="32"/>
      <c r="D1053" s="32"/>
      <c r="E1053" s="32"/>
      <c r="F1053" s="33" t="str">
        <f t="shared" si="16"/>
        <v/>
      </c>
    </row>
    <row r="1054" spans="1:6" customFormat="1" x14ac:dyDescent="0.3">
      <c r="A1054" s="35"/>
      <c r="B1054" s="32"/>
      <c r="C1054" s="32"/>
      <c r="D1054" s="32"/>
      <c r="E1054" s="32"/>
      <c r="F1054" s="33" t="str">
        <f t="shared" si="16"/>
        <v/>
      </c>
    </row>
    <row r="1055" spans="1:6" customFormat="1" x14ac:dyDescent="0.3">
      <c r="A1055" s="35"/>
      <c r="B1055" s="32"/>
      <c r="C1055" s="32"/>
      <c r="D1055" s="32"/>
      <c r="E1055" s="32"/>
      <c r="F1055" s="33" t="str">
        <f t="shared" si="16"/>
        <v/>
      </c>
    </row>
    <row r="1056" spans="1:6" customFormat="1" x14ac:dyDescent="0.3">
      <c r="A1056" s="35"/>
      <c r="B1056" s="32"/>
      <c r="C1056" s="32"/>
      <c r="D1056" s="32"/>
      <c r="E1056" s="32"/>
      <c r="F1056" s="33" t="str">
        <f t="shared" si="16"/>
        <v/>
      </c>
    </row>
    <row r="1057" spans="1:6" customFormat="1" x14ac:dyDescent="0.3">
      <c r="A1057" s="35"/>
      <c r="B1057" s="32"/>
      <c r="C1057" s="32"/>
      <c r="D1057" s="32"/>
      <c r="E1057" s="32"/>
      <c r="F1057" s="33" t="str">
        <f t="shared" si="16"/>
        <v/>
      </c>
    </row>
    <row r="1058" spans="1:6" customFormat="1" x14ac:dyDescent="0.3">
      <c r="A1058" s="35"/>
      <c r="B1058" s="32"/>
      <c r="C1058" s="32"/>
      <c r="D1058" s="32"/>
      <c r="E1058" s="32"/>
      <c r="F1058" s="33" t="str">
        <f t="shared" si="16"/>
        <v/>
      </c>
    </row>
    <row r="1059" spans="1:6" customFormat="1" x14ac:dyDescent="0.3">
      <c r="A1059" s="35"/>
      <c r="B1059" s="32"/>
      <c r="C1059" s="32"/>
      <c r="D1059" s="32"/>
      <c r="E1059" s="32"/>
      <c r="F1059" s="33" t="str">
        <f t="shared" si="16"/>
        <v/>
      </c>
    </row>
    <row r="1060" spans="1:6" customFormat="1" x14ac:dyDescent="0.3">
      <c r="A1060" s="35"/>
      <c r="B1060" s="32"/>
      <c r="C1060" s="32"/>
      <c r="D1060" s="32"/>
      <c r="E1060" s="32"/>
      <c r="F1060" s="33" t="str">
        <f t="shared" si="16"/>
        <v/>
      </c>
    </row>
    <row r="1061" spans="1:6" customFormat="1" x14ac:dyDescent="0.3">
      <c r="A1061" s="35"/>
      <c r="B1061" s="32"/>
      <c r="C1061" s="32"/>
      <c r="D1061" s="32"/>
      <c r="E1061" s="32"/>
      <c r="F1061" s="33" t="str">
        <f t="shared" si="16"/>
        <v/>
      </c>
    </row>
    <row r="1062" spans="1:6" customFormat="1" x14ac:dyDescent="0.3">
      <c r="A1062" s="35"/>
      <c r="B1062" s="32"/>
      <c r="C1062" s="32"/>
      <c r="D1062" s="32"/>
      <c r="E1062" s="32"/>
      <c r="F1062" s="33" t="str">
        <f t="shared" si="16"/>
        <v/>
      </c>
    </row>
    <row r="1063" spans="1:6" customFormat="1" x14ac:dyDescent="0.3">
      <c r="A1063" s="35"/>
      <c r="B1063" s="32"/>
      <c r="C1063" s="32"/>
      <c r="D1063" s="32"/>
      <c r="E1063" s="32"/>
      <c r="F1063" s="33" t="str">
        <f t="shared" si="16"/>
        <v/>
      </c>
    </row>
    <row r="1064" spans="1:6" customFormat="1" x14ac:dyDescent="0.3">
      <c r="A1064" s="35"/>
      <c r="B1064" s="32"/>
      <c r="C1064" s="32"/>
      <c r="D1064" s="32"/>
      <c r="E1064" s="32"/>
      <c r="F1064" s="33" t="str">
        <f t="shared" si="16"/>
        <v/>
      </c>
    </row>
    <row r="1065" spans="1:6" customFormat="1" x14ac:dyDescent="0.3">
      <c r="A1065" s="35"/>
      <c r="B1065" s="32"/>
      <c r="C1065" s="32"/>
      <c r="D1065" s="32"/>
      <c r="E1065" s="32"/>
      <c r="F1065" s="33" t="str">
        <f t="shared" si="16"/>
        <v/>
      </c>
    </row>
    <row r="1066" spans="1:6" customFormat="1" x14ac:dyDescent="0.3">
      <c r="A1066" s="35"/>
      <c r="B1066" s="32"/>
      <c r="C1066" s="32"/>
      <c r="D1066" s="32"/>
      <c r="E1066" s="32"/>
      <c r="F1066" s="33" t="str">
        <f t="shared" si="16"/>
        <v/>
      </c>
    </row>
    <row r="1067" spans="1:6" customFormat="1" x14ac:dyDescent="0.3">
      <c r="A1067" s="35"/>
      <c r="B1067" s="32"/>
      <c r="C1067" s="32"/>
      <c r="D1067" s="32"/>
      <c r="E1067" s="32"/>
      <c r="F1067" s="33" t="str">
        <f t="shared" si="16"/>
        <v/>
      </c>
    </row>
    <row r="1068" spans="1:6" customFormat="1" x14ac:dyDescent="0.3">
      <c r="A1068" s="35"/>
      <c r="B1068" s="32"/>
      <c r="C1068" s="32"/>
      <c r="D1068" s="32"/>
      <c r="E1068" s="32"/>
      <c r="F1068" s="33" t="str">
        <f t="shared" si="16"/>
        <v/>
      </c>
    </row>
    <row r="1069" spans="1:6" customFormat="1" x14ac:dyDescent="0.3">
      <c r="A1069" s="35"/>
      <c r="B1069" s="32"/>
      <c r="C1069" s="32"/>
      <c r="D1069" s="32"/>
      <c r="E1069" s="32"/>
      <c r="F1069" s="33" t="str">
        <f t="shared" si="16"/>
        <v/>
      </c>
    </row>
    <row r="1070" spans="1:6" customFormat="1" x14ac:dyDescent="0.3">
      <c r="A1070" s="35"/>
      <c r="B1070" s="32"/>
      <c r="C1070" s="32"/>
      <c r="D1070" s="32"/>
      <c r="E1070" s="32"/>
      <c r="F1070" s="33" t="str">
        <f t="shared" si="16"/>
        <v/>
      </c>
    </row>
    <row r="1071" spans="1:6" customFormat="1" x14ac:dyDescent="0.3">
      <c r="A1071" s="35"/>
      <c r="B1071" s="32"/>
      <c r="C1071" s="32"/>
      <c r="D1071" s="32"/>
      <c r="E1071" s="32"/>
      <c r="F1071" s="33" t="str">
        <f t="shared" si="16"/>
        <v/>
      </c>
    </row>
    <row r="1072" spans="1:6" customFormat="1" x14ac:dyDescent="0.3">
      <c r="A1072" s="35"/>
      <c r="B1072" s="32"/>
      <c r="C1072" s="32"/>
      <c r="D1072" s="32"/>
      <c r="E1072" s="32"/>
      <c r="F1072" s="33" t="str">
        <f t="shared" si="16"/>
        <v/>
      </c>
    </row>
    <row r="1073" spans="1:6" customFormat="1" x14ac:dyDescent="0.3">
      <c r="A1073" s="35"/>
      <c r="B1073" s="32"/>
      <c r="C1073" s="32"/>
      <c r="D1073" s="32"/>
      <c r="E1073" s="32"/>
      <c r="F1073" s="33" t="str">
        <f t="shared" si="16"/>
        <v/>
      </c>
    </row>
    <row r="1074" spans="1:6" customFormat="1" x14ac:dyDescent="0.3">
      <c r="A1074" s="35"/>
      <c r="B1074" s="32"/>
      <c r="C1074" s="32"/>
      <c r="D1074" s="32"/>
      <c r="E1074" s="32"/>
      <c r="F1074" s="33" t="str">
        <f t="shared" si="16"/>
        <v/>
      </c>
    </row>
    <row r="1075" spans="1:6" customFormat="1" x14ac:dyDescent="0.3">
      <c r="A1075" s="35"/>
      <c r="B1075" s="32"/>
      <c r="C1075" s="32"/>
      <c r="D1075" s="32"/>
      <c r="E1075" s="32"/>
      <c r="F1075" s="33" t="str">
        <f t="shared" si="16"/>
        <v/>
      </c>
    </row>
    <row r="1076" spans="1:6" customFormat="1" x14ac:dyDescent="0.3">
      <c r="A1076" s="35"/>
      <c r="B1076" s="32"/>
      <c r="C1076" s="32"/>
      <c r="D1076" s="32"/>
      <c r="E1076" s="32"/>
      <c r="F1076" s="33" t="str">
        <f t="shared" si="16"/>
        <v/>
      </c>
    </row>
    <row r="1077" spans="1:6" customFormat="1" x14ac:dyDescent="0.3">
      <c r="A1077" s="35"/>
      <c r="B1077" s="32"/>
      <c r="C1077" s="32"/>
      <c r="D1077" s="32"/>
      <c r="E1077" s="32"/>
      <c r="F1077" s="33" t="str">
        <f t="shared" si="16"/>
        <v/>
      </c>
    </row>
    <row r="1078" spans="1:6" customFormat="1" x14ac:dyDescent="0.3">
      <c r="A1078" s="35"/>
      <c r="B1078" s="32"/>
      <c r="C1078" s="32"/>
      <c r="D1078" s="32"/>
      <c r="E1078" s="32"/>
      <c r="F1078" s="33" t="str">
        <f t="shared" si="16"/>
        <v/>
      </c>
    </row>
    <row r="1079" spans="1:6" customFormat="1" x14ac:dyDescent="0.3">
      <c r="A1079" s="35"/>
      <c r="B1079" s="32"/>
      <c r="C1079" s="32"/>
      <c r="D1079" s="32"/>
      <c r="E1079" s="32"/>
      <c r="F1079" s="33" t="str">
        <f t="shared" si="16"/>
        <v/>
      </c>
    </row>
    <row r="1080" spans="1:6" customFormat="1" x14ac:dyDescent="0.3">
      <c r="A1080" s="35"/>
      <c r="B1080" s="32"/>
      <c r="C1080" s="32"/>
      <c r="D1080" s="32"/>
      <c r="E1080" s="32"/>
      <c r="F1080" s="33" t="str">
        <f t="shared" si="16"/>
        <v/>
      </c>
    </row>
    <row r="1081" spans="1:6" customFormat="1" x14ac:dyDescent="0.3">
      <c r="A1081" s="35"/>
      <c r="B1081" s="32"/>
      <c r="C1081" s="32"/>
      <c r="D1081" s="32"/>
      <c r="E1081" s="32"/>
      <c r="F1081" s="33" t="str">
        <f t="shared" si="16"/>
        <v/>
      </c>
    </row>
    <row r="1082" spans="1:6" customFormat="1" x14ac:dyDescent="0.3">
      <c r="A1082" s="35"/>
      <c r="B1082" s="32"/>
      <c r="C1082" s="32"/>
      <c r="D1082" s="32"/>
      <c r="E1082" s="32"/>
      <c r="F1082" s="33" t="str">
        <f t="shared" si="16"/>
        <v/>
      </c>
    </row>
    <row r="1083" spans="1:6" customFormat="1" x14ac:dyDescent="0.3">
      <c r="A1083" s="35"/>
      <c r="B1083" s="32"/>
      <c r="C1083" s="32"/>
      <c r="D1083" s="32"/>
      <c r="E1083" s="32"/>
      <c r="F1083" s="33" t="str">
        <f t="shared" si="16"/>
        <v/>
      </c>
    </row>
    <row r="1084" spans="1:6" customFormat="1" x14ac:dyDescent="0.3">
      <c r="A1084" s="35"/>
      <c r="B1084" s="32"/>
      <c r="C1084" s="32"/>
      <c r="D1084" s="32"/>
      <c r="E1084" s="32"/>
      <c r="F1084" s="33" t="str">
        <f t="shared" si="16"/>
        <v/>
      </c>
    </row>
    <row r="1085" spans="1:6" customFormat="1" x14ac:dyDescent="0.3">
      <c r="A1085" s="35"/>
      <c r="B1085" s="32"/>
      <c r="C1085" s="32"/>
      <c r="D1085" s="32"/>
      <c r="E1085" s="32"/>
      <c r="F1085" s="33" t="str">
        <f t="shared" si="16"/>
        <v/>
      </c>
    </row>
    <row r="1086" spans="1:6" customFormat="1" x14ac:dyDescent="0.3">
      <c r="A1086" s="35"/>
      <c r="B1086" s="32"/>
      <c r="C1086" s="32"/>
      <c r="D1086" s="32"/>
      <c r="E1086" s="32"/>
      <c r="F1086" s="33" t="str">
        <f t="shared" si="16"/>
        <v/>
      </c>
    </row>
    <row r="1087" spans="1:6" customFormat="1" x14ac:dyDescent="0.3">
      <c r="A1087" s="35"/>
      <c r="B1087" s="32"/>
      <c r="C1087" s="32"/>
      <c r="D1087" s="32"/>
      <c r="E1087" s="32"/>
      <c r="F1087" s="33" t="str">
        <f t="shared" si="16"/>
        <v/>
      </c>
    </row>
    <row r="1088" spans="1:6" customFormat="1" x14ac:dyDescent="0.3">
      <c r="A1088" s="35"/>
      <c r="B1088" s="32"/>
      <c r="C1088" s="32"/>
      <c r="D1088" s="32"/>
      <c r="E1088" s="32"/>
      <c r="F1088" s="33" t="str">
        <f t="shared" si="16"/>
        <v/>
      </c>
    </row>
    <row r="1089" spans="1:6" customFormat="1" x14ac:dyDescent="0.3">
      <c r="A1089" s="35"/>
      <c r="B1089" s="32"/>
      <c r="C1089" s="32"/>
      <c r="D1089" s="32"/>
      <c r="E1089" s="32"/>
      <c r="F1089" s="33" t="str">
        <f t="shared" si="16"/>
        <v/>
      </c>
    </row>
    <row r="1090" spans="1:6" customFormat="1" x14ac:dyDescent="0.3">
      <c r="A1090" s="35"/>
      <c r="B1090" s="32"/>
      <c r="C1090" s="32"/>
      <c r="D1090" s="32"/>
      <c r="E1090" s="32"/>
      <c r="F1090" s="33" t="str">
        <f t="shared" si="16"/>
        <v/>
      </c>
    </row>
    <row r="1091" spans="1:6" customFormat="1" x14ac:dyDescent="0.3">
      <c r="A1091" s="35"/>
      <c r="B1091" s="32"/>
      <c r="C1091" s="32"/>
      <c r="D1091" s="32"/>
      <c r="E1091" s="32"/>
      <c r="F1091" s="33" t="str">
        <f t="shared" ref="F1091:F1154" si="17">IF(D1091-E1091=0,"",D1091-E1091)</f>
        <v/>
      </c>
    </row>
    <row r="1092" spans="1:6" customFormat="1" x14ac:dyDescent="0.3">
      <c r="A1092" s="35"/>
      <c r="B1092" s="32"/>
      <c r="C1092" s="32"/>
      <c r="D1092" s="32"/>
      <c r="E1092" s="32"/>
      <c r="F1092" s="33" t="str">
        <f t="shared" si="17"/>
        <v/>
      </c>
    </row>
    <row r="1093" spans="1:6" customFormat="1" x14ac:dyDescent="0.3">
      <c r="A1093" s="35"/>
      <c r="B1093" s="32"/>
      <c r="C1093" s="32"/>
      <c r="D1093" s="32"/>
      <c r="E1093" s="32"/>
      <c r="F1093" s="33" t="str">
        <f t="shared" si="17"/>
        <v/>
      </c>
    </row>
    <row r="1094" spans="1:6" customFormat="1" x14ac:dyDescent="0.3">
      <c r="A1094" s="35"/>
      <c r="B1094" s="32"/>
      <c r="C1094" s="32"/>
      <c r="D1094" s="32"/>
      <c r="E1094" s="32"/>
      <c r="F1094" s="33" t="str">
        <f t="shared" si="17"/>
        <v/>
      </c>
    </row>
    <row r="1095" spans="1:6" customFormat="1" x14ac:dyDescent="0.3">
      <c r="A1095" s="35"/>
      <c r="B1095" s="32"/>
      <c r="C1095" s="32"/>
      <c r="D1095" s="32"/>
      <c r="E1095" s="32"/>
      <c r="F1095" s="33" t="str">
        <f t="shared" si="17"/>
        <v/>
      </c>
    </row>
    <row r="1096" spans="1:6" customFormat="1" x14ac:dyDescent="0.3">
      <c r="A1096" s="35"/>
      <c r="B1096" s="32"/>
      <c r="C1096" s="32"/>
      <c r="D1096" s="32"/>
      <c r="E1096" s="32"/>
      <c r="F1096" s="33" t="str">
        <f t="shared" si="17"/>
        <v/>
      </c>
    </row>
    <row r="1097" spans="1:6" customFormat="1" x14ac:dyDescent="0.3">
      <c r="A1097" s="35"/>
      <c r="B1097" s="32"/>
      <c r="C1097" s="32"/>
      <c r="D1097" s="32"/>
      <c r="E1097" s="32"/>
      <c r="F1097" s="33" t="str">
        <f t="shared" si="17"/>
        <v/>
      </c>
    </row>
    <row r="1098" spans="1:6" customFormat="1" x14ac:dyDescent="0.3">
      <c r="A1098" s="35"/>
      <c r="B1098" s="32"/>
      <c r="C1098" s="32"/>
      <c r="D1098" s="32"/>
      <c r="E1098" s="32"/>
      <c r="F1098" s="33" t="str">
        <f t="shared" si="17"/>
        <v/>
      </c>
    </row>
    <row r="1099" spans="1:6" customFormat="1" x14ac:dyDescent="0.3">
      <c r="A1099" s="35"/>
      <c r="B1099" s="32"/>
      <c r="C1099" s="32"/>
      <c r="D1099" s="32"/>
      <c r="E1099" s="32"/>
      <c r="F1099" s="33" t="str">
        <f t="shared" si="17"/>
        <v/>
      </c>
    </row>
    <row r="1100" spans="1:6" customFormat="1" x14ac:dyDescent="0.3">
      <c r="A1100" s="35"/>
      <c r="B1100" s="32"/>
      <c r="C1100" s="32"/>
      <c r="D1100" s="32"/>
      <c r="E1100" s="32"/>
      <c r="F1100" s="33" t="str">
        <f t="shared" si="17"/>
        <v/>
      </c>
    </row>
    <row r="1101" spans="1:6" customFormat="1" x14ac:dyDescent="0.3">
      <c r="A1101" s="35"/>
      <c r="B1101" s="32"/>
      <c r="C1101" s="32"/>
      <c r="D1101" s="32"/>
      <c r="E1101" s="32"/>
      <c r="F1101" s="33" t="str">
        <f t="shared" si="17"/>
        <v/>
      </c>
    </row>
    <row r="1102" spans="1:6" customFormat="1" x14ac:dyDescent="0.3">
      <c r="A1102" s="35"/>
      <c r="B1102" s="32"/>
      <c r="C1102" s="32"/>
      <c r="D1102" s="32"/>
      <c r="E1102" s="32"/>
      <c r="F1102" s="33" t="str">
        <f t="shared" si="17"/>
        <v/>
      </c>
    </row>
    <row r="1103" spans="1:6" customFormat="1" x14ac:dyDescent="0.3">
      <c r="A1103" s="35"/>
      <c r="B1103" s="32"/>
      <c r="C1103" s="32"/>
      <c r="D1103" s="32"/>
      <c r="E1103" s="32"/>
      <c r="F1103" s="33" t="str">
        <f t="shared" si="17"/>
        <v/>
      </c>
    </row>
    <row r="1104" spans="1:6" customFormat="1" x14ac:dyDescent="0.3">
      <c r="A1104" s="35"/>
      <c r="B1104" s="32"/>
      <c r="C1104" s="32"/>
      <c r="D1104" s="32"/>
      <c r="E1104" s="32"/>
      <c r="F1104" s="33" t="str">
        <f t="shared" si="17"/>
        <v/>
      </c>
    </row>
    <row r="1105" spans="1:6" customFormat="1" x14ac:dyDescent="0.3">
      <c r="A1105" s="35"/>
      <c r="B1105" s="32"/>
      <c r="C1105" s="32"/>
      <c r="D1105" s="32"/>
      <c r="E1105" s="32"/>
      <c r="F1105" s="33" t="str">
        <f t="shared" si="17"/>
        <v/>
      </c>
    </row>
    <row r="1106" spans="1:6" customFormat="1" x14ac:dyDescent="0.3">
      <c r="A1106" s="35"/>
      <c r="B1106" s="32"/>
      <c r="C1106" s="32"/>
      <c r="D1106" s="32"/>
      <c r="E1106" s="32"/>
      <c r="F1106" s="33" t="str">
        <f t="shared" si="17"/>
        <v/>
      </c>
    </row>
    <row r="1107" spans="1:6" customFormat="1" x14ac:dyDescent="0.3">
      <c r="A1107" s="35"/>
      <c r="B1107" s="32"/>
      <c r="C1107" s="32"/>
      <c r="D1107" s="32"/>
      <c r="E1107" s="32"/>
      <c r="F1107" s="33" t="str">
        <f t="shared" si="17"/>
        <v/>
      </c>
    </row>
    <row r="1108" spans="1:6" customFormat="1" x14ac:dyDescent="0.3">
      <c r="A1108" s="35"/>
      <c r="B1108" s="32"/>
      <c r="C1108" s="32"/>
      <c r="D1108" s="32"/>
      <c r="E1108" s="32"/>
      <c r="F1108" s="33" t="str">
        <f t="shared" si="17"/>
        <v/>
      </c>
    </row>
    <row r="1109" spans="1:6" customFormat="1" x14ac:dyDescent="0.3">
      <c r="A1109" s="35"/>
      <c r="B1109" s="32"/>
      <c r="C1109" s="32"/>
      <c r="D1109" s="32"/>
      <c r="E1109" s="32"/>
      <c r="F1109" s="33" t="str">
        <f t="shared" si="17"/>
        <v/>
      </c>
    </row>
    <row r="1110" spans="1:6" customFormat="1" x14ac:dyDescent="0.3">
      <c r="A1110" s="35"/>
      <c r="B1110" s="32"/>
      <c r="C1110" s="32"/>
      <c r="D1110" s="32"/>
      <c r="E1110" s="32"/>
      <c r="F1110" s="33" t="str">
        <f t="shared" si="17"/>
        <v/>
      </c>
    </row>
    <row r="1111" spans="1:6" customFormat="1" x14ac:dyDescent="0.3">
      <c r="A1111" s="35"/>
      <c r="B1111" s="32"/>
      <c r="C1111" s="32"/>
      <c r="D1111" s="32"/>
      <c r="E1111" s="32"/>
      <c r="F1111" s="33" t="str">
        <f t="shared" si="17"/>
        <v/>
      </c>
    </row>
    <row r="1112" spans="1:6" customFormat="1" x14ac:dyDescent="0.3">
      <c r="A1112" s="35"/>
      <c r="B1112" s="32"/>
      <c r="C1112" s="32"/>
      <c r="D1112" s="32"/>
      <c r="E1112" s="32"/>
      <c r="F1112" s="33" t="str">
        <f t="shared" si="17"/>
        <v/>
      </c>
    </row>
    <row r="1113" spans="1:6" customFormat="1" x14ac:dyDescent="0.3">
      <c r="A1113" s="35"/>
      <c r="B1113" s="32"/>
      <c r="C1113" s="32"/>
      <c r="D1113" s="32"/>
      <c r="E1113" s="32"/>
      <c r="F1113" s="33" t="str">
        <f t="shared" si="17"/>
        <v/>
      </c>
    </row>
    <row r="1114" spans="1:6" customFormat="1" x14ac:dyDescent="0.3">
      <c r="A1114" s="35"/>
      <c r="B1114" s="32"/>
      <c r="C1114" s="32"/>
      <c r="D1114" s="32"/>
      <c r="E1114" s="32"/>
      <c r="F1114" s="33" t="str">
        <f t="shared" si="17"/>
        <v/>
      </c>
    </row>
    <row r="1115" spans="1:6" customFormat="1" x14ac:dyDescent="0.3">
      <c r="A1115" s="35"/>
      <c r="B1115" s="32"/>
      <c r="C1115" s="32"/>
      <c r="D1115" s="32"/>
      <c r="E1115" s="32"/>
      <c r="F1115" s="33" t="str">
        <f t="shared" si="17"/>
        <v/>
      </c>
    </row>
    <row r="1116" spans="1:6" customFormat="1" x14ac:dyDescent="0.3">
      <c r="A1116" s="35"/>
      <c r="B1116" s="32"/>
      <c r="C1116" s="32"/>
      <c r="D1116" s="32"/>
      <c r="E1116" s="32"/>
      <c r="F1116" s="33" t="str">
        <f t="shared" si="17"/>
        <v/>
      </c>
    </row>
    <row r="1117" spans="1:6" customFormat="1" x14ac:dyDescent="0.3">
      <c r="A1117" s="35"/>
      <c r="B1117" s="32"/>
      <c r="C1117" s="32"/>
      <c r="D1117" s="32"/>
      <c r="E1117" s="32"/>
      <c r="F1117" s="33" t="str">
        <f t="shared" si="17"/>
        <v/>
      </c>
    </row>
    <row r="1118" spans="1:6" customFormat="1" x14ac:dyDescent="0.3">
      <c r="A1118" s="35"/>
      <c r="B1118" s="32"/>
      <c r="C1118" s="32"/>
      <c r="D1118" s="32"/>
      <c r="E1118" s="32"/>
      <c r="F1118" s="33" t="str">
        <f t="shared" si="17"/>
        <v/>
      </c>
    </row>
    <row r="1119" spans="1:6" customFormat="1" x14ac:dyDescent="0.3">
      <c r="A1119" s="35"/>
      <c r="B1119" s="32"/>
      <c r="C1119" s="32"/>
      <c r="D1119" s="32"/>
      <c r="E1119" s="32"/>
      <c r="F1119" s="33" t="str">
        <f t="shared" si="17"/>
        <v/>
      </c>
    </row>
    <row r="1120" spans="1:6" customFormat="1" x14ac:dyDescent="0.3">
      <c r="A1120" s="35"/>
      <c r="B1120" s="32"/>
      <c r="C1120" s="32"/>
      <c r="D1120" s="32"/>
      <c r="E1120" s="32"/>
      <c r="F1120" s="33" t="str">
        <f t="shared" si="17"/>
        <v/>
      </c>
    </row>
    <row r="1121" spans="1:6" customFormat="1" x14ac:dyDescent="0.3">
      <c r="A1121" s="35"/>
      <c r="B1121" s="32"/>
      <c r="C1121" s="32"/>
      <c r="D1121" s="32"/>
      <c r="E1121" s="32"/>
      <c r="F1121" s="33" t="str">
        <f t="shared" si="17"/>
        <v/>
      </c>
    </row>
    <row r="1122" spans="1:6" customFormat="1" x14ac:dyDescent="0.3">
      <c r="A1122" s="35"/>
      <c r="B1122" s="32"/>
      <c r="C1122" s="32"/>
      <c r="D1122" s="32"/>
      <c r="E1122" s="32"/>
      <c r="F1122" s="33" t="str">
        <f t="shared" si="17"/>
        <v/>
      </c>
    </row>
    <row r="1123" spans="1:6" customFormat="1" x14ac:dyDescent="0.3">
      <c r="A1123" s="35"/>
      <c r="B1123" s="32"/>
      <c r="C1123" s="32"/>
      <c r="D1123" s="32"/>
      <c r="E1123" s="32"/>
      <c r="F1123" s="33" t="str">
        <f t="shared" si="17"/>
        <v/>
      </c>
    </row>
    <row r="1124" spans="1:6" customFormat="1" x14ac:dyDescent="0.3">
      <c r="A1124" s="35"/>
      <c r="B1124" s="32"/>
      <c r="C1124" s="32"/>
      <c r="D1124" s="32"/>
      <c r="E1124" s="32"/>
      <c r="F1124" s="33" t="str">
        <f t="shared" si="17"/>
        <v/>
      </c>
    </row>
    <row r="1125" spans="1:6" customFormat="1" x14ac:dyDescent="0.3">
      <c r="A1125" s="35"/>
      <c r="B1125" s="32"/>
      <c r="C1125" s="32"/>
      <c r="D1125" s="32"/>
      <c r="E1125" s="32"/>
      <c r="F1125" s="33" t="str">
        <f t="shared" si="17"/>
        <v/>
      </c>
    </row>
    <row r="1126" spans="1:6" customFormat="1" x14ac:dyDescent="0.3">
      <c r="A1126" s="35"/>
      <c r="B1126" s="32"/>
      <c r="C1126" s="32"/>
      <c r="D1126" s="32"/>
      <c r="E1126" s="32"/>
      <c r="F1126" s="33" t="str">
        <f t="shared" si="17"/>
        <v/>
      </c>
    </row>
    <row r="1127" spans="1:6" customFormat="1" x14ac:dyDescent="0.3">
      <c r="A1127" s="35"/>
      <c r="B1127" s="32"/>
      <c r="C1127" s="32"/>
      <c r="D1127" s="32"/>
      <c r="E1127" s="32"/>
      <c r="F1127" s="33" t="str">
        <f t="shared" si="17"/>
        <v/>
      </c>
    </row>
    <row r="1128" spans="1:6" customFormat="1" x14ac:dyDescent="0.3">
      <c r="A1128" s="35"/>
      <c r="B1128" s="32"/>
      <c r="C1128" s="32"/>
      <c r="D1128" s="32"/>
      <c r="E1128" s="32"/>
      <c r="F1128" s="33" t="str">
        <f t="shared" si="17"/>
        <v/>
      </c>
    </row>
    <row r="1129" spans="1:6" customFormat="1" x14ac:dyDescent="0.3">
      <c r="A1129" s="35"/>
      <c r="B1129" s="32"/>
      <c r="C1129" s="32"/>
      <c r="D1129" s="32"/>
      <c r="E1129" s="32"/>
      <c r="F1129" s="33" t="str">
        <f t="shared" si="17"/>
        <v/>
      </c>
    </row>
    <row r="1130" spans="1:6" customFormat="1" x14ac:dyDescent="0.3">
      <c r="A1130" s="35"/>
      <c r="B1130" s="32"/>
      <c r="C1130" s="32"/>
      <c r="D1130" s="32"/>
      <c r="E1130" s="32"/>
      <c r="F1130" s="33" t="str">
        <f t="shared" si="17"/>
        <v/>
      </c>
    </row>
    <row r="1131" spans="1:6" customFormat="1" x14ac:dyDescent="0.3">
      <c r="A1131" s="35"/>
      <c r="B1131" s="32"/>
      <c r="C1131" s="32"/>
      <c r="D1131" s="32"/>
      <c r="E1131" s="32"/>
      <c r="F1131" s="33" t="str">
        <f t="shared" si="17"/>
        <v/>
      </c>
    </row>
    <row r="1132" spans="1:6" customFormat="1" x14ac:dyDescent="0.3">
      <c r="A1132" s="35"/>
      <c r="B1132" s="32"/>
      <c r="C1132" s="32"/>
      <c r="D1132" s="32"/>
      <c r="E1132" s="32"/>
      <c r="F1132" s="33" t="str">
        <f t="shared" si="17"/>
        <v/>
      </c>
    </row>
    <row r="1133" spans="1:6" customFormat="1" x14ac:dyDescent="0.3">
      <c r="A1133" s="35"/>
      <c r="B1133" s="32"/>
      <c r="C1133" s="32"/>
      <c r="D1133" s="32"/>
      <c r="E1133" s="32"/>
      <c r="F1133" s="33" t="str">
        <f t="shared" si="17"/>
        <v/>
      </c>
    </row>
    <row r="1134" spans="1:6" customFormat="1" x14ac:dyDescent="0.3">
      <c r="A1134" s="35"/>
      <c r="B1134" s="32"/>
      <c r="C1134" s="32"/>
      <c r="D1134" s="32"/>
      <c r="E1134" s="32"/>
      <c r="F1134" s="33" t="str">
        <f t="shared" si="17"/>
        <v/>
      </c>
    </row>
    <row r="1135" spans="1:6" customFormat="1" x14ac:dyDescent="0.3">
      <c r="A1135" s="35"/>
      <c r="B1135" s="32"/>
      <c r="C1135" s="32"/>
      <c r="D1135" s="32"/>
      <c r="E1135" s="32"/>
      <c r="F1135" s="33" t="str">
        <f t="shared" si="17"/>
        <v/>
      </c>
    </row>
    <row r="1136" spans="1:6" customFormat="1" x14ac:dyDescent="0.3">
      <c r="A1136" s="35"/>
      <c r="B1136" s="32"/>
      <c r="C1136" s="32"/>
      <c r="D1136" s="32"/>
      <c r="E1136" s="32"/>
      <c r="F1136" s="33" t="str">
        <f t="shared" si="17"/>
        <v/>
      </c>
    </row>
    <row r="1137" spans="1:6" customFormat="1" x14ac:dyDescent="0.3">
      <c r="A1137" s="35"/>
      <c r="B1137" s="32"/>
      <c r="C1137" s="32"/>
      <c r="D1137" s="32"/>
      <c r="E1137" s="32"/>
      <c r="F1137" s="33" t="str">
        <f t="shared" si="17"/>
        <v/>
      </c>
    </row>
    <row r="1138" spans="1:6" customFormat="1" x14ac:dyDescent="0.3">
      <c r="A1138" s="35"/>
      <c r="B1138" s="32"/>
      <c r="C1138" s="32"/>
      <c r="D1138" s="32"/>
      <c r="E1138" s="32"/>
      <c r="F1138" s="33" t="str">
        <f t="shared" si="17"/>
        <v/>
      </c>
    </row>
    <row r="1139" spans="1:6" customFormat="1" x14ac:dyDescent="0.3">
      <c r="A1139" s="35"/>
      <c r="B1139" s="32"/>
      <c r="C1139" s="32"/>
      <c r="D1139" s="32"/>
      <c r="E1139" s="32"/>
      <c r="F1139" s="33" t="str">
        <f t="shared" si="17"/>
        <v/>
      </c>
    </row>
    <row r="1140" spans="1:6" customFormat="1" x14ac:dyDescent="0.3">
      <c r="A1140" s="35"/>
      <c r="B1140" s="32"/>
      <c r="C1140" s="32"/>
      <c r="D1140" s="32"/>
      <c r="E1140" s="32"/>
      <c r="F1140" s="33" t="str">
        <f t="shared" si="17"/>
        <v/>
      </c>
    </row>
    <row r="1141" spans="1:6" customFormat="1" x14ac:dyDescent="0.3">
      <c r="A1141" s="35"/>
      <c r="B1141" s="32"/>
      <c r="C1141" s="32"/>
      <c r="D1141" s="32"/>
      <c r="E1141" s="32"/>
      <c r="F1141" s="33" t="str">
        <f t="shared" si="17"/>
        <v/>
      </c>
    </row>
    <row r="1142" spans="1:6" customFormat="1" x14ac:dyDescent="0.3">
      <c r="A1142" s="35"/>
      <c r="B1142" s="32"/>
      <c r="C1142" s="32"/>
      <c r="D1142" s="32"/>
      <c r="E1142" s="32"/>
      <c r="F1142" s="33" t="str">
        <f t="shared" si="17"/>
        <v/>
      </c>
    </row>
    <row r="1143" spans="1:6" customFormat="1" x14ac:dyDescent="0.3">
      <c r="A1143" s="35"/>
      <c r="B1143" s="32"/>
      <c r="C1143" s="32"/>
      <c r="D1143" s="32"/>
      <c r="E1143" s="32"/>
      <c r="F1143" s="33" t="str">
        <f t="shared" si="17"/>
        <v/>
      </c>
    </row>
    <row r="1144" spans="1:6" customFormat="1" x14ac:dyDescent="0.3">
      <c r="A1144" s="35"/>
      <c r="B1144" s="32"/>
      <c r="C1144" s="32"/>
      <c r="D1144" s="32"/>
      <c r="E1144" s="32"/>
      <c r="F1144" s="33" t="str">
        <f t="shared" si="17"/>
        <v/>
      </c>
    </row>
    <row r="1145" spans="1:6" customFormat="1" x14ac:dyDescent="0.3">
      <c r="A1145" s="35"/>
      <c r="B1145" s="32"/>
      <c r="C1145" s="32"/>
      <c r="D1145" s="32"/>
      <c r="E1145" s="32"/>
      <c r="F1145" s="33" t="str">
        <f t="shared" si="17"/>
        <v/>
      </c>
    </row>
    <row r="1146" spans="1:6" customFormat="1" x14ac:dyDescent="0.3">
      <c r="A1146" s="35"/>
      <c r="B1146" s="32"/>
      <c r="C1146" s="32"/>
      <c r="D1146" s="32"/>
      <c r="E1146" s="32"/>
      <c r="F1146" s="33" t="str">
        <f t="shared" si="17"/>
        <v/>
      </c>
    </row>
    <row r="1147" spans="1:6" customFormat="1" x14ac:dyDescent="0.3">
      <c r="A1147" s="35"/>
      <c r="B1147" s="32"/>
      <c r="C1147" s="32"/>
      <c r="D1147" s="32"/>
      <c r="E1147" s="32"/>
      <c r="F1147" s="33" t="str">
        <f t="shared" si="17"/>
        <v/>
      </c>
    </row>
    <row r="1148" spans="1:6" customFormat="1" x14ac:dyDescent="0.3">
      <c r="A1148" s="35"/>
      <c r="B1148" s="32"/>
      <c r="C1148" s="32"/>
      <c r="D1148" s="32"/>
      <c r="E1148" s="32"/>
      <c r="F1148" s="33" t="str">
        <f t="shared" si="17"/>
        <v/>
      </c>
    </row>
    <row r="1149" spans="1:6" customFormat="1" x14ac:dyDescent="0.3">
      <c r="A1149" s="35"/>
      <c r="B1149" s="32"/>
      <c r="C1149" s="32"/>
      <c r="D1149" s="32"/>
      <c r="E1149" s="32"/>
      <c r="F1149" s="33" t="str">
        <f t="shared" si="17"/>
        <v/>
      </c>
    </row>
    <row r="1150" spans="1:6" customFormat="1" x14ac:dyDescent="0.3">
      <c r="A1150" s="35"/>
      <c r="B1150" s="32"/>
      <c r="C1150" s="32"/>
      <c r="D1150" s="32"/>
      <c r="E1150" s="32"/>
      <c r="F1150" s="33" t="str">
        <f t="shared" si="17"/>
        <v/>
      </c>
    </row>
    <row r="1151" spans="1:6" customFormat="1" x14ac:dyDescent="0.3">
      <c r="A1151" s="35"/>
      <c r="B1151" s="32"/>
      <c r="C1151" s="32"/>
      <c r="D1151" s="32"/>
      <c r="E1151" s="32"/>
      <c r="F1151" s="33" t="str">
        <f t="shared" si="17"/>
        <v/>
      </c>
    </row>
    <row r="1152" spans="1:6" customFormat="1" x14ac:dyDescent="0.3">
      <c r="A1152" s="35"/>
      <c r="B1152" s="32"/>
      <c r="C1152" s="32"/>
      <c r="D1152" s="32"/>
      <c r="E1152" s="32"/>
      <c r="F1152" s="33" t="str">
        <f t="shared" si="17"/>
        <v/>
      </c>
    </row>
    <row r="1153" spans="1:6" customFormat="1" x14ac:dyDescent="0.3">
      <c r="A1153" s="35"/>
      <c r="B1153" s="32"/>
      <c r="C1153" s="32"/>
      <c r="D1153" s="32"/>
      <c r="E1153" s="32"/>
      <c r="F1153" s="33" t="str">
        <f t="shared" si="17"/>
        <v/>
      </c>
    </row>
    <row r="1154" spans="1:6" customFormat="1" x14ac:dyDescent="0.3">
      <c r="A1154" s="35"/>
      <c r="B1154" s="32"/>
      <c r="C1154" s="32"/>
      <c r="D1154" s="32"/>
      <c r="E1154" s="32"/>
      <c r="F1154" s="33" t="str">
        <f t="shared" si="17"/>
        <v/>
      </c>
    </row>
    <row r="1155" spans="1:6" customFormat="1" x14ac:dyDescent="0.3">
      <c r="A1155" s="35"/>
      <c r="B1155" s="32"/>
      <c r="C1155" s="32"/>
      <c r="D1155" s="32"/>
      <c r="E1155" s="32"/>
      <c r="F1155" s="33" t="str">
        <f t="shared" ref="F1155:F1218" si="18">IF(D1155-E1155=0,"",D1155-E1155)</f>
        <v/>
      </c>
    </row>
    <row r="1156" spans="1:6" customFormat="1" x14ac:dyDescent="0.3">
      <c r="A1156" s="35"/>
      <c r="B1156" s="32"/>
      <c r="C1156" s="32"/>
      <c r="D1156" s="32"/>
      <c r="E1156" s="32"/>
      <c r="F1156" s="33" t="str">
        <f t="shared" si="18"/>
        <v/>
      </c>
    </row>
    <row r="1157" spans="1:6" customFormat="1" x14ac:dyDescent="0.3">
      <c r="A1157" s="35"/>
      <c r="B1157" s="32"/>
      <c r="C1157" s="32"/>
      <c r="D1157" s="32"/>
      <c r="E1157" s="32"/>
      <c r="F1157" s="33" t="str">
        <f t="shared" si="18"/>
        <v/>
      </c>
    </row>
    <row r="1158" spans="1:6" customFormat="1" x14ac:dyDescent="0.3">
      <c r="A1158" s="35"/>
      <c r="B1158" s="32"/>
      <c r="C1158" s="32"/>
      <c r="D1158" s="32"/>
      <c r="E1158" s="32"/>
      <c r="F1158" s="33" t="str">
        <f t="shared" si="18"/>
        <v/>
      </c>
    </row>
    <row r="1159" spans="1:6" customFormat="1" x14ac:dyDescent="0.3">
      <c r="A1159" s="35"/>
      <c r="B1159" s="32"/>
      <c r="C1159" s="32"/>
      <c r="D1159" s="32"/>
      <c r="E1159" s="32"/>
      <c r="F1159" s="33" t="str">
        <f t="shared" si="18"/>
        <v/>
      </c>
    </row>
    <row r="1160" spans="1:6" customFormat="1" x14ac:dyDescent="0.3">
      <c r="A1160" s="35"/>
      <c r="B1160" s="32"/>
      <c r="C1160" s="32"/>
      <c r="D1160" s="32"/>
      <c r="E1160" s="32"/>
      <c r="F1160" s="33" t="str">
        <f t="shared" si="18"/>
        <v/>
      </c>
    </row>
    <row r="1161" spans="1:6" customFormat="1" x14ac:dyDescent="0.3">
      <c r="A1161" s="35"/>
      <c r="B1161" s="32"/>
      <c r="C1161" s="32"/>
      <c r="D1161" s="32"/>
      <c r="E1161" s="32"/>
      <c r="F1161" s="33" t="str">
        <f t="shared" si="18"/>
        <v/>
      </c>
    </row>
    <row r="1162" spans="1:6" customFormat="1" x14ac:dyDescent="0.3">
      <c r="A1162" s="35"/>
      <c r="B1162" s="32"/>
      <c r="C1162" s="32"/>
      <c r="D1162" s="32"/>
      <c r="E1162" s="32"/>
      <c r="F1162" s="33" t="str">
        <f t="shared" si="18"/>
        <v/>
      </c>
    </row>
    <row r="1163" spans="1:6" customFormat="1" x14ac:dyDescent="0.3">
      <c r="A1163" s="35"/>
      <c r="B1163" s="32"/>
      <c r="C1163" s="32"/>
      <c r="D1163" s="32"/>
      <c r="E1163" s="32"/>
      <c r="F1163" s="33" t="str">
        <f t="shared" si="18"/>
        <v/>
      </c>
    </row>
    <row r="1164" spans="1:6" customFormat="1" x14ac:dyDescent="0.3">
      <c r="A1164" s="35"/>
      <c r="B1164" s="32"/>
      <c r="C1164" s="32"/>
      <c r="D1164" s="32"/>
      <c r="E1164" s="32"/>
      <c r="F1164" s="33" t="str">
        <f t="shared" si="18"/>
        <v/>
      </c>
    </row>
    <row r="1165" spans="1:6" customFormat="1" x14ac:dyDescent="0.3">
      <c r="A1165" s="35"/>
      <c r="B1165" s="32"/>
      <c r="C1165" s="32"/>
      <c r="D1165" s="32"/>
      <c r="E1165" s="32"/>
      <c r="F1165" s="33" t="str">
        <f t="shared" si="18"/>
        <v/>
      </c>
    </row>
    <row r="1166" spans="1:6" customFormat="1" x14ac:dyDescent="0.3">
      <c r="A1166" s="35"/>
      <c r="B1166" s="32"/>
      <c r="C1166" s="32"/>
      <c r="D1166" s="32"/>
      <c r="E1166" s="32"/>
      <c r="F1166" s="33" t="str">
        <f t="shared" si="18"/>
        <v/>
      </c>
    </row>
    <row r="1167" spans="1:6" customFormat="1" x14ac:dyDescent="0.3">
      <c r="A1167" s="35"/>
      <c r="B1167" s="32"/>
      <c r="C1167" s="32"/>
      <c r="D1167" s="32"/>
      <c r="E1167" s="32"/>
      <c r="F1167" s="33" t="str">
        <f t="shared" si="18"/>
        <v/>
      </c>
    </row>
    <row r="1168" spans="1:6" customFormat="1" x14ac:dyDescent="0.3">
      <c r="A1168" s="35"/>
      <c r="B1168" s="32"/>
      <c r="C1168" s="32"/>
      <c r="D1168" s="32"/>
      <c r="E1168" s="32"/>
      <c r="F1168" s="33" t="str">
        <f t="shared" si="18"/>
        <v/>
      </c>
    </row>
    <row r="1169" spans="1:6" customFormat="1" x14ac:dyDescent="0.3">
      <c r="A1169" s="35"/>
      <c r="B1169" s="32"/>
      <c r="C1169" s="32"/>
      <c r="D1169" s="32"/>
      <c r="E1169" s="32"/>
      <c r="F1169" s="33" t="str">
        <f t="shared" si="18"/>
        <v/>
      </c>
    </row>
    <row r="1170" spans="1:6" customFormat="1" x14ac:dyDescent="0.3">
      <c r="A1170" s="35"/>
      <c r="B1170" s="32"/>
      <c r="C1170" s="32"/>
      <c r="D1170" s="32"/>
      <c r="E1170" s="32"/>
      <c r="F1170" s="33" t="str">
        <f t="shared" si="18"/>
        <v/>
      </c>
    </row>
    <row r="1171" spans="1:6" customFormat="1" x14ac:dyDescent="0.3">
      <c r="A1171" s="35"/>
      <c r="B1171" s="32"/>
      <c r="C1171" s="32"/>
      <c r="D1171" s="32"/>
      <c r="E1171" s="32"/>
      <c r="F1171" s="33" t="str">
        <f t="shared" si="18"/>
        <v/>
      </c>
    </row>
    <row r="1172" spans="1:6" customFormat="1" x14ac:dyDescent="0.3">
      <c r="A1172" s="35"/>
      <c r="B1172" s="32"/>
      <c r="C1172" s="32"/>
      <c r="D1172" s="32"/>
      <c r="E1172" s="32"/>
      <c r="F1172" s="33" t="str">
        <f t="shared" si="18"/>
        <v/>
      </c>
    </row>
    <row r="1173" spans="1:6" customFormat="1" x14ac:dyDescent="0.3">
      <c r="A1173" s="35"/>
      <c r="B1173" s="32"/>
      <c r="C1173" s="32"/>
      <c r="D1173" s="32"/>
      <c r="E1173" s="32"/>
      <c r="F1173" s="33" t="str">
        <f t="shared" si="18"/>
        <v/>
      </c>
    </row>
    <row r="1174" spans="1:6" customFormat="1" x14ac:dyDescent="0.3">
      <c r="A1174" s="35"/>
      <c r="B1174" s="32"/>
      <c r="C1174" s="32"/>
      <c r="D1174" s="32"/>
      <c r="E1174" s="32"/>
      <c r="F1174" s="33" t="str">
        <f t="shared" si="18"/>
        <v/>
      </c>
    </row>
    <row r="1175" spans="1:6" customFormat="1" x14ac:dyDescent="0.3">
      <c r="A1175" s="35"/>
      <c r="B1175" s="32"/>
      <c r="C1175" s="32"/>
      <c r="D1175" s="32"/>
      <c r="E1175" s="32"/>
      <c r="F1175" s="33" t="str">
        <f t="shared" si="18"/>
        <v/>
      </c>
    </row>
    <row r="1176" spans="1:6" customFormat="1" x14ac:dyDescent="0.3">
      <c r="A1176" s="35"/>
      <c r="B1176" s="32"/>
      <c r="C1176" s="32"/>
      <c r="D1176" s="32"/>
      <c r="E1176" s="32"/>
      <c r="F1176" s="33" t="str">
        <f t="shared" si="18"/>
        <v/>
      </c>
    </row>
    <row r="1177" spans="1:6" customFormat="1" x14ac:dyDescent="0.3">
      <c r="A1177" s="35"/>
      <c r="B1177" s="32"/>
      <c r="C1177" s="32"/>
      <c r="D1177" s="32"/>
      <c r="E1177" s="32"/>
      <c r="F1177" s="33" t="str">
        <f t="shared" si="18"/>
        <v/>
      </c>
    </row>
    <row r="1178" spans="1:6" customFormat="1" x14ac:dyDescent="0.3">
      <c r="A1178" s="35"/>
      <c r="B1178" s="32"/>
      <c r="C1178" s="32"/>
      <c r="D1178" s="32"/>
      <c r="E1178" s="32"/>
      <c r="F1178" s="33" t="str">
        <f t="shared" si="18"/>
        <v/>
      </c>
    </row>
    <row r="1179" spans="1:6" customFormat="1" x14ac:dyDescent="0.3">
      <c r="A1179" s="35"/>
      <c r="B1179" s="32"/>
      <c r="C1179" s="32"/>
      <c r="D1179" s="32"/>
      <c r="E1179" s="32"/>
      <c r="F1179" s="33" t="str">
        <f t="shared" si="18"/>
        <v/>
      </c>
    </row>
    <row r="1180" spans="1:6" customFormat="1" x14ac:dyDescent="0.3">
      <c r="A1180" s="35"/>
      <c r="B1180" s="32"/>
      <c r="C1180" s="32"/>
      <c r="D1180" s="32"/>
      <c r="E1180" s="32"/>
      <c r="F1180" s="33" t="str">
        <f t="shared" si="18"/>
        <v/>
      </c>
    </row>
    <row r="1181" spans="1:6" customFormat="1" x14ac:dyDescent="0.3">
      <c r="A1181" s="35"/>
      <c r="B1181" s="32"/>
      <c r="C1181" s="32"/>
      <c r="D1181" s="32"/>
      <c r="E1181" s="32"/>
      <c r="F1181" s="33" t="str">
        <f t="shared" si="18"/>
        <v/>
      </c>
    </row>
    <row r="1182" spans="1:6" customFormat="1" x14ac:dyDescent="0.3">
      <c r="A1182" s="35"/>
      <c r="B1182" s="32"/>
      <c r="C1182" s="32"/>
      <c r="D1182" s="32"/>
      <c r="E1182" s="32"/>
      <c r="F1182" s="33" t="str">
        <f t="shared" si="18"/>
        <v/>
      </c>
    </row>
    <row r="1183" spans="1:6" customFormat="1" x14ac:dyDescent="0.3">
      <c r="A1183" s="35"/>
      <c r="B1183" s="32"/>
      <c r="C1183" s="32"/>
      <c r="D1183" s="32"/>
      <c r="E1183" s="32"/>
      <c r="F1183" s="33" t="str">
        <f t="shared" si="18"/>
        <v/>
      </c>
    </row>
    <row r="1184" spans="1:6" customFormat="1" x14ac:dyDescent="0.3">
      <c r="A1184" s="35"/>
      <c r="B1184" s="32"/>
      <c r="C1184" s="32"/>
      <c r="D1184" s="32"/>
      <c r="E1184" s="32"/>
      <c r="F1184" s="33" t="str">
        <f t="shared" si="18"/>
        <v/>
      </c>
    </row>
    <row r="1185" spans="1:6" customFormat="1" x14ac:dyDescent="0.3">
      <c r="A1185" s="35"/>
      <c r="B1185" s="32"/>
      <c r="C1185" s="32"/>
      <c r="D1185" s="32"/>
      <c r="E1185" s="32"/>
      <c r="F1185" s="33" t="str">
        <f t="shared" si="18"/>
        <v/>
      </c>
    </row>
    <row r="1186" spans="1:6" customFormat="1" x14ac:dyDescent="0.3">
      <c r="A1186" s="35"/>
      <c r="B1186" s="32"/>
      <c r="C1186" s="32"/>
      <c r="D1186" s="32"/>
      <c r="E1186" s="32"/>
      <c r="F1186" s="33" t="str">
        <f t="shared" si="18"/>
        <v/>
      </c>
    </row>
    <row r="1187" spans="1:6" customFormat="1" x14ac:dyDescent="0.3">
      <c r="A1187" s="35"/>
      <c r="B1187" s="32"/>
      <c r="C1187" s="32"/>
      <c r="D1187" s="32"/>
      <c r="E1187" s="32"/>
      <c r="F1187" s="33" t="str">
        <f t="shared" si="18"/>
        <v/>
      </c>
    </row>
    <row r="1188" spans="1:6" customFormat="1" x14ac:dyDescent="0.3">
      <c r="A1188" s="35"/>
      <c r="B1188" s="32"/>
      <c r="C1188" s="32"/>
      <c r="D1188" s="32"/>
      <c r="E1188" s="32"/>
      <c r="F1188" s="33" t="str">
        <f t="shared" si="18"/>
        <v/>
      </c>
    </row>
    <row r="1189" spans="1:6" customFormat="1" x14ac:dyDescent="0.3">
      <c r="A1189" s="35"/>
      <c r="B1189" s="32"/>
      <c r="C1189" s="32"/>
      <c r="D1189" s="32"/>
      <c r="E1189" s="32"/>
      <c r="F1189" s="33" t="str">
        <f t="shared" si="18"/>
        <v/>
      </c>
    </row>
    <row r="1190" spans="1:6" customFormat="1" x14ac:dyDescent="0.3">
      <c r="A1190" s="35"/>
      <c r="B1190" s="32"/>
      <c r="C1190" s="32"/>
      <c r="D1190" s="32"/>
      <c r="E1190" s="32"/>
      <c r="F1190" s="33" t="str">
        <f t="shared" si="18"/>
        <v/>
      </c>
    </row>
    <row r="1191" spans="1:6" customFormat="1" x14ac:dyDescent="0.3">
      <c r="A1191" s="35"/>
      <c r="B1191" s="32"/>
      <c r="C1191" s="32"/>
      <c r="D1191" s="32"/>
      <c r="E1191" s="32"/>
      <c r="F1191" s="33" t="str">
        <f t="shared" si="18"/>
        <v/>
      </c>
    </row>
    <row r="1192" spans="1:6" customFormat="1" x14ac:dyDescent="0.3">
      <c r="A1192" s="35"/>
      <c r="B1192" s="32"/>
      <c r="C1192" s="32"/>
      <c r="D1192" s="32"/>
      <c r="E1192" s="32"/>
      <c r="F1192" s="33" t="str">
        <f t="shared" si="18"/>
        <v/>
      </c>
    </row>
    <row r="1193" spans="1:6" customFormat="1" x14ac:dyDescent="0.3">
      <c r="A1193" s="35"/>
      <c r="B1193" s="32"/>
      <c r="C1193" s="32"/>
      <c r="D1193" s="32"/>
      <c r="E1193" s="32"/>
      <c r="F1193" s="33" t="str">
        <f t="shared" si="18"/>
        <v/>
      </c>
    </row>
    <row r="1194" spans="1:6" customFormat="1" x14ac:dyDescent="0.3">
      <c r="A1194" s="35"/>
      <c r="B1194" s="32"/>
      <c r="C1194" s="32"/>
      <c r="D1194" s="32"/>
      <c r="E1194" s="32"/>
      <c r="F1194" s="33" t="str">
        <f t="shared" si="18"/>
        <v/>
      </c>
    </row>
    <row r="1195" spans="1:6" customFormat="1" x14ac:dyDescent="0.3">
      <c r="A1195" s="35"/>
      <c r="B1195" s="32"/>
      <c r="C1195" s="32"/>
      <c r="D1195" s="32"/>
      <c r="E1195" s="32"/>
      <c r="F1195" s="33" t="str">
        <f t="shared" si="18"/>
        <v/>
      </c>
    </row>
    <row r="1196" spans="1:6" customFormat="1" x14ac:dyDescent="0.3">
      <c r="A1196" s="35"/>
      <c r="B1196" s="32"/>
      <c r="C1196" s="32"/>
      <c r="D1196" s="32"/>
      <c r="E1196" s="32"/>
      <c r="F1196" s="33" t="str">
        <f t="shared" si="18"/>
        <v/>
      </c>
    </row>
    <row r="1197" spans="1:6" customFormat="1" x14ac:dyDescent="0.3">
      <c r="A1197" s="35"/>
      <c r="B1197" s="32"/>
      <c r="C1197" s="32"/>
      <c r="D1197" s="32"/>
      <c r="E1197" s="32"/>
      <c r="F1197" s="33" t="str">
        <f t="shared" si="18"/>
        <v/>
      </c>
    </row>
    <row r="1198" spans="1:6" customFormat="1" x14ac:dyDescent="0.3">
      <c r="A1198" s="35"/>
      <c r="B1198" s="32"/>
      <c r="C1198" s="32"/>
      <c r="D1198" s="32"/>
      <c r="E1198" s="32"/>
      <c r="F1198" s="33" t="str">
        <f t="shared" si="18"/>
        <v/>
      </c>
    </row>
    <row r="1199" spans="1:6" customFormat="1" x14ac:dyDescent="0.3">
      <c r="A1199" s="35"/>
      <c r="B1199" s="32"/>
      <c r="C1199" s="32"/>
      <c r="D1199" s="32"/>
      <c r="E1199" s="32"/>
      <c r="F1199" s="33" t="str">
        <f t="shared" si="18"/>
        <v/>
      </c>
    </row>
    <row r="1200" spans="1:6" customFormat="1" x14ac:dyDescent="0.3">
      <c r="A1200" s="35"/>
      <c r="B1200" s="32"/>
      <c r="C1200" s="32"/>
      <c r="D1200" s="32"/>
      <c r="E1200" s="32"/>
      <c r="F1200" s="33" t="str">
        <f t="shared" si="18"/>
        <v/>
      </c>
    </row>
    <row r="1201" spans="1:6" customFormat="1" x14ac:dyDescent="0.3">
      <c r="A1201" s="35"/>
      <c r="B1201" s="32"/>
      <c r="C1201" s="32"/>
      <c r="D1201" s="32"/>
      <c r="E1201" s="32"/>
      <c r="F1201" s="33" t="str">
        <f t="shared" si="18"/>
        <v/>
      </c>
    </row>
    <row r="1202" spans="1:6" customFormat="1" x14ac:dyDescent="0.3">
      <c r="A1202" s="35"/>
      <c r="B1202" s="32"/>
      <c r="C1202" s="32"/>
      <c r="D1202" s="32"/>
      <c r="E1202" s="32"/>
      <c r="F1202" s="33" t="str">
        <f t="shared" si="18"/>
        <v/>
      </c>
    </row>
    <row r="1203" spans="1:6" customFormat="1" x14ac:dyDescent="0.3">
      <c r="A1203" s="35"/>
      <c r="B1203" s="32"/>
      <c r="C1203" s="32"/>
      <c r="D1203" s="32"/>
      <c r="E1203" s="32"/>
      <c r="F1203" s="33" t="str">
        <f t="shared" si="18"/>
        <v/>
      </c>
    </row>
    <row r="1204" spans="1:6" customFormat="1" x14ac:dyDescent="0.3">
      <c r="A1204" s="35"/>
      <c r="B1204" s="32"/>
      <c r="C1204" s="32"/>
      <c r="D1204" s="32"/>
      <c r="E1204" s="32"/>
      <c r="F1204" s="33" t="str">
        <f t="shared" si="18"/>
        <v/>
      </c>
    </row>
    <row r="1205" spans="1:6" customFormat="1" x14ac:dyDescent="0.3">
      <c r="A1205" s="35"/>
      <c r="B1205" s="32"/>
      <c r="C1205" s="32"/>
      <c r="D1205" s="32"/>
      <c r="E1205" s="32"/>
      <c r="F1205" s="33" t="str">
        <f t="shared" si="18"/>
        <v/>
      </c>
    </row>
    <row r="1206" spans="1:6" customFormat="1" x14ac:dyDescent="0.3">
      <c r="A1206" s="35"/>
      <c r="B1206" s="32"/>
      <c r="C1206" s="32"/>
      <c r="D1206" s="32"/>
      <c r="E1206" s="32"/>
      <c r="F1206" s="33" t="str">
        <f t="shared" si="18"/>
        <v/>
      </c>
    </row>
    <row r="1207" spans="1:6" customFormat="1" x14ac:dyDescent="0.3">
      <c r="A1207" s="35"/>
      <c r="B1207" s="32"/>
      <c r="C1207" s="32"/>
      <c r="D1207" s="32"/>
      <c r="E1207" s="32"/>
      <c r="F1207" s="33" t="str">
        <f t="shared" si="18"/>
        <v/>
      </c>
    </row>
    <row r="1208" spans="1:6" customFormat="1" x14ac:dyDescent="0.3">
      <c r="A1208" s="35"/>
      <c r="B1208" s="32"/>
      <c r="C1208" s="32"/>
      <c r="D1208" s="32"/>
      <c r="E1208" s="32"/>
      <c r="F1208" s="33" t="str">
        <f t="shared" si="18"/>
        <v/>
      </c>
    </row>
    <row r="1209" spans="1:6" customFormat="1" x14ac:dyDescent="0.3">
      <c r="A1209" s="35"/>
      <c r="B1209" s="32"/>
      <c r="C1209" s="32"/>
      <c r="D1209" s="32"/>
      <c r="E1209" s="32"/>
      <c r="F1209" s="33" t="str">
        <f t="shared" si="18"/>
        <v/>
      </c>
    </row>
    <row r="1210" spans="1:6" customFormat="1" x14ac:dyDescent="0.3">
      <c r="A1210" s="35"/>
      <c r="B1210" s="32"/>
      <c r="C1210" s="32"/>
      <c r="D1210" s="32"/>
      <c r="E1210" s="32"/>
      <c r="F1210" s="33" t="str">
        <f t="shared" si="18"/>
        <v/>
      </c>
    </row>
    <row r="1211" spans="1:6" customFormat="1" x14ac:dyDescent="0.3">
      <c r="A1211" s="35"/>
      <c r="B1211" s="32"/>
      <c r="C1211" s="32"/>
      <c r="D1211" s="32"/>
      <c r="E1211" s="32"/>
      <c r="F1211" s="33" t="str">
        <f t="shared" si="18"/>
        <v/>
      </c>
    </row>
    <row r="1212" spans="1:6" customFormat="1" x14ac:dyDescent="0.3">
      <c r="A1212" s="35"/>
      <c r="B1212" s="32"/>
      <c r="C1212" s="32"/>
      <c r="D1212" s="32"/>
      <c r="E1212" s="32"/>
      <c r="F1212" s="33" t="str">
        <f t="shared" si="18"/>
        <v/>
      </c>
    </row>
    <row r="1213" spans="1:6" customFormat="1" x14ac:dyDescent="0.3">
      <c r="A1213" s="35"/>
      <c r="B1213" s="32"/>
      <c r="C1213" s="32"/>
      <c r="D1213" s="32"/>
      <c r="E1213" s="32"/>
      <c r="F1213" s="33" t="str">
        <f t="shared" si="18"/>
        <v/>
      </c>
    </row>
    <row r="1214" spans="1:6" customFormat="1" x14ac:dyDescent="0.3">
      <c r="A1214" s="35"/>
      <c r="B1214" s="32"/>
      <c r="C1214" s="32"/>
      <c r="D1214" s="32"/>
      <c r="E1214" s="32"/>
      <c r="F1214" s="33" t="str">
        <f t="shared" si="18"/>
        <v/>
      </c>
    </row>
    <row r="1215" spans="1:6" customFormat="1" x14ac:dyDescent="0.3">
      <c r="A1215" s="35"/>
      <c r="B1215" s="32"/>
      <c r="C1215" s="32"/>
      <c r="D1215" s="32"/>
      <c r="E1215" s="32"/>
      <c r="F1215" s="33" t="str">
        <f t="shared" si="18"/>
        <v/>
      </c>
    </row>
    <row r="1216" spans="1:6" customFormat="1" x14ac:dyDescent="0.3">
      <c r="A1216" s="35"/>
      <c r="B1216" s="32"/>
      <c r="C1216" s="32"/>
      <c r="D1216" s="32"/>
      <c r="E1216" s="32"/>
      <c r="F1216" s="33" t="str">
        <f t="shared" si="18"/>
        <v/>
      </c>
    </row>
    <row r="1217" spans="1:6" customFormat="1" x14ac:dyDescent="0.3">
      <c r="A1217" s="35"/>
      <c r="B1217" s="32"/>
      <c r="C1217" s="32"/>
      <c r="D1217" s="32"/>
      <c r="E1217" s="32"/>
      <c r="F1217" s="33" t="str">
        <f t="shared" si="18"/>
        <v/>
      </c>
    </row>
    <row r="1218" spans="1:6" customFormat="1" x14ac:dyDescent="0.3">
      <c r="A1218" s="35"/>
      <c r="B1218" s="32"/>
      <c r="C1218" s="32"/>
      <c r="D1218" s="32"/>
      <c r="E1218" s="32"/>
      <c r="F1218" s="33" t="str">
        <f t="shared" si="18"/>
        <v/>
      </c>
    </row>
    <row r="1219" spans="1:6" customFormat="1" x14ac:dyDescent="0.3">
      <c r="A1219" s="35"/>
      <c r="B1219" s="32"/>
      <c r="C1219" s="32"/>
      <c r="D1219" s="32"/>
      <c r="E1219" s="32"/>
      <c r="F1219" s="33" t="str">
        <f t="shared" ref="F1219:F1282" si="19">IF(D1219-E1219=0,"",D1219-E1219)</f>
        <v/>
      </c>
    </row>
    <row r="1220" spans="1:6" customFormat="1" x14ac:dyDescent="0.3">
      <c r="A1220" s="35"/>
      <c r="B1220" s="32"/>
      <c r="C1220" s="32"/>
      <c r="D1220" s="32"/>
      <c r="E1220" s="32"/>
      <c r="F1220" s="33" t="str">
        <f t="shared" si="19"/>
        <v/>
      </c>
    </row>
    <row r="1221" spans="1:6" customFormat="1" x14ac:dyDescent="0.3">
      <c r="A1221" s="35"/>
      <c r="B1221" s="32"/>
      <c r="C1221" s="32"/>
      <c r="D1221" s="32"/>
      <c r="E1221" s="32"/>
      <c r="F1221" s="33" t="str">
        <f t="shared" si="19"/>
        <v/>
      </c>
    </row>
    <row r="1222" spans="1:6" customFormat="1" x14ac:dyDescent="0.3">
      <c r="A1222" s="35"/>
      <c r="B1222" s="32"/>
      <c r="C1222" s="32"/>
      <c r="D1222" s="32"/>
      <c r="E1222" s="32"/>
      <c r="F1222" s="33" t="str">
        <f t="shared" si="19"/>
        <v/>
      </c>
    </row>
    <row r="1223" spans="1:6" customFormat="1" x14ac:dyDescent="0.3">
      <c r="A1223" s="35"/>
      <c r="B1223" s="32"/>
      <c r="C1223" s="32"/>
      <c r="D1223" s="32"/>
      <c r="E1223" s="32"/>
      <c r="F1223" s="33" t="str">
        <f t="shared" si="19"/>
        <v/>
      </c>
    </row>
    <row r="1224" spans="1:6" customFormat="1" x14ac:dyDescent="0.3">
      <c r="A1224" s="35"/>
      <c r="B1224" s="32"/>
      <c r="C1224" s="32"/>
      <c r="D1224" s="32"/>
      <c r="E1224" s="32"/>
      <c r="F1224" s="33" t="str">
        <f t="shared" si="19"/>
        <v/>
      </c>
    </row>
    <row r="1225" spans="1:6" customFormat="1" x14ac:dyDescent="0.3">
      <c r="A1225" s="35"/>
      <c r="B1225" s="32"/>
      <c r="C1225" s="32"/>
      <c r="D1225" s="32"/>
      <c r="E1225" s="32"/>
      <c r="F1225" s="33" t="str">
        <f t="shared" si="19"/>
        <v/>
      </c>
    </row>
    <row r="1226" spans="1:6" customFormat="1" x14ac:dyDescent="0.3">
      <c r="A1226" s="35"/>
      <c r="B1226" s="32"/>
      <c r="C1226" s="32"/>
      <c r="D1226" s="32"/>
      <c r="E1226" s="32"/>
      <c r="F1226" s="33" t="str">
        <f t="shared" si="19"/>
        <v/>
      </c>
    </row>
    <row r="1227" spans="1:6" customFormat="1" x14ac:dyDescent="0.3">
      <c r="A1227" s="35"/>
      <c r="B1227" s="32"/>
      <c r="C1227" s="32"/>
      <c r="D1227" s="32"/>
      <c r="E1227" s="32"/>
      <c r="F1227" s="33" t="str">
        <f t="shared" si="19"/>
        <v/>
      </c>
    </row>
    <row r="1228" spans="1:6" customFormat="1" x14ac:dyDescent="0.3">
      <c r="A1228" s="35"/>
      <c r="B1228" s="32"/>
      <c r="C1228" s="32"/>
      <c r="D1228" s="32"/>
      <c r="E1228" s="32"/>
      <c r="F1228" s="33" t="str">
        <f t="shared" si="19"/>
        <v/>
      </c>
    </row>
    <row r="1229" spans="1:6" customFormat="1" x14ac:dyDescent="0.3">
      <c r="A1229" s="35"/>
      <c r="B1229" s="32"/>
      <c r="C1229" s="32"/>
      <c r="D1229" s="32"/>
      <c r="E1229" s="32"/>
      <c r="F1229" s="33" t="str">
        <f t="shared" si="19"/>
        <v/>
      </c>
    </row>
    <row r="1230" spans="1:6" customFormat="1" x14ac:dyDescent="0.3">
      <c r="A1230" s="35"/>
      <c r="B1230" s="32"/>
      <c r="C1230" s="32"/>
      <c r="D1230" s="32"/>
      <c r="E1230" s="32"/>
      <c r="F1230" s="33" t="str">
        <f t="shared" si="19"/>
        <v/>
      </c>
    </row>
    <row r="1231" spans="1:6" customFormat="1" x14ac:dyDescent="0.3">
      <c r="A1231" s="35"/>
      <c r="B1231" s="32"/>
      <c r="C1231" s="32"/>
      <c r="D1231" s="32"/>
      <c r="E1231" s="32"/>
      <c r="F1231" s="33" t="str">
        <f t="shared" si="19"/>
        <v/>
      </c>
    </row>
    <row r="1232" spans="1:6" customFormat="1" x14ac:dyDescent="0.3">
      <c r="A1232" s="35"/>
      <c r="B1232" s="32"/>
      <c r="C1232" s="32"/>
      <c r="D1232" s="32"/>
      <c r="E1232" s="32"/>
      <c r="F1232" s="33" t="str">
        <f t="shared" si="19"/>
        <v/>
      </c>
    </row>
    <row r="1233" spans="1:6" customFormat="1" x14ac:dyDescent="0.3">
      <c r="A1233" s="35"/>
      <c r="B1233" s="32"/>
      <c r="C1233" s="32"/>
      <c r="D1233" s="32"/>
      <c r="E1233" s="32"/>
      <c r="F1233" s="33" t="str">
        <f t="shared" si="19"/>
        <v/>
      </c>
    </row>
    <row r="1234" spans="1:6" customFormat="1" x14ac:dyDescent="0.3">
      <c r="A1234" s="35"/>
      <c r="B1234" s="32"/>
      <c r="C1234" s="32"/>
      <c r="D1234" s="32"/>
      <c r="E1234" s="32"/>
      <c r="F1234" s="33" t="str">
        <f t="shared" si="19"/>
        <v/>
      </c>
    </row>
    <row r="1235" spans="1:6" customFormat="1" x14ac:dyDescent="0.3">
      <c r="A1235" s="35"/>
      <c r="B1235" s="32"/>
      <c r="C1235" s="32"/>
      <c r="D1235" s="32"/>
      <c r="E1235" s="32"/>
      <c r="F1235" s="33" t="str">
        <f t="shared" si="19"/>
        <v/>
      </c>
    </row>
    <row r="1236" spans="1:6" customFormat="1" x14ac:dyDescent="0.3">
      <c r="A1236" s="35"/>
      <c r="B1236" s="32"/>
      <c r="C1236" s="32"/>
      <c r="D1236" s="32"/>
      <c r="E1236" s="32"/>
      <c r="F1236" s="33" t="str">
        <f t="shared" si="19"/>
        <v/>
      </c>
    </row>
    <row r="1237" spans="1:6" customFormat="1" x14ac:dyDescent="0.3">
      <c r="A1237" s="35"/>
      <c r="B1237" s="32"/>
      <c r="C1237" s="32"/>
      <c r="D1237" s="32"/>
      <c r="E1237" s="32"/>
      <c r="F1237" s="33" t="str">
        <f t="shared" si="19"/>
        <v/>
      </c>
    </row>
    <row r="1238" spans="1:6" customFormat="1" x14ac:dyDescent="0.3">
      <c r="A1238" s="35"/>
      <c r="B1238" s="32"/>
      <c r="C1238" s="32"/>
      <c r="D1238" s="32"/>
      <c r="E1238" s="32"/>
      <c r="F1238" s="33" t="str">
        <f t="shared" si="19"/>
        <v/>
      </c>
    </row>
    <row r="1239" spans="1:6" customFormat="1" x14ac:dyDescent="0.3">
      <c r="A1239" s="35"/>
      <c r="B1239" s="32"/>
      <c r="C1239" s="32"/>
      <c r="D1239" s="32"/>
      <c r="E1239" s="32"/>
      <c r="F1239" s="33" t="str">
        <f t="shared" si="19"/>
        <v/>
      </c>
    </row>
    <row r="1240" spans="1:6" customFormat="1" x14ac:dyDescent="0.3">
      <c r="A1240" s="35"/>
      <c r="B1240" s="32"/>
      <c r="C1240" s="32"/>
      <c r="D1240" s="32"/>
      <c r="E1240" s="32"/>
      <c r="F1240" s="33" t="str">
        <f t="shared" si="19"/>
        <v/>
      </c>
    </row>
    <row r="1241" spans="1:6" customFormat="1" x14ac:dyDescent="0.3">
      <c r="A1241" s="35"/>
      <c r="B1241" s="32"/>
      <c r="C1241" s="32"/>
      <c r="D1241" s="32"/>
      <c r="E1241" s="32"/>
      <c r="F1241" s="33" t="str">
        <f t="shared" si="19"/>
        <v/>
      </c>
    </row>
    <row r="1242" spans="1:6" customFormat="1" x14ac:dyDescent="0.3">
      <c r="A1242" s="35"/>
      <c r="B1242" s="32"/>
      <c r="C1242" s="32"/>
      <c r="D1242" s="32"/>
      <c r="E1242" s="32"/>
      <c r="F1242" s="33" t="str">
        <f t="shared" si="19"/>
        <v/>
      </c>
    </row>
    <row r="1243" spans="1:6" customFormat="1" x14ac:dyDescent="0.3">
      <c r="A1243" s="35"/>
      <c r="B1243" s="32"/>
      <c r="C1243" s="32"/>
      <c r="D1243" s="32"/>
      <c r="E1243" s="32"/>
      <c r="F1243" s="33" t="str">
        <f t="shared" si="19"/>
        <v/>
      </c>
    </row>
    <row r="1244" spans="1:6" customFormat="1" x14ac:dyDescent="0.3">
      <c r="A1244" s="35"/>
      <c r="B1244" s="32"/>
      <c r="C1244" s="32"/>
      <c r="D1244" s="32"/>
      <c r="E1244" s="32"/>
      <c r="F1244" s="33" t="str">
        <f t="shared" si="19"/>
        <v/>
      </c>
    </row>
    <row r="1245" spans="1:6" customFormat="1" x14ac:dyDescent="0.3">
      <c r="A1245" s="35"/>
      <c r="B1245" s="32"/>
      <c r="C1245" s="32"/>
      <c r="D1245" s="32"/>
      <c r="E1245" s="32"/>
      <c r="F1245" s="33" t="str">
        <f t="shared" si="19"/>
        <v/>
      </c>
    </row>
    <row r="1246" spans="1:6" customFormat="1" x14ac:dyDescent="0.3">
      <c r="A1246" s="35"/>
      <c r="B1246" s="32"/>
      <c r="C1246" s="32"/>
      <c r="D1246" s="32"/>
      <c r="E1246" s="32"/>
      <c r="F1246" s="33" t="str">
        <f t="shared" si="19"/>
        <v/>
      </c>
    </row>
    <row r="1247" spans="1:6" customFormat="1" x14ac:dyDescent="0.3">
      <c r="A1247" s="35"/>
      <c r="B1247" s="32"/>
      <c r="C1247" s="32"/>
      <c r="D1247" s="32"/>
      <c r="E1247" s="32"/>
      <c r="F1247" s="33" t="str">
        <f t="shared" si="19"/>
        <v/>
      </c>
    </row>
    <row r="1248" spans="1:6" customFormat="1" x14ac:dyDescent="0.3">
      <c r="A1248" s="35"/>
      <c r="B1248" s="32"/>
      <c r="C1248" s="32"/>
      <c r="D1248" s="32"/>
      <c r="E1248" s="32"/>
      <c r="F1248" s="33" t="str">
        <f t="shared" si="19"/>
        <v/>
      </c>
    </row>
    <row r="1249" spans="1:6" customFormat="1" x14ac:dyDescent="0.3">
      <c r="A1249" s="35"/>
      <c r="B1249" s="32"/>
      <c r="C1249" s="32"/>
      <c r="D1249" s="32"/>
      <c r="E1249" s="32"/>
      <c r="F1249" s="33" t="str">
        <f t="shared" si="19"/>
        <v/>
      </c>
    </row>
    <row r="1250" spans="1:6" customFormat="1" x14ac:dyDescent="0.3">
      <c r="A1250" s="35"/>
      <c r="B1250" s="32"/>
      <c r="C1250" s="32"/>
      <c r="D1250" s="32"/>
      <c r="E1250" s="32"/>
      <c r="F1250" s="33" t="str">
        <f t="shared" si="19"/>
        <v/>
      </c>
    </row>
    <row r="1251" spans="1:6" customFormat="1" x14ac:dyDescent="0.3">
      <c r="A1251" s="35"/>
      <c r="B1251" s="32"/>
      <c r="C1251" s="32"/>
      <c r="D1251" s="32"/>
      <c r="E1251" s="32"/>
      <c r="F1251" s="33" t="str">
        <f t="shared" si="19"/>
        <v/>
      </c>
    </row>
    <row r="1252" spans="1:6" customFormat="1" x14ac:dyDescent="0.3">
      <c r="A1252" s="35"/>
      <c r="B1252" s="32"/>
      <c r="C1252" s="32"/>
      <c r="D1252" s="32"/>
      <c r="E1252" s="32"/>
      <c r="F1252" s="33" t="str">
        <f t="shared" si="19"/>
        <v/>
      </c>
    </row>
    <row r="1253" spans="1:6" customFormat="1" x14ac:dyDescent="0.3">
      <c r="A1253" s="35"/>
      <c r="B1253" s="32"/>
      <c r="C1253" s="32"/>
      <c r="D1253" s="32"/>
      <c r="E1253" s="32"/>
      <c r="F1253" s="33" t="str">
        <f t="shared" si="19"/>
        <v/>
      </c>
    </row>
    <row r="1254" spans="1:6" customFormat="1" x14ac:dyDescent="0.3">
      <c r="A1254" s="35"/>
      <c r="B1254" s="32"/>
      <c r="C1254" s="32"/>
      <c r="D1254" s="32"/>
      <c r="E1254" s="32"/>
      <c r="F1254" s="33" t="str">
        <f t="shared" si="19"/>
        <v/>
      </c>
    </row>
    <row r="1255" spans="1:6" customFormat="1" x14ac:dyDescent="0.3">
      <c r="A1255" s="35"/>
      <c r="B1255" s="32"/>
      <c r="C1255" s="32"/>
      <c r="D1255" s="32"/>
      <c r="E1255" s="32"/>
      <c r="F1255" s="33" t="str">
        <f t="shared" si="19"/>
        <v/>
      </c>
    </row>
    <row r="1256" spans="1:6" customFormat="1" x14ac:dyDescent="0.3">
      <c r="A1256" s="35"/>
      <c r="B1256" s="32"/>
      <c r="C1256" s="32"/>
      <c r="D1256" s="32"/>
      <c r="E1256" s="32"/>
      <c r="F1256" s="33" t="str">
        <f t="shared" si="19"/>
        <v/>
      </c>
    </row>
    <row r="1257" spans="1:6" customFormat="1" x14ac:dyDescent="0.3">
      <c r="A1257" s="35"/>
      <c r="B1257" s="32"/>
      <c r="C1257" s="32"/>
      <c r="D1257" s="32"/>
      <c r="E1257" s="32"/>
      <c r="F1257" s="33" t="str">
        <f t="shared" si="19"/>
        <v/>
      </c>
    </row>
    <row r="1258" spans="1:6" customFormat="1" x14ac:dyDescent="0.3">
      <c r="A1258" s="35"/>
      <c r="B1258" s="32"/>
      <c r="C1258" s="32"/>
      <c r="D1258" s="32"/>
      <c r="E1258" s="32"/>
      <c r="F1258" s="33" t="str">
        <f t="shared" si="19"/>
        <v/>
      </c>
    </row>
    <row r="1259" spans="1:6" customFormat="1" x14ac:dyDescent="0.3">
      <c r="A1259" s="35"/>
      <c r="B1259" s="32"/>
      <c r="C1259" s="32"/>
      <c r="D1259" s="32"/>
      <c r="E1259" s="32"/>
      <c r="F1259" s="33" t="str">
        <f t="shared" si="19"/>
        <v/>
      </c>
    </row>
    <row r="1260" spans="1:6" customFormat="1" x14ac:dyDescent="0.3">
      <c r="A1260" s="35"/>
      <c r="B1260" s="32"/>
      <c r="C1260" s="32"/>
      <c r="D1260" s="32"/>
      <c r="E1260" s="32"/>
      <c r="F1260" s="33" t="str">
        <f t="shared" si="19"/>
        <v/>
      </c>
    </row>
    <row r="1261" spans="1:6" customFormat="1" x14ac:dyDescent="0.3">
      <c r="A1261" s="35"/>
      <c r="B1261" s="32"/>
      <c r="C1261" s="32"/>
      <c r="D1261" s="32"/>
      <c r="E1261" s="32"/>
      <c r="F1261" s="33" t="str">
        <f t="shared" si="19"/>
        <v/>
      </c>
    </row>
    <row r="1262" spans="1:6" customFormat="1" x14ac:dyDescent="0.3">
      <c r="A1262" s="35"/>
      <c r="B1262" s="32"/>
      <c r="C1262" s="32"/>
      <c r="D1262" s="32"/>
      <c r="E1262" s="32"/>
      <c r="F1262" s="33" t="str">
        <f t="shared" si="19"/>
        <v/>
      </c>
    </row>
    <row r="1263" spans="1:6" customFormat="1" x14ac:dyDescent="0.3">
      <c r="A1263" s="35"/>
      <c r="B1263" s="32"/>
      <c r="C1263" s="32"/>
      <c r="D1263" s="32"/>
      <c r="E1263" s="32"/>
      <c r="F1263" s="33" t="str">
        <f t="shared" si="19"/>
        <v/>
      </c>
    </row>
    <row r="1264" spans="1:6" customFormat="1" x14ac:dyDescent="0.3">
      <c r="A1264" s="35"/>
      <c r="B1264" s="32"/>
      <c r="C1264" s="32"/>
      <c r="D1264" s="32"/>
      <c r="E1264" s="32"/>
      <c r="F1264" s="33" t="str">
        <f t="shared" si="19"/>
        <v/>
      </c>
    </row>
    <row r="1265" spans="1:6" customFormat="1" x14ac:dyDescent="0.3">
      <c r="A1265" s="35"/>
      <c r="B1265" s="32"/>
      <c r="C1265" s="32"/>
      <c r="D1265" s="32"/>
      <c r="E1265" s="32"/>
      <c r="F1265" s="33" t="str">
        <f t="shared" si="19"/>
        <v/>
      </c>
    </row>
    <row r="1266" spans="1:6" customFormat="1" x14ac:dyDescent="0.3">
      <c r="A1266" s="35"/>
      <c r="B1266" s="32"/>
      <c r="C1266" s="32"/>
      <c r="D1266" s="32"/>
      <c r="E1266" s="32"/>
      <c r="F1266" s="33" t="str">
        <f t="shared" si="19"/>
        <v/>
      </c>
    </row>
    <row r="1267" spans="1:6" customFormat="1" x14ac:dyDescent="0.3">
      <c r="A1267" s="35"/>
      <c r="B1267" s="32"/>
      <c r="C1267" s="32"/>
      <c r="D1267" s="32"/>
      <c r="E1267" s="32"/>
      <c r="F1267" s="33" t="str">
        <f t="shared" si="19"/>
        <v/>
      </c>
    </row>
    <row r="1268" spans="1:6" customFormat="1" x14ac:dyDescent="0.3">
      <c r="A1268" s="35"/>
      <c r="B1268" s="32"/>
      <c r="C1268" s="32"/>
      <c r="D1268" s="32"/>
      <c r="E1268" s="32"/>
      <c r="F1268" s="33" t="str">
        <f t="shared" si="19"/>
        <v/>
      </c>
    </row>
    <row r="1269" spans="1:6" customFormat="1" x14ac:dyDescent="0.3">
      <c r="A1269" s="35"/>
      <c r="B1269" s="32"/>
      <c r="C1269" s="32"/>
      <c r="D1269" s="32"/>
      <c r="E1269" s="32"/>
      <c r="F1269" s="33" t="str">
        <f t="shared" si="19"/>
        <v/>
      </c>
    </row>
    <row r="1270" spans="1:6" customFormat="1" x14ac:dyDescent="0.3">
      <c r="A1270" s="35"/>
      <c r="B1270" s="32"/>
      <c r="C1270" s="32"/>
      <c r="D1270" s="32"/>
      <c r="E1270" s="32"/>
      <c r="F1270" s="33" t="str">
        <f t="shared" si="19"/>
        <v/>
      </c>
    </row>
    <row r="1271" spans="1:6" customFormat="1" x14ac:dyDescent="0.3">
      <c r="A1271" s="35"/>
      <c r="B1271" s="32"/>
      <c r="C1271" s="32"/>
      <c r="D1271" s="32"/>
      <c r="E1271" s="32"/>
      <c r="F1271" s="33" t="str">
        <f t="shared" si="19"/>
        <v/>
      </c>
    </row>
    <row r="1272" spans="1:6" customFormat="1" x14ac:dyDescent="0.3">
      <c r="A1272" s="35"/>
      <c r="B1272" s="32"/>
      <c r="C1272" s="32"/>
      <c r="D1272" s="32"/>
      <c r="E1272" s="32"/>
      <c r="F1272" s="33" t="str">
        <f t="shared" si="19"/>
        <v/>
      </c>
    </row>
    <row r="1273" spans="1:6" customFormat="1" x14ac:dyDescent="0.3">
      <c r="A1273" s="35"/>
      <c r="B1273" s="32"/>
      <c r="C1273" s="32"/>
      <c r="D1273" s="32"/>
      <c r="E1273" s="32"/>
      <c r="F1273" s="33" t="str">
        <f t="shared" si="19"/>
        <v/>
      </c>
    </row>
    <row r="1274" spans="1:6" customFormat="1" x14ac:dyDescent="0.3">
      <c r="A1274" s="35"/>
      <c r="B1274" s="32"/>
      <c r="C1274" s="32"/>
      <c r="D1274" s="32"/>
      <c r="E1274" s="32"/>
      <c r="F1274" s="33" t="str">
        <f t="shared" si="19"/>
        <v/>
      </c>
    </row>
    <row r="1275" spans="1:6" customFormat="1" x14ac:dyDescent="0.3">
      <c r="A1275" s="35"/>
      <c r="B1275" s="32"/>
      <c r="C1275" s="32"/>
      <c r="D1275" s="32"/>
      <c r="E1275" s="32"/>
      <c r="F1275" s="33" t="str">
        <f t="shared" si="19"/>
        <v/>
      </c>
    </row>
    <row r="1276" spans="1:6" customFormat="1" x14ac:dyDescent="0.3">
      <c r="A1276" s="35"/>
      <c r="B1276" s="32"/>
      <c r="C1276" s="32"/>
      <c r="D1276" s="32"/>
      <c r="E1276" s="32"/>
      <c r="F1276" s="33" t="str">
        <f t="shared" si="19"/>
        <v/>
      </c>
    </row>
    <row r="1277" spans="1:6" customFormat="1" x14ac:dyDescent="0.3">
      <c r="A1277" s="35"/>
      <c r="B1277" s="32"/>
      <c r="C1277" s="32"/>
      <c r="D1277" s="32"/>
      <c r="E1277" s="32"/>
      <c r="F1277" s="33" t="str">
        <f t="shared" si="19"/>
        <v/>
      </c>
    </row>
    <row r="1278" spans="1:6" customFormat="1" x14ac:dyDescent="0.3">
      <c r="A1278" s="35"/>
      <c r="B1278" s="32"/>
      <c r="C1278" s="32"/>
      <c r="D1278" s="32"/>
      <c r="E1278" s="32"/>
      <c r="F1278" s="33" t="str">
        <f t="shared" si="19"/>
        <v/>
      </c>
    </row>
    <row r="1279" spans="1:6" customFormat="1" x14ac:dyDescent="0.3">
      <c r="A1279" s="35"/>
      <c r="B1279" s="32"/>
      <c r="C1279" s="32"/>
      <c r="D1279" s="32"/>
      <c r="E1279" s="32"/>
      <c r="F1279" s="33" t="str">
        <f t="shared" si="19"/>
        <v/>
      </c>
    </row>
    <row r="1280" spans="1:6" customFormat="1" x14ac:dyDescent="0.3">
      <c r="A1280" s="35"/>
      <c r="B1280" s="32"/>
      <c r="C1280" s="32"/>
      <c r="D1280" s="32"/>
      <c r="E1280" s="32"/>
      <c r="F1280" s="33" t="str">
        <f t="shared" si="19"/>
        <v/>
      </c>
    </row>
    <row r="1281" spans="1:6" customFormat="1" x14ac:dyDescent="0.3">
      <c r="A1281" s="35"/>
      <c r="B1281" s="32"/>
      <c r="C1281" s="32"/>
      <c r="D1281" s="32"/>
      <c r="E1281" s="32"/>
      <c r="F1281" s="33" t="str">
        <f t="shared" si="19"/>
        <v/>
      </c>
    </row>
    <row r="1282" spans="1:6" customFormat="1" x14ac:dyDescent="0.3">
      <c r="A1282" s="35"/>
      <c r="B1282" s="32"/>
      <c r="C1282" s="32"/>
      <c r="D1282" s="32"/>
      <c r="E1282" s="32"/>
      <c r="F1282" s="33" t="str">
        <f t="shared" si="19"/>
        <v/>
      </c>
    </row>
    <row r="1283" spans="1:6" customFormat="1" x14ac:dyDescent="0.3">
      <c r="A1283" s="35"/>
      <c r="B1283" s="32"/>
      <c r="C1283" s="32"/>
      <c r="D1283" s="32"/>
      <c r="E1283" s="32"/>
      <c r="F1283" s="33" t="str">
        <f t="shared" ref="F1283:F1346" si="20">IF(D1283-E1283=0,"",D1283-E1283)</f>
        <v/>
      </c>
    </row>
    <row r="1284" spans="1:6" customFormat="1" x14ac:dyDescent="0.3">
      <c r="A1284" s="35"/>
      <c r="B1284" s="32"/>
      <c r="C1284" s="32"/>
      <c r="D1284" s="32"/>
      <c r="E1284" s="32"/>
      <c r="F1284" s="33" t="str">
        <f t="shared" si="20"/>
        <v/>
      </c>
    </row>
    <row r="1285" spans="1:6" customFormat="1" x14ac:dyDescent="0.3">
      <c r="A1285" s="35"/>
      <c r="B1285" s="32"/>
      <c r="C1285" s="32"/>
      <c r="D1285" s="32"/>
      <c r="E1285" s="32"/>
      <c r="F1285" s="33" t="str">
        <f t="shared" si="20"/>
        <v/>
      </c>
    </row>
    <row r="1286" spans="1:6" customFormat="1" x14ac:dyDescent="0.3">
      <c r="A1286" s="35"/>
      <c r="B1286" s="32"/>
      <c r="C1286" s="32"/>
      <c r="D1286" s="32"/>
      <c r="E1286" s="32"/>
      <c r="F1286" s="33" t="str">
        <f t="shared" si="20"/>
        <v/>
      </c>
    </row>
    <row r="1287" spans="1:6" customFormat="1" x14ac:dyDescent="0.3">
      <c r="A1287" s="35"/>
      <c r="B1287" s="32"/>
      <c r="C1287" s="32"/>
      <c r="D1287" s="32"/>
      <c r="E1287" s="32"/>
      <c r="F1287" s="33" t="str">
        <f t="shared" si="20"/>
        <v/>
      </c>
    </row>
    <row r="1288" spans="1:6" customFormat="1" x14ac:dyDescent="0.3">
      <c r="A1288" s="35"/>
      <c r="B1288" s="32"/>
      <c r="C1288" s="32"/>
      <c r="D1288" s="32"/>
      <c r="E1288" s="32"/>
      <c r="F1288" s="33" t="str">
        <f t="shared" si="20"/>
        <v/>
      </c>
    </row>
    <row r="1289" spans="1:6" customFormat="1" x14ac:dyDescent="0.3">
      <c r="A1289" s="35"/>
      <c r="B1289" s="32"/>
      <c r="C1289" s="32"/>
      <c r="D1289" s="32"/>
      <c r="E1289" s="32"/>
      <c r="F1289" s="33" t="str">
        <f t="shared" si="20"/>
        <v/>
      </c>
    </row>
    <row r="1290" spans="1:6" customFormat="1" x14ac:dyDescent="0.3">
      <c r="A1290" s="35"/>
      <c r="B1290" s="32"/>
      <c r="C1290" s="32"/>
      <c r="D1290" s="32"/>
      <c r="E1290" s="32"/>
      <c r="F1290" s="33" t="str">
        <f t="shared" si="20"/>
        <v/>
      </c>
    </row>
    <row r="1291" spans="1:6" customFormat="1" x14ac:dyDescent="0.3">
      <c r="A1291" s="35"/>
      <c r="B1291" s="32"/>
      <c r="C1291" s="32"/>
      <c r="D1291" s="32"/>
      <c r="E1291" s="32"/>
      <c r="F1291" s="33" t="str">
        <f t="shared" si="20"/>
        <v/>
      </c>
    </row>
    <row r="1292" spans="1:6" customFormat="1" x14ac:dyDescent="0.3">
      <c r="A1292" s="35"/>
      <c r="B1292" s="32"/>
      <c r="C1292" s="32"/>
      <c r="D1292" s="32"/>
      <c r="E1292" s="32"/>
      <c r="F1292" s="33" t="str">
        <f t="shared" si="20"/>
        <v/>
      </c>
    </row>
    <row r="1293" spans="1:6" customFormat="1" x14ac:dyDescent="0.3">
      <c r="A1293" s="35"/>
      <c r="B1293" s="32"/>
      <c r="C1293" s="32"/>
      <c r="D1293" s="32"/>
      <c r="E1293" s="32"/>
      <c r="F1293" s="33" t="str">
        <f t="shared" si="20"/>
        <v/>
      </c>
    </row>
    <row r="1294" spans="1:6" customFormat="1" x14ac:dyDescent="0.3">
      <c r="A1294" s="35"/>
      <c r="B1294" s="32"/>
      <c r="C1294" s="32"/>
      <c r="D1294" s="32"/>
      <c r="E1294" s="32"/>
      <c r="F1294" s="33" t="str">
        <f t="shared" si="20"/>
        <v/>
      </c>
    </row>
    <row r="1295" spans="1:6" customFormat="1" x14ac:dyDescent="0.3">
      <c r="A1295" s="35"/>
      <c r="B1295" s="32"/>
      <c r="C1295" s="32"/>
      <c r="D1295" s="32"/>
      <c r="E1295" s="32"/>
      <c r="F1295" s="33" t="str">
        <f t="shared" si="20"/>
        <v/>
      </c>
    </row>
    <row r="1296" spans="1:6" customFormat="1" x14ac:dyDescent="0.3">
      <c r="A1296" s="35"/>
      <c r="B1296" s="32"/>
      <c r="C1296" s="32"/>
      <c r="D1296" s="32"/>
      <c r="E1296" s="32"/>
      <c r="F1296" s="33" t="str">
        <f t="shared" si="20"/>
        <v/>
      </c>
    </row>
    <row r="1297" spans="1:6" customFormat="1" x14ac:dyDescent="0.3">
      <c r="A1297" s="35"/>
      <c r="B1297" s="32"/>
      <c r="C1297" s="32"/>
      <c r="D1297" s="32"/>
      <c r="E1297" s="32"/>
      <c r="F1297" s="33" t="str">
        <f t="shared" si="20"/>
        <v/>
      </c>
    </row>
    <row r="1298" spans="1:6" customFormat="1" x14ac:dyDescent="0.3">
      <c r="A1298" s="35"/>
      <c r="B1298" s="32"/>
      <c r="C1298" s="32"/>
      <c r="D1298" s="32"/>
      <c r="E1298" s="32"/>
      <c r="F1298" s="33" t="str">
        <f t="shared" si="20"/>
        <v/>
      </c>
    </row>
    <row r="1299" spans="1:6" customFormat="1" x14ac:dyDescent="0.3">
      <c r="A1299" s="35"/>
      <c r="B1299" s="32"/>
      <c r="C1299" s="32"/>
      <c r="D1299" s="32"/>
      <c r="E1299" s="32"/>
      <c r="F1299" s="33" t="str">
        <f t="shared" si="20"/>
        <v/>
      </c>
    </row>
    <row r="1300" spans="1:6" customFormat="1" x14ac:dyDescent="0.3">
      <c r="A1300" s="35"/>
      <c r="B1300" s="32"/>
      <c r="C1300" s="32"/>
      <c r="D1300" s="32"/>
      <c r="E1300" s="32"/>
      <c r="F1300" s="33" t="str">
        <f t="shared" si="20"/>
        <v/>
      </c>
    </row>
    <row r="1301" spans="1:6" customFormat="1" x14ac:dyDescent="0.3">
      <c r="A1301" s="35"/>
      <c r="B1301" s="32"/>
      <c r="C1301" s="32"/>
      <c r="D1301" s="32"/>
      <c r="E1301" s="32"/>
      <c r="F1301" s="33" t="str">
        <f t="shared" si="20"/>
        <v/>
      </c>
    </row>
    <row r="1302" spans="1:6" customFormat="1" x14ac:dyDescent="0.3">
      <c r="A1302" s="35"/>
      <c r="B1302" s="32"/>
      <c r="C1302" s="32"/>
      <c r="D1302" s="32"/>
      <c r="E1302" s="32"/>
      <c r="F1302" s="33" t="str">
        <f t="shared" si="20"/>
        <v/>
      </c>
    </row>
    <row r="1303" spans="1:6" customFormat="1" x14ac:dyDescent="0.3">
      <c r="A1303" s="35"/>
      <c r="B1303" s="32"/>
      <c r="C1303" s="32"/>
      <c r="D1303" s="32"/>
      <c r="E1303" s="32"/>
      <c r="F1303" s="33" t="str">
        <f t="shared" si="20"/>
        <v/>
      </c>
    </row>
    <row r="1304" spans="1:6" customFormat="1" x14ac:dyDescent="0.3">
      <c r="A1304" s="35"/>
      <c r="B1304" s="32"/>
      <c r="C1304" s="32"/>
      <c r="D1304" s="32"/>
      <c r="E1304" s="32"/>
      <c r="F1304" s="33" t="str">
        <f t="shared" si="20"/>
        <v/>
      </c>
    </row>
    <row r="1305" spans="1:6" customFormat="1" x14ac:dyDescent="0.3">
      <c r="A1305" s="35"/>
      <c r="B1305" s="32"/>
      <c r="C1305" s="32"/>
      <c r="D1305" s="32"/>
      <c r="E1305" s="32"/>
      <c r="F1305" s="33" t="str">
        <f t="shared" si="20"/>
        <v/>
      </c>
    </row>
    <row r="1306" spans="1:6" customFormat="1" x14ac:dyDescent="0.3">
      <c r="A1306" s="35"/>
      <c r="B1306" s="32"/>
      <c r="C1306" s="32"/>
      <c r="D1306" s="32"/>
      <c r="E1306" s="32"/>
      <c r="F1306" s="33" t="str">
        <f t="shared" si="20"/>
        <v/>
      </c>
    </row>
    <row r="1307" spans="1:6" customFormat="1" x14ac:dyDescent="0.3">
      <c r="A1307" s="35"/>
      <c r="B1307" s="32"/>
      <c r="C1307" s="32"/>
      <c r="D1307" s="32"/>
      <c r="E1307" s="32"/>
      <c r="F1307" s="33" t="str">
        <f t="shared" si="20"/>
        <v/>
      </c>
    </row>
    <row r="1308" spans="1:6" customFormat="1" x14ac:dyDescent="0.3">
      <c r="A1308" s="35"/>
      <c r="B1308" s="32"/>
      <c r="C1308" s="32"/>
      <c r="D1308" s="32"/>
      <c r="E1308" s="32"/>
      <c r="F1308" s="33" t="str">
        <f t="shared" si="20"/>
        <v/>
      </c>
    </row>
    <row r="1309" spans="1:6" customFormat="1" x14ac:dyDescent="0.3">
      <c r="A1309" s="35"/>
      <c r="B1309" s="32"/>
      <c r="C1309" s="32"/>
      <c r="D1309" s="32"/>
      <c r="E1309" s="32"/>
      <c r="F1309" s="33" t="str">
        <f t="shared" si="20"/>
        <v/>
      </c>
    </row>
    <row r="1310" spans="1:6" customFormat="1" x14ac:dyDescent="0.3">
      <c r="A1310" s="35"/>
      <c r="B1310" s="32"/>
      <c r="C1310" s="32"/>
      <c r="D1310" s="32"/>
      <c r="E1310" s="32"/>
      <c r="F1310" s="33" t="str">
        <f t="shared" si="20"/>
        <v/>
      </c>
    </row>
    <row r="1311" spans="1:6" customFormat="1" x14ac:dyDescent="0.3">
      <c r="A1311" s="35"/>
      <c r="B1311" s="32"/>
      <c r="C1311" s="32"/>
      <c r="D1311" s="32"/>
      <c r="E1311" s="32"/>
      <c r="F1311" s="33" t="str">
        <f t="shared" si="20"/>
        <v/>
      </c>
    </row>
    <row r="1312" spans="1:6" customFormat="1" x14ac:dyDescent="0.3">
      <c r="A1312" s="35"/>
      <c r="B1312" s="32"/>
      <c r="C1312" s="32"/>
      <c r="D1312" s="32"/>
      <c r="E1312" s="32"/>
      <c r="F1312" s="33" t="str">
        <f t="shared" si="20"/>
        <v/>
      </c>
    </row>
    <row r="1313" spans="1:6" customFormat="1" x14ac:dyDescent="0.3">
      <c r="A1313" s="35"/>
      <c r="B1313" s="32"/>
      <c r="C1313" s="32"/>
      <c r="D1313" s="32"/>
      <c r="E1313" s="32"/>
      <c r="F1313" s="33" t="str">
        <f t="shared" si="20"/>
        <v/>
      </c>
    </row>
    <row r="1314" spans="1:6" customFormat="1" x14ac:dyDescent="0.3">
      <c r="A1314" s="35"/>
      <c r="B1314" s="32"/>
      <c r="C1314" s="32"/>
      <c r="D1314" s="32"/>
      <c r="E1314" s="32"/>
      <c r="F1314" s="33" t="str">
        <f t="shared" si="20"/>
        <v/>
      </c>
    </row>
    <row r="1315" spans="1:6" customFormat="1" x14ac:dyDescent="0.3">
      <c r="A1315" s="35"/>
      <c r="B1315" s="32"/>
      <c r="C1315" s="32"/>
      <c r="D1315" s="32"/>
      <c r="E1315" s="32"/>
      <c r="F1315" s="33" t="str">
        <f t="shared" si="20"/>
        <v/>
      </c>
    </row>
    <row r="1316" spans="1:6" customFormat="1" x14ac:dyDescent="0.3">
      <c r="A1316" s="35"/>
      <c r="B1316" s="32"/>
      <c r="C1316" s="32"/>
      <c r="D1316" s="32"/>
      <c r="E1316" s="32"/>
      <c r="F1316" s="33" t="str">
        <f t="shared" si="20"/>
        <v/>
      </c>
    </row>
    <row r="1317" spans="1:6" customFormat="1" x14ac:dyDescent="0.3">
      <c r="A1317" s="35"/>
      <c r="B1317" s="32"/>
      <c r="C1317" s="32"/>
      <c r="D1317" s="32"/>
      <c r="E1317" s="32"/>
      <c r="F1317" s="33" t="str">
        <f t="shared" si="20"/>
        <v/>
      </c>
    </row>
    <row r="1318" spans="1:6" customFormat="1" x14ac:dyDescent="0.3">
      <c r="A1318" s="35"/>
      <c r="B1318" s="32"/>
      <c r="C1318" s="32"/>
      <c r="D1318" s="32"/>
      <c r="E1318" s="32"/>
      <c r="F1318" s="33" t="str">
        <f t="shared" si="20"/>
        <v/>
      </c>
    </row>
    <row r="1319" spans="1:6" customFormat="1" x14ac:dyDescent="0.3">
      <c r="A1319" s="35"/>
      <c r="B1319" s="32"/>
      <c r="C1319" s="32"/>
      <c r="D1319" s="32"/>
      <c r="E1319" s="32"/>
      <c r="F1319" s="33" t="str">
        <f t="shared" si="20"/>
        <v/>
      </c>
    </row>
    <row r="1320" spans="1:6" customFormat="1" x14ac:dyDescent="0.3">
      <c r="A1320" s="35"/>
      <c r="B1320" s="32"/>
      <c r="C1320" s="32"/>
      <c r="D1320" s="32"/>
      <c r="E1320" s="32"/>
      <c r="F1320" s="33" t="str">
        <f t="shared" si="20"/>
        <v/>
      </c>
    </row>
    <row r="1321" spans="1:6" customFormat="1" x14ac:dyDescent="0.3">
      <c r="A1321" s="35"/>
      <c r="B1321" s="32"/>
      <c r="C1321" s="32"/>
      <c r="D1321" s="32"/>
      <c r="E1321" s="32"/>
      <c r="F1321" s="33" t="str">
        <f t="shared" si="20"/>
        <v/>
      </c>
    </row>
    <row r="1322" spans="1:6" customFormat="1" x14ac:dyDescent="0.3">
      <c r="A1322" s="35"/>
      <c r="B1322" s="32"/>
      <c r="C1322" s="32"/>
      <c r="D1322" s="32"/>
      <c r="E1322" s="32"/>
      <c r="F1322" s="33" t="str">
        <f t="shared" si="20"/>
        <v/>
      </c>
    </row>
    <row r="1323" spans="1:6" customFormat="1" x14ac:dyDescent="0.3">
      <c r="A1323" s="35"/>
      <c r="B1323" s="32"/>
      <c r="C1323" s="32"/>
      <c r="D1323" s="32"/>
      <c r="E1323" s="32"/>
      <c r="F1323" s="33" t="str">
        <f t="shared" si="20"/>
        <v/>
      </c>
    </row>
    <row r="1324" spans="1:6" customFormat="1" x14ac:dyDescent="0.3">
      <c r="A1324" s="35"/>
      <c r="B1324" s="32"/>
      <c r="C1324" s="32"/>
      <c r="D1324" s="32"/>
      <c r="E1324" s="32"/>
      <c r="F1324" s="33" t="str">
        <f t="shared" si="20"/>
        <v/>
      </c>
    </row>
    <row r="1325" spans="1:6" customFormat="1" x14ac:dyDescent="0.3">
      <c r="A1325" s="35"/>
      <c r="B1325" s="32"/>
      <c r="C1325" s="32"/>
      <c r="D1325" s="32"/>
      <c r="E1325" s="32"/>
      <c r="F1325" s="33" t="str">
        <f t="shared" si="20"/>
        <v/>
      </c>
    </row>
    <row r="1326" spans="1:6" customFormat="1" x14ac:dyDescent="0.3">
      <c r="A1326" s="35"/>
      <c r="B1326" s="32"/>
      <c r="C1326" s="32"/>
      <c r="D1326" s="32"/>
      <c r="E1326" s="32"/>
      <c r="F1326" s="33" t="str">
        <f t="shared" si="20"/>
        <v/>
      </c>
    </row>
    <row r="1327" spans="1:6" customFormat="1" x14ac:dyDescent="0.3">
      <c r="A1327" s="35"/>
      <c r="B1327" s="32"/>
      <c r="C1327" s="32"/>
      <c r="D1327" s="32"/>
      <c r="E1327" s="32"/>
      <c r="F1327" s="33" t="str">
        <f t="shared" si="20"/>
        <v/>
      </c>
    </row>
    <row r="1328" spans="1:6" customFormat="1" x14ac:dyDescent="0.3">
      <c r="A1328" s="35"/>
      <c r="B1328" s="32"/>
      <c r="C1328" s="32"/>
      <c r="D1328" s="32"/>
      <c r="E1328" s="32"/>
      <c r="F1328" s="33" t="str">
        <f t="shared" si="20"/>
        <v/>
      </c>
    </row>
    <row r="1329" spans="1:6" customFormat="1" x14ac:dyDescent="0.3">
      <c r="A1329" s="35"/>
      <c r="B1329" s="32"/>
      <c r="C1329" s="32"/>
      <c r="D1329" s="32"/>
      <c r="E1329" s="32"/>
      <c r="F1329" s="33" t="str">
        <f t="shared" si="20"/>
        <v/>
      </c>
    </row>
    <row r="1330" spans="1:6" customFormat="1" x14ac:dyDescent="0.3">
      <c r="A1330" s="35"/>
      <c r="B1330" s="32"/>
      <c r="C1330" s="32"/>
      <c r="D1330" s="32"/>
      <c r="E1330" s="32"/>
      <c r="F1330" s="33" t="str">
        <f t="shared" si="20"/>
        <v/>
      </c>
    </row>
    <row r="1331" spans="1:6" customFormat="1" x14ac:dyDescent="0.3">
      <c r="A1331" s="35"/>
      <c r="B1331" s="32"/>
      <c r="C1331" s="32"/>
      <c r="D1331" s="32"/>
      <c r="E1331" s="32"/>
      <c r="F1331" s="33" t="str">
        <f t="shared" si="20"/>
        <v/>
      </c>
    </row>
    <row r="1332" spans="1:6" customFormat="1" x14ac:dyDescent="0.3">
      <c r="A1332" s="35"/>
      <c r="B1332" s="32"/>
      <c r="C1332" s="32"/>
      <c r="D1332" s="32"/>
      <c r="E1332" s="32"/>
      <c r="F1332" s="33" t="str">
        <f t="shared" si="20"/>
        <v/>
      </c>
    </row>
    <row r="1333" spans="1:6" customFormat="1" x14ac:dyDescent="0.3">
      <c r="A1333" s="35"/>
      <c r="B1333" s="32"/>
      <c r="C1333" s="32"/>
      <c r="D1333" s="32"/>
      <c r="E1333" s="32"/>
      <c r="F1333" s="33" t="str">
        <f t="shared" si="20"/>
        <v/>
      </c>
    </row>
    <row r="1334" spans="1:6" customFormat="1" x14ac:dyDescent="0.3">
      <c r="A1334" s="35"/>
      <c r="B1334" s="32"/>
      <c r="C1334" s="32"/>
      <c r="D1334" s="32"/>
      <c r="E1334" s="32"/>
      <c r="F1334" s="33" t="str">
        <f t="shared" si="20"/>
        <v/>
      </c>
    </row>
    <row r="1335" spans="1:6" customFormat="1" x14ac:dyDescent="0.3">
      <c r="A1335" s="35"/>
      <c r="B1335" s="32"/>
      <c r="C1335" s="32"/>
      <c r="D1335" s="32"/>
      <c r="E1335" s="32"/>
      <c r="F1335" s="33" t="str">
        <f t="shared" si="20"/>
        <v/>
      </c>
    </row>
    <row r="1336" spans="1:6" customFormat="1" x14ac:dyDescent="0.3">
      <c r="A1336" s="35"/>
      <c r="B1336" s="32"/>
      <c r="C1336" s="32"/>
      <c r="D1336" s="32"/>
      <c r="E1336" s="32"/>
      <c r="F1336" s="33" t="str">
        <f t="shared" si="20"/>
        <v/>
      </c>
    </row>
    <row r="1337" spans="1:6" customFormat="1" x14ac:dyDescent="0.3">
      <c r="A1337" s="35"/>
      <c r="B1337" s="32"/>
      <c r="C1337" s="32"/>
      <c r="D1337" s="32"/>
      <c r="E1337" s="32"/>
      <c r="F1337" s="33" t="str">
        <f t="shared" si="20"/>
        <v/>
      </c>
    </row>
    <row r="1338" spans="1:6" customFormat="1" x14ac:dyDescent="0.3">
      <c r="A1338" s="35"/>
      <c r="B1338" s="32"/>
      <c r="C1338" s="32"/>
      <c r="D1338" s="32"/>
      <c r="E1338" s="32"/>
      <c r="F1338" s="33" t="str">
        <f t="shared" si="20"/>
        <v/>
      </c>
    </row>
    <row r="1339" spans="1:6" customFormat="1" x14ac:dyDescent="0.3">
      <c r="A1339" s="35"/>
      <c r="B1339" s="32"/>
      <c r="C1339" s="32"/>
      <c r="D1339" s="32"/>
      <c r="E1339" s="32"/>
      <c r="F1339" s="33" t="str">
        <f t="shared" si="20"/>
        <v/>
      </c>
    </row>
    <row r="1340" spans="1:6" customFormat="1" x14ac:dyDescent="0.3">
      <c r="A1340" s="35"/>
      <c r="B1340" s="32"/>
      <c r="C1340" s="32"/>
      <c r="D1340" s="32"/>
      <c r="E1340" s="32"/>
      <c r="F1340" s="33" t="str">
        <f t="shared" si="20"/>
        <v/>
      </c>
    </row>
    <row r="1341" spans="1:6" customFormat="1" x14ac:dyDescent="0.3">
      <c r="A1341" s="35"/>
      <c r="B1341" s="32"/>
      <c r="C1341" s="32"/>
      <c r="D1341" s="32"/>
      <c r="E1341" s="32"/>
      <c r="F1341" s="33" t="str">
        <f t="shared" si="20"/>
        <v/>
      </c>
    </row>
    <row r="1342" spans="1:6" customFormat="1" x14ac:dyDescent="0.3">
      <c r="A1342" s="35"/>
      <c r="B1342" s="32"/>
      <c r="C1342" s="32"/>
      <c r="D1342" s="32"/>
      <c r="E1342" s="32"/>
      <c r="F1342" s="33" t="str">
        <f t="shared" si="20"/>
        <v/>
      </c>
    </row>
    <row r="1343" spans="1:6" customFormat="1" x14ac:dyDescent="0.3">
      <c r="A1343" s="35"/>
      <c r="B1343" s="32"/>
      <c r="C1343" s="32"/>
      <c r="D1343" s="32"/>
      <c r="E1343" s="32"/>
      <c r="F1343" s="33" t="str">
        <f t="shared" si="20"/>
        <v/>
      </c>
    </row>
    <row r="1344" spans="1:6" customFormat="1" x14ac:dyDescent="0.3">
      <c r="A1344" s="35"/>
      <c r="B1344" s="32"/>
      <c r="C1344" s="32"/>
      <c r="D1344" s="32"/>
      <c r="E1344" s="32"/>
      <c r="F1344" s="33" t="str">
        <f t="shared" si="20"/>
        <v/>
      </c>
    </row>
    <row r="1345" spans="1:6" customFormat="1" x14ac:dyDescent="0.3">
      <c r="A1345" s="35"/>
      <c r="B1345" s="32"/>
      <c r="C1345" s="32"/>
      <c r="D1345" s="32"/>
      <c r="E1345" s="32"/>
      <c r="F1345" s="33" t="str">
        <f t="shared" si="20"/>
        <v/>
      </c>
    </row>
    <row r="1346" spans="1:6" customFormat="1" x14ac:dyDescent="0.3">
      <c r="A1346" s="35"/>
      <c r="B1346" s="32"/>
      <c r="C1346" s="32"/>
      <c r="D1346" s="32"/>
      <c r="E1346" s="32"/>
      <c r="F1346" s="33" t="str">
        <f t="shared" si="20"/>
        <v/>
      </c>
    </row>
    <row r="1347" spans="1:6" customFormat="1" x14ac:dyDescent="0.3">
      <c r="A1347" s="35"/>
      <c r="B1347" s="32"/>
      <c r="C1347" s="32"/>
      <c r="D1347" s="32"/>
      <c r="E1347" s="32"/>
      <c r="F1347" s="33" t="str">
        <f t="shared" ref="F1347:F1410" si="21">IF(D1347-E1347=0,"",D1347-E1347)</f>
        <v/>
      </c>
    </row>
    <row r="1348" spans="1:6" customFormat="1" x14ac:dyDescent="0.3">
      <c r="A1348" s="35"/>
      <c r="B1348" s="32"/>
      <c r="C1348" s="32"/>
      <c r="D1348" s="32"/>
      <c r="E1348" s="32"/>
      <c r="F1348" s="33" t="str">
        <f t="shared" si="21"/>
        <v/>
      </c>
    </row>
    <row r="1349" spans="1:6" customFormat="1" x14ac:dyDescent="0.3">
      <c r="A1349" s="35"/>
      <c r="B1349" s="32"/>
      <c r="C1349" s="32"/>
      <c r="D1349" s="32"/>
      <c r="E1349" s="32"/>
      <c r="F1349" s="33" t="str">
        <f t="shared" si="21"/>
        <v/>
      </c>
    </row>
    <row r="1350" spans="1:6" customFormat="1" x14ac:dyDescent="0.3">
      <c r="A1350" s="35"/>
      <c r="B1350" s="32"/>
      <c r="C1350" s="32"/>
      <c r="D1350" s="32"/>
      <c r="E1350" s="32"/>
      <c r="F1350" s="33" t="str">
        <f t="shared" si="21"/>
        <v/>
      </c>
    </row>
    <row r="1351" spans="1:6" customFormat="1" x14ac:dyDescent="0.3">
      <c r="A1351" s="35"/>
      <c r="B1351" s="32"/>
      <c r="C1351" s="32"/>
      <c r="D1351" s="32"/>
      <c r="E1351" s="32"/>
      <c r="F1351" s="33" t="str">
        <f t="shared" si="21"/>
        <v/>
      </c>
    </row>
    <row r="1352" spans="1:6" customFormat="1" x14ac:dyDescent="0.3">
      <c r="A1352" s="35"/>
      <c r="B1352" s="32"/>
      <c r="C1352" s="32"/>
      <c r="D1352" s="32"/>
      <c r="E1352" s="32"/>
      <c r="F1352" s="33" t="str">
        <f t="shared" si="21"/>
        <v/>
      </c>
    </row>
    <row r="1353" spans="1:6" customFormat="1" x14ac:dyDescent="0.3">
      <c r="A1353" s="35"/>
      <c r="B1353" s="32"/>
      <c r="C1353" s="32"/>
      <c r="D1353" s="32"/>
      <c r="E1353" s="32"/>
      <c r="F1353" s="33" t="str">
        <f t="shared" si="21"/>
        <v/>
      </c>
    </row>
    <row r="1354" spans="1:6" customFormat="1" x14ac:dyDescent="0.3">
      <c r="A1354" s="35"/>
      <c r="B1354" s="32"/>
      <c r="C1354" s="32"/>
      <c r="D1354" s="32"/>
      <c r="E1354" s="32"/>
      <c r="F1354" s="33" t="str">
        <f t="shared" si="21"/>
        <v/>
      </c>
    </row>
    <row r="1355" spans="1:6" customFormat="1" x14ac:dyDescent="0.3">
      <c r="A1355" s="35"/>
      <c r="B1355" s="32"/>
      <c r="C1355" s="32"/>
      <c r="D1355" s="32"/>
      <c r="E1355" s="32"/>
      <c r="F1355" s="33" t="str">
        <f t="shared" si="21"/>
        <v/>
      </c>
    </row>
    <row r="1356" spans="1:6" customFormat="1" x14ac:dyDescent="0.3">
      <c r="A1356" s="35"/>
      <c r="B1356" s="32"/>
      <c r="C1356" s="32"/>
      <c r="D1356" s="32"/>
      <c r="E1356" s="32"/>
      <c r="F1356" s="33" t="str">
        <f t="shared" si="21"/>
        <v/>
      </c>
    </row>
    <row r="1357" spans="1:6" customFormat="1" x14ac:dyDescent="0.3">
      <c r="A1357" s="35"/>
      <c r="B1357" s="32"/>
      <c r="C1357" s="32"/>
      <c r="D1357" s="32"/>
      <c r="E1357" s="32"/>
      <c r="F1357" s="33" t="str">
        <f t="shared" si="21"/>
        <v/>
      </c>
    </row>
    <row r="1358" spans="1:6" customFormat="1" x14ac:dyDescent="0.3">
      <c r="A1358" s="35"/>
      <c r="B1358" s="32"/>
      <c r="C1358" s="32"/>
      <c r="D1358" s="32"/>
      <c r="E1358" s="32"/>
      <c r="F1358" s="33" t="str">
        <f t="shared" si="21"/>
        <v/>
      </c>
    </row>
    <row r="1359" spans="1:6" customFormat="1" x14ac:dyDescent="0.3">
      <c r="A1359" s="35"/>
      <c r="B1359" s="32"/>
      <c r="C1359" s="32"/>
      <c r="D1359" s="32"/>
      <c r="E1359" s="32"/>
      <c r="F1359" s="33" t="str">
        <f t="shared" si="21"/>
        <v/>
      </c>
    </row>
    <row r="1360" spans="1:6" customFormat="1" x14ac:dyDescent="0.3">
      <c r="A1360" s="35"/>
      <c r="B1360" s="32"/>
      <c r="C1360" s="32"/>
      <c r="D1360" s="32"/>
      <c r="E1360" s="32"/>
      <c r="F1360" s="33" t="str">
        <f t="shared" si="21"/>
        <v/>
      </c>
    </row>
    <row r="1361" spans="1:6" customFormat="1" x14ac:dyDescent="0.3">
      <c r="A1361" s="35"/>
      <c r="B1361" s="32"/>
      <c r="C1361" s="32"/>
      <c r="D1361" s="32"/>
      <c r="E1361" s="32"/>
      <c r="F1361" s="33" t="str">
        <f t="shared" si="21"/>
        <v/>
      </c>
    </row>
    <row r="1362" spans="1:6" customFormat="1" x14ac:dyDescent="0.3">
      <c r="A1362" s="35"/>
      <c r="B1362" s="32"/>
      <c r="C1362" s="32"/>
      <c r="D1362" s="32"/>
      <c r="E1362" s="32"/>
      <c r="F1362" s="33" t="str">
        <f t="shared" si="21"/>
        <v/>
      </c>
    </row>
    <row r="1363" spans="1:6" customFormat="1" x14ac:dyDescent="0.3">
      <c r="A1363" s="35"/>
      <c r="B1363" s="32"/>
      <c r="C1363" s="32"/>
      <c r="D1363" s="32"/>
      <c r="E1363" s="32"/>
      <c r="F1363" s="33" t="str">
        <f t="shared" si="21"/>
        <v/>
      </c>
    </row>
    <row r="1364" spans="1:6" customFormat="1" x14ac:dyDescent="0.3">
      <c r="A1364" s="35"/>
      <c r="B1364" s="32"/>
      <c r="C1364" s="32"/>
      <c r="D1364" s="32"/>
      <c r="E1364" s="32"/>
      <c r="F1364" s="33" t="str">
        <f t="shared" si="21"/>
        <v/>
      </c>
    </row>
    <row r="1365" spans="1:6" customFormat="1" x14ac:dyDescent="0.3">
      <c r="A1365" s="35"/>
      <c r="B1365" s="32"/>
      <c r="C1365" s="32"/>
      <c r="D1365" s="32"/>
      <c r="E1365" s="32"/>
      <c r="F1365" s="33" t="str">
        <f t="shared" si="21"/>
        <v/>
      </c>
    </row>
    <row r="1366" spans="1:6" customFormat="1" x14ac:dyDescent="0.3">
      <c r="A1366" s="35"/>
      <c r="B1366" s="32"/>
      <c r="C1366" s="32"/>
      <c r="D1366" s="32"/>
      <c r="E1366" s="32"/>
      <c r="F1366" s="33" t="str">
        <f t="shared" si="21"/>
        <v/>
      </c>
    </row>
    <row r="1367" spans="1:6" customFormat="1" x14ac:dyDescent="0.3">
      <c r="A1367" s="35"/>
      <c r="B1367" s="32"/>
      <c r="C1367" s="32"/>
      <c r="D1367" s="32"/>
      <c r="E1367" s="32"/>
      <c r="F1367" s="33" t="str">
        <f t="shared" si="21"/>
        <v/>
      </c>
    </row>
    <row r="1368" spans="1:6" customFormat="1" x14ac:dyDescent="0.3">
      <c r="A1368" s="35"/>
      <c r="B1368" s="32"/>
      <c r="C1368" s="32"/>
      <c r="D1368" s="32"/>
      <c r="E1368" s="32"/>
      <c r="F1368" s="33" t="str">
        <f t="shared" si="21"/>
        <v/>
      </c>
    </row>
    <row r="1369" spans="1:6" customFormat="1" x14ac:dyDescent="0.3">
      <c r="A1369" s="35"/>
      <c r="B1369" s="32"/>
      <c r="C1369" s="32"/>
      <c r="D1369" s="32"/>
      <c r="E1369" s="32"/>
      <c r="F1369" s="33" t="str">
        <f t="shared" si="21"/>
        <v/>
      </c>
    </row>
    <row r="1370" spans="1:6" customFormat="1" x14ac:dyDescent="0.3">
      <c r="A1370" s="35"/>
      <c r="B1370" s="32"/>
      <c r="C1370" s="32"/>
      <c r="D1370" s="32"/>
      <c r="E1370" s="32"/>
      <c r="F1370" s="33" t="str">
        <f t="shared" si="21"/>
        <v/>
      </c>
    </row>
    <row r="1371" spans="1:6" customFormat="1" x14ac:dyDescent="0.3">
      <c r="A1371" s="35"/>
      <c r="B1371" s="32"/>
      <c r="C1371" s="32"/>
      <c r="D1371" s="32"/>
      <c r="E1371" s="32"/>
      <c r="F1371" s="33" t="str">
        <f t="shared" si="21"/>
        <v/>
      </c>
    </row>
    <row r="1372" spans="1:6" customFormat="1" x14ac:dyDescent="0.3">
      <c r="A1372" s="35"/>
      <c r="B1372" s="32"/>
      <c r="C1372" s="32"/>
      <c r="D1372" s="32"/>
      <c r="E1372" s="32"/>
      <c r="F1372" s="33" t="str">
        <f t="shared" si="21"/>
        <v/>
      </c>
    </row>
    <row r="1373" spans="1:6" customFormat="1" x14ac:dyDescent="0.3">
      <c r="A1373" s="35"/>
      <c r="B1373" s="32"/>
      <c r="C1373" s="32"/>
      <c r="D1373" s="32"/>
      <c r="E1373" s="32"/>
      <c r="F1373" s="33" t="str">
        <f t="shared" si="21"/>
        <v/>
      </c>
    </row>
    <row r="1374" spans="1:6" customFormat="1" x14ac:dyDescent="0.3">
      <c r="A1374" s="35"/>
      <c r="B1374" s="32"/>
      <c r="C1374" s="32"/>
      <c r="D1374" s="32"/>
      <c r="E1374" s="32"/>
      <c r="F1374" s="33" t="str">
        <f t="shared" si="21"/>
        <v/>
      </c>
    </row>
    <row r="1375" spans="1:6" customFormat="1" x14ac:dyDescent="0.3">
      <c r="A1375" s="35"/>
      <c r="B1375" s="32"/>
      <c r="C1375" s="32"/>
      <c r="D1375" s="32"/>
      <c r="E1375" s="32"/>
      <c r="F1375" s="33" t="str">
        <f t="shared" si="21"/>
        <v/>
      </c>
    </row>
    <row r="1376" spans="1:6" customFormat="1" x14ac:dyDescent="0.3">
      <c r="A1376" s="35"/>
      <c r="B1376" s="32"/>
      <c r="C1376" s="32"/>
      <c r="D1376" s="32"/>
      <c r="E1376" s="32"/>
      <c r="F1376" s="33" t="str">
        <f t="shared" si="21"/>
        <v/>
      </c>
    </row>
    <row r="1377" spans="1:6" customFormat="1" x14ac:dyDescent="0.3">
      <c r="A1377" s="35"/>
      <c r="B1377" s="32"/>
      <c r="C1377" s="32"/>
      <c r="D1377" s="32"/>
      <c r="E1377" s="32"/>
      <c r="F1377" s="33" t="str">
        <f t="shared" si="21"/>
        <v/>
      </c>
    </row>
    <row r="1378" spans="1:6" customFormat="1" x14ac:dyDescent="0.3">
      <c r="A1378" s="35"/>
      <c r="B1378" s="32"/>
      <c r="C1378" s="32"/>
      <c r="D1378" s="32"/>
      <c r="E1378" s="32"/>
      <c r="F1378" s="33" t="str">
        <f t="shared" si="21"/>
        <v/>
      </c>
    </row>
    <row r="1379" spans="1:6" customFormat="1" x14ac:dyDescent="0.3">
      <c r="A1379" s="35"/>
      <c r="B1379" s="32"/>
      <c r="C1379" s="32"/>
      <c r="D1379" s="32"/>
      <c r="E1379" s="32"/>
      <c r="F1379" s="33" t="str">
        <f t="shared" si="21"/>
        <v/>
      </c>
    </row>
    <row r="1380" spans="1:6" customFormat="1" x14ac:dyDescent="0.3">
      <c r="A1380" s="35"/>
      <c r="B1380" s="32"/>
      <c r="C1380" s="32"/>
      <c r="D1380" s="32"/>
      <c r="E1380" s="32"/>
      <c r="F1380" s="33" t="str">
        <f t="shared" si="21"/>
        <v/>
      </c>
    </row>
    <row r="1381" spans="1:6" customFormat="1" x14ac:dyDescent="0.3">
      <c r="A1381" s="35"/>
      <c r="B1381" s="32"/>
      <c r="C1381" s="32"/>
      <c r="D1381" s="32"/>
      <c r="E1381" s="32"/>
      <c r="F1381" s="33" t="str">
        <f t="shared" si="21"/>
        <v/>
      </c>
    </row>
    <row r="1382" spans="1:6" customFormat="1" x14ac:dyDescent="0.3">
      <c r="A1382" s="35"/>
      <c r="B1382" s="32"/>
      <c r="C1382" s="32"/>
      <c r="D1382" s="32"/>
      <c r="E1382" s="32"/>
      <c r="F1382" s="33" t="str">
        <f t="shared" si="21"/>
        <v/>
      </c>
    </row>
    <row r="1383" spans="1:6" customFormat="1" x14ac:dyDescent="0.3">
      <c r="A1383" s="35"/>
      <c r="B1383" s="32"/>
      <c r="C1383" s="32"/>
      <c r="D1383" s="32"/>
      <c r="E1383" s="32"/>
      <c r="F1383" s="33" t="str">
        <f t="shared" si="21"/>
        <v/>
      </c>
    </row>
    <row r="1384" spans="1:6" customFormat="1" x14ac:dyDescent="0.3">
      <c r="A1384" s="35"/>
      <c r="B1384" s="32"/>
      <c r="C1384" s="32"/>
      <c r="D1384" s="32"/>
      <c r="E1384" s="32"/>
      <c r="F1384" s="33" t="str">
        <f t="shared" si="21"/>
        <v/>
      </c>
    </row>
    <row r="1385" spans="1:6" customFormat="1" x14ac:dyDescent="0.3">
      <c r="A1385" s="35"/>
      <c r="B1385" s="32"/>
      <c r="C1385" s="32"/>
      <c r="D1385" s="32"/>
      <c r="E1385" s="32"/>
      <c r="F1385" s="33" t="str">
        <f t="shared" si="21"/>
        <v/>
      </c>
    </row>
    <row r="1386" spans="1:6" customFormat="1" x14ac:dyDescent="0.3">
      <c r="A1386" s="35"/>
      <c r="B1386" s="32"/>
      <c r="C1386" s="32"/>
      <c r="D1386" s="32"/>
      <c r="E1386" s="32"/>
      <c r="F1386" s="33" t="str">
        <f t="shared" si="21"/>
        <v/>
      </c>
    </row>
    <row r="1387" spans="1:6" customFormat="1" x14ac:dyDescent="0.3">
      <c r="A1387" s="35"/>
      <c r="B1387" s="32"/>
      <c r="C1387" s="32"/>
      <c r="D1387" s="32"/>
      <c r="E1387" s="32"/>
      <c r="F1387" s="33" t="str">
        <f t="shared" si="21"/>
        <v/>
      </c>
    </row>
    <row r="1388" spans="1:6" customFormat="1" x14ac:dyDescent="0.3">
      <c r="A1388" s="35"/>
      <c r="B1388" s="32"/>
      <c r="C1388" s="32"/>
      <c r="D1388" s="32"/>
      <c r="E1388" s="32"/>
      <c r="F1388" s="33" t="str">
        <f t="shared" si="21"/>
        <v/>
      </c>
    </row>
    <row r="1389" spans="1:6" customFormat="1" x14ac:dyDescent="0.3">
      <c r="A1389" s="35"/>
      <c r="B1389" s="32"/>
      <c r="C1389" s="32"/>
      <c r="D1389" s="32"/>
      <c r="E1389" s="32"/>
      <c r="F1389" s="33" t="str">
        <f t="shared" si="21"/>
        <v/>
      </c>
    </row>
    <row r="1390" spans="1:6" customFormat="1" x14ac:dyDescent="0.3">
      <c r="A1390" s="35"/>
      <c r="B1390" s="32"/>
      <c r="C1390" s="32"/>
      <c r="D1390" s="32"/>
      <c r="E1390" s="32"/>
      <c r="F1390" s="33" t="str">
        <f t="shared" si="21"/>
        <v/>
      </c>
    </row>
    <row r="1391" spans="1:6" customFormat="1" x14ac:dyDescent="0.3">
      <c r="A1391" s="35"/>
      <c r="B1391" s="32"/>
      <c r="C1391" s="32"/>
      <c r="D1391" s="32"/>
      <c r="E1391" s="32"/>
      <c r="F1391" s="33" t="str">
        <f t="shared" si="21"/>
        <v/>
      </c>
    </row>
    <row r="1392" spans="1:6" customFormat="1" x14ac:dyDescent="0.3">
      <c r="A1392" s="35"/>
      <c r="B1392" s="32"/>
      <c r="C1392" s="32"/>
      <c r="D1392" s="32"/>
      <c r="E1392" s="32"/>
      <c r="F1392" s="33" t="str">
        <f t="shared" si="21"/>
        <v/>
      </c>
    </row>
    <row r="1393" spans="1:6" customFormat="1" x14ac:dyDescent="0.3">
      <c r="A1393" s="35"/>
      <c r="B1393" s="32"/>
      <c r="C1393" s="32"/>
      <c r="D1393" s="32"/>
      <c r="E1393" s="32"/>
      <c r="F1393" s="33" t="str">
        <f t="shared" si="21"/>
        <v/>
      </c>
    </row>
    <row r="1394" spans="1:6" customFormat="1" x14ac:dyDescent="0.3">
      <c r="A1394" s="35"/>
      <c r="B1394" s="32"/>
      <c r="C1394" s="32"/>
      <c r="D1394" s="32"/>
      <c r="E1394" s="32"/>
      <c r="F1394" s="33" t="str">
        <f t="shared" si="21"/>
        <v/>
      </c>
    </row>
    <row r="1395" spans="1:6" customFormat="1" x14ac:dyDescent="0.3">
      <c r="A1395" s="35"/>
      <c r="B1395" s="32"/>
      <c r="C1395" s="32"/>
      <c r="D1395" s="32"/>
      <c r="E1395" s="32"/>
      <c r="F1395" s="33" t="str">
        <f t="shared" si="21"/>
        <v/>
      </c>
    </row>
    <row r="1396" spans="1:6" customFormat="1" x14ac:dyDescent="0.3">
      <c r="A1396" s="35"/>
      <c r="B1396" s="32"/>
      <c r="C1396" s="32"/>
      <c r="D1396" s="32"/>
      <c r="E1396" s="32"/>
      <c r="F1396" s="33" t="str">
        <f t="shared" si="21"/>
        <v/>
      </c>
    </row>
    <row r="1397" spans="1:6" customFormat="1" x14ac:dyDescent="0.3">
      <c r="A1397" s="35"/>
      <c r="B1397" s="32"/>
      <c r="C1397" s="32"/>
      <c r="D1397" s="32"/>
      <c r="E1397" s="32"/>
      <c r="F1397" s="33" t="str">
        <f t="shared" si="21"/>
        <v/>
      </c>
    </row>
    <row r="1398" spans="1:6" customFormat="1" x14ac:dyDescent="0.3">
      <c r="A1398" s="35"/>
      <c r="B1398" s="32"/>
      <c r="C1398" s="32"/>
      <c r="D1398" s="32"/>
      <c r="E1398" s="32"/>
      <c r="F1398" s="33" t="str">
        <f t="shared" si="21"/>
        <v/>
      </c>
    </row>
    <row r="1399" spans="1:6" customFormat="1" x14ac:dyDescent="0.3">
      <c r="A1399" s="35"/>
      <c r="B1399" s="32"/>
      <c r="C1399" s="32"/>
      <c r="D1399" s="32"/>
      <c r="E1399" s="32"/>
      <c r="F1399" s="33" t="str">
        <f t="shared" si="21"/>
        <v/>
      </c>
    </row>
    <row r="1400" spans="1:6" customFormat="1" x14ac:dyDescent="0.3">
      <c r="A1400" s="35"/>
      <c r="B1400" s="32"/>
      <c r="C1400" s="32"/>
      <c r="D1400" s="32"/>
      <c r="E1400" s="32"/>
      <c r="F1400" s="33" t="str">
        <f t="shared" si="21"/>
        <v/>
      </c>
    </row>
    <row r="1401" spans="1:6" customFormat="1" x14ac:dyDescent="0.3">
      <c r="A1401" s="35"/>
      <c r="B1401" s="32"/>
      <c r="C1401" s="32"/>
      <c r="D1401" s="32"/>
      <c r="E1401" s="32"/>
      <c r="F1401" s="33" t="str">
        <f t="shared" si="21"/>
        <v/>
      </c>
    </row>
    <row r="1402" spans="1:6" customFormat="1" x14ac:dyDescent="0.3">
      <c r="A1402" s="35"/>
      <c r="B1402" s="32"/>
      <c r="C1402" s="32"/>
      <c r="D1402" s="32"/>
      <c r="E1402" s="32"/>
      <c r="F1402" s="33" t="str">
        <f t="shared" si="21"/>
        <v/>
      </c>
    </row>
    <row r="1403" spans="1:6" customFormat="1" x14ac:dyDescent="0.3">
      <c r="A1403" s="35"/>
      <c r="B1403" s="32"/>
      <c r="C1403" s="32"/>
      <c r="D1403" s="32"/>
      <c r="E1403" s="32"/>
      <c r="F1403" s="33" t="str">
        <f t="shared" si="21"/>
        <v/>
      </c>
    </row>
    <row r="1404" spans="1:6" customFormat="1" x14ac:dyDescent="0.3">
      <c r="A1404" s="35"/>
      <c r="B1404" s="32"/>
      <c r="C1404" s="32"/>
      <c r="D1404" s="32"/>
      <c r="E1404" s="32"/>
      <c r="F1404" s="33" t="str">
        <f t="shared" si="21"/>
        <v/>
      </c>
    </row>
    <row r="1405" spans="1:6" customFormat="1" x14ac:dyDescent="0.3">
      <c r="A1405" s="35"/>
      <c r="B1405" s="32"/>
      <c r="C1405" s="32"/>
      <c r="D1405" s="32"/>
      <c r="E1405" s="32"/>
      <c r="F1405" s="33" t="str">
        <f t="shared" si="21"/>
        <v/>
      </c>
    </row>
    <row r="1406" spans="1:6" customFormat="1" x14ac:dyDescent="0.3">
      <c r="A1406" s="35"/>
      <c r="B1406" s="32"/>
      <c r="C1406" s="32"/>
      <c r="D1406" s="32"/>
      <c r="E1406" s="32"/>
      <c r="F1406" s="33" t="str">
        <f t="shared" si="21"/>
        <v/>
      </c>
    </row>
    <row r="1407" spans="1:6" customFormat="1" x14ac:dyDescent="0.3">
      <c r="A1407" s="35"/>
      <c r="B1407" s="32"/>
      <c r="C1407" s="32"/>
      <c r="D1407" s="32"/>
      <c r="E1407" s="32"/>
      <c r="F1407" s="33" t="str">
        <f t="shared" si="21"/>
        <v/>
      </c>
    </row>
    <row r="1408" spans="1:6" customFormat="1" x14ac:dyDescent="0.3">
      <c r="A1408" s="35"/>
      <c r="B1408" s="32"/>
      <c r="C1408" s="32"/>
      <c r="D1408" s="32"/>
      <c r="E1408" s="32"/>
      <c r="F1408" s="33" t="str">
        <f t="shared" si="21"/>
        <v/>
      </c>
    </row>
    <row r="1409" spans="1:6" customFormat="1" x14ac:dyDescent="0.3">
      <c r="A1409" s="35"/>
      <c r="B1409" s="32"/>
      <c r="C1409" s="32"/>
      <c r="D1409" s="32"/>
      <c r="E1409" s="32"/>
      <c r="F1409" s="33" t="str">
        <f t="shared" si="21"/>
        <v/>
      </c>
    </row>
    <row r="1410" spans="1:6" customFormat="1" x14ac:dyDescent="0.3">
      <c r="A1410" s="35"/>
      <c r="B1410" s="32"/>
      <c r="C1410" s="32"/>
      <c r="D1410" s="32"/>
      <c r="E1410" s="32"/>
      <c r="F1410" s="33" t="str">
        <f t="shared" si="21"/>
        <v/>
      </c>
    </row>
    <row r="1411" spans="1:6" customFormat="1" x14ac:dyDescent="0.3">
      <c r="A1411" s="35"/>
      <c r="B1411" s="32"/>
      <c r="C1411" s="32"/>
      <c r="D1411" s="32"/>
      <c r="E1411" s="32"/>
      <c r="F1411" s="33" t="str">
        <f t="shared" ref="F1411:F1474" si="22">IF(D1411-E1411=0,"",D1411-E1411)</f>
        <v/>
      </c>
    </row>
    <row r="1412" spans="1:6" customFormat="1" x14ac:dyDescent="0.3">
      <c r="A1412" s="35"/>
      <c r="B1412" s="32"/>
      <c r="C1412" s="32"/>
      <c r="D1412" s="32"/>
      <c r="E1412" s="32"/>
      <c r="F1412" s="33" t="str">
        <f t="shared" si="22"/>
        <v/>
      </c>
    </row>
    <row r="1413" spans="1:6" customFormat="1" x14ac:dyDescent="0.3">
      <c r="A1413" s="35"/>
      <c r="B1413" s="32"/>
      <c r="C1413" s="32"/>
      <c r="D1413" s="32"/>
      <c r="E1413" s="32"/>
      <c r="F1413" s="33" t="str">
        <f t="shared" si="22"/>
        <v/>
      </c>
    </row>
    <row r="1414" spans="1:6" customFormat="1" x14ac:dyDescent="0.3">
      <c r="A1414" s="35"/>
      <c r="B1414" s="32"/>
      <c r="C1414" s="32"/>
      <c r="D1414" s="32"/>
      <c r="E1414" s="32"/>
      <c r="F1414" s="33" t="str">
        <f t="shared" si="22"/>
        <v/>
      </c>
    </row>
    <row r="1415" spans="1:6" customFormat="1" x14ac:dyDescent="0.3">
      <c r="A1415" s="35"/>
      <c r="B1415" s="32"/>
      <c r="C1415" s="32"/>
      <c r="D1415" s="32"/>
      <c r="E1415" s="32"/>
      <c r="F1415" s="33" t="str">
        <f t="shared" si="22"/>
        <v/>
      </c>
    </row>
    <row r="1416" spans="1:6" customFormat="1" x14ac:dyDescent="0.3">
      <c r="A1416" s="35"/>
      <c r="B1416" s="32"/>
      <c r="C1416" s="32"/>
      <c r="D1416" s="32"/>
      <c r="E1416" s="32"/>
      <c r="F1416" s="33" t="str">
        <f t="shared" si="22"/>
        <v/>
      </c>
    </row>
    <row r="1417" spans="1:6" customFormat="1" x14ac:dyDescent="0.3">
      <c r="A1417" s="35"/>
      <c r="B1417" s="32"/>
      <c r="C1417" s="32"/>
      <c r="D1417" s="32"/>
      <c r="E1417" s="32"/>
      <c r="F1417" s="33" t="str">
        <f t="shared" si="22"/>
        <v/>
      </c>
    </row>
    <row r="1418" spans="1:6" customFormat="1" x14ac:dyDescent="0.3">
      <c r="A1418" s="35"/>
      <c r="B1418" s="32"/>
      <c r="C1418" s="32"/>
      <c r="D1418" s="32"/>
      <c r="E1418" s="32"/>
      <c r="F1418" s="33" t="str">
        <f t="shared" si="22"/>
        <v/>
      </c>
    </row>
    <row r="1419" spans="1:6" customFormat="1" x14ac:dyDescent="0.3">
      <c r="A1419" s="35"/>
      <c r="B1419" s="32"/>
      <c r="C1419" s="32"/>
      <c r="D1419" s="32"/>
      <c r="E1419" s="32"/>
      <c r="F1419" s="33" t="str">
        <f t="shared" si="22"/>
        <v/>
      </c>
    </row>
    <row r="1420" spans="1:6" customFormat="1" x14ac:dyDescent="0.3">
      <c r="A1420" s="35"/>
      <c r="B1420" s="32"/>
      <c r="C1420" s="32"/>
      <c r="D1420" s="32"/>
      <c r="E1420" s="32"/>
      <c r="F1420" s="33" t="str">
        <f t="shared" si="22"/>
        <v/>
      </c>
    </row>
    <row r="1421" spans="1:6" customFormat="1" x14ac:dyDescent="0.3">
      <c r="A1421" s="35"/>
      <c r="B1421" s="32"/>
      <c r="C1421" s="32"/>
      <c r="D1421" s="32"/>
      <c r="E1421" s="32"/>
      <c r="F1421" s="33" t="str">
        <f t="shared" si="22"/>
        <v/>
      </c>
    </row>
    <row r="1422" spans="1:6" customFormat="1" x14ac:dyDescent="0.3">
      <c r="A1422" s="35"/>
      <c r="B1422" s="32"/>
      <c r="C1422" s="32"/>
      <c r="D1422" s="32"/>
      <c r="E1422" s="32"/>
      <c r="F1422" s="33" t="str">
        <f t="shared" si="22"/>
        <v/>
      </c>
    </row>
    <row r="1423" spans="1:6" customFormat="1" x14ac:dyDescent="0.3">
      <c r="A1423" s="35"/>
      <c r="B1423" s="32"/>
      <c r="C1423" s="32"/>
      <c r="D1423" s="32"/>
      <c r="E1423" s="32"/>
      <c r="F1423" s="33" t="str">
        <f t="shared" si="22"/>
        <v/>
      </c>
    </row>
    <row r="1424" spans="1:6" customFormat="1" x14ac:dyDescent="0.3">
      <c r="A1424" s="35"/>
      <c r="B1424" s="32"/>
      <c r="C1424" s="32"/>
      <c r="D1424" s="32"/>
      <c r="E1424" s="32"/>
      <c r="F1424" s="33" t="str">
        <f t="shared" si="22"/>
        <v/>
      </c>
    </row>
    <row r="1425" spans="1:6" customFormat="1" x14ac:dyDescent="0.3">
      <c r="A1425" s="35"/>
      <c r="B1425" s="32"/>
      <c r="C1425" s="32"/>
      <c r="D1425" s="32"/>
      <c r="E1425" s="32"/>
      <c r="F1425" s="33" t="str">
        <f t="shared" si="22"/>
        <v/>
      </c>
    </row>
    <row r="1426" spans="1:6" customFormat="1" x14ac:dyDescent="0.3">
      <c r="A1426" s="35"/>
      <c r="B1426" s="32"/>
      <c r="C1426" s="32"/>
      <c r="D1426" s="32"/>
      <c r="E1426" s="32"/>
      <c r="F1426" s="33" t="str">
        <f t="shared" si="22"/>
        <v/>
      </c>
    </row>
    <row r="1427" spans="1:6" customFormat="1" x14ac:dyDescent="0.3">
      <c r="A1427" s="35"/>
      <c r="B1427" s="32"/>
      <c r="C1427" s="32"/>
      <c r="D1427" s="32"/>
      <c r="E1427" s="32"/>
      <c r="F1427" s="33" t="str">
        <f t="shared" si="22"/>
        <v/>
      </c>
    </row>
    <row r="1428" spans="1:6" customFormat="1" x14ac:dyDescent="0.3">
      <c r="A1428" s="35"/>
      <c r="B1428" s="32"/>
      <c r="C1428" s="32"/>
      <c r="D1428" s="32"/>
      <c r="E1428" s="32"/>
      <c r="F1428" s="33" t="str">
        <f t="shared" si="22"/>
        <v/>
      </c>
    </row>
    <row r="1429" spans="1:6" customFormat="1" x14ac:dyDescent="0.3">
      <c r="A1429" s="35"/>
      <c r="B1429" s="32"/>
      <c r="C1429" s="32"/>
      <c r="D1429" s="32"/>
      <c r="E1429" s="32"/>
      <c r="F1429" s="33" t="str">
        <f t="shared" si="22"/>
        <v/>
      </c>
    </row>
    <row r="1430" spans="1:6" customFormat="1" x14ac:dyDescent="0.3">
      <c r="A1430" s="35"/>
      <c r="B1430" s="32"/>
      <c r="C1430" s="32"/>
      <c r="D1430" s="32"/>
      <c r="E1430" s="32"/>
      <c r="F1430" s="33" t="str">
        <f t="shared" si="22"/>
        <v/>
      </c>
    </row>
    <row r="1431" spans="1:6" customFormat="1" x14ac:dyDescent="0.3">
      <c r="A1431" s="35"/>
      <c r="B1431" s="32"/>
      <c r="C1431" s="32"/>
      <c r="D1431" s="32"/>
      <c r="E1431" s="32"/>
      <c r="F1431" s="33" t="str">
        <f t="shared" si="22"/>
        <v/>
      </c>
    </row>
    <row r="1432" spans="1:6" customFormat="1" x14ac:dyDescent="0.3">
      <c r="A1432" s="35"/>
      <c r="B1432" s="32"/>
      <c r="C1432" s="32"/>
      <c r="D1432" s="32"/>
      <c r="E1432" s="32"/>
      <c r="F1432" s="33" t="str">
        <f t="shared" si="22"/>
        <v/>
      </c>
    </row>
    <row r="1433" spans="1:6" customFormat="1" x14ac:dyDescent="0.3">
      <c r="A1433" s="35"/>
      <c r="B1433" s="32"/>
      <c r="C1433" s="32"/>
      <c r="D1433" s="32"/>
      <c r="E1433" s="32"/>
      <c r="F1433" s="33" t="str">
        <f t="shared" si="22"/>
        <v/>
      </c>
    </row>
    <row r="1434" spans="1:6" customFormat="1" x14ac:dyDescent="0.3">
      <c r="A1434" s="35"/>
      <c r="B1434" s="32"/>
      <c r="C1434" s="32"/>
      <c r="D1434" s="32"/>
      <c r="E1434" s="32"/>
      <c r="F1434" s="33" t="str">
        <f t="shared" si="22"/>
        <v/>
      </c>
    </row>
    <row r="1435" spans="1:6" customFormat="1" x14ac:dyDescent="0.3">
      <c r="A1435" s="35"/>
      <c r="B1435" s="32"/>
      <c r="C1435" s="32"/>
      <c r="D1435" s="32"/>
      <c r="E1435" s="32"/>
      <c r="F1435" s="33" t="str">
        <f t="shared" si="22"/>
        <v/>
      </c>
    </row>
    <row r="1436" spans="1:6" customFormat="1" x14ac:dyDescent="0.3">
      <c r="A1436" s="35"/>
      <c r="B1436" s="32"/>
      <c r="C1436" s="32"/>
      <c r="D1436" s="32"/>
      <c r="E1436" s="32"/>
      <c r="F1436" s="33" t="str">
        <f t="shared" si="22"/>
        <v/>
      </c>
    </row>
    <row r="1437" spans="1:6" customFormat="1" x14ac:dyDescent="0.3">
      <c r="A1437" s="35"/>
      <c r="B1437" s="32"/>
      <c r="C1437" s="32"/>
      <c r="D1437" s="32"/>
      <c r="E1437" s="32"/>
      <c r="F1437" s="33" t="str">
        <f t="shared" si="22"/>
        <v/>
      </c>
    </row>
    <row r="1438" spans="1:6" customFormat="1" x14ac:dyDescent="0.3">
      <c r="A1438" s="35"/>
      <c r="B1438" s="32"/>
      <c r="C1438" s="32"/>
      <c r="D1438" s="32"/>
      <c r="E1438" s="32"/>
      <c r="F1438" s="33" t="str">
        <f t="shared" si="22"/>
        <v/>
      </c>
    </row>
    <row r="1439" spans="1:6" customFormat="1" x14ac:dyDescent="0.3">
      <c r="A1439" s="35"/>
      <c r="B1439" s="32"/>
      <c r="C1439" s="32"/>
      <c r="D1439" s="32"/>
      <c r="E1439" s="32"/>
      <c r="F1439" s="33" t="str">
        <f t="shared" si="22"/>
        <v/>
      </c>
    </row>
    <row r="1440" spans="1:6" customFormat="1" x14ac:dyDescent="0.3">
      <c r="A1440" s="35"/>
      <c r="B1440" s="32"/>
      <c r="C1440" s="32"/>
      <c r="D1440" s="32"/>
      <c r="E1440" s="32"/>
      <c r="F1440" s="33" t="str">
        <f t="shared" si="22"/>
        <v/>
      </c>
    </row>
    <row r="1441" spans="1:6" customFormat="1" x14ac:dyDescent="0.3">
      <c r="A1441" s="35"/>
      <c r="B1441" s="32"/>
      <c r="C1441" s="32"/>
      <c r="D1441" s="32"/>
      <c r="E1441" s="32"/>
      <c r="F1441" s="33" t="str">
        <f t="shared" si="22"/>
        <v/>
      </c>
    </row>
    <row r="1442" spans="1:6" customFormat="1" x14ac:dyDescent="0.3">
      <c r="A1442" s="35"/>
      <c r="B1442" s="32"/>
      <c r="C1442" s="32"/>
      <c r="D1442" s="32"/>
      <c r="E1442" s="32"/>
      <c r="F1442" s="33" t="str">
        <f t="shared" si="22"/>
        <v/>
      </c>
    </row>
    <row r="1443" spans="1:6" customFormat="1" x14ac:dyDescent="0.3">
      <c r="A1443" s="35"/>
      <c r="B1443" s="32"/>
      <c r="C1443" s="32"/>
      <c r="D1443" s="32"/>
      <c r="E1443" s="32"/>
      <c r="F1443" s="33" t="str">
        <f t="shared" si="22"/>
        <v/>
      </c>
    </row>
    <row r="1444" spans="1:6" customFormat="1" x14ac:dyDescent="0.3">
      <c r="A1444" s="35"/>
      <c r="B1444" s="32"/>
      <c r="C1444" s="32"/>
      <c r="D1444" s="32"/>
      <c r="E1444" s="32"/>
      <c r="F1444" s="33" t="str">
        <f t="shared" si="22"/>
        <v/>
      </c>
    </row>
    <row r="1445" spans="1:6" customFormat="1" x14ac:dyDescent="0.3">
      <c r="A1445" s="35"/>
      <c r="B1445" s="32"/>
      <c r="C1445" s="32"/>
      <c r="D1445" s="32"/>
      <c r="E1445" s="32"/>
      <c r="F1445" s="33" t="str">
        <f t="shared" si="22"/>
        <v/>
      </c>
    </row>
    <row r="1446" spans="1:6" customFormat="1" x14ac:dyDescent="0.3">
      <c r="A1446" s="35"/>
      <c r="B1446" s="32"/>
      <c r="C1446" s="32"/>
      <c r="D1446" s="32"/>
      <c r="E1446" s="32"/>
      <c r="F1446" s="33" t="str">
        <f t="shared" si="22"/>
        <v/>
      </c>
    </row>
    <row r="1447" spans="1:6" customFormat="1" x14ac:dyDescent="0.3">
      <c r="A1447" s="35"/>
      <c r="B1447" s="32"/>
      <c r="C1447" s="32"/>
      <c r="D1447" s="32"/>
      <c r="E1447" s="32"/>
      <c r="F1447" s="33" t="str">
        <f t="shared" si="22"/>
        <v/>
      </c>
    </row>
    <row r="1448" spans="1:6" customFormat="1" x14ac:dyDescent="0.3">
      <c r="A1448" s="35"/>
      <c r="B1448" s="32"/>
      <c r="C1448" s="32"/>
      <c r="D1448" s="32"/>
      <c r="E1448" s="32"/>
      <c r="F1448" s="33" t="str">
        <f t="shared" si="22"/>
        <v/>
      </c>
    </row>
    <row r="1449" spans="1:6" customFormat="1" x14ac:dyDescent="0.3">
      <c r="A1449" s="35"/>
      <c r="B1449" s="32"/>
      <c r="C1449" s="32"/>
      <c r="D1449" s="32"/>
      <c r="E1449" s="32"/>
      <c r="F1449" s="33" t="str">
        <f t="shared" si="22"/>
        <v/>
      </c>
    </row>
    <row r="1450" spans="1:6" customFormat="1" x14ac:dyDescent="0.3">
      <c r="A1450" s="35"/>
      <c r="B1450" s="32"/>
      <c r="C1450" s="32"/>
      <c r="D1450" s="32"/>
      <c r="E1450" s="32"/>
      <c r="F1450" s="33" t="str">
        <f t="shared" si="22"/>
        <v/>
      </c>
    </row>
    <row r="1451" spans="1:6" customFormat="1" x14ac:dyDescent="0.3">
      <c r="A1451" s="35"/>
      <c r="B1451" s="32"/>
      <c r="C1451" s="32"/>
      <c r="D1451" s="32"/>
      <c r="E1451" s="32"/>
      <c r="F1451" s="33" t="str">
        <f t="shared" si="22"/>
        <v/>
      </c>
    </row>
    <row r="1452" spans="1:6" customFormat="1" x14ac:dyDescent="0.3">
      <c r="A1452" s="35"/>
      <c r="B1452" s="32"/>
      <c r="C1452" s="32"/>
      <c r="D1452" s="32"/>
      <c r="E1452" s="32"/>
      <c r="F1452" s="33" t="str">
        <f t="shared" si="22"/>
        <v/>
      </c>
    </row>
    <row r="1453" spans="1:6" customFormat="1" x14ac:dyDescent="0.3">
      <c r="A1453" s="35"/>
      <c r="B1453" s="32"/>
      <c r="C1453" s="32"/>
      <c r="D1453" s="32"/>
      <c r="E1453" s="32"/>
      <c r="F1453" s="33" t="str">
        <f t="shared" si="22"/>
        <v/>
      </c>
    </row>
    <row r="1454" spans="1:6" customFormat="1" x14ac:dyDescent="0.3">
      <c r="A1454" s="35"/>
      <c r="B1454" s="32"/>
      <c r="C1454" s="32"/>
      <c r="D1454" s="32"/>
      <c r="E1454" s="32"/>
      <c r="F1454" s="33" t="str">
        <f t="shared" si="22"/>
        <v/>
      </c>
    </row>
    <row r="1455" spans="1:6" customFormat="1" x14ac:dyDescent="0.3">
      <c r="A1455" s="35"/>
      <c r="B1455" s="32"/>
      <c r="C1455" s="32"/>
      <c r="D1455" s="32"/>
      <c r="E1455" s="32"/>
      <c r="F1455" s="33" t="str">
        <f t="shared" si="22"/>
        <v/>
      </c>
    </row>
    <row r="1456" spans="1:6" customFormat="1" x14ac:dyDescent="0.3">
      <c r="A1456" s="35"/>
      <c r="B1456" s="32"/>
      <c r="C1456" s="32"/>
      <c r="D1456" s="32"/>
      <c r="E1456" s="32"/>
      <c r="F1456" s="33" t="str">
        <f t="shared" si="22"/>
        <v/>
      </c>
    </row>
    <row r="1457" spans="1:6" customFormat="1" x14ac:dyDescent="0.3">
      <c r="A1457" s="35"/>
      <c r="B1457" s="32"/>
      <c r="C1457" s="32"/>
      <c r="D1457" s="32"/>
      <c r="E1457" s="32"/>
      <c r="F1457" s="33" t="str">
        <f t="shared" si="22"/>
        <v/>
      </c>
    </row>
    <row r="1458" spans="1:6" customFormat="1" x14ac:dyDescent="0.3">
      <c r="A1458" s="35"/>
      <c r="B1458" s="32"/>
      <c r="C1458" s="32"/>
      <c r="D1458" s="32"/>
      <c r="E1458" s="32"/>
      <c r="F1458" s="33" t="str">
        <f t="shared" si="22"/>
        <v/>
      </c>
    </row>
    <row r="1459" spans="1:6" customFormat="1" x14ac:dyDescent="0.3">
      <c r="A1459" s="35"/>
      <c r="B1459" s="32"/>
      <c r="C1459" s="32"/>
      <c r="D1459" s="32"/>
      <c r="E1459" s="32"/>
      <c r="F1459" s="33" t="str">
        <f t="shared" si="22"/>
        <v/>
      </c>
    </row>
    <row r="1460" spans="1:6" customFormat="1" x14ac:dyDescent="0.3">
      <c r="A1460" s="35"/>
      <c r="B1460" s="32"/>
      <c r="C1460" s="32"/>
      <c r="D1460" s="32"/>
      <c r="E1460" s="32"/>
      <c r="F1460" s="33" t="str">
        <f t="shared" si="22"/>
        <v/>
      </c>
    </row>
    <row r="1461" spans="1:6" customFormat="1" x14ac:dyDescent="0.3">
      <c r="A1461" s="35"/>
      <c r="B1461" s="32"/>
      <c r="C1461" s="32"/>
      <c r="D1461" s="32"/>
      <c r="E1461" s="32"/>
      <c r="F1461" s="33" t="str">
        <f t="shared" si="22"/>
        <v/>
      </c>
    </row>
    <row r="1462" spans="1:6" customFormat="1" x14ac:dyDescent="0.3">
      <c r="A1462" s="35"/>
      <c r="B1462" s="32"/>
      <c r="C1462" s="32"/>
      <c r="D1462" s="32"/>
      <c r="E1462" s="32"/>
      <c r="F1462" s="33" t="str">
        <f t="shared" si="22"/>
        <v/>
      </c>
    </row>
    <row r="1463" spans="1:6" customFormat="1" x14ac:dyDescent="0.3">
      <c r="A1463" s="35"/>
      <c r="B1463" s="32"/>
      <c r="C1463" s="32"/>
      <c r="D1463" s="32"/>
      <c r="E1463" s="32"/>
      <c r="F1463" s="33" t="str">
        <f t="shared" si="22"/>
        <v/>
      </c>
    </row>
    <row r="1464" spans="1:6" customFormat="1" x14ac:dyDescent="0.3">
      <c r="A1464" s="35"/>
      <c r="B1464" s="32"/>
      <c r="C1464" s="32"/>
      <c r="D1464" s="32"/>
      <c r="E1464" s="32"/>
      <c r="F1464" s="33" t="str">
        <f t="shared" si="22"/>
        <v/>
      </c>
    </row>
    <row r="1465" spans="1:6" customFormat="1" x14ac:dyDescent="0.3">
      <c r="A1465" s="35"/>
      <c r="B1465" s="32"/>
      <c r="C1465" s="32"/>
      <c r="D1465" s="32"/>
      <c r="E1465" s="32"/>
      <c r="F1465" s="33" t="str">
        <f t="shared" si="22"/>
        <v/>
      </c>
    </row>
    <row r="1466" spans="1:6" customFormat="1" x14ac:dyDescent="0.3">
      <c r="A1466" s="35"/>
      <c r="B1466" s="32"/>
      <c r="C1466" s="32"/>
      <c r="D1466" s="32"/>
      <c r="E1466" s="32"/>
      <c r="F1466" s="33" t="str">
        <f t="shared" si="22"/>
        <v/>
      </c>
    </row>
    <row r="1467" spans="1:6" customFormat="1" x14ac:dyDescent="0.3">
      <c r="A1467" s="35"/>
      <c r="B1467" s="32"/>
      <c r="C1467" s="32"/>
      <c r="D1467" s="32"/>
      <c r="E1467" s="32"/>
      <c r="F1467" s="33" t="str">
        <f t="shared" si="22"/>
        <v/>
      </c>
    </row>
    <row r="1468" spans="1:6" customFormat="1" x14ac:dyDescent="0.3">
      <c r="A1468" s="35"/>
      <c r="B1468" s="32"/>
      <c r="C1468" s="32"/>
      <c r="D1468" s="32"/>
      <c r="E1468" s="32"/>
      <c r="F1468" s="33" t="str">
        <f t="shared" si="22"/>
        <v/>
      </c>
    </row>
    <row r="1469" spans="1:6" customFormat="1" x14ac:dyDescent="0.3">
      <c r="A1469" s="35"/>
      <c r="B1469" s="32"/>
      <c r="C1469" s="32"/>
      <c r="D1469" s="32"/>
      <c r="E1469" s="32"/>
      <c r="F1469" s="33" t="str">
        <f t="shared" si="22"/>
        <v/>
      </c>
    </row>
    <row r="1470" spans="1:6" customFormat="1" x14ac:dyDescent="0.3">
      <c r="A1470" s="35"/>
      <c r="B1470" s="32"/>
      <c r="C1470" s="32"/>
      <c r="D1470" s="32"/>
      <c r="E1470" s="32"/>
      <c r="F1470" s="33" t="str">
        <f t="shared" si="22"/>
        <v/>
      </c>
    </row>
    <row r="1471" spans="1:6" customFormat="1" x14ac:dyDescent="0.3">
      <c r="A1471" s="35"/>
      <c r="B1471" s="32"/>
      <c r="C1471" s="32"/>
      <c r="D1471" s="32"/>
      <c r="E1471" s="32"/>
      <c r="F1471" s="33" t="str">
        <f t="shared" si="22"/>
        <v/>
      </c>
    </row>
    <row r="1472" spans="1:6" customFormat="1" x14ac:dyDescent="0.3">
      <c r="A1472" s="35"/>
      <c r="B1472" s="32"/>
      <c r="C1472" s="32"/>
      <c r="D1472" s="32"/>
      <c r="E1472" s="32"/>
      <c r="F1472" s="33" t="str">
        <f t="shared" si="22"/>
        <v/>
      </c>
    </row>
    <row r="1473" spans="1:6" customFormat="1" x14ac:dyDescent="0.3">
      <c r="A1473" s="35"/>
      <c r="B1473" s="32"/>
      <c r="C1473" s="32"/>
      <c r="D1473" s="32"/>
      <c r="E1473" s="32"/>
      <c r="F1473" s="33" t="str">
        <f t="shared" si="22"/>
        <v/>
      </c>
    </row>
    <row r="1474" spans="1:6" customFormat="1" x14ac:dyDescent="0.3">
      <c r="A1474" s="35"/>
      <c r="B1474" s="32"/>
      <c r="C1474" s="32"/>
      <c r="D1474" s="32"/>
      <c r="E1474" s="32"/>
      <c r="F1474" s="33" t="str">
        <f t="shared" si="22"/>
        <v/>
      </c>
    </row>
    <row r="1475" spans="1:6" customFormat="1" x14ac:dyDescent="0.3">
      <c r="A1475" s="35"/>
      <c r="B1475" s="32"/>
      <c r="C1475" s="32"/>
      <c r="D1475" s="32"/>
      <c r="E1475" s="32"/>
      <c r="F1475" s="33" t="str">
        <f t="shared" ref="F1475:F1538" si="23">IF(D1475-E1475=0,"",D1475-E1475)</f>
        <v/>
      </c>
    </row>
    <row r="1476" spans="1:6" customFormat="1" x14ac:dyDescent="0.3">
      <c r="A1476" s="35"/>
      <c r="B1476" s="32"/>
      <c r="C1476" s="32"/>
      <c r="D1476" s="32"/>
      <c r="E1476" s="32"/>
      <c r="F1476" s="33" t="str">
        <f t="shared" si="23"/>
        <v/>
      </c>
    </row>
    <row r="1477" spans="1:6" customFormat="1" x14ac:dyDescent="0.3">
      <c r="A1477" s="35"/>
      <c r="B1477" s="32"/>
      <c r="C1477" s="32"/>
      <c r="D1477" s="32"/>
      <c r="E1477" s="32"/>
      <c r="F1477" s="33" t="str">
        <f t="shared" si="23"/>
        <v/>
      </c>
    </row>
    <row r="1478" spans="1:6" customFormat="1" x14ac:dyDescent="0.3">
      <c r="A1478" s="35"/>
      <c r="B1478" s="32"/>
      <c r="C1478" s="32"/>
      <c r="D1478" s="32"/>
      <c r="E1478" s="32"/>
      <c r="F1478" s="33" t="str">
        <f t="shared" si="23"/>
        <v/>
      </c>
    </row>
    <row r="1479" spans="1:6" customFormat="1" x14ac:dyDescent="0.3">
      <c r="A1479" s="35"/>
      <c r="B1479" s="32"/>
      <c r="C1479" s="32"/>
      <c r="D1479" s="32"/>
      <c r="E1479" s="32"/>
      <c r="F1479" s="33" t="str">
        <f t="shared" si="23"/>
        <v/>
      </c>
    </row>
    <row r="1480" spans="1:6" customFormat="1" x14ac:dyDescent="0.3">
      <c r="A1480" s="35"/>
      <c r="B1480" s="32"/>
      <c r="C1480" s="32"/>
      <c r="D1480" s="32"/>
      <c r="E1480" s="32"/>
      <c r="F1480" s="33" t="str">
        <f t="shared" si="23"/>
        <v/>
      </c>
    </row>
    <row r="1481" spans="1:6" customFormat="1" x14ac:dyDescent="0.3">
      <c r="A1481" s="35"/>
      <c r="B1481" s="32"/>
      <c r="C1481" s="32"/>
      <c r="D1481" s="32"/>
      <c r="E1481" s="32"/>
      <c r="F1481" s="33" t="str">
        <f t="shared" si="23"/>
        <v/>
      </c>
    </row>
    <row r="1482" spans="1:6" customFormat="1" x14ac:dyDescent="0.3">
      <c r="A1482" s="35"/>
      <c r="B1482" s="32"/>
      <c r="C1482" s="32"/>
      <c r="D1482" s="32"/>
      <c r="E1482" s="32"/>
      <c r="F1482" s="33" t="str">
        <f t="shared" si="23"/>
        <v/>
      </c>
    </row>
    <row r="1483" spans="1:6" customFormat="1" x14ac:dyDescent="0.3">
      <c r="A1483" s="35"/>
      <c r="B1483" s="32"/>
      <c r="C1483" s="32"/>
      <c r="D1483" s="32"/>
      <c r="E1483" s="32"/>
      <c r="F1483" s="33" t="str">
        <f t="shared" si="23"/>
        <v/>
      </c>
    </row>
    <row r="1484" spans="1:6" customFormat="1" x14ac:dyDescent="0.3">
      <c r="A1484" s="35"/>
      <c r="B1484" s="32"/>
      <c r="C1484" s="32"/>
      <c r="D1484" s="32"/>
      <c r="E1484" s="32"/>
      <c r="F1484" s="33" t="str">
        <f t="shared" si="23"/>
        <v/>
      </c>
    </row>
    <row r="1485" spans="1:6" customFormat="1" x14ac:dyDescent="0.3">
      <c r="A1485" s="35"/>
      <c r="B1485" s="32"/>
      <c r="C1485" s="32"/>
      <c r="D1485" s="32"/>
      <c r="E1485" s="32"/>
      <c r="F1485" s="33" t="str">
        <f t="shared" si="23"/>
        <v/>
      </c>
    </row>
    <row r="1486" spans="1:6" customFormat="1" x14ac:dyDescent="0.3">
      <c r="A1486" s="35"/>
      <c r="B1486" s="32"/>
      <c r="C1486" s="32"/>
      <c r="D1486" s="32"/>
      <c r="E1486" s="32"/>
      <c r="F1486" s="33" t="str">
        <f t="shared" si="23"/>
        <v/>
      </c>
    </row>
    <row r="1487" spans="1:6" customFormat="1" x14ac:dyDescent="0.3">
      <c r="A1487" s="35"/>
      <c r="B1487" s="32"/>
      <c r="C1487" s="32"/>
      <c r="D1487" s="32"/>
      <c r="E1487" s="32"/>
      <c r="F1487" s="33" t="str">
        <f t="shared" si="23"/>
        <v/>
      </c>
    </row>
    <row r="1488" spans="1:6" customFormat="1" x14ac:dyDescent="0.3">
      <c r="A1488" s="35"/>
      <c r="B1488" s="32"/>
      <c r="C1488" s="32"/>
      <c r="D1488" s="32"/>
      <c r="E1488" s="32"/>
      <c r="F1488" s="33" t="str">
        <f t="shared" si="23"/>
        <v/>
      </c>
    </row>
    <row r="1489" spans="1:6" customFormat="1" x14ac:dyDescent="0.3">
      <c r="A1489" s="35"/>
      <c r="B1489" s="32"/>
      <c r="C1489" s="32"/>
      <c r="D1489" s="32"/>
      <c r="E1489" s="32"/>
      <c r="F1489" s="33" t="str">
        <f t="shared" si="23"/>
        <v/>
      </c>
    </row>
    <row r="1490" spans="1:6" customFormat="1" x14ac:dyDescent="0.3">
      <c r="A1490" s="35"/>
      <c r="B1490" s="32"/>
      <c r="C1490" s="32"/>
      <c r="D1490" s="32"/>
      <c r="E1490" s="32"/>
      <c r="F1490" s="33" t="str">
        <f t="shared" si="23"/>
        <v/>
      </c>
    </row>
    <row r="1491" spans="1:6" customFormat="1" x14ac:dyDescent="0.3">
      <c r="A1491" s="35"/>
      <c r="B1491" s="32"/>
      <c r="C1491" s="32"/>
      <c r="D1491" s="32"/>
      <c r="E1491" s="32"/>
      <c r="F1491" s="33" t="str">
        <f t="shared" si="23"/>
        <v/>
      </c>
    </row>
    <row r="1492" spans="1:6" customFormat="1" x14ac:dyDescent="0.3">
      <c r="A1492" s="35"/>
      <c r="B1492" s="32"/>
      <c r="C1492" s="32"/>
      <c r="D1492" s="32"/>
      <c r="E1492" s="32"/>
      <c r="F1492" s="33" t="str">
        <f t="shared" si="23"/>
        <v/>
      </c>
    </row>
    <row r="1493" spans="1:6" customFormat="1" x14ac:dyDescent="0.3">
      <c r="A1493" s="35"/>
      <c r="B1493" s="32"/>
      <c r="C1493" s="32"/>
      <c r="D1493" s="32"/>
      <c r="E1493" s="32"/>
      <c r="F1493" s="33" t="str">
        <f t="shared" si="23"/>
        <v/>
      </c>
    </row>
    <row r="1494" spans="1:6" customFormat="1" x14ac:dyDescent="0.3">
      <c r="A1494" s="35"/>
      <c r="B1494" s="32"/>
      <c r="C1494" s="32"/>
      <c r="D1494" s="32"/>
      <c r="E1494" s="32"/>
      <c r="F1494" s="33" t="str">
        <f t="shared" si="23"/>
        <v/>
      </c>
    </row>
    <row r="1495" spans="1:6" customFormat="1" x14ac:dyDescent="0.3">
      <c r="A1495" s="35"/>
      <c r="B1495" s="32"/>
      <c r="C1495" s="32"/>
      <c r="D1495" s="32"/>
      <c r="E1495" s="32"/>
      <c r="F1495" s="33" t="str">
        <f t="shared" si="23"/>
        <v/>
      </c>
    </row>
    <row r="1496" spans="1:6" customFormat="1" x14ac:dyDescent="0.3">
      <c r="A1496" s="35"/>
      <c r="B1496" s="32"/>
      <c r="C1496" s="32"/>
      <c r="D1496" s="32"/>
      <c r="E1496" s="32"/>
      <c r="F1496" s="33" t="str">
        <f t="shared" si="23"/>
        <v/>
      </c>
    </row>
    <row r="1497" spans="1:6" customFormat="1" x14ac:dyDescent="0.3">
      <c r="A1497" s="35"/>
      <c r="B1497" s="32"/>
      <c r="C1497" s="32"/>
      <c r="D1497" s="32"/>
      <c r="E1497" s="32"/>
      <c r="F1497" s="33" t="str">
        <f t="shared" si="23"/>
        <v/>
      </c>
    </row>
    <row r="1498" spans="1:6" customFormat="1" x14ac:dyDescent="0.3">
      <c r="A1498" s="35"/>
      <c r="B1498" s="32"/>
      <c r="C1498" s="32"/>
      <c r="D1498" s="32"/>
      <c r="E1498" s="32"/>
      <c r="F1498" s="33" t="str">
        <f t="shared" si="23"/>
        <v/>
      </c>
    </row>
    <row r="1499" spans="1:6" customFormat="1" x14ac:dyDescent="0.3">
      <c r="A1499" s="35"/>
      <c r="B1499" s="32"/>
      <c r="C1499" s="32"/>
      <c r="D1499" s="32"/>
      <c r="E1499" s="32"/>
      <c r="F1499" s="33" t="str">
        <f t="shared" si="23"/>
        <v/>
      </c>
    </row>
    <row r="1500" spans="1:6" customFormat="1" x14ac:dyDescent="0.3">
      <c r="A1500" s="35"/>
      <c r="B1500" s="32"/>
      <c r="C1500" s="32"/>
      <c r="D1500" s="32"/>
      <c r="E1500" s="32"/>
      <c r="F1500" s="33" t="str">
        <f t="shared" si="23"/>
        <v/>
      </c>
    </row>
    <row r="1501" spans="1:6" customFormat="1" x14ac:dyDescent="0.3">
      <c r="A1501" s="35"/>
      <c r="B1501" s="32"/>
      <c r="C1501" s="32"/>
      <c r="D1501" s="32"/>
      <c r="E1501" s="32"/>
      <c r="F1501" s="33" t="str">
        <f t="shared" si="23"/>
        <v/>
      </c>
    </row>
    <row r="1502" spans="1:6" customFormat="1" x14ac:dyDescent="0.3">
      <c r="A1502" s="35"/>
      <c r="B1502" s="32"/>
      <c r="C1502" s="32"/>
      <c r="D1502" s="32"/>
      <c r="E1502" s="32"/>
      <c r="F1502" s="33" t="str">
        <f t="shared" si="23"/>
        <v/>
      </c>
    </row>
    <row r="1503" spans="1:6" customFormat="1" x14ac:dyDescent="0.3">
      <c r="A1503" s="35"/>
      <c r="B1503" s="32"/>
      <c r="C1503" s="32"/>
      <c r="D1503" s="32"/>
      <c r="E1503" s="32"/>
      <c r="F1503" s="33" t="str">
        <f t="shared" si="23"/>
        <v/>
      </c>
    </row>
    <row r="1504" spans="1:6" customFormat="1" x14ac:dyDescent="0.3">
      <c r="A1504" s="35"/>
      <c r="B1504" s="32"/>
      <c r="C1504" s="32"/>
      <c r="D1504" s="32"/>
      <c r="E1504" s="32"/>
      <c r="F1504" s="33" t="str">
        <f t="shared" si="23"/>
        <v/>
      </c>
    </row>
    <row r="1505" spans="1:6" customFormat="1" x14ac:dyDescent="0.3">
      <c r="A1505" s="35"/>
      <c r="B1505" s="32"/>
      <c r="C1505" s="32"/>
      <c r="D1505" s="32"/>
      <c r="E1505" s="32"/>
      <c r="F1505" s="33" t="str">
        <f t="shared" si="23"/>
        <v/>
      </c>
    </row>
    <row r="1506" spans="1:6" customFormat="1" x14ac:dyDescent="0.3">
      <c r="A1506" s="35"/>
      <c r="B1506" s="32"/>
      <c r="C1506" s="32"/>
      <c r="D1506" s="32"/>
      <c r="E1506" s="32"/>
      <c r="F1506" s="33" t="str">
        <f t="shared" si="23"/>
        <v/>
      </c>
    </row>
    <row r="1507" spans="1:6" customFormat="1" x14ac:dyDescent="0.3">
      <c r="A1507" s="35"/>
      <c r="B1507" s="32"/>
      <c r="C1507" s="32"/>
      <c r="D1507" s="32"/>
      <c r="E1507" s="32"/>
      <c r="F1507" s="33" t="str">
        <f t="shared" si="23"/>
        <v/>
      </c>
    </row>
    <row r="1508" spans="1:6" customFormat="1" x14ac:dyDescent="0.3">
      <c r="A1508" s="35"/>
      <c r="B1508" s="32"/>
      <c r="C1508" s="32"/>
      <c r="D1508" s="32"/>
      <c r="E1508" s="32"/>
      <c r="F1508" s="33" t="str">
        <f t="shared" si="23"/>
        <v/>
      </c>
    </row>
    <row r="1509" spans="1:6" customFormat="1" x14ac:dyDescent="0.3">
      <c r="A1509" s="35"/>
      <c r="B1509" s="32"/>
      <c r="C1509" s="32"/>
      <c r="D1509" s="32"/>
      <c r="E1509" s="32"/>
      <c r="F1509" s="33" t="str">
        <f t="shared" si="23"/>
        <v/>
      </c>
    </row>
    <row r="1510" spans="1:6" customFormat="1" x14ac:dyDescent="0.3">
      <c r="A1510" s="35"/>
      <c r="B1510" s="32"/>
      <c r="C1510" s="32"/>
      <c r="D1510" s="32"/>
      <c r="E1510" s="32"/>
      <c r="F1510" s="33" t="str">
        <f t="shared" si="23"/>
        <v/>
      </c>
    </row>
    <row r="1511" spans="1:6" customFormat="1" x14ac:dyDescent="0.3">
      <c r="A1511" s="35"/>
      <c r="B1511" s="32"/>
      <c r="C1511" s="32"/>
      <c r="D1511" s="32"/>
      <c r="E1511" s="32"/>
      <c r="F1511" s="33" t="str">
        <f t="shared" si="23"/>
        <v/>
      </c>
    </row>
    <row r="1512" spans="1:6" customFormat="1" x14ac:dyDescent="0.3">
      <c r="A1512" s="35"/>
      <c r="B1512" s="32"/>
      <c r="C1512" s="32"/>
      <c r="D1512" s="32"/>
      <c r="E1512" s="32"/>
      <c r="F1512" s="33" t="str">
        <f t="shared" si="23"/>
        <v/>
      </c>
    </row>
    <row r="1513" spans="1:6" customFormat="1" x14ac:dyDescent="0.3">
      <c r="A1513" s="35"/>
      <c r="B1513" s="32"/>
      <c r="C1513" s="32"/>
      <c r="D1513" s="32"/>
      <c r="E1513" s="32"/>
      <c r="F1513" s="33" t="str">
        <f t="shared" si="23"/>
        <v/>
      </c>
    </row>
    <row r="1514" spans="1:6" customFormat="1" x14ac:dyDescent="0.3">
      <c r="A1514" s="35"/>
      <c r="B1514" s="32"/>
      <c r="C1514" s="32"/>
      <c r="D1514" s="32"/>
      <c r="E1514" s="32"/>
      <c r="F1514" s="33" t="str">
        <f t="shared" si="23"/>
        <v/>
      </c>
    </row>
    <row r="1515" spans="1:6" customFormat="1" x14ac:dyDescent="0.3">
      <c r="A1515" s="35"/>
      <c r="B1515" s="32"/>
      <c r="C1515" s="32"/>
      <c r="D1515" s="32"/>
      <c r="E1515" s="32"/>
      <c r="F1515" s="33" t="str">
        <f t="shared" si="23"/>
        <v/>
      </c>
    </row>
    <row r="1516" spans="1:6" customFormat="1" x14ac:dyDescent="0.3">
      <c r="A1516" s="35"/>
      <c r="B1516" s="32"/>
      <c r="C1516" s="32"/>
      <c r="D1516" s="32"/>
      <c r="E1516" s="32"/>
      <c r="F1516" s="33" t="str">
        <f t="shared" si="23"/>
        <v/>
      </c>
    </row>
    <row r="1517" spans="1:6" customFormat="1" x14ac:dyDescent="0.3">
      <c r="A1517" s="35"/>
      <c r="B1517" s="32"/>
      <c r="C1517" s="32"/>
      <c r="D1517" s="32"/>
      <c r="E1517" s="32"/>
      <c r="F1517" s="33" t="str">
        <f t="shared" si="23"/>
        <v/>
      </c>
    </row>
    <row r="1518" spans="1:6" customFormat="1" x14ac:dyDescent="0.3">
      <c r="A1518" s="35"/>
      <c r="B1518" s="32"/>
      <c r="C1518" s="32"/>
      <c r="D1518" s="32"/>
      <c r="E1518" s="32"/>
      <c r="F1518" s="33" t="str">
        <f t="shared" si="23"/>
        <v/>
      </c>
    </row>
    <row r="1519" spans="1:6" customFormat="1" x14ac:dyDescent="0.3">
      <c r="A1519" s="35"/>
      <c r="B1519" s="32"/>
      <c r="C1519" s="32"/>
      <c r="D1519" s="32"/>
      <c r="E1519" s="32"/>
      <c r="F1519" s="33" t="str">
        <f t="shared" si="23"/>
        <v/>
      </c>
    </row>
    <row r="1520" spans="1:6" customFormat="1" x14ac:dyDescent="0.3">
      <c r="A1520" s="35"/>
      <c r="B1520" s="32"/>
      <c r="C1520" s="32"/>
      <c r="D1520" s="32"/>
      <c r="E1520" s="32"/>
      <c r="F1520" s="33" t="str">
        <f t="shared" si="23"/>
        <v/>
      </c>
    </row>
    <row r="1521" spans="1:6" customFormat="1" x14ac:dyDescent="0.3">
      <c r="A1521" s="35"/>
      <c r="B1521" s="32"/>
      <c r="C1521" s="32"/>
      <c r="D1521" s="32"/>
      <c r="E1521" s="32"/>
      <c r="F1521" s="33" t="str">
        <f t="shared" si="23"/>
        <v/>
      </c>
    </row>
    <row r="1522" spans="1:6" customFormat="1" x14ac:dyDescent="0.3">
      <c r="A1522" s="35"/>
      <c r="B1522" s="32"/>
      <c r="C1522" s="32"/>
      <c r="D1522" s="32"/>
      <c r="E1522" s="32"/>
      <c r="F1522" s="33" t="str">
        <f t="shared" si="23"/>
        <v/>
      </c>
    </row>
    <row r="1523" spans="1:6" customFormat="1" x14ac:dyDescent="0.3">
      <c r="A1523" s="35"/>
      <c r="B1523" s="32"/>
      <c r="C1523" s="32"/>
      <c r="D1523" s="32"/>
      <c r="E1523" s="32"/>
      <c r="F1523" s="33" t="str">
        <f t="shared" si="23"/>
        <v/>
      </c>
    </row>
    <row r="1524" spans="1:6" customFormat="1" x14ac:dyDescent="0.3">
      <c r="A1524" s="35"/>
      <c r="B1524" s="32"/>
      <c r="C1524" s="32"/>
      <c r="D1524" s="32"/>
      <c r="E1524" s="32"/>
      <c r="F1524" s="33" t="str">
        <f t="shared" si="23"/>
        <v/>
      </c>
    </row>
    <row r="1525" spans="1:6" customFormat="1" x14ac:dyDescent="0.3">
      <c r="A1525" s="35"/>
      <c r="B1525" s="32"/>
      <c r="C1525" s="32"/>
      <c r="D1525" s="32"/>
      <c r="E1525" s="32"/>
      <c r="F1525" s="33" t="str">
        <f t="shared" si="23"/>
        <v/>
      </c>
    </row>
    <row r="1526" spans="1:6" customFormat="1" x14ac:dyDescent="0.3">
      <c r="A1526" s="35"/>
      <c r="B1526" s="32"/>
      <c r="C1526" s="32"/>
      <c r="D1526" s="32"/>
      <c r="E1526" s="32"/>
      <c r="F1526" s="33" t="str">
        <f t="shared" si="23"/>
        <v/>
      </c>
    </row>
    <row r="1527" spans="1:6" customFormat="1" x14ac:dyDescent="0.3">
      <c r="A1527" s="35"/>
      <c r="B1527" s="32"/>
      <c r="C1527" s="32"/>
      <c r="D1527" s="32"/>
      <c r="E1527" s="32"/>
      <c r="F1527" s="33" t="str">
        <f t="shared" si="23"/>
        <v/>
      </c>
    </row>
    <row r="1528" spans="1:6" customFormat="1" x14ac:dyDescent="0.3">
      <c r="A1528" s="35"/>
      <c r="B1528" s="32"/>
      <c r="C1528" s="32"/>
      <c r="D1528" s="32"/>
      <c r="E1528" s="32"/>
      <c r="F1528" s="33" t="str">
        <f t="shared" si="23"/>
        <v/>
      </c>
    </row>
    <row r="1529" spans="1:6" customFormat="1" x14ac:dyDescent="0.3">
      <c r="A1529" s="35"/>
      <c r="B1529" s="32"/>
      <c r="C1529" s="32"/>
      <c r="D1529" s="32"/>
      <c r="E1529" s="32"/>
      <c r="F1529" s="33" t="str">
        <f t="shared" si="23"/>
        <v/>
      </c>
    </row>
    <row r="1530" spans="1:6" customFormat="1" x14ac:dyDescent="0.3">
      <c r="A1530" s="35"/>
      <c r="B1530" s="32"/>
      <c r="C1530" s="32"/>
      <c r="D1530" s="32"/>
      <c r="E1530" s="32"/>
      <c r="F1530" s="33" t="str">
        <f t="shared" si="23"/>
        <v/>
      </c>
    </row>
    <row r="1531" spans="1:6" customFormat="1" x14ac:dyDescent="0.3">
      <c r="A1531" s="35"/>
      <c r="B1531" s="32"/>
      <c r="C1531" s="32"/>
      <c r="D1531" s="32"/>
      <c r="E1531" s="32"/>
      <c r="F1531" s="33" t="str">
        <f t="shared" si="23"/>
        <v/>
      </c>
    </row>
    <row r="1532" spans="1:6" customFormat="1" x14ac:dyDescent="0.3">
      <c r="A1532" s="35"/>
      <c r="B1532" s="32"/>
      <c r="C1532" s="32"/>
      <c r="D1532" s="32"/>
      <c r="E1532" s="32"/>
      <c r="F1532" s="33" t="str">
        <f t="shared" si="23"/>
        <v/>
      </c>
    </row>
    <row r="1533" spans="1:6" customFormat="1" x14ac:dyDescent="0.3">
      <c r="A1533" s="35"/>
      <c r="B1533" s="32"/>
      <c r="C1533" s="32"/>
      <c r="D1533" s="32"/>
      <c r="E1533" s="32"/>
      <c r="F1533" s="33" t="str">
        <f t="shared" si="23"/>
        <v/>
      </c>
    </row>
    <row r="1534" spans="1:6" customFormat="1" x14ac:dyDescent="0.3">
      <c r="A1534" s="35"/>
      <c r="B1534" s="32"/>
      <c r="C1534" s="32"/>
      <c r="D1534" s="32"/>
      <c r="E1534" s="32"/>
      <c r="F1534" s="33" t="str">
        <f t="shared" si="23"/>
        <v/>
      </c>
    </row>
    <row r="1535" spans="1:6" customFormat="1" x14ac:dyDescent="0.3">
      <c r="A1535" s="35"/>
      <c r="B1535" s="32"/>
      <c r="C1535" s="32"/>
      <c r="D1535" s="32"/>
      <c r="E1535" s="32"/>
      <c r="F1535" s="33" t="str">
        <f t="shared" si="23"/>
        <v/>
      </c>
    </row>
    <row r="1536" spans="1:6" customFormat="1" x14ac:dyDescent="0.3">
      <c r="A1536" s="35"/>
      <c r="B1536" s="32"/>
      <c r="C1536" s="32"/>
      <c r="D1536" s="32"/>
      <c r="E1536" s="32"/>
      <c r="F1536" s="33" t="str">
        <f t="shared" si="23"/>
        <v/>
      </c>
    </row>
    <row r="1537" spans="1:6" customFormat="1" x14ac:dyDescent="0.3">
      <c r="A1537" s="35"/>
      <c r="B1537" s="32"/>
      <c r="C1537" s="32"/>
      <c r="D1537" s="32"/>
      <c r="E1537" s="32"/>
      <c r="F1537" s="33" t="str">
        <f t="shared" si="23"/>
        <v/>
      </c>
    </row>
    <row r="1538" spans="1:6" customFormat="1" x14ac:dyDescent="0.3">
      <c r="A1538" s="35"/>
      <c r="B1538" s="32"/>
      <c r="C1538" s="32"/>
      <c r="D1538" s="32"/>
      <c r="E1538" s="32"/>
      <c r="F1538" s="33" t="str">
        <f t="shared" si="23"/>
        <v/>
      </c>
    </row>
    <row r="1539" spans="1:6" customFormat="1" x14ac:dyDescent="0.3">
      <c r="A1539" s="35"/>
      <c r="B1539" s="32"/>
      <c r="C1539" s="32"/>
      <c r="D1539" s="32"/>
      <c r="E1539" s="32"/>
      <c r="F1539" s="33" t="str">
        <f t="shared" ref="F1539:F1602" si="24">IF(D1539-E1539=0,"",D1539-E1539)</f>
        <v/>
      </c>
    </row>
    <row r="1540" spans="1:6" customFormat="1" x14ac:dyDescent="0.3">
      <c r="A1540" s="35"/>
      <c r="B1540" s="32"/>
      <c r="C1540" s="32"/>
      <c r="D1540" s="32"/>
      <c r="E1540" s="32"/>
      <c r="F1540" s="33" t="str">
        <f t="shared" si="24"/>
        <v/>
      </c>
    </row>
    <row r="1541" spans="1:6" customFormat="1" x14ac:dyDescent="0.3">
      <c r="A1541" s="35"/>
      <c r="B1541" s="32"/>
      <c r="C1541" s="32"/>
      <c r="D1541" s="32"/>
      <c r="E1541" s="32"/>
      <c r="F1541" s="33" t="str">
        <f t="shared" si="24"/>
        <v/>
      </c>
    </row>
    <row r="1542" spans="1:6" customFormat="1" x14ac:dyDescent="0.3">
      <c r="A1542" s="35"/>
      <c r="B1542" s="32"/>
      <c r="C1542" s="32"/>
      <c r="D1542" s="32"/>
      <c r="E1542" s="32"/>
      <c r="F1542" s="33" t="str">
        <f t="shared" si="24"/>
        <v/>
      </c>
    </row>
    <row r="1543" spans="1:6" customFormat="1" x14ac:dyDescent="0.3">
      <c r="A1543" s="35"/>
      <c r="B1543" s="32"/>
      <c r="C1543" s="32"/>
      <c r="D1543" s="32"/>
      <c r="E1543" s="32"/>
      <c r="F1543" s="33" t="str">
        <f t="shared" si="24"/>
        <v/>
      </c>
    </row>
    <row r="1544" spans="1:6" customFormat="1" x14ac:dyDescent="0.3">
      <c r="A1544" s="35"/>
      <c r="B1544" s="32"/>
      <c r="C1544" s="32"/>
      <c r="D1544" s="32"/>
      <c r="E1544" s="32"/>
      <c r="F1544" s="33" t="str">
        <f t="shared" si="24"/>
        <v/>
      </c>
    </row>
    <row r="1545" spans="1:6" customFormat="1" x14ac:dyDescent="0.3">
      <c r="A1545" s="35"/>
      <c r="B1545" s="32"/>
      <c r="C1545" s="32"/>
      <c r="D1545" s="32"/>
      <c r="E1545" s="32"/>
      <c r="F1545" s="33" t="str">
        <f t="shared" si="24"/>
        <v/>
      </c>
    </row>
    <row r="1546" spans="1:6" customFormat="1" x14ac:dyDescent="0.3">
      <c r="A1546" s="35"/>
      <c r="B1546" s="32"/>
      <c r="C1546" s="32"/>
      <c r="D1546" s="32"/>
      <c r="E1546" s="32"/>
      <c r="F1546" s="33" t="str">
        <f t="shared" si="24"/>
        <v/>
      </c>
    </row>
    <row r="1547" spans="1:6" customFormat="1" x14ac:dyDescent="0.3">
      <c r="A1547" s="35"/>
      <c r="B1547" s="32"/>
      <c r="C1547" s="32"/>
      <c r="D1547" s="32"/>
      <c r="E1547" s="32"/>
      <c r="F1547" s="33" t="str">
        <f t="shared" si="24"/>
        <v/>
      </c>
    </row>
    <row r="1548" spans="1:6" customFormat="1" x14ac:dyDescent="0.3">
      <c r="A1548" s="35"/>
      <c r="B1548" s="32"/>
      <c r="C1548" s="32"/>
      <c r="D1548" s="32"/>
      <c r="E1548" s="32"/>
      <c r="F1548" s="33" t="str">
        <f t="shared" si="24"/>
        <v/>
      </c>
    </row>
    <row r="1549" spans="1:6" customFormat="1" x14ac:dyDescent="0.3">
      <c r="A1549" s="35"/>
      <c r="B1549" s="32"/>
      <c r="C1549" s="32"/>
      <c r="D1549" s="32"/>
      <c r="E1549" s="32"/>
      <c r="F1549" s="33" t="str">
        <f t="shared" si="24"/>
        <v/>
      </c>
    </row>
    <row r="1550" spans="1:6" customFormat="1" x14ac:dyDescent="0.3">
      <c r="A1550" s="35"/>
      <c r="B1550" s="32"/>
      <c r="C1550" s="32"/>
      <c r="D1550" s="32"/>
      <c r="E1550" s="32"/>
      <c r="F1550" s="33" t="str">
        <f t="shared" si="24"/>
        <v/>
      </c>
    </row>
    <row r="1551" spans="1:6" customFormat="1" x14ac:dyDescent="0.3">
      <c r="A1551" s="35"/>
      <c r="B1551" s="32"/>
      <c r="C1551" s="32"/>
      <c r="D1551" s="32"/>
      <c r="E1551" s="32"/>
      <c r="F1551" s="33" t="str">
        <f t="shared" si="24"/>
        <v/>
      </c>
    </row>
    <row r="1552" spans="1:6" customFormat="1" x14ac:dyDescent="0.3">
      <c r="A1552" s="35"/>
      <c r="B1552" s="32"/>
      <c r="C1552" s="32"/>
      <c r="D1552" s="32"/>
      <c r="E1552" s="32"/>
      <c r="F1552" s="33" t="str">
        <f t="shared" si="24"/>
        <v/>
      </c>
    </row>
    <row r="1553" spans="1:6" customFormat="1" x14ac:dyDescent="0.3">
      <c r="A1553" s="35"/>
      <c r="B1553" s="32"/>
      <c r="C1553" s="32"/>
      <c r="D1553" s="32"/>
      <c r="E1553" s="32"/>
      <c r="F1553" s="33" t="str">
        <f t="shared" si="24"/>
        <v/>
      </c>
    </row>
    <row r="1554" spans="1:6" customFormat="1" x14ac:dyDescent="0.3">
      <c r="A1554" s="35"/>
      <c r="B1554" s="32"/>
      <c r="C1554" s="32"/>
      <c r="D1554" s="32"/>
      <c r="E1554" s="32"/>
      <c r="F1554" s="33" t="str">
        <f t="shared" si="24"/>
        <v/>
      </c>
    </row>
    <row r="1555" spans="1:6" customFormat="1" x14ac:dyDescent="0.3">
      <c r="A1555" s="35"/>
      <c r="B1555" s="32"/>
      <c r="C1555" s="32"/>
      <c r="D1555" s="32"/>
      <c r="E1555" s="32"/>
      <c r="F1555" s="33" t="str">
        <f t="shared" si="24"/>
        <v/>
      </c>
    </row>
    <row r="1556" spans="1:6" customFormat="1" x14ac:dyDescent="0.3">
      <c r="A1556" s="35"/>
      <c r="B1556" s="32"/>
      <c r="C1556" s="32"/>
      <c r="D1556" s="32"/>
      <c r="E1556" s="32"/>
      <c r="F1556" s="33" t="str">
        <f t="shared" si="24"/>
        <v/>
      </c>
    </row>
    <row r="1557" spans="1:6" customFormat="1" x14ac:dyDescent="0.3">
      <c r="A1557" s="35"/>
      <c r="B1557" s="32"/>
      <c r="C1557" s="32"/>
      <c r="D1557" s="32"/>
      <c r="E1557" s="32"/>
      <c r="F1557" s="33" t="str">
        <f t="shared" si="24"/>
        <v/>
      </c>
    </row>
    <row r="1558" spans="1:6" customFormat="1" x14ac:dyDescent="0.3">
      <c r="A1558" s="35"/>
      <c r="B1558" s="32"/>
      <c r="C1558" s="32"/>
      <c r="D1558" s="32"/>
      <c r="E1558" s="32"/>
      <c r="F1558" s="33" t="str">
        <f t="shared" si="24"/>
        <v/>
      </c>
    </row>
    <row r="1559" spans="1:6" customFormat="1" x14ac:dyDescent="0.3">
      <c r="A1559" s="35"/>
      <c r="B1559" s="32"/>
      <c r="C1559" s="32"/>
      <c r="D1559" s="32"/>
      <c r="E1559" s="32"/>
      <c r="F1559" s="33" t="str">
        <f t="shared" si="24"/>
        <v/>
      </c>
    </row>
    <row r="1560" spans="1:6" customFormat="1" x14ac:dyDescent="0.3">
      <c r="A1560" s="35"/>
      <c r="B1560" s="32"/>
      <c r="C1560" s="32"/>
      <c r="D1560" s="32"/>
      <c r="E1560" s="32"/>
      <c r="F1560" s="33" t="str">
        <f t="shared" si="24"/>
        <v/>
      </c>
    </row>
    <row r="1561" spans="1:6" customFormat="1" x14ac:dyDescent="0.3">
      <c r="A1561" s="35"/>
      <c r="B1561" s="32"/>
      <c r="C1561" s="32"/>
      <c r="D1561" s="32"/>
      <c r="E1561" s="32"/>
      <c r="F1561" s="33" t="str">
        <f t="shared" si="24"/>
        <v/>
      </c>
    </row>
    <row r="1562" spans="1:6" customFormat="1" x14ac:dyDescent="0.3">
      <c r="A1562" s="35"/>
      <c r="B1562" s="32"/>
      <c r="C1562" s="32"/>
      <c r="D1562" s="32"/>
      <c r="E1562" s="32"/>
      <c r="F1562" s="33" t="str">
        <f t="shared" si="24"/>
        <v/>
      </c>
    </row>
    <row r="1563" spans="1:6" customFormat="1" x14ac:dyDescent="0.3">
      <c r="A1563" s="35"/>
      <c r="B1563" s="32"/>
      <c r="C1563" s="32"/>
      <c r="D1563" s="32"/>
      <c r="E1563" s="32"/>
      <c r="F1563" s="33" t="str">
        <f t="shared" si="24"/>
        <v/>
      </c>
    </row>
    <row r="1564" spans="1:6" customFormat="1" x14ac:dyDescent="0.3">
      <c r="A1564" s="35"/>
      <c r="B1564" s="32"/>
      <c r="C1564" s="32"/>
      <c r="D1564" s="32"/>
      <c r="E1564" s="32"/>
      <c r="F1564" s="33" t="str">
        <f t="shared" si="24"/>
        <v/>
      </c>
    </row>
    <row r="1565" spans="1:6" customFormat="1" x14ac:dyDescent="0.3">
      <c r="A1565" s="35"/>
      <c r="B1565" s="32"/>
      <c r="C1565" s="32"/>
      <c r="D1565" s="32"/>
      <c r="E1565" s="32"/>
      <c r="F1565" s="33" t="str">
        <f t="shared" si="24"/>
        <v/>
      </c>
    </row>
    <row r="1566" spans="1:6" customFormat="1" x14ac:dyDescent="0.3">
      <c r="A1566" s="35"/>
      <c r="B1566" s="32"/>
      <c r="C1566" s="32"/>
      <c r="D1566" s="32"/>
      <c r="E1566" s="32"/>
      <c r="F1566" s="33" t="str">
        <f t="shared" si="24"/>
        <v/>
      </c>
    </row>
    <row r="1567" spans="1:6" customFormat="1" x14ac:dyDescent="0.3">
      <c r="A1567" s="35"/>
      <c r="B1567" s="32"/>
      <c r="C1567" s="32"/>
      <c r="D1567" s="32"/>
      <c r="E1567" s="32"/>
      <c r="F1567" s="33" t="str">
        <f t="shared" si="24"/>
        <v/>
      </c>
    </row>
    <row r="1568" spans="1:6" customFormat="1" x14ac:dyDescent="0.3">
      <c r="A1568" s="35"/>
      <c r="B1568" s="32"/>
      <c r="C1568" s="32"/>
      <c r="D1568" s="32"/>
      <c r="E1568" s="32"/>
      <c r="F1568" s="33" t="str">
        <f t="shared" si="24"/>
        <v/>
      </c>
    </row>
    <row r="1569" spans="1:6" customFormat="1" x14ac:dyDescent="0.3">
      <c r="A1569" s="35"/>
      <c r="B1569" s="32"/>
      <c r="C1569" s="32"/>
      <c r="D1569" s="32"/>
      <c r="E1569" s="32"/>
      <c r="F1569" s="33" t="str">
        <f t="shared" si="24"/>
        <v/>
      </c>
    </row>
    <row r="1570" spans="1:6" customFormat="1" x14ac:dyDescent="0.3">
      <c r="A1570" s="35"/>
      <c r="B1570" s="32"/>
      <c r="C1570" s="32"/>
      <c r="D1570" s="32"/>
      <c r="E1570" s="32"/>
      <c r="F1570" s="33" t="str">
        <f t="shared" si="24"/>
        <v/>
      </c>
    </row>
    <row r="1571" spans="1:6" customFormat="1" x14ac:dyDescent="0.3">
      <c r="A1571" s="35"/>
      <c r="B1571" s="32"/>
      <c r="C1571" s="32"/>
      <c r="D1571" s="32"/>
      <c r="E1571" s="32"/>
      <c r="F1571" s="33" t="str">
        <f t="shared" si="24"/>
        <v/>
      </c>
    </row>
    <row r="1572" spans="1:6" customFormat="1" x14ac:dyDescent="0.3">
      <c r="A1572" s="35"/>
      <c r="B1572" s="32"/>
      <c r="C1572" s="32"/>
      <c r="D1572" s="32"/>
      <c r="E1572" s="32"/>
      <c r="F1572" s="33" t="str">
        <f t="shared" si="24"/>
        <v/>
      </c>
    </row>
    <row r="1573" spans="1:6" customFormat="1" x14ac:dyDescent="0.3">
      <c r="A1573" s="35"/>
      <c r="B1573" s="32"/>
      <c r="C1573" s="32"/>
      <c r="D1573" s="32"/>
      <c r="E1573" s="32"/>
      <c r="F1573" s="33" t="str">
        <f t="shared" si="24"/>
        <v/>
      </c>
    </row>
    <row r="1574" spans="1:6" customFormat="1" x14ac:dyDescent="0.3">
      <c r="A1574" s="35"/>
      <c r="B1574" s="32"/>
      <c r="C1574" s="32"/>
      <c r="D1574" s="32"/>
      <c r="E1574" s="32"/>
      <c r="F1574" s="33" t="str">
        <f t="shared" si="24"/>
        <v/>
      </c>
    </row>
    <row r="1575" spans="1:6" customFormat="1" x14ac:dyDescent="0.3">
      <c r="A1575" s="35"/>
      <c r="B1575" s="32"/>
      <c r="C1575" s="32"/>
      <c r="D1575" s="32"/>
      <c r="E1575" s="32"/>
      <c r="F1575" s="33" t="str">
        <f t="shared" si="24"/>
        <v/>
      </c>
    </row>
    <row r="1576" spans="1:6" customFormat="1" x14ac:dyDescent="0.3">
      <c r="A1576" s="35"/>
      <c r="B1576" s="32"/>
      <c r="C1576" s="32"/>
      <c r="D1576" s="32"/>
      <c r="E1576" s="32"/>
      <c r="F1576" s="33" t="str">
        <f t="shared" si="24"/>
        <v/>
      </c>
    </row>
    <row r="1577" spans="1:6" customFormat="1" x14ac:dyDescent="0.3">
      <c r="A1577" s="35"/>
      <c r="B1577" s="32"/>
      <c r="C1577" s="32"/>
      <c r="D1577" s="32"/>
      <c r="E1577" s="32"/>
      <c r="F1577" s="33" t="str">
        <f t="shared" si="24"/>
        <v/>
      </c>
    </row>
    <row r="1578" spans="1:6" customFormat="1" x14ac:dyDescent="0.3">
      <c r="A1578" s="35"/>
      <c r="B1578" s="32"/>
      <c r="C1578" s="32"/>
      <c r="D1578" s="32"/>
      <c r="E1578" s="32"/>
      <c r="F1578" s="33" t="str">
        <f t="shared" si="24"/>
        <v/>
      </c>
    </row>
    <row r="1579" spans="1:6" customFormat="1" x14ac:dyDescent="0.3">
      <c r="A1579" s="35"/>
      <c r="B1579" s="32"/>
      <c r="C1579" s="32"/>
      <c r="D1579" s="32"/>
      <c r="E1579" s="32"/>
      <c r="F1579" s="33" t="str">
        <f t="shared" si="24"/>
        <v/>
      </c>
    </row>
    <row r="1580" spans="1:6" customFormat="1" x14ac:dyDescent="0.3">
      <c r="A1580" s="35"/>
      <c r="B1580" s="32"/>
      <c r="C1580" s="32"/>
      <c r="D1580" s="32"/>
      <c r="E1580" s="32"/>
      <c r="F1580" s="33" t="str">
        <f t="shared" si="24"/>
        <v/>
      </c>
    </row>
    <row r="1581" spans="1:6" customFormat="1" x14ac:dyDescent="0.3">
      <c r="A1581" s="35"/>
      <c r="B1581" s="32"/>
      <c r="C1581" s="32"/>
      <c r="D1581" s="32"/>
      <c r="E1581" s="32"/>
      <c r="F1581" s="33" t="str">
        <f t="shared" si="24"/>
        <v/>
      </c>
    </row>
    <row r="1582" spans="1:6" customFormat="1" x14ac:dyDescent="0.3">
      <c r="A1582" s="35"/>
      <c r="B1582" s="32"/>
      <c r="C1582" s="32"/>
      <c r="D1582" s="32"/>
      <c r="E1582" s="32"/>
      <c r="F1582" s="33" t="str">
        <f t="shared" si="24"/>
        <v/>
      </c>
    </row>
    <row r="1583" spans="1:6" customFormat="1" x14ac:dyDescent="0.3">
      <c r="A1583" s="35"/>
      <c r="B1583" s="32"/>
      <c r="C1583" s="32"/>
      <c r="D1583" s="32"/>
      <c r="E1583" s="32"/>
      <c r="F1583" s="33" t="str">
        <f t="shared" si="24"/>
        <v/>
      </c>
    </row>
    <row r="1584" spans="1:6" customFormat="1" x14ac:dyDescent="0.3">
      <c r="A1584" s="35"/>
      <c r="B1584" s="32"/>
      <c r="C1584" s="32"/>
      <c r="D1584" s="32"/>
      <c r="E1584" s="32"/>
      <c r="F1584" s="33" t="str">
        <f t="shared" si="24"/>
        <v/>
      </c>
    </row>
    <row r="1585" spans="1:6" customFormat="1" x14ac:dyDescent="0.3">
      <c r="A1585" s="35"/>
      <c r="B1585" s="32"/>
      <c r="C1585" s="32"/>
      <c r="D1585" s="32"/>
      <c r="E1585" s="32"/>
      <c r="F1585" s="33" t="str">
        <f t="shared" si="24"/>
        <v/>
      </c>
    </row>
    <row r="1586" spans="1:6" customFormat="1" x14ac:dyDescent="0.3">
      <c r="A1586" s="35"/>
      <c r="B1586" s="32"/>
      <c r="C1586" s="32"/>
      <c r="D1586" s="32"/>
      <c r="E1586" s="32"/>
      <c r="F1586" s="33" t="str">
        <f t="shared" si="24"/>
        <v/>
      </c>
    </row>
    <row r="1587" spans="1:6" customFormat="1" x14ac:dyDescent="0.3">
      <c r="A1587" s="35"/>
      <c r="B1587" s="32"/>
      <c r="C1587" s="32"/>
      <c r="D1587" s="32"/>
      <c r="E1587" s="32"/>
      <c r="F1587" s="33" t="str">
        <f t="shared" si="24"/>
        <v/>
      </c>
    </row>
    <row r="1588" spans="1:6" customFormat="1" x14ac:dyDescent="0.3">
      <c r="A1588" s="35"/>
      <c r="B1588" s="32"/>
      <c r="C1588" s="32"/>
      <c r="D1588" s="32"/>
      <c r="E1588" s="32"/>
      <c r="F1588" s="33" t="str">
        <f t="shared" si="24"/>
        <v/>
      </c>
    </row>
    <row r="1589" spans="1:6" customFormat="1" x14ac:dyDescent="0.3">
      <c r="A1589" s="35"/>
      <c r="B1589" s="32"/>
      <c r="C1589" s="32"/>
      <c r="D1589" s="32"/>
      <c r="E1589" s="32"/>
      <c r="F1589" s="33" t="str">
        <f t="shared" si="24"/>
        <v/>
      </c>
    </row>
    <row r="1590" spans="1:6" customFormat="1" x14ac:dyDescent="0.3">
      <c r="A1590" s="35"/>
      <c r="B1590" s="32"/>
      <c r="C1590" s="32"/>
      <c r="D1590" s="32"/>
      <c r="E1590" s="32"/>
      <c r="F1590" s="33" t="str">
        <f t="shared" si="24"/>
        <v/>
      </c>
    </row>
    <row r="1591" spans="1:6" customFormat="1" x14ac:dyDescent="0.3">
      <c r="A1591" s="35"/>
      <c r="B1591" s="32"/>
      <c r="C1591" s="32"/>
      <c r="D1591" s="32"/>
      <c r="E1591" s="32"/>
      <c r="F1591" s="33" t="str">
        <f t="shared" si="24"/>
        <v/>
      </c>
    </row>
    <row r="1592" spans="1:6" customFormat="1" x14ac:dyDescent="0.3">
      <c r="A1592" s="35"/>
      <c r="B1592" s="32"/>
      <c r="C1592" s="32"/>
      <c r="D1592" s="32"/>
      <c r="E1592" s="32"/>
      <c r="F1592" s="33" t="str">
        <f t="shared" si="24"/>
        <v/>
      </c>
    </row>
    <row r="1593" spans="1:6" customFormat="1" x14ac:dyDescent="0.3">
      <c r="A1593" s="35"/>
      <c r="B1593" s="32"/>
      <c r="C1593" s="32"/>
      <c r="D1593" s="32"/>
      <c r="E1593" s="32"/>
      <c r="F1593" s="33" t="str">
        <f t="shared" si="24"/>
        <v/>
      </c>
    </row>
    <row r="1594" spans="1:6" customFormat="1" x14ac:dyDescent="0.3">
      <c r="A1594" s="35"/>
      <c r="B1594" s="32"/>
      <c r="C1594" s="32"/>
      <c r="D1594" s="32"/>
      <c r="E1594" s="32"/>
      <c r="F1594" s="33" t="str">
        <f t="shared" si="24"/>
        <v/>
      </c>
    </row>
    <row r="1595" spans="1:6" customFormat="1" x14ac:dyDescent="0.3">
      <c r="A1595" s="35"/>
      <c r="B1595" s="32"/>
      <c r="C1595" s="32"/>
      <c r="D1595" s="32"/>
      <c r="E1595" s="32"/>
      <c r="F1595" s="33" t="str">
        <f t="shared" si="24"/>
        <v/>
      </c>
    </row>
    <row r="1596" spans="1:6" customFormat="1" x14ac:dyDescent="0.3">
      <c r="A1596" s="35"/>
      <c r="B1596" s="32"/>
      <c r="C1596" s="32"/>
      <c r="D1596" s="32"/>
      <c r="E1596" s="32"/>
      <c r="F1596" s="33" t="str">
        <f t="shared" si="24"/>
        <v/>
      </c>
    </row>
    <row r="1597" spans="1:6" customFormat="1" x14ac:dyDescent="0.3">
      <c r="A1597" s="35"/>
      <c r="B1597" s="32"/>
      <c r="C1597" s="32"/>
      <c r="D1597" s="32"/>
      <c r="E1597" s="32"/>
      <c r="F1597" s="33" t="str">
        <f t="shared" si="24"/>
        <v/>
      </c>
    </row>
    <row r="1598" spans="1:6" customFormat="1" x14ac:dyDescent="0.3">
      <c r="A1598" s="35"/>
      <c r="B1598" s="32"/>
      <c r="C1598" s="32"/>
      <c r="D1598" s="32"/>
      <c r="E1598" s="32"/>
      <c r="F1598" s="33" t="str">
        <f t="shared" si="24"/>
        <v/>
      </c>
    </row>
    <row r="1599" spans="1:6" customFormat="1" x14ac:dyDescent="0.3">
      <c r="A1599" s="35"/>
      <c r="B1599" s="32"/>
      <c r="C1599" s="32"/>
      <c r="D1599" s="32"/>
      <c r="E1599" s="32"/>
      <c r="F1599" s="33" t="str">
        <f t="shared" si="24"/>
        <v/>
      </c>
    </row>
    <row r="1600" spans="1:6" customFormat="1" x14ac:dyDescent="0.3">
      <c r="A1600" s="35"/>
      <c r="B1600" s="32"/>
      <c r="C1600" s="32"/>
      <c r="D1600" s="32"/>
      <c r="E1600" s="32"/>
      <c r="F1600" s="33" t="str">
        <f t="shared" si="24"/>
        <v/>
      </c>
    </row>
    <row r="1601" spans="1:6" customFormat="1" x14ac:dyDescent="0.3">
      <c r="A1601" s="35"/>
      <c r="B1601" s="32"/>
      <c r="C1601" s="32"/>
      <c r="D1601" s="32"/>
      <c r="E1601" s="32"/>
      <c r="F1601" s="33" t="str">
        <f t="shared" si="24"/>
        <v/>
      </c>
    </row>
    <row r="1602" spans="1:6" customFormat="1" x14ac:dyDescent="0.3">
      <c r="A1602" s="35"/>
      <c r="B1602" s="32"/>
      <c r="C1602" s="32"/>
      <c r="D1602" s="32"/>
      <c r="E1602" s="32"/>
      <c r="F1602" s="33" t="str">
        <f t="shared" si="24"/>
        <v/>
      </c>
    </row>
    <row r="1603" spans="1:6" customFormat="1" x14ac:dyDescent="0.3">
      <c r="A1603" s="35"/>
      <c r="B1603" s="32"/>
      <c r="C1603" s="32"/>
      <c r="D1603" s="32"/>
      <c r="E1603" s="32"/>
      <c r="F1603" s="33" t="str">
        <f t="shared" ref="F1603:F1666" si="25">IF(D1603-E1603=0,"",D1603-E1603)</f>
        <v/>
      </c>
    </row>
    <row r="1604" spans="1:6" customFormat="1" x14ac:dyDescent="0.3">
      <c r="A1604" s="35"/>
      <c r="B1604" s="32"/>
      <c r="C1604" s="32"/>
      <c r="D1604" s="32"/>
      <c r="E1604" s="32"/>
      <c r="F1604" s="33" t="str">
        <f t="shared" si="25"/>
        <v/>
      </c>
    </row>
    <row r="1605" spans="1:6" customFormat="1" x14ac:dyDescent="0.3">
      <c r="A1605" s="35"/>
      <c r="B1605" s="32"/>
      <c r="C1605" s="32"/>
      <c r="D1605" s="32"/>
      <c r="E1605" s="32"/>
      <c r="F1605" s="33" t="str">
        <f t="shared" si="25"/>
        <v/>
      </c>
    </row>
    <row r="1606" spans="1:6" customFormat="1" x14ac:dyDescent="0.3">
      <c r="A1606" s="35"/>
      <c r="B1606" s="32"/>
      <c r="C1606" s="32"/>
      <c r="D1606" s="32"/>
      <c r="E1606" s="32"/>
      <c r="F1606" s="33" t="str">
        <f t="shared" si="25"/>
        <v/>
      </c>
    </row>
    <row r="1607" spans="1:6" customFormat="1" x14ac:dyDescent="0.3">
      <c r="A1607" s="35"/>
      <c r="B1607" s="32"/>
      <c r="C1607" s="32"/>
      <c r="D1607" s="32"/>
      <c r="E1607" s="32"/>
      <c r="F1607" s="33" t="str">
        <f t="shared" si="25"/>
        <v/>
      </c>
    </row>
    <row r="1608" spans="1:6" customFormat="1" x14ac:dyDescent="0.3">
      <c r="A1608" s="35"/>
      <c r="B1608" s="32"/>
      <c r="C1608" s="32"/>
      <c r="D1608" s="32"/>
      <c r="E1608" s="32"/>
      <c r="F1608" s="33" t="str">
        <f t="shared" si="25"/>
        <v/>
      </c>
    </row>
    <row r="1609" spans="1:6" customFormat="1" x14ac:dyDescent="0.3">
      <c r="A1609" s="35"/>
      <c r="B1609" s="32"/>
      <c r="C1609" s="32"/>
      <c r="D1609" s="32"/>
      <c r="E1609" s="32"/>
      <c r="F1609" s="33" t="str">
        <f t="shared" si="25"/>
        <v/>
      </c>
    </row>
    <row r="1610" spans="1:6" customFormat="1" x14ac:dyDescent="0.3">
      <c r="A1610" s="35"/>
      <c r="B1610" s="32"/>
      <c r="C1610" s="32"/>
      <c r="D1610" s="32"/>
      <c r="E1610" s="32"/>
      <c r="F1610" s="33" t="str">
        <f t="shared" si="25"/>
        <v/>
      </c>
    </row>
    <row r="1611" spans="1:6" customFormat="1" x14ac:dyDescent="0.3">
      <c r="A1611" s="35"/>
      <c r="B1611" s="32"/>
      <c r="C1611" s="32"/>
      <c r="D1611" s="32"/>
      <c r="E1611" s="32"/>
      <c r="F1611" s="33" t="str">
        <f t="shared" si="25"/>
        <v/>
      </c>
    </row>
    <row r="1612" spans="1:6" customFormat="1" x14ac:dyDescent="0.3">
      <c r="A1612" s="35"/>
      <c r="B1612" s="32"/>
      <c r="C1612" s="32"/>
      <c r="D1612" s="32"/>
      <c r="E1612" s="32"/>
      <c r="F1612" s="33" t="str">
        <f t="shared" si="25"/>
        <v/>
      </c>
    </row>
    <row r="1613" spans="1:6" customFormat="1" x14ac:dyDescent="0.3">
      <c r="A1613" s="35"/>
      <c r="B1613" s="32"/>
      <c r="C1613" s="32"/>
      <c r="D1613" s="32"/>
      <c r="E1613" s="32"/>
      <c r="F1613" s="33" t="str">
        <f t="shared" si="25"/>
        <v/>
      </c>
    </row>
    <row r="1614" spans="1:6" customFormat="1" x14ac:dyDescent="0.3">
      <c r="A1614" s="35"/>
      <c r="B1614" s="32"/>
      <c r="C1614" s="32"/>
      <c r="D1614" s="32"/>
      <c r="E1614" s="32"/>
      <c r="F1614" s="33" t="str">
        <f t="shared" si="25"/>
        <v/>
      </c>
    </row>
    <row r="1615" spans="1:6" customFormat="1" x14ac:dyDescent="0.3">
      <c r="A1615" s="35"/>
      <c r="B1615" s="32"/>
      <c r="C1615" s="32"/>
      <c r="D1615" s="32"/>
      <c r="E1615" s="32"/>
      <c r="F1615" s="33" t="str">
        <f t="shared" si="25"/>
        <v/>
      </c>
    </row>
    <row r="1616" spans="1:6" customFormat="1" x14ac:dyDescent="0.3">
      <c r="A1616" s="35"/>
      <c r="B1616" s="32"/>
      <c r="C1616" s="32"/>
      <c r="D1616" s="32"/>
      <c r="E1616" s="32"/>
      <c r="F1616" s="33" t="str">
        <f t="shared" si="25"/>
        <v/>
      </c>
    </row>
    <row r="1617" spans="1:6" customFormat="1" x14ac:dyDescent="0.3">
      <c r="A1617" s="35"/>
      <c r="B1617" s="32"/>
      <c r="C1617" s="32"/>
      <c r="D1617" s="32"/>
      <c r="E1617" s="32"/>
      <c r="F1617" s="33" t="str">
        <f t="shared" si="25"/>
        <v/>
      </c>
    </row>
    <row r="1618" spans="1:6" customFormat="1" x14ac:dyDescent="0.3">
      <c r="A1618" s="35"/>
      <c r="B1618" s="32"/>
      <c r="C1618" s="32"/>
      <c r="D1618" s="32"/>
      <c r="E1618" s="32"/>
      <c r="F1618" s="33" t="str">
        <f t="shared" si="25"/>
        <v/>
      </c>
    </row>
    <row r="1619" spans="1:6" customFormat="1" x14ac:dyDescent="0.3">
      <c r="A1619" s="35"/>
      <c r="B1619" s="32"/>
      <c r="C1619" s="32"/>
      <c r="D1619" s="32"/>
      <c r="E1619" s="32"/>
      <c r="F1619" s="33" t="str">
        <f t="shared" si="25"/>
        <v/>
      </c>
    </row>
    <row r="1620" spans="1:6" customFormat="1" x14ac:dyDescent="0.3">
      <c r="A1620" s="35"/>
      <c r="B1620" s="32"/>
      <c r="C1620" s="32"/>
      <c r="D1620" s="32"/>
      <c r="E1620" s="32"/>
      <c r="F1620" s="33" t="str">
        <f t="shared" si="25"/>
        <v/>
      </c>
    </row>
    <row r="1621" spans="1:6" customFormat="1" x14ac:dyDescent="0.3">
      <c r="A1621" s="35"/>
      <c r="B1621" s="32"/>
      <c r="C1621" s="32"/>
      <c r="D1621" s="32"/>
      <c r="E1621" s="32"/>
      <c r="F1621" s="33" t="str">
        <f t="shared" si="25"/>
        <v/>
      </c>
    </row>
    <row r="1622" spans="1:6" customFormat="1" x14ac:dyDescent="0.3">
      <c r="A1622" s="35"/>
      <c r="B1622" s="32"/>
      <c r="C1622" s="32"/>
      <c r="D1622" s="32"/>
      <c r="E1622" s="32"/>
      <c r="F1622" s="33" t="str">
        <f t="shared" si="25"/>
        <v/>
      </c>
    </row>
    <row r="1623" spans="1:6" customFormat="1" x14ac:dyDescent="0.3">
      <c r="A1623" s="35"/>
      <c r="B1623" s="32"/>
      <c r="C1623" s="32"/>
      <c r="D1623" s="32"/>
      <c r="E1623" s="32"/>
      <c r="F1623" s="33" t="str">
        <f t="shared" si="25"/>
        <v/>
      </c>
    </row>
    <row r="1624" spans="1:6" customFormat="1" x14ac:dyDescent="0.3">
      <c r="A1624" s="35"/>
      <c r="B1624" s="32"/>
      <c r="C1624" s="32"/>
      <c r="D1624" s="32"/>
      <c r="E1624" s="32"/>
      <c r="F1624" s="33" t="str">
        <f t="shared" si="25"/>
        <v/>
      </c>
    </row>
    <row r="1625" spans="1:6" customFormat="1" x14ac:dyDescent="0.3">
      <c r="A1625" s="35"/>
      <c r="B1625" s="32"/>
      <c r="C1625" s="32"/>
      <c r="D1625" s="32"/>
      <c r="E1625" s="32"/>
      <c r="F1625" s="33" t="str">
        <f t="shared" si="25"/>
        <v/>
      </c>
    </row>
    <row r="1626" spans="1:6" customFormat="1" x14ac:dyDescent="0.3">
      <c r="A1626" s="35"/>
      <c r="B1626" s="32"/>
      <c r="C1626" s="32"/>
      <c r="D1626" s="32"/>
      <c r="E1626" s="32"/>
      <c r="F1626" s="33" t="str">
        <f t="shared" si="25"/>
        <v/>
      </c>
    </row>
    <row r="1627" spans="1:6" customFormat="1" x14ac:dyDescent="0.3">
      <c r="A1627" s="35"/>
      <c r="B1627" s="32"/>
      <c r="C1627" s="32"/>
      <c r="D1627" s="32"/>
      <c r="E1627" s="32"/>
      <c r="F1627" s="33" t="str">
        <f t="shared" si="25"/>
        <v/>
      </c>
    </row>
    <row r="1628" spans="1:6" customFormat="1" x14ac:dyDescent="0.3">
      <c r="A1628" s="35"/>
      <c r="B1628" s="32"/>
      <c r="C1628" s="32"/>
      <c r="D1628" s="32"/>
      <c r="E1628" s="32"/>
      <c r="F1628" s="33" t="str">
        <f t="shared" si="25"/>
        <v/>
      </c>
    </row>
    <row r="1629" spans="1:6" customFormat="1" x14ac:dyDescent="0.3">
      <c r="A1629" s="35"/>
      <c r="B1629" s="32"/>
      <c r="C1629" s="32"/>
      <c r="D1629" s="32"/>
      <c r="E1629" s="32"/>
      <c r="F1629" s="33" t="str">
        <f t="shared" si="25"/>
        <v/>
      </c>
    </row>
    <row r="1630" spans="1:6" customFormat="1" x14ac:dyDescent="0.3">
      <c r="A1630" s="35"/>
      <c r="B1630" s="32"/>
      <c r="C1630" s="32"/>
      <c r="D1630" s="32"/>
      <c r="E1630" s="32"/>
      <c r="F1630" s="33" t="str">
        <f t="shared" si="25"/>
        <v/>
      </c>
    </row>
    <row r="1631" spans="1:6" customFormat="1" x14ac:dyDescent="0.3">
      <c r="A1631" s="35"/>
      <c r="B1631" s="32"/>
      <c r="C1631" s="32"/>
      <c r="D1631" s="32"/>
      <c r="E1631" s="32"/>
      <c r="F1631" s="33" t="str">
        <f t="shared" si="25"/>
        <v/>
      </c>
    </row>
    <row r="1632" spans="1:6" customFormat="1" x14ac:dyDescent="0.3">
      <c r="A1632" s="35"/>
      <c r="B1632" s="32"/>
      <c r="C1632" s="32"/>
      <c r="D1632" s="32"/>
      <c r="E1632" s="32"/>
      <c r="F1632" s="33" t="str">
        <f t="shared" si="25"/>
        <v/>
      </c>
    </row>
    <row r="1633" spans="1:6" customFormat="1" x14ac:dyDescent="0.3">
      <c r="A1633" s="35"/>
      <c r="B1633" s="32"/>
      <c r="C1633" s="32"/>
      <c r="D1633" s="32"/>
      <c r="E1633" s="32"/>
      <c r="F1633" s="33" t="str">
        <f t="shared" si="25"/>
        <v/>
      </c>
    </row>
    <row r="1634" spans="1:6" customFormat="1" x14ac:dyDescent="0.3">
      <c r="A1634" s="35"/>
      <c r="B1634" s="32"/>
      <c r="C1634" s="32"/>
      <c r="D1634" s="32"/>
      <c r="E1634" s="32"/>
      <c r="F1634" s="33" t="str">
        <f t="shared" si="25"/>
        <v/>
      </c>
    </row>
    <row r="1635" spans="1:6" customFormat="1" x14ac:dyDescent="0.3">
      <c r="A1635" s="35"/>
      <c r="B1635" s="32"/>
      <c r="C1635" s="32"/>
      <c r="D1635" s="32"/>
      <c r="E1635" s="32"/>
      <c r="F1635" s="33" t="str">
        <f t="shared" si="25"/>
        <v/>
      </c>
    </row>
    <row r="1636" spans="1:6" customFormat="1" x14ac:dyDescent="0.3">
      <c r="A1636" s="35"/>
      <c r="B1636" s="32"/>
      <c r="C1636" s="32"/>
      <c r="D1636" s="32"/>
      <c r="E1636" s="32"/>
      <c r="F1636" s="33" t="str">
        <f t="shared" si="25"/>
        <v/>
      </c>
    </row>
    <row r="1637" spans="1:6" customFormat="1" x14ac:dyDescent="0.3">
      <c r="A1637" s="35"/>
      <c r="B1637" s="32"/>
      <c r="C1637" s="32"/>
      <c r="D1637" s="32"/>
      <c r="E1637" s="32"/>
      <c r="F1637" s="33" t="str">
        <f t="shared" si="25"/>
        <v/>
      </c>
    </row>
    <row r="1638" spans="1:6" customFormat="1" x14ac:dyDescent="0.3">
      <c r="A1638" s="35"/>
      <c r="B1638" s="32"/>
      <c r="C1638" s="32"/>
      <c r="D1638" s="32"/>
      <c r="E1638" s="32"/>
      <c r="F1638" s="33" t="str">
        <f t="shared" si="25"/>
        <v/>
      </c>
    </row>
    <row r="1639" spans="1:6" customFormat="1" x14ac:dyDescent="0.3">
      <c r="A1639" s="35"/>
      <c r="B1639" s="32"/>
      <c r="C1639" s="32"/>
      <c r="D1639" s="32"/>
      <c r="E1639" s="32"/>
      <c r="F1639" s="33" t="str">
        <f t="shared" si="25"/>
        <v/>
      </c>
    </row>
    <row r="1640" spans="1:6" customFormat="1" x14ac:dyDescent="0.3">
      <c r="A1640" s="35"/>
      <c r="B1640" s="32"/>
      <c r="C1640" s="32"/>
      <c r="D1640" s="32"/>
      <c r="E1640" s="32"/>
      <c r="F1640" s="33" t="str">
        <f t="shared" si="25"/>
        <v/>
      </c>
    </row>
    <row r="1641" spans="1:6" customFormat="1" x14ac:dyDescent="0.3">
      <c r="A1641" s="35"/>
      <c r="B1641" s="32"/>
      <c r="C1641" s="32"/>
      <c r="D1641" s="32"/>
      <c r="E1641" s="32"/>
      <c r="F1641" s="33" t="str">
        <f t="shared" si="25"/>
        <v/>
      </c>
    </row>
    <row r="1642" spans="1:6" customFormat="1" x14ac:dyDescent="0.3">
      <c r="A1642" s="35"/>
      <c r="B1642" s="32"/>
      <c r="C1642" s="32"/>
      <c r="D1642" s="32"/>
      <c r="E1642" s="32"/>
      <c r="F1642" s="33" t="str">
        <f t="shared" si="25"/>
        <v/>
      </c>
    </row>
    <row r="1643" spans="1:6" customFormat="1" x14ac:dyDescent="0.3">
      <c r="A1643" s="35"/>
      <c r="B1643" s="32"/>
      <c r="C1643" s="32"/>
      <c r="D1643" s="32"/>
      <c r="E1643" s="32"/>
      <c r="F1643" s="33" t="str">
        <f t="shared" si="25"/>
        <v/>
      </c>
    </row>
    <row r="1644" spans="1:6" customFormat="1" x14ac:dyDescent="0.3">
      <c r="A1644" s="35"/>
      <c r="B1644" s="32"/>
      <c r="C1644" s="32"/>
      <c r="D1644" s="32"/>
      <c r="E1644" s="32"/>
      <c r="F1644" s="33" t="str">
        <f t="shared" si="25"/>
        <v/>
      </c>
    </row>
    <row r="1645" spans="1:6" customFormat="1" x14ac:dyDescent="0.3">
      <c r="A1645" s="35"/>
      <c r="B1645" s="32"/>
      <c r="C1645" s="32"/>
      <c r="D1645" s="32"/>
      <c r="E1645" s="32"/>
      <c r="F1645" s="33" t="str">
        <f t="shared" si="25"/>
        <v/>
      </c>
    </row>
    <row r="1646" spans="1:6" customFormat="1" x14ac:dyDescent="0.3">
      <c r="A1646" s="35"/>
      <c r="B1646" s="32"/>
      <c r="C1646" s="32"/>
      <c r="D1646" s="32"/>
      <c r="E1646" s="32"/>
      <c r="F1646" s="33" t="str">
        <f t="shared" si="25"/>
        <v/>
      </c>
    </row>
    <row r="1647" spans="1:6" customFormat="1" x14ac:dyDescent="0.3">
      <c r="A1647" s="35"/>
      <c r="B1647" s="32"/>
      <c r="C1647" s="32"/>
      <c r="D1647" s="32"/>
      <c r="E1647" s="32"/>
      <c r="F1647" s="33" t="str">
        <f t="shared" si="25"/>
        <v/>
      </c>
    </row>
    <row r="1648" spans="1:6" customFormat="1" x14ac:dyDescent="0.3">
      <c r="A1648" s="35"/>
      <c r="B1648" s="32"/>
      <c r="C1648" s="32"/>
      <c r="D1648" s="32"/>
      <c r="E1648" s="32"/>
      <c r="F1648" s="33" t="str">
        <f t="shared" si="25"/>
        <v/>
      </c>
    </row>
    <row r="1649" spans="1:6" customFormat="1" x14ac:dyDescent="0.3">
      <c r="A1649" s="35"/>
      <c r="B1649" s="32"/>
      <c r="C1649" s="32"/>
      <c r="D1649" s="32"/>
      <c r="E1649" s="32"/>
      <c r="F1649" s="33" t="str">
        <f t="shared" si="25"/>
        <v/>
      </c>
    </row>
    <row r="1650" spans="1:6" customFormat="1" x14ac:dyDescent="0.3">
      <c r="A1650" s="35"/>
      <c r="B1650" s="32"/>
      <c r="C1650" s="32"/>
      <c r="D1650" s="32"/>
      <c r="E1650" s="32"/>
      <c r="F1650" s="33" t="str">
        <f t="shared" si="25"/>
        <v/>
      </c>
    </row>
    <row r="1651" spans="1:6" customFormat="1" x14ac:dyDescent="0.3">
      <c r="A1651" s="35"/>
      <c r="B1651" s="32"/>
      <c r="C1651" s="32"/>
      <c r="D1651" s="32"/>
      <c r="E1651" s="32"/>
      <c r="F1651" s="33" t="str">
        <f t="shared" si="25"/>
        <v/>
      </c>
    </row>
    <row r="1652" spans="1:6" customFormat="1" x14ac:dyDescent="0.3">
      <c r="A1652" s="35"/>
      <c r="B1652" s="32"/>
      <c r="C1652" s="32"/>
      <c r="D1652" s="32"/>
      <c r="E1652" s="32"/>
      <c r="F1652" s="33" t="str">
        <f t="shared" si="25"/>
        <v/>
      </c>
    </row>
    <row r="1653" spans="1:6" customFormat="1" x14ac:dyDescent="0.3">
      <c r="A1653" s="35"/>
      <c r="B1653" s="32"/>
      <c r="C1653" s="32"/>
      <c r="D1653" s="32"/>
      <c r="E1653" s="32"/>
      <c r="F1653" s="33" t="str">
        <f t="shared" si="25"/>
        <v/>
      </c>
    </row>
    <row r="1654" spans="1:6" customFormat="1" x14ac:dyDescent="0.3">
      <c r="A1654" s="35"/>
      <c r="B1654" s="32"/>
      <c r="C1654" s="32"/>
      <c r="D1654" s="32"/>
      <c r="E1654" s="32"/>
      <c r="F1654" s="33" t="str">
        <f t="shared" si="25"/>
        <v/>
      </c>
    </row>
    <row r="1655" spans="1:6" customFormat="1" x14ac:dyDescent="0.3">
      <c r="A1655" s="35"/>
      <c r="B1655" s="32"/>
      <c r="C1655" s="32"/>
      <c r="D1655" s="32"/>
      <c r="E1655" s="32"/>
      <c r="F1655" s="33" t="str">
        <f t="shared" si="25"/>
        <v/>
      </c>
    </row>
    <row r="1656" spans="1:6" customFormat="1" x14ac:dyDescent="0.3">
      <c r="A1656" s="35"/>
      <c r="B1656" s="32"/>
      <c r="C1656" s="32"/>
      <c r="D1656" s="32"/>
      <c r="E1656" s="32"/>
      <c r="F1656" s="33" t="str">
        <f t="shared" si="25"/>
        <v/>
      </c>
    </row>
    <row r="1657" spans="1:6" customFormat="1" x14ac:dyDescent="0.3">
      <c r="A1657" s="35"/>
      <c r="B1657" s="32"/>
      <c r="C1657" s="32"/>
      <c r="D1657" s="32"/>
      <c r="E1657" s="32"/>
      <c r="F1657" s="33" t="str">
        <f t="shared" si="25"/>
        <v/>
      </c>
    </row>
    <row r="1658" spans="1:6" customFormat="1" x14ac:dyDescent="0.3">
      <c r="A1658" s="35"/>
      <c r="B1658" s="32"/>
      <c r="C1658" s="32"/>
      <c r="D1658" s="32"/>
      <c r="E1658" s="32"/>
      <c r="F1658" s="33" t="str">
        <f t="shared" si="25"/>
        <v/>
      </c>
    </row>
    <row r="1659" spans="1:6" customFormat="1" x14ac:dyDescent="0.3">
      <c r="A1659" s="35"/>
      <c r="B1659" s="32"/>
      <c r="C1659" s="32"/>
      <c r="D1659" s="32"/>
      <c r="E1659" s="32"/>
      <c r="F1659" s="33" t="str">
        <f t="shared" si="25"/>
        <v/>
      </c>
    </row>
    <row r="1660" spans="1:6" customFormat="1" x14ac:dyDescent="0.3">
      <c r="A1660" s="35"/>
      <c r="B1660" s="32"/>
      <c r="C1660" s="32"/>
      <c r="D1660" s="32"/>
      <c r="E1660" s="32"/>
      <c r="F1660" s="33" t="str">
        <f t="shared" si="25"/>
        <v/>
      </c>
    </row>
    <row r="1661" spans="1:6" customFormat="1" x14ac:dyDescent="0.3">
      <c r="A1661" s="35"/>
      <c r="B1661" s="32"/>
      <c r="C1661" s="32"/>
      <c r="D1661" s="32"/>
      <c r="E1661" s="32"/>
      <c r="F1661" s="33" t="str">
        <f t="shared" si="25"/>
        <v/>
      </c>
    </row>
    <row r="1662" spans="1:6" customFormat="1" x14ac:dyDescent="0.3">
      <c r="A1662" s="35"/>
      <c r="B1662" s="32"/>
      <c r="C1662" s="32"/>
      <c r="D1662" s="32"/>
      <c r="E1662" s="32"/>
      <c r="F1662" s="33" t="str">
        <f t="shared" si="25"/>
        <v/>
      </c>
    </row>
    <row r="1663" spans="1:6" customFormat="1" x14ac:dyDescent="0.3">
      <c r="A1663" s="35"/>
      <c r="B1663" s="32"/>
      <c r="C1663" s="32"/>
      <c r="D1663" s="32"/>
      <c r="E1663" s="32"/>
      <c r="F1663" s="33" t="str">
        <f t="shared" si="25"/>
        <v/>
      </c>
    </row>
    <row r="1664" spans="1:6" customFormat="1" x14ac:dyDescent="0.3">
      <c r="A1664" s="35"/>
      <c r="B1664" s="32"/>
      <c r="C1664" s="32"/>
      <c r="D1664" s="32"/>
      <c r="E1664" s="32"/>
      <c r="F1664" s="33" t="str">
        <f t="shared" si="25"/>
        <v/>
      </c>
    </row>
    <row r="1665" spans="1:6" customFormat="1" x14ac:dyDescent="0.3">
      <c r="A1665" s="35"/>
      <c r="B1665" s="32"/>
      <c r="C1665" s="32"/>
      <c r="D1665" s="32"/>
      <c r="E1665" s="32"/>
      <c r="F1665" s="33" t="str">
        <f t="shared" si="25"/>
        <v/>
      </c>
    </row>
    <row r="1666" spans="1:6" customFormat="1" x14ac:dyDescent="0.3">
      <c r="A1666" s="35"/>
      <c r="B1666" s="32"/>
      <c r="C1666" s="32"/>
      <c r="D1666" s="32"/>
      <c r="E1666" s="32"/>
      <c r="F1666" s="33" t="str">
        <f t="shared" si="25"/>
        <v/>
      </c>
    </row>
    <row r="1667" spans="1:6" customFormat="1" x14ac:dyDescent="0.3">
      <c r="A1667" s="35"/>
      <c r="B1667" s="32"/>
      <c r="C1667" s="32"/>
      <c r="D1667" s="32"/>
      <c r="E1667" s="32"/>
      <c r="F1667" s="33" t="str">
        <f t="shared" ref="F1667:F1730" si="26">IF(D1667-E1667=0,"",D1667-E1667)</f>
        <v/>
      </c>
    </row>
    <row r="1668" spans="1:6" customFormat="1" x14ac:dyDescent="0.3">
      <c r="A1668" s="35"/>
      <c r="B1668" s="32"/>
      <c r="C1668" s="32"/>
      <c r="D1668" s="32"/>
      <c r="E1668" s="32"/>
      <c r="F1668" s="33" t="str">
        <f t="shared" si="26"/>
        <v/>
      </c>
    </row>
    <row r="1669" spans="1:6" customFormat="1" x14ac:dyDescent="0.3">
      <c r="A1669" s="35"/>
      <c r="B1669" s="32"/>
      <c r="C1669" s="32"/>
      <c r="D1669" s="32"/>
      <c r="E1669" s="32"/>
      <c r="F1669" s="33" t="str">
        <f t="shared" si="26"/>
        <v/>
      </c>
    </row>
    <row r="1670" spans="1:6" customFormat="1" x14ac:dyDescent="0.3">
      <c r="A1670" s="35"/>
      <c r="B1670" s="32"/>
      <c r="C1670" s="32"/>
      <c r="D1670" s="32"/>
      <c r="E1670" s="32"/>
      <c r="F1670" s="33" t="str">
        <f t="shared" si="26"/>
        <v/>
      </c>
    </row>
    <row r="1671" spans="1:6" customFormat="1" x14ac:dyDescent="0.3">
      <c r="A1671" s="35"/>
      <c r="B1671" s="32"/>
      <c r="C1671" s="32"/>
      <c r="D1671" s="32"/>
      <c r="E1671" s="32"/>
      <c r="F1671" s="33" t="str">
        <f t="shared" si="26"/>
        <v/>
      </c>
    </row>
    <row r="1672" spans="1:6" customFormat="1" x14ac:dyDescent="0.3">
      <c r="A1672" s="35"/>
      <c r="B1672" s="32"/>
      <c r="C1672" s="32"/>
      <c r="D1672" s="32"/>
      <c r="E1672" s="32"/>
      <c r="F1672" s="33" t="str">
        <f t="shared" si="26"/>
        <v/>
      </c>
    </row>
    <row r="1673" spans="1:6" customFormat="1" x14ac:dyDescent="0.3">
      <c r="A1673" s="35"/>
      <c r="B1673" s="32"/>
      <c r="C1673" s="32"/>
      <c r="D1673" s="32"/>
      <c r="E1673" s="32"/>
      <c r="F1673" s="33" t="str">
        <f t="shared" si="26"/>
        <v/>
      </c>
    </row>
    <row r="1674" spans="1:6" customFormat="1" x14ac:dyDescent="0.3">
      <c r="A1674" s="35"/>
      <c r="B1674" s="32"/>
      <c r="C1674" s="32"/>
      <c r="D1674" s="32"/>
      <c r="E1674" s="32"/>
      <c r="F1674" s="33" t="str">
        <f t="shared" si="26"/>
        <v/>
      </c>
    </row>
    <row r="1675" spans="1:6" customFormat="1" x14ac:dyDescent="0.3">
      <c r="A1675" s="35"/>
      <c r="B1675" s="32"/>
      <c r="C1675" s="32"/>
      <c r="D1675" s="32"/>
      <c r="E1675" s="32"/>
      <c r="F1675" s="33" t="str">
        <f t="shared" si="26"/>
        <v/>
      </c>
    </row>
    <row r="1676" spans="1:6" customFormat="1" x14ac:dyDescent="0.3">
      <c r="A1676" s="35"/>
      <c r="B1676" s="32"/>
      <c r="C1676" s="32"/>
      <c r="D1676" s="32"/>
      <c r="E1676" s="32"/>
      <c r="F1676" s="33" t="str">
        <f t="shared" si="26"/>
        <v/>
      </c>
    </row>
    <row r="1677" spans="1:6" customFormat="1" x14ac:dyDescent="0.3">
      <c r="A1677" s="35"/>
      <c r="B1677" s="32"/>
      <c r="C1677" s="32"/>
      <c r="D1677" s="32"/>
      <c r="E1677" s="32"/>
      <c r="F1677" s="33" t="str">
        <f t="shared" si="26"/>
        <v/>
      </c>
    </row>
    <row r="1678" spans="1:6" customFormat="1" x14ac:dyDescent="0.3">
      <c r="A1678" s="35"/>
      <c r="B1678" s="32"/>
      <c r="C1678" s="32"/>
      <c r="D1678" s="32"/>
      <c r="E1678" s="32"/>
      <c r="F1678" s="33" t="str">
        <f t="shared" si="26"/>
        <v/>
      </c>
    </row>
    <row r="1679" spans="1:6" customFormat="1" x14ac:dyDescent="0.3">
      <c r="A1679" s="35"/>
      <c r="B1679" s="32"/>
      <c r="C1679" s="32"/>
      <c r="D1679" s="32"/>
      <c r="E1679" s="32"/>
      <c r="F1679" s="33" t="str">
        <f t="shared" si="26"/>
        <v/>
      </c>
    </row>
    <row r="1680" spans="1:6" customFormat="1" x14ac:dyDescent="0.3">
      <c r="A1680" s="35"/>
      <c r="B1680" s="32"/>
      <c r="C1680" s="32"/>
      <c r="D1680" s="32"/>
      <c r="E1680" s="32"/>
      <c r="F1680" s="33" t="str">
        <f t="shared" si="26"/>
        <v/>
      </c>
    </row>
    <row r="1681" spans="1:6" customFormat="1" x14ac:dyDescent="0.3">
      <c r="A1681" s="35"/>
      <c r="B1681" s="32"/>
      <c r="C1681" s="32"/>
      <c r="D1681" s="32"/>
      <c r="E1681" s="32"/>
      <c r="F1681" s="33" t="str">
        <f t="shared" si="26"/>
        <v/>
      </c>
    </row>
    <row r="1682" spans="1:6" customFormat="1" x14ac:dyDescent="0.3">
      <c r="A1682" s="35"/>
      <c r="B1682" s="32"/>
      <c r="C1682" s="32"/>
      <c r="D1682" s="32"/>
      <c r="E1682" s="32"/>
      <c r="F1682" s="33" t="str">
        <f t="shared" si="26"/>
        <v/>
      </c>
    </row>
    <row r="1683" spans="1:6" customFormat="1" x14ac:dyDescent="0.3">
      <c r="A1683" s="35"/>
      <c r="B1683" s="32"/>
      <c r="C1683" s="32"/>
      <c r="D1683" s="32"/>
      <c r="E1683" s="32"/>
      <c r="F1683" s="33" t="str">
        <f t="shared" si="26"/>
        <v/>
      </c>
    </row>
    <row r="1684" spans="1:6" customFormat="1" x14ac:dyDescent="0.3">
      <c r="A1684" s="35"/>
      <c r="B1684" s="32"/>
      <c r="C1684" s="32"/>
      <c r="D1684" s="32"/>
      <c r="E1684" s="32"/>
      <c r="F1684" s="33" t="str">
        <f t="shared" si="26"/>
        <v/>
      </c>
    </row>
    <row r="1685" spans="1:6" customFormat="1" x14ac:dyDescent="0.3">
      <c r="A1685" s="35"/>
      <c r="B1685" s="32"/>
      <c r="C1685" s="32"/>
      <c r="D1685" s="32"/>
      <c r="E1685" s="32"/>
      <c r="F1685" s="33" t="str">
        <f t="shared" si="26"/>
        <v/>
      </c>
    </row>
    <row r="1686" spans="1:6" customFormat="1" x14ac:dyDescent="0.3">
      <c r="A1686" s="35"/>
      <c r="B1686" s="32"/>
      <c r="C1686" s="32"/>
      <c r="D1686" s="32"/>
      <c r="E1686" s="32"/>
      <c r="F1686" s="33" t="str">
        <f t="shared" si="26"/>
        <v/>
      </c>
    </row>
    <row r="1687" spans="1:6" customFormat="1" x14ac:dyDescent="0.3">
      <c r="A1687" s="35"/>
      <c r="B1687" s="32"/>
      <c r="C1687" s="32"/>
      <c r="D1687" s="32"/>
      <c r="E1687" s="32"/>
      <c r="F1687" s="33" t="str">
        <f t="shared" si="26"/>
        <v/>
      </c>
    </row>
    <row r="1688" spans="1:6" customFormat="1" x14ac:dyDescent="0.3">
      <c r="A1688" s="35"/>
      <c r="B1688" s="32"/>
      <c r="C1688" s="32"/>
      <c r="D1688" s="32"/>
      <c r="E1688" s="32"/>
      <c r="F1688" s="33" t="str">
        <f t="shared" si="26"/>
        <v/>
      </c>
    </row>
    <row r="1689" spans="1:6" customFormat="1" x14ac:dyDescent="0.3">
      <c r="A1689" s="35"/>
      <c r="B1689" s="32"/>
      <c r="C1689" s="32"/>
      <c r="D1689" s="32"/>
      <c r="E1689" s="32"/>
      <c r="F1689" s="33" t="str">
        <f t="shared" si="26"/>
        <v/>
      </c>
    </row>
    <row r="1690" spans="1:6" customFormat="1" x14ac:dyDescent="0.3">
      <c r="A1690" s="35"/>
      <c r="B1690" s="32"/>
      <c r="C1690" s="32"/>
      <c r="D1690" s="32"/>
      <c r="E1690" s="32"/>
      <c r="F1690" s="33" t="str">
        <f t="shared" si="26"/>
        <v/>
      </c>
    </row>
    <row r="1691" spans="1:6" customFormat="1" x14ac:dyDescent="0.3">
      <c r="A1691" s="35"/>
      <c r="B1691" s="32"/>
      <c r="C1691" s="32"/>
      <c r="D1691" s="32"/>
      <c r="E1691" s="32"/>
      <c r="F1691" s="33" t="str">
        <f t="shared" si="26"/>
        <v/>
      </c>
    </row>
    <row r="1692" spans="1:6" customFormat="1" x14ac:dyDescent="0.3">
      <c r="A1692" s="35"/>
      <c r="B1692" s="32"/>
      <c r="C1692" s="32"/>
      <c r="D1692" s="32"/>
      <c r="E1692" s="32"/>
      <c r="F1692" s="33" t="str">
        <f t="shared" si="26"/>
        <v/>
      </c>
    </row>
    <row r="1693" spans="1:6" customFormat="1" x14ac:dyDescent="0.3">
      <c r="A1693" s="35"/>
      <c r="B1693" s="32"/>
      <c r="C1693" s="32"/>
      <c r="D1693" s="32"/>
      <c r="E1693" s="32"/>
      <c r="F1693" s="33" t="str">
        <f t="shared" si="26"/>
        <v/>
      </c>
    </row>
    <row r="1694" spans="1:6" customFormat="1" x14ac:dyDescent="0.3">
      <c r="A1694" s="35"/>
      <c r="B1694" s="32"/>
      <c r="C1694" s="32"/>
      <c r="D1694" s="32"/>
      <c r="E1694" s="32"/>
      <c r="F1694" s="33" t="str">
        <f t="shared" si="26"/>
        <v/>
      </c>
    </row>
    <row r="1695" spans="1:6" customFormat="1" x14ac:dyDescent="0.3">
      <c r="A1695" s="35"/>
      <c r="B1695" s="32"/>
      <c r="C1695" s="32"/>
      <c r="D1695" s="32"/>
      <c r="E1695" s="32"/>
      <c r="F1695" s="33" t="str">
        <f t="shared" si="26"/>
        <v/>
      </c>
    </row>
    <row r="1696" spans="1:6" customFormat="1" x14ac:dyDescent="0.3">
      <c r="A1696" s="35"/>
      <c r="B1696" s="32"/>
      <c r="C1696" s="32"/>
      <c r="D1696" s="32"/>
      <c r="E1696" s="32"/>
      <c r="F1696" s="33" t="str">
        <f t="shared" si="26"/>
        <v/>
      </c>
    </row>
    <row r="1697" spans="1:6" customFormat="1" x14ac:dyDescent="0.3">
      <c r="A1697" s="35"/>
      <c r="B1697" s="32"/>
      <c r="C1697" s="32"/>
      <c r="D1697" s="32"/>
      <c r="E1697" s="32"/>
      <c r="F1697" s="33" t="str">
        <f t="shared" si="26"/>
        <v/>
      </c>
    </row>
    <row r="1698" spans="1:6" customFormat="1" x14ac:dyDescent="0.3">
      <c r="A1698" s="35"/>
      <c r="B1698" s="32"/>
      <c r="C1698" s="32"/>
      <c r="D1698" s="32"/>
      <c r="E1698" s="32"/>
      <c r="F1698" s="33" t="str">
        <f t="shared" si="26"/>
        <v/>
      </c>
    </row>
    <row r="1699" spans="1:6" customFormat="1" x14ac:dyDescent="0.3">
      <c r="A1699" s="35"/>
      <c r="B1699" s="32"/>
      <c r="C1699" s="32"/>
      <c r="D1699" s="32"/>
      <c r="E1699" s="32"/>
      <c r="F1699" s="33" t="str">
        <f t="shared" si="26"/>
        <v/>
      </c>
    </row>
    <row r="1700" spans="1:6" customFormat="1" x14ac:dyDescent="0.3">
      <c r="A1700" s="35"/>
      <c r="B1700" s="32"/>
      <c r="C1700" s="32"/>
      <c r="D1700" s="32"/>
      <c r="E1700" s="32"/>
      <c r="F1700" s="33" t="str">
        <f t="shared" si="26"/>
        <v/>
      </c>
    </row>
    <row r="1701" spans="1:6" customFormat="1" x14ac:dyDescent="0.3">
      <c r="A1701" s="35"/>
      <c r="B1701" s="32"/>
      <c r="C1701" s="32"/>
      <c r="D1701" s="32"/>
      <c r="E1701" s="32"/>
      <c r="F1701" s="33" t="str">
        <f t="shared" si="26"/>
        <v/>
      </c>
    </row>
    <row r="1702" spans="1:6" customFormat="1" x14ac:dyDescent="0.3">
      <c r="A1702" s="35"/>
      <c r="B1702" s="32"/>
      <c r="C1702" s="32"/>
      <c r="D1702" s="32"/>
      <c r="E1702" s="32"/>
      <c r="F1702" s="33" t="str">
        <f t="shared" si="26"/>
        <v/>
      </c>
    </row>
    <row r="1703" spans="1:6" customFormat="1" x14ac:dyDescent="0.3">
      <c r="A1703" s="35"/>
      <c r="B1703" s="32"/>
      <c r="C1703" s="32"/>
      <c r="D1703" s="32"/>
      <c r="E1703" s="32"/>
      <c r="F1703" s="33" t="str">
        <f t="shared" si="26"/>
        <v/>
      </c>
    </row>
    <row r="1704" spans="1:6" customFormat="1" x14ac:dyDescent="0.3">
      <c r="A1704" s="35"/>
      <c r="B1704" s="32"/>
      <c r="C1704" s="32"/>
      <c r="D1704" s="32"/>
      <c r="E1704" s="32"/>
      <c r="F1704" s="33" t="str">
        <f t="shared" si="26"/>
        <v/>
      </c>
    </row>
    <row r="1705" spans="1:6" customFormat="1" x14ac:dyDescent="0.3">
      <c r="A1705" s="35"/>
      <c r="B1705" s="32"/>
      <c r="C1705" s="32"/>
      <c r="D1705" s="32"/>
      <c r="E1705" s="32"/>
      <c r="F1705" s="33" t="str">
        <f t="shared" si="26"/>
        <v/>
      </c>
    </row>
    <row r="1706" spans="1:6" customFormat="1" x14ac:dyDescent="0.3">
      <c r="A1706" s="35"/>
      <c r="B1706" s="32"/>
      <c r="C1706" s="32"/>
      <c r="D1706" s="32"/>
      <c r="E1706" s="32"/>
      <c r="F1706" s="33" t="str">
        <f t="shared" si="26"/>
        <v/>
      </c>
    </row>
    <row r="1707" spans="1:6" customFormat="1" x14ac:dyDescent="0.3">
      <c r="A1707" s="35"/>
      <c r="B1707" s="32"/>
      <c r="C1707" s="32"/>
      <c r="D1707" s="32"/>
      <c r="E1707" s="32"/>
      <c r="F1707" s="33" t="str">
        <f t="shared" si="26"/>
        <v/>
      </c>
    </row>
    <row r="1708" spans="1:6" customFormat="1" x14ac:dyDescent="0.3">
      <c r="A1708" s="35"/>
      <c r="B1708" s="32"/>
      <c r="C1708" s="32"/>
      <c r="D1708" s="32"/>
      <c r="E1708" s="32"/>
      <c r="F1708" s="33" t="str">
        <f t="shared" si="26"/>
        <v/>
      </c>
    </row>
    <row r="1709" spans="1:6" customFormat="1" x14ac:dyDescent="0.3">
      <c r="A1709" s="35"/>
      <c r="B1709" s="32"/>
      <c r="C1709" s="32"/>
      <c r="D1709" s="32"/>
      <c r="E1709" s="32"/>
      <c r="F1709" s="33" t="str">
        <f t="shared" si="26"/>
        <v/>
      </c>
    </row>
    <row r="1710" spans="1:6" customFormat="1" x14ac:dyDescent="0.3">
      <c r="A1710" s="35"/>
      <c r="B1710" s="32"/>
      <c r="C1710" s="32"/>
      <c r="D1710" s="32"/>
      <c r="E1710" s="32"/>
      <c r="F1710" s="33" t="str">
        <f t="shared" si="26"/>
        <v/>
      </c>
    </row>
    <row r="1711" spans="1:6" customFormat="1" x14ac:dyDescent="0.3">
      <c r="A1711" s="35"/>
      <c r="B1711" s="32"/>
      <c r="C1711" s="32"/>
      <c r="D1711" s="32"/>
      <c r="E1711" s="32"/>
      <c r="F1711" s="33" t="str">
        <f t="shared" si="26"/>
        <v/>
      </c>
    </row>
    <row r="1712" spans="1:6" customFormat="1" x14ac:dyDescent="0.3">
      <c r="A1712" s="35"/>
      <c r="B1712" s="32"/>
      <c r="C1712" s="32"/>
      <c r="D1712" s="32"/>
      <c r="E1712" s="32"/>
      <c r="F1712" s="33" t="str">
        <f t="shared" si="26"/>
        <v/>
      </c>
    </row>
    <row r="1713" spans="1:6" customFormat="1" x14ac:dyDescent="0.3">
      <c r="A1713" s="35"/>
      <c r="B1713" s="32"/>
      <c r="C1713" s="32"/>
      <c r="D1713" s="32"/>
      <c r="E1713" s="32"/>
      <c r="F1713" s="33" t="str">
        <f t="shared" si="26"/>
        <v/>
      </c>
    </row>
    <row r="1714" spans="1:6" customFormat="1" x14ac:dyDescent="0.3">
      <c r="A1714" s="35"/>
      <c r="B1714" s="32"/>
      <c r="C1714" s="32"/>
      <c r="D1714" s="32"/>
      <c r="E1714" s="32"/>
      <c r="F1714" s="33" t="str">
        <f t="shared" si="26"/>
        <v/>
      </c>
    </row>
    <row r="1715" spans="1:6" customFormat="1" x14ac:dyDescent="0.3">
      <c r="A1715" s="35"/>
      <c r="B1715" s="32"/>
      <c r="C1715" s="32"/>
      <c r="D1715" s="32"/>
      <c r="E1715" s="32"/>
      <c r="F1715" s="33" t="str">
        <f t="shared" si="26"/>
        <v/>
      </c>
    </row>
    <row r="1716" spans="1:6" customFormat="1" x14ac:dyDescent="0.3">
      <c r="A1716" s="35"/>
      <c r="B1716" s="32"/>
      <c r="C1716" s="32"/>
      <c r="D1716" s="32"/>
      <c r="E1716" s="32"/>
      <c r="F1716" s="33" t="str">
        <f t="shared" si="26"/>
        <v/>
      </c>
    </row>
    <row r="1717" spans="1:6" customFormat="1" x14ac:dyDescent="0.3">
      <c r="A1717" s="35"/>
      <c r="B1717" s="32"/>
      <c r="C1717" s="32"/>
      <c r="D1717" s="32"/>
      <c r="E1717" s="32"/>
      <c r="F1717" s="33" t="str">
        <f t="shared" si="26"/>
        <v/>
      </c>
    </row>
    <row r="1718" spans="1:6" customFormat="1" x14ac:dyDescent="0.3">
      <c r="A1718" s="35"/>
      <c r="B1718" s="32"/>
      <c r="C1718" s="32"/>
      <c r="D1718" s="32"/>
      <c r="E1718" s="32"/>
      <c r="F1718" s="33" t="str">
        <f t="shared" si="26"/>
        <v/>
      </c>
    </row>
    <row r="1719" spans="1:6" customFormat="1" x14ac:dyDescent="0.3">
      <c r="A1719" s="35"/>
      <c r="B1719" s="32"/>
      <c r="C1719" s="32"/>
      <c r="D1719" s="32"/>
      <c r="E1719" s="32"/>
      <c r="F1719" s="33" t="str">
        <f t="shared" si="26"/>
        <v/>
      </c>
    </row>
    <row r="1720" spans="1:6" customFormat="1" x14ac:dyDescent="0.3">
      <c r="A1720" s="35"/>
      <c r="B1720" s="32"/>
      <c r="C1720" s="32"/>
      <c r="D1720" s="32"/>
      <c r="E1720" s="32"/>
      <c r="F1720" s="33" t="str">
        <f t="shared" si="26"/>
        <v/>
      </c>
    </row>
    <row r="1721" spans="1:6" customFormat="1" x14ac:dyDescent="0.3">
      <c r="A1721" s="35"/>
      <c r="B1721" s="32"/>
      <c r="C1721" s="32"/>
      <c r="D1721" s="32"/>
      <c r="E1721" s="32"/>
      <c r="F1721" s="33" t="str">
        <f t="shared" si="26"/>
        <v/>
      </c>
    </row>
    <row r="1722" spans="1:6" customFormat="1" x14ac:dyDescent="0.3">
      <c r="A1722" s="35"/>
      <c r="B1722" s="32"/>
      <c r="C1722" s="32"/>
      <c r="D1722" s="32"/>
      <c r="E1722" s="32"/>
      <c r="F1722" s="33" t="str">
        <f t="shared" si="26"/>
        <v/>
      </c>
    </row>
    <row r="1723" spans="1:6" customFormat="1" x14ac:dyDescent="0.3">
      <c r="A1723" s="35"/>
      <c r="B1723" s="32"/>
      <c r="C1723" s="32"/>
      <c r="D1723" s="32"/>
      <c r="E1723" s="32"/>
      <c r="F1723" s="33" t="str">
        <f t="shared" si="26"/>
        <v/>
      </c>
    </row>
    <row r="1724" spans="1:6" customFormat="1" x14ac:dyDescent="0.3">
      <c r="A1724" s="35"/>
      <c r="B1724" s="32"/>
      <c r="C1724" s="32"/>
      <c r="D1724" s="32"/>
      <c r="E1724" s="32"/>
      <c r="F1724" s="33" t="str">
        <f t="shared" si="26"/>
        <v/>
      </c>
    </row>
    <row r="1725" spans="1:6" customFormat="1" x14ac:dyDescent="0.3">
      <c r="A1725" s="35"/>
      <c r="B1725" s="32"/>
      <c r="C1725" s="32"/>
      <c r="D1725" s="32"/>
      <c r="E1725" s="32"/>
      <c r="F1725" s="33" t="str">
        <f t="shared" si="26"/>
        <v/>
      </c>
    </row>
    <row r="1726" spans="1:6" customFormat="1" x14ac:dyDescent="0.3">
      <c r="A1726" s="35"/>
      <c r="B1726" s="32"/>
      <c r="C1726" s="32"/>
      <c r="D1726" s="32"/>
      <c r="E1726" s="32"/>
      <c r="F1726" s="33" t="str">
        <f t="shared" si="26"/>
        <v/>
      </c>
    </row>
    <row r="1727" spans="1:6" customFormat="1" x14ac:dyDescent="0.3">
      <c r="A1727" s="35"/>
      <c r="B1727" s="32"/>
      <c r="C1727" s="32"/>
      <c r="D1727" s="32"/>
      <c r="E1727" s="32"/>
      <c r="F1727" s="33" t="str">
        <f t="shared" si="26"/>
        <v/>
      </c>
    </row>
    <row r="1728" spans="1:6" customFormat="1" x14ac:dyDescent="0.3">
      <c r="A1728" s="35"/>
      <c r="B1728" s="32"/>
      <c r="C1728" s="32"/>
      <c r="D1728" s="32"/>
      <c r="E1728" s="32"/>
      <c r="F1728" s="33" t="str">
        <f t="shared" si="26"/>
        <v/>
      </c>
    </row>
    <row r="1729" spans="1:6" customFormat="1" x14ac:dyDescent="0.3">
      <c r="A1729" s="35"/>
      <c r="B1729" s="32"/>
      <c r="C1729" s="32"/>
      <c r="D1729" s="32"/>
      <c r="E1729" s="32"/>
      <c r="F1729" s="33" t="str">
        <f t="shared" si="26"/>
        <v/>
      </c>
    </row>
    <row r="1730" spans="1:6" customFormat="1" x14ac:dyDescent="0.3">
      <c r="A1730" s="35"/>
      <c r="B1730" s="32"/>
      <c r="C1730" s="32"/>
      <c r="D1730" s="32"/>
      <c r="E1730" s="32"/>
      <c r="F1730" s="33" t="str">
        <f t="shared" si="26"/>
        <v/>
      </c>
    </row>
    <row r="1731" spans="1:6" customFormat="1" x14ac:dyDescent="0.3">
      <c r="A1731" s="35"/>
      <c r="B1731" s="32"/>
      <c r="C1731" s="32"/>
      <c r="D1731" s="32"/>
      <c r="E1731" s="32"/>
      <c r="F1731" s="33" t="str">
        <f t="shared" ref="F1731:F1794" si="27">IF(D1731-E1731=0,"",D1731-E1731)</f>
        <v/>
      </c>
    </row>
    <row r="1732" spans="1:6" customFormat="1" x14ac:dyDescent="0.3">
      <c r="A1732" s="35"/>
      <c r="B1732" s="32"/>
      <c r="C1732" s="32"/>
      <c r="D1732" s="32"/>
      <c r="E1732" s="32"/>
      <c r="F1732" s="33" t="str">
        <f t="shared" si="27"/>
        <v/>
      </c>
    </row>
    <row r="1733" spans="1:6" customFormat="1" x14ac:dyDescent="0.3">
      <c r="A1733" s="35"/>
      <c r="B1733" s="32"/>
      <c r="C1733" s="32"/>
      <c r="D1733" s="32"/>
      <c r="E1733" s="32"/>
      <c r="F1733" s="33" t="str">
        <f t="shared" si="27"/>
        <v/>
      </c>
    </row>
    <row r="1734" spans="1:6" customFormat="1" x14ac:dyDescent="0.3">
      <c r="A1734" s="35"/>
      <c r="B1734" s="32"/>
      <c r="C1734" s="32"/>
      <c r="D1734" s="32"/>
      <c r="E1734" s="32"/>
      <c r="F1734" s="33" t="str">
        <f t="shared" si="27"/>
        <v/>
      </c>
    </row>
    <row r="1735" spans="1:6" customFormat="1" x14ac:dyDescent="0.3">
      <c r="A1735" s="35"/>
      <c r="B1735" s="32"/>
      <c r="C1735" s="32"/>
      <c r="D1735" s="32"/>
      <c r="E1735" s="32"/>
      <c r="F1735" s="33" t="str">
        <f t="shared" si="27"/>
        <v/>
      </c>
    </row>
    <row r="1736" spans="1:6" customFormat="1" x14ac:dyDescent="0.3">
      <c r="A1736" s="35"/>
      <c r="B1736" s="32"/>
      <c r="C1736" s="32"/>
      <c r="D1736" s="32"/>
      <c r="E1736" s="32"/>
      <c r="F1736" s="33" t="str">
        <f t="shared" si="27"/>
        <v/>
      </c>
    </row>
    <row r="1737" spans="1:6" customFormat="1" x14ac:dyDescent="0.3">
      <c r="A1737" s="35"/>
      <c r="B1737" s="32"/>
      <c r="C1737" s="32"/>
      <c r="D1737" s="32"/>
      <c r="E1737" s="32"/>
      <c r="F1737" s="33" t="str">
        <f t="shared" si="27"/>
        <v/>
      </c>
    </row>
    <row r="1738" spans="1:6" customFormat="1" x14ac:dyDescent="0.3">
      <c r="A1738" s="35"/>
      <c r="B1738" s="32"/>
      <c r="C1738" s="32"/>
      <c r="D1738" s="32"/>
      <c r="E1738" s="32"/>
      <c r="F1738" s="33" t="str">
        <f t="shared" si="27"/>
        <v/>
      </c>
    </row>
    <row r="1739" spans="1:6" customFormat="1" x14ac:dyDescent="0.3">
      <c r="A1739" s="35"/>
      <c r="B1739" s="32"/>
      <c r="C1739" s="32"/>
      <c r="D1739" s="32"/>
      <c r="E1739" s="32"/>
      <c r="F1739" s="33" t="str">
        <f t="shared" si="27"/>
        <v/>
      </c>
    </row>
    <row r="1740" spans="1:6" customFormat="1" x14ac:dyDescent="0.3">
      <c r="A1740" s="35"/>
      <c r="B1740" s="32"/>
      <c r="C1740" s="32"/>
      <c r="D1740" s="32"/>
      <c r="E1740" s="32"/>
      <c r="F1740" s="33" t="str">
        <f t="shared" si="27"/>
        <v/>
      </c>
    </row>
    <row r="1741" spans="1:6" customFormat="1" x14ac:dyDescent="0.3">
      <c r="A1741" s="35"/>
      <c r="B1741" s="32"/>
      <c r="C1741" s="32"/>
      <c r="D1741" s="32"/>
      <c r="E1741" s="32"/>
      <c r="F1741" s="33" t="str">
        <f t="shared" si="27"/>
        <v/>
      </c>
    </row>
    <row r="1742" spans="1:6" customFormat="1" x14ac:dyDescent="0.3">
      <c r="A1742" s="35"/>
      <c r="B1742" s="32"/>
      <c r="C1742" s="32"/>
      <c r="D1742" s="32"/>
      <c r="E1742" s="32"/>
      <c r="F1742" s="33" t="str">
        <f t="shared" si="27"/>
        <v/>
      </c>
    </row>
    <row r="1743" spans="1:6" customFormat="1" x14ac:dyDescent="0.3">
      <c r="A1743" s="35"/>
      <c r="B1743" s="32"/>
      <c r="C1743" s="32"/>
      <c r="D1743" s="32"/>
      <c r="E1743" s="32"/>
      <c r="F1743" s="33" t="str">
        <f t="shared" si="27"/>
        <v/>
      </c>
    </row>
    <row r="1744" spans="1:6" customFormat="1" x14ac:dyDescent="0.3">
      <c r="A1744" s="35"/>
      <c r="B1744" s="32"/>
      <c r="C1744" s="32"/>
      <c r="D1744" s="32"/>
      <c r="E1744" s="32"/>
      <c r="F1744" s="33" t="str">
        <f t="shared" si="27"/>
        <v/>
      </c>
    </row>
    <row r="1745" spans="1:6" customFormat="1" x14ac:dyDescent="0.3">
      <c r="A1745" s="35"/>
      <c r="B1745" s="32"/>
      <c r="C1745" s="32"/>
      <c r="D1745" s="32"/>
      <c r="E1745" s="32"/>
      <c r="F1745" s="33" t="str">
        <f t="shared" si="27"/>
        <v/>
      </c>
    </row>
    <row r="1746" spans="1:6" customFormat="1" x14ac:dyDescent="0.3">
      <c r="A1746" s="35"/>
      <c r="B1746" s="32"/>
      <c r="C1746" s="32"/>
      <c r="D1746" s="32"/>
      <c r="E1746" s="32"/>
      <c r="F1746" s="33" t="str">
        <f t="shared" si="27"/>
        <v/>
      </c>
    </row>
    <row r="1747" spans="1:6" customFormat="1" x14ac:dyDescent="0.3">
      <c r="A1747" s="35"/>
      <c r="B1747" s="32"/>
      <c r="C1747" s="32"/>
      <c r="D1747" s="32"/>
      <c r="E1747" s="32"/>
      <c r="F1747" s="33" t="str">
        <f t="shared" si="27"/>
        <v/>
      </c>
    </row>
    <row r="1748" spans="1:6" customFormat="1" x14ac:dyDescent="0.3">
      <c r="A1748" s="35"/>
      <c r="B1748" s="32"/>
      <c r="C1748" s="32"/>
      <c r="D1748" s="32"/>
      <c r="E1748" s="32"/>
      <c r="F1748" s="33" t="str">
        <f t="shared" si="27"/>
        <v/>
      </c>
    </row>
    <row r="1749" spans="1:6" customFormat="1" x14ac:dyDescent="0.3">
      <c r="A1749" s="35"/>
      <c r="B1749" s="32"/>
      <c r="C1749" s="32"/>
      <c r="D1749" s="32"/>
      <c r="E1749" s="32"/>
      <c r="F1749" s="33" t="str">
        <f t="shared" si="27"/>
        <v/>
      </c>
    </row>
    <row r="1750" spans="1:6" customFormat="1" x14ac:dyDescent="0.3">
      <c r="A1750" s="35"/>
      <c r="B1750" s="32"/>
      <c r="C1750" s="32"/>
      <c r="D1750" s="32"/>
      <c r="E1750" s="32"/>
      <c r="F1750" s="33" t="str">
        <f t="shared" si="27"/>
        <v/>
      </c>
    </row>
    <row r="1751" spans="1:6" customFormat="1" x14ac:dyDescent="0.3">
      <c r="A1751" s="35"/>
      <c r="B1751" s="32"/>
      <c r="C1751" s="32"/>
      <c r="D1751" s="32"/>
      <c r="E1751" s="32"/>
      <c r="F1751" s="33" t="str">
        <f t="shared" si="27"/>
        <v/>
      </c>
    </row>
    <row r="1752" spans="1:6" customFormat="1" x14ac:dyDescent="0.3">
      <c r="A1752" s="35"/>
      <c r="B1752" s="32"/>
      <c r="C1752" s="32"/>
      <c r="D1752" s="32"/>
      <c r="E1752" s="32"/>
      <c r="F1752" s="33" t="str">
        <f t="shared" si="27"/>
        <v/>
      </c>
    </row>
    <row r="1753" spans="1:6" customFormat="1" x14ac:dyDescent="0.3">
      <c r="A1753" s="35"/>
      <c r="B1753" s="32"/>
      <c r="C1753" s="32"/>
      <c r="D1753" s="32"/>
      <c r="E1753" s="32"/>
      <c r="F1753" s="33" t="str">
        <f t="shared" si="27"/>
        <v/>
      </c>
    </row>
    <row r="1754" spans="1:6" customFormat="1" x14ac:dyDescent="0.3">
      <c r="A1754" s="35"/>
      <c r="B1754" s="32"/>
      <c r="C1754" s="32"/>
      <c r="D1754" s="32"/>
      <c r="E1754" s="32"/>
      <c r="F1754" s="33" t="str">
        <f t="shared" si="27"/>
        <v/>
      </c>
    </row>
    <row r="1755" spans="1:6" customFormat="1" x14ac:dyDescent="0.3">
      <c r="A1755" s="35"/>
      <c r="B1755" s="32"/>
      <c r="C1755" s="32"/>
      <c r="D1755" s="32"/>
      <c r="E1755" s="32"/>
      <c r="F1755" s="33" t="str">
        <f t="shared" si="27"/>
        <v/>
      </c>
    </row>
    <row r="1756" spans="1:6" customFormat="1" x14ac:dyDescent="0.3">
      <c r="A1756" s="35"/>
      <c r="B1756" s="32"/>
      <c r="C1756" s="32"/>
      <c r="D1756" s="32"/>
      <c r="E1756" s="32"/>
      <c r="F1756" s="33" t="str">
        <f t="shared" si="27"/>
        <v/>
      </c>
    </row>
    <row r="1757" spans="1:6" customFormat="1" x14ac:dyDescent="0.3">
      <c r="A1757" s="35"/>
      <c r="B1757" s="32"/>
      <c r="C1757" s="32"/>
      <c r="D1757" s="32"/>
      <c r="E1757" s="32"/>
      <c r="F1757" s="33" t="str">
        <f t="shared" si="27"/>
        <v/>
      </c>
    </row>
    <row r="1758" spans="1:6" customFormat="1" x14ac:dyDescent="0.3">
      <c r="A1758" s="35"/>
      <c r="B1758" s="32"/>
      <c r="C1758" s="32"/>
      <c r="D1758" s="32"/>
      <c r="E1758" s="32"/>
      <c r="F1758" s="33" t="str">
        <f t="shared" si="27"/>
        <v/>
      </c>
    </row>
    <row r="1759" spans="1:6" customFormat="1" x14ac:dyDescent="0.3">
      <c r="A1759" s="35"/>
      <c r="B1759" s="32"/>
      <c r="C1759" s="32"/>
      <c r="D1759" s="32"/>
      <c r="E1759" s="32"/>
      <c r="F1759" s="33" t="str">
        <f t="shared" si="27"/>
        <v/>
      </c>
    </row>
    <row r="1760" spans="1:6" customFormat="1" x14ac:dyDescent="0.3">
      <c r="A1760" s="35"/>
      <c r="B1760" s="32"/>
      <c r="C1760" s="32"/>
      <c r="D1760" s="32"/>
      <c r="E1760" s="32"/>
      <c r="F1760" s="33" t="str">
        <f t="shared" si="27"/>
        <v/>
      </c>
    </row>
    <row r="1761" spans="1:6" customFormat="1" x14ac:dyDescent="0.3">
      <c r="A1761" s="35"/>
      <c r="B1761" s="32"/>
      <c r="C1761" s="32"/>
      <c r="D1761" s="32"/>
      <c r="E1761" s="32"/>
      <c r="F1761" s="33" t="str">
        <f t="shared" si="27"/>
        <v/>
      </c>
    </row>
    <row r="1762" spans="1:6" customFormat="1" x14ac:dyDescent="0.3">
      <c r="A1762" s="35"/>
      <c r="B1762" s="32"/>
      <c r="C1762" s="32"/>
      <c r="D1762" s="32"/>
      <c r="E1762" s="32"/>
      <c r="F1762" s="33" t="str">
        <f t="shared" si="27"/>
        <v/>
      </c>
    </row>
    <row r="1763" spans="1:6" customFormat="1" x14ac:dyDescent="0.3">
      <c r="A1763" s="35"/>
      <c r="B1763" s="32"/>
      <c r="C1763" s="32"/>
      <c r="D1763" s="32"/>
      <c r="E1763" s="32"/>
      <c r="F1763" s="33" t="str">
        <f t="shared" si="27"/>
        <v/>
      </c>
    </row>
    <row r="1764" spans="1:6" customFormat="1" x14ac:dyDescent="0.3">
      <c r="A1764" s="35"/>
      <c r="B1764" s="32"/>
      <c r="C1764" s="32"/>
      <c r="D1764" s="32"/>
      <c r="E1764" s="32"/>
      <c r="F1764" s="33" t="str">
        <f t="shared" si="27"/>
        <v/>
      </c>
    </row>
    <row r="1765" spans="1:6" customFormat="1" x14ac:dyDescent="0.3">
      <c r="A1765" s="35"/>
      <c r="B1765" s="32"/>
      <c r="C1765" s="32"/>
      <c r="D1765" s="32"/>
      <c r="E1765" s="32"/>
      <c r="F1765" s="33" t="str">
        <f t="shared" si="27"/>
        <v/>
      </c>
    </row>
    <row r="1766" spans="1:6" customFormat="1" x14ac:dyDescent="0.3">
      <c r="A1766" s="35"/>
      <c r="B1766" s="32"/>
      <c r="C1766" s="32"/>
      <c r="D1766" s="32"/>
      <c r="E1766" s="32"/>
      <c r="F1766" s="33" t="str">
        <f t="shared" si="27"/>
        <v/>
      </c>
    </row>
    <row r="1767" spans="1:6" customFormat="1" x14ac:dyDescent="0.3">
      <c r="A1767" s="35"/>
      <c r="B1767" s="32"/>
      <c r="C1767" s="32"/>
      <c r="D1767" s="32"/>
      <c r="E1767" s="32"/>
      <c r="F1767" s="33" t="str">
        <f t="shared" si="27"/>
        <v/>
      </c>
    </row>
    <row r="1768" spans="1:6" customFormat="1" x14ac:dyDescent="0.3">
      <c r="A1768" s="35"/>
      <c r="B1768" s="32"/>
      <c r="C1768" s="32"/>
      <c r="D1768" s="32"/>
      <c r="E1768" s="32"/>
      <c r="F1768" s="33" t="str">
        <f t="shared" si="27"/>
        <v/>
      </c>
    </row>
    <row r="1769" spans="1:6" customFormat="1" x14ac:dyDescent="0.3">
      <c r="A1769" s="35"/>
      <c r="B1769" s="32"/>
      <c r="C1769" s="32"/>
      <c r="D1769" s="32"/>
      <c r="E1769" s="32"/>
      <c r="F1769" s="33" t="str">
        <f t="shared" si="27"/>
        <v/>
      </c>
    </row>
    <row r="1770" spans="1:6" customFormat="1" x14ac:dyDescent="0.3">
      <c r="A1770" s="35"/>
      <c r="B1770" s="32"/>
      <c r="C1770" s="32"/>
      <c r="D1770" s="32"/>
      <c r="E1770" s="32"/>
      <c r="F1770" s="33" t="str">
        <f t="shared" si="27"/>
        <v/>
      </c>
    </row>
    <row r="1771" spans="1:6" customFormat="1" x14ac:dyDescent="0.3">
      <c r="A1771" s="35"/>
      <c r="B1771" s="32"/>
      <c r="C1771" s="32"/>
      <c r="D1771" s="32"/>
      <c r="E1771" s="32"/>
      <c r="F1771" s="33" t="str">
        <f t="shared" si="27"/>
        <v/>
      </c>
    </row>
    <row r="1772" spans="1:6" customFormat="1" x14ac:dyDescent="0.3">
      <c r="A1772" s="35"/>
      <c r="B1772" s="32"/>
      <c r="C1772" s="32"/>
      <c r="D1772" s="32"/>
      <c r="E1772" s="32"/>
      <c r="F1772" s="33" t="str">
        <f t="shared" si="27"/>
        <v/>
      </c>
    </row>
    <row r="1773" spans="1:6" customFormat="1" x14ac:dyDescent="0.3">
      <c r="A1773" s="35"/>
      <c r="B1773" s="32"/>
      <c r="C1773" s="32"/>
      <c r="D1773" s="32"/>
      <c r="E1773" s="32"/>
      <c r="F1773" s="33" t="str">
        <f t="shared" si="27"/>
        <v/>
      </c>
    </row>
    <row r="1774" spans="1:6" customFormat="1" x14ac:dyDescent="0.3">
      <c r="A1774" s="35"/>
      <c r="B1774" s="32"/>
      <c r="C1774" s="32"/>
      <c r="D1774" s="32"/>
      <c r="E1774" s="32"/>
      <c r="F1774" s="33" t="str">
        <f t="shared" si="27"/>
        <v/>
      </c>
    </row>
    <row r="1775" spans="1:6" customFormat="1" x14ac:dyDescent="0.3">
      <c r="A1775" s="35"/>
      <c r="B1775" s="32"/>
      <c r="C1775" s="32"/>
      <c r="D1775" s="32"/>
      <c r="E1775" s="32"/>
      <c r="F1775" s="33" t="str">
        <f t="shared" si="27"/>
        <v/>
      </c>
    </row>
    <row r="1776" spans="1:6" customFormat="1" x14ac:dyDescent="0.3">
      <c r="A1776" s="35"/>
      <c r="B1776" s="32"/>
      <c r="C1776" s="32"/>
      <c r="D1776" s="32"/>
      <c r="E1776" s="32"/>
      <c r="F1776" s="33" t="str">
        <f t="shared" si="27"/>
        <v/>
      </c>
    </row>
    <row r="1777" spans="1:6" customFormat="1" x14ac:dyDescent="0.3">
      <c r="A1777" s="35"/>
      <c r="B1777" s="32"/>
      <c r="C1777" s="32"/>
      <c r="D1777" s="32"/>
      <c r="E1777" s="32"/>
      <c r="F1777" s="33" t="str">
        <f t="shared" si="27"/>
        <v/>
      </c>
    </row>
    <row r="1778" spans="1:6" customFormat="1" x14ac:dyDescent="0.3">
      <c r="A1778" s="35"/>
      <c r="B1778" s="32"/>
      <c r="C1778" s="32"/>
      <c r="D1778" s="32"/>
      <c r="E1778" s="32"/>
      <c r="F1778" s="33" t="str">
        <f t="shared" si="27"/>
        <v/>
      </c>
    </row>
    <row r="1779" spans="1:6" customFormat="1" x14ac:dyDescent="0.3">
      <c r="A1779" s="35"/>
      <c r="B1779" s="32"/>
      <c r="C1779" s="32"/>
      <c r="D1779" s="32"/>
      <c r="E1779" s="32"/>
      <c r="F1779" s="33" t="str">
        <f t="shared" si="27"/>
        <v/>
      </c>
    </row>
    <row r="1780" spans="1:6" customFormat="1" x14ac:dyDescent="0.3">
      <c r="A1780" s="35"/>
      <c r="B1780" s="32"/>
      <c r="C1780" s="32"/>
      <c r="D1780" s="32"/>
      <c r="E1780" s="32"/>
      <c r="F1780" s="33" t="str">
        <f t="shared" si="27"/>
        <v/>
      </c>
    </row>
    <row r="1781" spans="1:6" customFormat="1" x14ac:dyDescent="0.3">
      <c r="A1781" s="35"/>
      <c r="B1781" s="32"/>
      <c r="C1781" s="32"/>
      <c r="D1781" s="32"/>
      <c r="E1781" s="32"/>
      <c r="F1781" s="33" t="str">
        <f t="shared" si="27"/>
        <v/>
      </c>
    </row>
    <row r="1782" spans="1:6" customFormat="1" x14ac:dyDescent="0.3">
      <c r="A1782" s="35"/>
      <c r="B1782" s="32"/>
      <c r="C1782" s="32"/>
      <c r="D1782" s="32"/>
      <c r="E1782" s="32"/>
      <c r="F1782" s="33" t="str">
        <f t="shared" si="27"/>
        <v/>
      </c>
    </row>
    <row r="1783" spans="1:6" customFormat="1" x14ac:dyDescent="0.3">
      <c r="A1783" s="35"/>
      <c r="B1783" s="32"/>
      <c r="C1783" s="32"/>
      <c r="D1783" s="32"/>
      <c r="E1783" s="32"/>
      <c r="F1783" s="33" t="str">
        <f t="shared" si="27"/>
        <v/>
      </c>
    </row>
    <row r="1784" spans="1:6" customFormat="1" x14ac:dyDescent="0.3">
      <c r="A1784" s="35"/>
      <c r="B1784" s="32"/>
      <c r="C1784" s="32"/>
      <c r="D1784" s="32"/>
      <c r="E1784" s="32"/>
      <c r="F1784" s="33" t="str">
        <f t="shared" si="27"/>
        <v/>
      </c>
    </row>
    <row r="1785" spans="1:6" customFormat="1" x14ac:dyDescent="0.3">
      <c r="A1785" s="35"/>
      <c r="B1785" s="32"/>
      <c r="C1785" s="32"/>
      <c r="D1785" s="32"/>
      <c r="E1785" s="32"/>
      <c r="F1785" s="33" t="str">
        <f t="shared" si="27"/>
        <v/>
      </c>
    </row>
    <row r="1786" spans="1:6" customFormat="1" x14ac:dyDescent="0.3">
      <c r="A1786" s="35"/>
      <c r="B1786" s="32"/>
      <c r="C1786" s="32"/>
      <c r="D1786" s="32"/>
      <c r="E1786" s="32"/>
      <c r="F1786" s="33" t="str">
        <f t="shared" si="27"/>
        <v/>
      </c>
    </row>
    <row r="1787" spans="1:6" customFormat="1" x14ac:dyDescent="0.3">
      <c r="A1787" s="35"/>
      <c r="B1787" s="32"/>
      <c r="C1787" s="32"/>
      <c r="D1787" s="32"/>
      <c r="E1787" s="32"/>
      <c r="F1787" s="33" t="str">
        <f t="shared" si="27"/>
        <v/>
      </c>
    </row>
    <row r="1788" spans="1:6" customFormat="1" x14ac:dyDescent="0.3">
      <c r="A1788" s="35"/>
      <c r="B1788" s="32"/>
      <c r="C1788" s="32"/>
      <c r="D1788" s="32"/>
      <c r="E1788" s="32"/>
      <c r="F1788" s="33" t="str">
        <f t="shared" si="27"/>
        <v/>
      </c>
    </row>
    <row r="1789" spans="1:6" customFormat="1" x14ac:dyDescent="0.3">
      <c r="A1789" s="35"/>
      <c r="B1789" s="32"/>
      <c r="C1789" s="32"/>
      <c r="D1789" s="32"/>
      <c r="E1789" s="32"/>
      <c r="F1789" s="33" t="str">
        <f t="shared" si="27"/>
        <v/>
      </c>
    </row>
    <row r="1790" spans="1:6" customFormat="1" x14ac:dyDescent="0.3">
      <c r="A1790" s="35"/>
      <c r="B1790" s="32"/>
      <c r="C1790" s="32"/>
      <c r="D1790" s="32"/>
      <c r="E1790" s="32"/>
      <c r="F1790" s="33" t="str">
        <f t="shared" si="27"/>
        <v/>
      </c>
    </row>
    <row r="1791" spans="1:6" customFormat="1" x14ac:dyDescent="0.3">
      <c r="A1791" s="35"/>
      <c r="B1791" s="32"/>
      <c r="C1791" s="32"/>
      <c r="D1791" s="32"/>
      <c r="E1791" s="32"/>
      <c r="F1791" s="33" t="str">
        <f t="shared" si="27"/>
        <v/>
      </c>
    </row>
    <row r="1792" spans="1:6" customFormat="1" x14ac:dyDescent="0.3">
      <c r="A1792" s="35"/>
      <c r="B1792" s="32"/>
      <c r="C1792" s="32"/>
      <c r="D1792" s="32"/>
      <c r="E1792" s="32"/>
      <c r="F1792" s="33" t="str">
        <f t="shared" si="27"/>
        <v/>
      </c>
    </row>
    <row r="1793" spans="1:6" customFormat="1" x14ac:dyDescent="0.3">
      <c r="A1793" s="35"/>
      <c r="B1793" s="32"/>
      <c r="C1793" s="32"/>
      <c r="D1793" s="32"/>
      <c r="E1793" s="32"/>
      <c r="F1793" s="33" t="str">
        <f t="shared" si="27"/>
        <v/>
      </c>
    </row>
    <row r="1794" spans="1:6" customFormat="1" x14ac:dyDescent="0.3">
      <c r="A1794" s="35"/>
      <c r="B1794" s="32"/>
      <c r="C1794" s="32"/>
      <c r="D1794" s="32"/>
      <c r="E1794" s="32"/>
      <c r="F1794" s="33" t="str">
        <f t="shared" si="27"/>
        <v/>
      </c>
    </row>
    <row r="1795" spans="1:6" customFormat="1" x14ac:dyDescent="0.3">
      <c r="A1795" s="35"/>
      <c r="B1795" s="32"/>
      <c r="C1795" s="32"/>
      <c r="D1795" s="32"/>
      <c r="E1795" s="32"/>
      <c r="F1795" s="33" t="str">
        <f t="shared" ref="F1795:F1858" si="28">IF(D1795-E1795=0,"",D1795-E1795)</f>
        <v/>
      </c>
    </row>
    <row r="1796" spans="1:6" customFormat="1" x14ac:dyDescent="0.3">
      <c r="A1796" s="35"/>
      <c r="B1796" s="32"/>
      <c r="C1796" s="32"/>
      <c r="D1796" s="32"/>
      <c r="E1796" s="32"/>
      <c r="F1796" s="33" t="str">
        <f t="shared" si="28"/>
        <v/>
      </c>
    </row>
    <row r="1797" spans="1:6" customFormat="1" x14ac:dyDescent="0.3">
      <c r="A1797" s="35"/>
      <c r="B1797" s="32"/>
      <c r="C1797" s="32"/>
      <c r="D1797" s="32"/>
      <c r="E1797" s="32"/>
      <c r="F1797" s="33" t="str">
        <f t="shared" si="28"/>
        <v/>
      </c>
    </row>
    <row r="1798" spans="1:6" customFormat="1" x14ac:dyDescent="0.3">
      <c r="A1798" s="35"/>
      <c r="B1798" s="32"/>
      <c r="C1798" s="32"/>
      <c r="D1798" s="32"/>
      <c r="E1798" s="32"/>
      <c r="F1798" s="33" t="str">
        <f t="shared" si="28"/>
        <v/>
      </c>
    </row>
    <row r="1799" spans="1:6" customFormat="1" x14ac:dyDescent="0.3">
      <c r="A1799" s="35"/>
      <c r="B1799" s="32"/>
      <c r="C1799" s="32"/>
      <c r="D1799" s="32"/>
      <c r="E1799" s="32"/>
      <c r="F1799" s="33" t="str">
        <f t="shared" si="28"/>
        <v/>
      </c>
    </row>
    <row r="1800" spans="1:6" customFormat="1" x14ac:dyDescent="0.3">
      <c r="A1800" s="35"/>
      <c r="B1800" s="32"/>
      <c r="C1800" s="32"/>
      <c r="D1800" s="32"/>
      <c r="E1800" s="32"/>
      <c r="F1800" s="33" t="str">
        <f t="shared" si="28"/>
        <v/>
      </c>
    </row>
    <row r="1801" spans="1:6" customFormat="1" x14ac:dyDescent="0.3">
      <c r="A1801" s="35"/>
      <c r="B1801" s="32"/>
      <c r="C1801" s="32"/>
      <c r="D1801" s="32"/>
      <c r="E1801" s="32"/>
      <c r="F1801" s="33" t="str">
        <f t="shared" si="28"/>
        <v/>
      </c>
    </row>
    <row r="1802" spans="1:6" customFormat="1" x14ac:dyDescent="0.3">
      <c r="A1802" s="35"/>
      <c r="B1802" s="32"/>
      <c r="C1802" s="32"/>
      <c r="D1802" s="32"/>
      <c r="E1802" s="32"/>
      <c r="F1802" s="33" t="str">
        <f t="shared" si="28"/>
        <v/>
      </c>
    </row>
    <row r="1803" spans="1:6" customFormat="1" x14ac:dyDescent="0.3">
      <c r="A1803" s="35"/>
      <c r="B1803" s="32"/>
      <c r="C1803" s="32"/>
      <c r="D1803" s="32"/>
      <c r="E1803" s="32"/>
      <c r="F1803" s="33" t="str">
        <f t="shared" si="28"/>
        <v/>
      </c>
    </row>
    <row r="1804" spans="1:6" customFormat="1" x14ac:dyDescent="0.3">
      <c r="A1804" s="35"/>
      <c r="B1804" s="32"/>
      <c r="C1804" s="32"/>
      <c r="D1804" s="32"/>
      <c r="E1804" s="32"/>
      <c r="F1804" s="33" t="str">
        <f t="shared" si="28"/>
        <v/>
      </c>
    </row>
    <row r="1805" spans="1:6" customFormat="1" x14ac:dyDescent="0.3">
      <c r="A1805" s="35"/>
      <c r="B1805" s="32"/>
      <c r="C1805" s="32"/>
      <c r="D1805" s="32"/>
      <c r="E1805" s="32"/>
      <c r="F1805" s="33" t="str">
        <f t="shared" si="28"/>
        <v/>
      </c>
    </row>
    <row r="1806" spans="1:6" customFormat="1" x14ac:dyDescent="0.3">
      <c r="A1806" s="35"/>
      <c r="B1806" s="32"/>
      <c r="C1806" s="32"/>
      <c r="D1806" s="32"/>
      <c r="E1806" s="32"/>
      <c r="F1806" s="33" t="str">
        <f t="shared" si="28"/>
        <v/>
      </c>
    </row>
    <row r="1807" spans="1:6" customFormat="1" x14ac:dyDescent="0.3">
      <c r="A1807" s="35"/>
      <c r="B1807" s="32"/>
      <c r="C1807" s="32"/>
      <c r="D1807" s="32"/>
      <c r="E1807" s="32"/>
      <c r="F1807" s="33" t="str">
        <f t="shared" si="28"/>
        <v/>
      </c>
    </row>
    <row r="1808" spans="1:6" customFormat="1" x14ac:dyDescent="0.3">
      <c r="A1808" s="35"/>
      <c r="B1808" s="32"/>
      <c r="C1808" s="32"/>
      <c r="D1808" s="32"/>
      <c r="E1808" s="32"/>
      <c r="F1808" s="33" t="str">
        <f t="shared" si="28"/>
        <v/>
      </c>
    </row>
    <row r="1809" spans="1:6" customFormat="1" x14ac:dyDescent="0.3">
      <c r="A1809" s="35"/>
      <c r="B1809" s="32"/>
      <c r="C1809" s="32"/>
      <c r="D1809" s="32"/>
      <c r="E1809" s="32"/>
      <c r="F1809" s="33" t="str">
        <f t="shared" si="28"/>
        <v/>
      </c>
    </row>
    <row r="1810" spans="1:6" customFormat="1" x14ac:dyDescent="0.3">
      <c r="A1810" s="35"/>
      <c r="B1810" s="32"/>
      <c r="C1810" s="32"/>
      <c r="D1810" s="32"/>
      <c r="E1810" s="32"/>
      <c r="F1810" s="33" t="str">
        <f t="shared" si="28"/>
        <v/>
      </c>
    </row>
    <row r="1811" spans="1:6" customFormat="1" x14ac:dyDescent="0.3">
      <c r="A1811" s="35"/>
      <c r="B1811" s="32"/>
      <c r="C1811" s="32"/>
      <c r="D1811" s="32"/>
      <c r="E1811" s="32"/>
      <c r="F1811" s="33" t="str">
        <f t="shared" si="28"/>
        <v/>
      </c>
    </row>
    <row r="1812" spans="1:6" customFormat="1" x14ac:dyDescent="0.3">
      <c r="A1812" s="35"/>
      <c r="B1812" s="32"/>
      <c r="C1812" s="32"/>
      <c r="D1812" s="32"/>
      <c r="E1812" s="32"/>
      <c r="F1812" s="33" t="str">
        <f t="shared" si="28"/>
        <v/>
      </c>
    </row>
    <row r="1813" spans="1:6" customFormat="1" x14ac:dyDescent="0.3">
      <c r="A1813" s="35"/>
      <c r="B1813" s="32"/>
      <c r="C1813" s="32"/>
      <c r="D1813" s="32"/>
      <c r="E1813" s="32"/>
      <c r="F1813" s="33" t="str">
        <f t="shared" si="28"/>
        <v/>
      </c>
    </row>
    <row r="1814" spans="1:6" customFormat="1" x14ac:dyDescent="0.3">
      <c r="A1814" s="35"/>
      <c r="B1814" s="32"/>
      <c r="C1814" s="32"/>
      <c r="D1814" s="32"/>
      <c r="E1814" s="32"/>
      <c r="F1814" s="33" t="str">
        <f t="shared" si="28"/>
        <v/>
      </c>
    </row>
    <row r="1815" spans="1:6" customFormat="1" x14ac:dyDescent="0.3">
      <c r="A1815" s="35"/>
      <c r="B1815" s="32"/>
      <c r="C1815" s="32"/>
      <c r="D1815" s="32"/>
      <c r="E1815" s="32"/>
      <c r="F1815" s="33" t="str">
        <f t="shared" si="28"/>
        <v/>
      </c>
    </row>
    <row r="1816" spans="1:6" customFormat="1" x14ac:dyDescent="0.3">
      <c r="A1816" s="35"/>
      <c r="B1816" s="32"/>
      <c r="C1816" s="32"/>
      <c r="D1816" s="32"/>
      <c r="E1816" s="32"/>
      <c r="F1816" s="33" t="str">
        <f t="shared" si="28"/>
        <v/>
      </c>
    </row>
    <row r="1817" spans="1:6" customFormat="1" x14ac:dyDescent="0.3">
      <c r="A1817" s="35"/>
      <c r="B1817" s="32"/>
      <c r="C1817" s="32"/>
      <c r="D1817" s="32"/>
      <c r="E1817" s="32"/>
      <c r="F1817" s="33" t="str">
        <f t="shared" si="28"/>
        <v/>
      </c>
    </row>
    <row r="1818" spans="1:6" customFormat="1" x14ac:dyDescent="0.3">
      <c r="A1818" s="35"/>
      <c r="B1818" s="32"/>
      <c r="C1818" s="32"/>
      <c r="D1818" s="32"/>
      <c r="E1818" s="32"/>
      <c r="F1818" s="33" t="str">
        <f t="shared" si="28"/>
        <v/>
      </c>
    </row>
    <row r="1819" spans="1:6" customFormat="1" x14ac:dyDescent="0.3">
      <c r="A1819" s="35"/>
      <c r="B1819" s="32"/>
      <c r="C1819" s="32"/>
      <c r="D1819" s="32"/>
      <c r="E1819" s="32"/>
      <c r="F1819" s="33" t="str">
        <f t="shared" si="28"/>
        <v/>
      </c>
    </row>
    <row r="1820" spans="1:6" customFormat="1" x14ac:dyDescent="0.3">
      <c r="A1820" s="35"/>
      <c r="B1820" s="32"/>
      <c r="C1820" s="32"/>
      <c r="D1820" s="32"/>
      <c r="E1820" s="32"/>
      <c r="F1820" s="33" t="str">
        <f t="shared" si="28"/>
        <v/>
      </c>
    </row>
    <row r="1821" spans="1:6" customFormat="1" x14ac:dyDescent="0.3">
      <c r="A1821" s="35"/>
      <c r="B1821" s="32"/>
      <c r="C1821" s="32"/>
      <c r="D1821" s="32"/>
      <c r="E1821" s="32"/>
      <c r="F1821" s="33" t="str">
        <f t="shared" si="28"/>
        <v/>
      </c>
    </row>
    <row r="1822" spans="1:6" customFormat="1" x14ac:dyDescent="0.3">
      <c r="A1822" s="35"/>
      <c r="B1822" s="32"/>
      <c r="C1822" s="32"/>
      <c r="D1822" s="32"/>
      <c r="E1822" s="32"/>
      <c r="F1822" s="33" t="str">
        <f t="shared" si="28"/>
        <v/>
      </c>
    </row>
    <row r="1823" spans="1:6" customFormat="1" x14ac:dyDescent="0.3">
      <c r="A1823" s="35"/>
      <c r="B1823" s="32"/>
      <c r="C1823" s="32"/>
      <c r="D1823" s="32"/>
      <c r="E1823" s="32"/>
      <c r="F1823" s="33" t="str">
        <f t="shared" si="28"/>
        <v/>
      </c>
    </row>
    <row r="1824" spans="1:6" customFormat="1" x14ac:dyDescent="0.3">
      <c r="A1824" s="35"/>
      <c r="B1824" s="32"/>
      <c r="C1824" s="32"/>
      <c r="D1824" s="32"/>
      <c r="E1824" s="32"/>
      <c r="F1824" s="33" t="str">
        <f t="shared" si="28"/>
        <v/>
      </c>
    </row>
    <row r="1825" spans="1:6" customFormat="1" x14ac:dyDescent="0.3">
      <c r="A1825" s="35"/>
      <c r="B1825" s="32"/>
      <c r="C1825" s="32"/>
      <c r="D1825" s="32"/>
      <c r="E1825" s="32"/>
      <c r="F1825" s="33" t="str">
        <f t="shared" si="28"/>
        <v/>
      </c>
    </row>
    <row r="1826" spans="1:6" customFormat="1" x14ac:dyDescent="0.3">
      <c r="A1826" s="35"/>
      <c r="B1826" s="32"/>
      <c r="C1826" s="32"/>
      <c r="D1826" s="32"/>
      <c r="E1826" s="32"/>
      <c r="F1826" s="33" t="str">
        <f t="shared" si="28"/>
        <v/>
      </c>
    </row>
    <row r="1827" spans="1:6" customFormat="1" x14ac:dyDescent="0.3">
      <c r="A1827" s="35"/>
      <c r="B1827" s="32"/>
      <c r="C1827" s="32"/>
      <c r="D1827" s="32"/>
      <c r="E1827" s="32"/>
      <c r="F1827" s="33" t="str">
        <f t="shared" si="28"/>
        <v/>
      </c>
    </row>
    <row r="1828" spans="1:6" customFormat="1" x14ac:dyDescent="0.3">
      <c r="A1828" s="35"/>
      <c r="B1828" s="32"/>
      <c r="C1828" s="32"/>
      <c r="D1828" s="32"/>
      <c r="E1828" s="32"/>
      <c r="F1828" s="33" t="str">
        <f t="shared" si="28"/>
        <v/>
      </c>
    </row>
    <row r="1829" spans="1:6" customFormat="1" x14ac:dyDescent="0.3">
      <c r="A1829" s="35"/>
      <c r="B1829" s="32"/>
      <c r="C1829" s="32"/>
      <c r="D1829" s="32"/>
      <c r="E1829" s="32"/>
      <c r="F1829" s="33" t="str">
        <f t="shared" si="28"/>
        <v/>
      </c>
    </row>
    <row r="1830" spans="1:6" customFormat="1" x14ac:dyDescent="0.3">
      <c r="A1830" s="35"/>
      <c r="B1830" s="32"/>
      <c r="C1830" s="32"/>
      <c r="D1830" s="32"/>
      <c r="E1830" s="32"/>
      <c r="F1830" s="33" t="str">
        <f t="shared" si="28"/>
        <v/>
      </c>
    </row>
    <row r="1831" spans="1:6" customFormat="1" x14ac:dyDescent="0.3">
      <c r="A1831" s="35"/>
      <c r="B1831" s="32"/>
      <c r="C1831" s="32"/>
      <c r="D1831" s="32"/>
      <c r="E1831" s="32"/>
      <c r="F1831" s="33" t="str">
        <f t="shared" si="28"/>
        <v/>
      </c>
    </row>
    <row r="1832" spans="1:6" customFormat="1" x14ac:dyDescent="0.3">
      <c r="A1832" s="35"/>
      <c r="B1832" s="32"/>
      <c r="C1832" s="32"/>
      <c r="D1832" s="32"/>
      <c r="E1832" s="32"/>
      <c r="F1832" s="33" t="str">
        <f t="shared" si="28"/>
        <v/>
      </c>
    </row>
    <row r="1833" spans="1:6" customFormat="1" x14ac:dyDescent="0.3">
      <c r="A1833" s="35"/>
      <c r="B1833" s="32"/>
      <c r="C1833" s="32"/>
      <c r="D1833" s="32"/>
      <c r="E1833" s="32"/>
      <c r="F1833" s="33" t="str">
        <f t="shared" si="28"/>
        <v/>
      </c>
    </row>
    <row r="1834" spans="1:6" customFormat="1" x14ac:dyDescent="0.3">
      <c r="A1834" s="35"/>
      <c r="B1834" s="32"/>
      <c r="C1834" s="32"/>
      <c r="D1834" s="32"/>
      <c r="E1834" s="32"/>
      <c r="F1834" s="33" t="str">
        <f t="shared" si="28"/>
        <v/>
      </c>
    </row>
    <row r="1835" spans="1:6" customFormat="1" x14ac:dyDescent="0.3">
      <c r="A1835" s="35"/>
      <c r="B1835" s="32"/>
      <c r="C1835" s="32"/>
      <c r="D1835" s="32"/>
      <c r="E1835" s="32"/>
      <c r="F1835" s="33" t="str">
        <f t="shared" si="28"/>
        <v/>
      </c>
    </row>
    <row r="1836" spans="1:6" customFormat="1" x14ac:dyDescent="0.3">
      <c r="A1836" s="35"/>
      <c r="B1836" s="32"/>
      <c r="C1836" s="32"/>
      <c r="D1836" s="32"/>
      <c r="E1836" s="32"/>
      <c r="F1836" s="33" t="str">
        <f t="shared" si="28"/>
        <v/>
      </c>
    </row>
    <row r="1837" spans="1:6" customFormat="1" x14ac:dyDescent="0.3">
      <c r="A1837" s="35"/>
      <c r="B1837" s="32"/>
      <c r="C1837" s="32"/>
      <c r="D1837" s="32"/>
      <c r="E1837" s="32"/>
      <c r="F1837" s="33" t="str">
        <f t="shared" si="28"/>
        <v/>
      </c>
    </row>
    <row r="1838" spans="1:6" customFormat="1" x14ac:dyDescent="0.3">
      <c r="A1838" s="35"/>
      <c r="B1838" s="32"/>
      <c r="C1838" s="32"/>
      <c r="D1838" s="32"/>
      <c r="E1838" s="32"/>
      <c r="F1838" s="33" t="str">
        <f t="shared" si="28"/>
        <v/>
      </c>
    </row>
    <row r="1839" spans="1:6" customFormat="1" x14ac:dyDescent="0.3">
      <c r="A1839" s="35"/>
      <c r="B1839" s="32"/>
      <c r="C1839" s="32"/>
      <c r="D1839" s="32"/>
      <c r="E1839" s="32"/>
      <c r="F1839" s="33" t="str">
        <f t="shared" si="28"/>
        <v/>
      </c>
    </row>
    <row r="1840" spans="1:6" customFormat="1" x14ac:dyDescent="0.3">
      <c r="A1840" s="35"/>
      <c r="B1840" s="32"/>
      <c r="C1840" s="32"/>
      <c r="D1840" s="32"/>
      <c r="E1840" s="32"/>
      <c r="F1840" s="33" t="str">
        <f t="shared" si="28"/>
        <v/>
      </c>
    </row>
    <row r="1841" spans="1:6" customFormat="1" x14ac:dyDescent="0.3">
      <c r="A1841" s="35"/>
      <c r="B1841" s="32"/>
      <c r="C1841" s="32"/>
      <c r="D1841" s="32"/>
      <c r="E1841" s="32"/>
      <c r="F1841" s="33" t="str">
        <f t="shared" si="28"/>
        <v/>
      </c>
    </row>
    <row r="1842" spans="1:6" customFormat="1" x14ac:dyDescent="0.3">
      <c r="A1842" s="35"/>
      <c r="B1842" s="32"/>
      <c r="C1842" s="32"/>
      <c r="D1842" s="32"/>
      <c r="E1842" s="32"/>
      <c r="F1842" s="33" t="str">
        <f t="shared" si="28"/>
        <v/>
      </c>
    </row>
    <row r="1843" spans="1:6" customFormat="1" x14ac:dyDescent="0.3">
      <c r="A1843" s="35"/>
      <c r="B1843" s="32"/>
      <c r="C1843" s="32"/>
      <c r="D1843" s="32"/>
      <c r="E1843" s="32"/>
      <c r="F1843" s="33" t="str">
        <f t="shared" si="28"/>
        <v/>
      </c>
    </row>
    <row r="1844" spans="1:6" customFormat="1" x14ac:dyDescent="0.3">
      <c r="A1844" s="35"/>
      <c r="B1844" s="32"/>
      <c r="C1844" s="32"/>
      <c r="D1844" s="32"/>
      <c r="E1844" s="32"/>
      <c r="F1844" s="33" t="str">
        <f t="shared" si="28"/>
        <v/>
      </c>
    </row>
    <row r="1845" spans="1:6" customFormat="1" x14ac:dyDescent="0.3">
      <c r="A1845" s="35"/>
      <c r="B1845" s="32"/>
      <c r="C1845" s="32"/>
      <c r="D1845" s="32"/>
      <c r="E1845" s="32"/>
      <c r="F1845" s="33" t="str">
        <f t="shared" si="28"/>
        <v/>
      </c>
    </row>
    <row r="1846" spans="1:6" customFormat="1" x14ac:dyDescent="0.3">
      <c r="A1846" s="35"/>
      <c r="B1846" s="32"/>
      <c r="C1846" s="32"/>
      <c r="D1846" s="32"/>
      <c r="E1846" s="32"/>
      <c r="F1846" s="33" t="str">
        <f t="shared" si="28"/>
        <v/>
      </c>
    </row>
    <row r="1847" spans="1:6" customFormat="1" x14ac:dyDescent="0.3">
      <c r="A1847" s="35"/>
      <c r="B1847" s="32"/>
      <c r="C1847" s="32"/>
      <c r="D1847" s="32"/>
      <c r="E1847" s="32"/>
      <c r="F1847" s="33" t="str">
        <f t="shared" si="28"/>
        <v/>
      </c>
    </row>
    <row r="1848" spans="1:6" customFormat="1" x14ac:dyDescent="0.3">
      <c r="A1848" s="35"/>
      <c r="B1848" s="32"/>
      <c r="C1848" s="32"/>
      <c r="D1848" s="32"/>
      <c r="E1848" s="32"/>
      <c r="F1848" s="33" t="str">
        <f t="shared" si="28"/>
        <v/>
      </c>
    </row>
    <row r="1849" spans="1:6" customFormat="1" x14ac:dyDescent="0.3">
      <c r="A1849" s="35"/>
      <c r="B1849" s="32"/>
      <c r="C1849" s="32"/>
      <c r="D1849" s="32"/>
      <c r="E1849" s="32"/>
      <c r="F1849" s="33" t="str">
        <f t="shared" si="28"/>
        <v/>
      </c>
    </row>
    <row r="1850" spans="1:6" customFormat="1" x14ac:dyDescent="0.3">
      <c r="A1850" s="35"/>
      <c r="B1850" s="32"/>
      <c r="C1850" s="32"/>
      <c r="D1850" s="32"/>
      <c r="E1850" s="32"/>
      <c r="F1850" s="33" t="str">
        <f t="shared" si="28"/>
        <v/>
      </c>
    </row>
    <row r="1851" spans="1:6" customFormat="1" x14ac:dyDescent="0.3">
      <c r="A1851" s="35"/>
      <c r="B1851" s="32"/>
      <c r="C1851" s="32"/>
      <c r="D1851" s="32"/>
      <c r="E1851" s="32"/>
      <c r="F1851" s="33" t="str">
        <f t="shared" si="28"/>
        <v/>
      </c>
    </row>
    <row r="1852" spans="1:6" customFormat="1" x14ac:dyDescent="0.3">
      <c r="A1852" s="35"/>
      <c r="B1852" s="32"/>
      <c r="C1852" s="32"/>
      <c r="D1852" s="32"/>
      <c r="E1852" s="32"/>
      <c r="F1852" s="33" t="str">
        <f t="shared" si="28"/>
        <v/>
      </c>
    </row>
    <row r="1853" spans="1:6" customFormat="1" x14ac:dyDescent="0.3">
      <c r="A1853" s="35"/>
      <c r="B1853" s="32"/>
      <c r="C1853" s="32"/>
      <c r="D1853" s="32"/>
      <c r="E1853" s="32"/>
      <c r="F1853" s="33" t="str">
        <f t="shared" si="28"/>
        <v/>
      </c>
    </row>
    <row r="1854" spans="1:6" customFormat="1" x14ac:dyDescent="0.3">
      <c r="A1854" s="35"/>
      <c r="B1854" s="32"/>
      <c r="C1854" s="32"/>
      <c r="D1854" s="32"/>
      <c r="E1854" s="32"/>
      <c r="F1854" s="33" t="str">
        <f t="shared" si="28"/>
        <v/>
      </c>
    </row>
    <row r="1855" spans="1:6" customFormat="1" x14ac:dyDescent="0.3">
      <c r="A1855" s="35"/>
      <c r="B1855" s="32"/>
      <c r="C1855" s="32"/>
      <c r="D1855" s="32"/>
      <c r="E1855" s="32"/>
      <c r="F1855" s="33" t="str">
        <f t="shared" si="28"/>
        <v/>
      </c>
    </row>
    <row r="1856" spans="1:6" customFormat="1" x14ac:dyDescent="0.3">
      <c r="A1856" s="35"/>
      <c r="B1856" s="32"/>
      <c r="C1856" s="32"/>
      <c r="D1856" s="32"/>
      <c r="E1856" s="32"/>
      <c r="F1856" s="33" t="str">
        <f t="shared" si="28"/>
        <v/>
      </c>
    </row>
    <row r="1857" spans="1:6" customFormat="1" x14ac:dyDescent="0.3">
      <c r="A1857" s="35"/>
      <c r="B1857" s="32"/>
      <c r="C1857" s="32"/>
      <c r="D1857" s="32"/>
      <c r="E1857" s="32"/>
      <c r="F1857" s="33" t="str">
        <f t="shared" si="28"/>
        <v/>
      </c>
    </row>
    <row r="1858" spans="1:6" customFormat="1" x14ac:dyDescent="0.3">
      <c r="A1858" s="35"/>
      <c r="B1858" s="32"/>
      <c r="C1858" s="32"/>
      <c r="D1858" s="32"/>
      <c r="E1858" s="32"/>
      <c r="F1858" s="33" t="str">
        <f t="shared" si="28"/>
        <v/>
      </c>
    </row>
    <row r="1859" spans="1:6" customFormat="1" x14ac:dyDescent="0.3">
      <c r="A1859" s="35"/>
      <c r="B1859" s="32"/>
      <c r="C1859" s="32"/>
      <c r="D1859" s="32"/>
      <c r="E1859" s="32"/>
      <c r="F1859" s="33" t="str">
        <f t="shared" ref="F1859:F1922" si="29">IF(D1859-E1859=0,"",D1859-E1859)</f>
        <v/>
      </c>
    </row>
    <row r="1860" spans="1:6" customFormat="1" x14ac:dyDescent="0.3">
      <c r="A1860" s="35"/>
      <c r="B1860" s="32"/>
      <c r="C1860" s="32"/>
      <c r="D1860" s="32"/>
      <c r="E1860" s="32"/>
      <c r="F1860" s="33" t="str">
        <f t="shared" si="29"/>
        <v/>
      </c>
    </row>
    <row r="1861" spans="1:6" customFormat="1" x14ac:dyDescent="0.3">
      <c r="A1861" s="35"/>
      <c r="B1861" s="32"/>
      <c r="C1861" s="32"/>
      <c r="D1861" s="32"/>
      <c r="E1861" s="32"/>
      <c r="F1861" s="33" t="str">
        <f t="shared" si="29"/>
        <v/>
      </c>
    </row>
    <row r="1862" spans="1:6" customFormat="1" x14ac:dyDescent="0.3">
      <c r="A1862" s="35"/>
      <c r="B1862" s="32"/>
      <c r="C1862" s="32"/>
      <c r="D1862" s="32"/>
      <c r="E1862" s="32"/>
      <c r="F1862" s="33" t="str">
        <f t="shared" si="29"/>
        <v/>
      </c>
    </row>
    <row r="1863" spans="1:6" customFormat="1" x14ac:dyDescent="0.3">
      <c r="A1863" s="35"/>
      <c r="B1863" s="32"/>
      <c r="C1863" s="32"/>
      <c r="D1863" s="32"/>
      <c r="E1863" s="32"/>
      <c r="F1863" s="33" t="str">
        <f t="shared" si="29"/>
        <v/>
      </c>
    </row>
    <row r="1864" spans="1:6" customFormat="1" x14ac:dyDescent="0.3">
      <c r="A1864" s="35"/>
      <c r="B1864" s="32"/>
      <c r="C1864" s="32"/>
      <c r="D1864" s="32"/>
      <c r="E1864" s="32"/>
      <c r="F1864" s="33" t="str">
        <f t="shared" si="29"/>
        <v/>
      </c>
    </row>
    <row r="1865" spans="1:6" customFormat="1" x14ac:dyDescent="0.3">
      <c r="A1865" s="35"/>
      <c r="B1865" s="32"/>
      <c r="C1865" s="32"/>
      <c r="D1865" s="32"/>
      <c r="E1865" s="32"/>
      <c r="F1865" s="33" t="str">
        <f t="shared" si="29"/>
        <v/>
      </c>
    </row>
    <row r="1866" spans="1:6" customFormat="1" x14ac:dyDescent="0.3">
      <c r="A1866" s="35"/>
      <c r="B1866" s="32"/>
      <c r="C1866" s="32"/>
      <c r="D1866" s="32"/>
      <c r="E1866" s="32"/>
      <c r="F1866" s="33" t="str">
        <f t="shared" si="29"/>
        <v/>
      </c>
    </row>
    <row r="1867" spans="1:6" customFormat="1" x14ac:dyDescent="0.3">
      <c r="A1867" s="35"/>
      <c r="B1867" s="32"/>
      <c r="C1867" s="32"/>
      <c r="D1867" s="32"/>
      <c r="E1867" s="32"/>
      <c r="F1867" s="33" t="str">
        <f t="shared" si="29"/>
        <v/>
      </c>
    </row>
    <row r="1868" spans="1:6" customFormat="1" x14ac:dyDescent="0.3">
      <c r="A1868" s="35"/>
      <c r="B1868" s="32"/>
      <c r="C1868" s="32"/>
      <c r="D1868" s="32"/>
      <c r="E1868" s="32"/>
      <c r="F1868" s="33" t="str">
        <f t="shared" si="29"/>
        <v/>
      </c>
    </row>
    <row r="1869" spans="1:6" customFormat="1" x14ac:dyDescent="0.3">
      <c r="A1869" s="35"/>
      <c r="B1869" s="32"/>
      <c r="C1869" s="32"/>
      <c r="D1869" s="32"/>
      <c r="E1869" s="32"/>
      <c r="F1869" s="33" t="str">
        <f t="shared" si="29"/>
        <v/>
      </c>
    </row>
    <row r="1870" spans="1:6" customFormat="1" x14ac:dyDescent="0.3">
      <c r="A1870" s="35"/>
      <c r="B1870" s="32"/>
      <c r="C1870" s="32"/>
      <c r="D1870" s="32"/>
      <c r="E1870" s="32"/>
      <c r="F1870" s="33" t="str">
        <f t="shared" si="29"/>
        <v/>
      </c>
    </row>
    <row r="1871" spans="1:6" customFormat="1" x14ac:dyDescent="0.3">
      <c r="A1871" s="35"/>
      <c r="B1871" s="32"/>
      <c r="C1871" s="32"/>
      <c r="D1871" s="32"/>
      <c r="E1871" s="32"/>
      <c r="F1871" s="33" t="str">
        <f t="shared" si="29"/>
        <v/>
      </c>
    </row>
    <row r="1872" spans="1:6" customFormat="1" x14ac:dyDescent="0.3">
      <c r="A1872" s="35"/>
      <c r="B1872" s="32"/>
      <c r="C1872" s="32"/>
      <c r="D1872" s="32"/>
      <c r="E1872" s="32"/>
      <c r="F1872" s="33" t="str">
        <f t="shared" si="29"/>
        <v/>
      </c>
    </row>
    <row r="1873" spans="1:6" customFormat="1" x14ac:dyDescent="0.3">
      <c r="A1873" s="35"/>
      <c r="B1873" s="32"/>
      <c r="C1873" s="32"/>
      <c r="D1873" s="32"/>
      <c r="E1873" s="32"/>
      <c r="F1873" s="33" t="str">
        <f t="shared" si="29"/>
        <v/>
      </c>
    </row>
    <row r="1874" spans="1:6" customFormat="1" x14ac:dyDescent="0.3">
      <c r="A1874" s="35"/>
      <c r="B1874" s="32"/>
      <c r="C1874" s="32"/>
      <c r="D1874" s="32"/>
      <c r="E1874" s="32"/>
      <c r="F1874" s="33" t="str">
        <f t="shared" si="29"/>
        <v/>
      </c>
    </row>
    <row r="1875" spans="1:6" customFormat="1" x14ac:dyDescent="0.3">
      <c r="A1875" s="35"/>
      <c r="B1875" s="32"/>
      <c r="C1875" s="32"/>
      <c r="D1875" s="32"/>
      <c r="E1875" s="32"/>
      <c r="F1875" s="33" t="str">
        <f t="shared" si="29"/>
        <v/>
      </c>
    </row>
    <row r="1876" spans="1:6" customFormat="1" x14ac:dyDescent="0.3">
      <c r="A1876" s="35"/>
      <c r="B1876" s="32"/>
      <c r="C1876" s="32"/>
      <c r="D1876" s="32"/>
      <c r="E1876" s="32"/>
      <c r="F1876" s="33" t="str">
        <f t="shared" si="29"/>
        <v/>
      </c>
    </row>
    <row r="1877" spans="1:6" customFormat="1" x14ac:dyDescent="0.3">
      <c r="A1877" s="35"/>
      <c r="B1877" s="32"/>
      <c r="C1877" s="32"/>
      <c r="D1877" s="32"/>
      <c r="E1877" s="32"/>
      <c r="F1877" s="33" t="str">
        <f t="shared" si="29"/>
        <v/>
      </c>
    </row>
    <row r="1878" spans="1:6" customFormat="1" x14ac:dyDescent="0.3">
      <c r="A1878" s="35"/>
      <c r="B1878" s="32"/>
      <c r="C1878" s="32"/>
      <c r="D1878" s="32"/>
      <c r="E1878" s="32"/>
      <c r="F1878" s="33" t="str">
        <f t="shared" si="29"/>
        <v/>
      </c>
    </row>
    <row r="1879" spans="1:6" customFormat="1" x14ac:dyDescent="0.3">
      <c r="A1879" s="35"/>
      <c r="B1879" s="32"/>
      <c r="C1879" s="32"/>
      <c r="D1879" s="32"/>
      <c r="E1879" s="32"/>
      <c r="F1879" s="33" t="str">
        <f t="shared" si="29"/>
        <v/>
      </c>
    </row>
    <row r="1880" spans="1:6" customFormat="1" x14ac:dyDescent="0.3">
      <c r="A1880" s="35"/>
      <c r="B1880" s="32"/>
      <c r="C1880" s="32"/>
      <c r="D1880" s="32"/>
      <c r="E1880" s="32"/>
      <c r="F1880" s="33" t="str">
        <f t="shared" si="29"/>
        <v/>
      </c>
    </row>
    <row r="1881" spans="1:6" customFormat="1" x14ac:dyDescent="0.3">
      <c r="A1881" s="35"/>
      <c r="B1881" s="32"/>
      <c r="C1881" s="32"/>
      <c r="D1881" s="32"/>
      <c r="E1881" s="32"/>
      <c r="F1881" s="33" t="str">
        <f t="shared" si="29"/>
        <v/>
      </c>
    </row>
    <row r="1882" spans="1:6" customFormat="1" x14ac:dyDescent="0.3">
      <c r="A1882" s="35"/>
      <c r="B1882" s="32"/>
      <c r="C1882" s="32"/>
      <c r="D1882" s="32"/>
      <c r="E1882" s="32"/>
      <c r="F1882" s="33" t="str">
        <f t="shared" si="29"/>
        <v/>
      </c>
    </row>
    <row r="1883" spans="1:6" customFormat="1" x14ac:dyDescent="0.3">
      <c r="A1883" s="35"/>
      <c r="B1883" s="32"/>
      <c r="C1883" s="32"/>
      <c r="D1883" s="32"/>
      <c r="E1883" s="32"/>
      <c r="F1883" s="33" t="str">
        <f t="shared" si="29"/>
        <v/>
      </c>
    </row>
    <row r="1884" spans="1:6" customFormat="1" x14ac:dyDescent="0.3">
      <c r="A1884" s="35"/>
      <c r="B1884" s="32"/>
      <c r="C1884" s="32"/>
      <c r="D1884" s="32"/>
      <c r="E1884" s="32"/>
      <c r="F1884" s="33" t="str">
        <f t="shared" si="29"/>
        <v/>
      </c>
    </row>
    <row r="1885" spans="1:6" customFormat="1" x14ac:dyDescent="0.3">
      <c r="A1885" s="35"/>
      <c r="B1885" s="32"/>
      <c r="C1885" s="32"/>
      <c r="D1885" s="32"/>
      <c r="E1885" s="32"/>
      <c r="F1885" s="33" t="str">
        <f t="shared" si="29"/>
        <v/>
      </c>
    </row>
    <row r="1886" spans="1:6" customFormat="1" x14ac:dyDescent="0.3">
      <c r="A1886" s="35"/>
      <c r="B1886" s="32"/>
      <c r="C1886" s="32"/>
      <c r="D1886" s="32"/>
      <c r="E1886" s="32"/>
      <c r="F1886" s="33" t="str">
        <f t="shared" si="29"/>
        <v/>
      </c>
    </row>
    <row r="1887" spans="1:6" customFormat="1" x14ac:dyDescent="0.3">
      <c r="A1887" s="35"/>
      <c r="B1887" s="32"/>
      <c r="C1887" s="32"/>
      <c r="D1887" s="32"/>
      <c r="E1887" s="32"/>
      <c r="F1887" s="33" t="str">
        <f t="shared" si="29"/>
        <v/>
      </c>
    </row>
    <row r="1888" spans="1:6" customFormat="1" x14ac:dyDescent="0.3">
      <c r="A1888" s="35"/>
      <c r="B1888" s="32"/>
      <c r="C1888" s="32"/>
      <c r="D1888" s="32"/>
      <c r="E1888" s="32"/>
      <c r="F1888" s="33" t="str">
        <f t="shared" si="29"/>
        <v/>
      </c>
    </row>
    <row r="1889" spans="1:6" customFormat="1" x14ac:dyDescent="0.3">
      <c r="A1889" s="35"/>
      <c r="B1889" s="32"/>
      <c r="C1889" s="32"/>
      <c r="D1889" s="32"/>
      <c r="E1889" s="32"/>
      <c r="F1889" s="33" t="str">
        <f t="shared" si="29"/>
        <v/>
      </c>
    </row>
    <row r="1890" spans="1:6" customFormat="1" x14ac:dyDescent="0.3">
      <c r="A1890" s="35"/>
      <c r="B1890" s="32"/>
      <c r="C1890" s="32"/>
      <c r="D1890" s="32"/>
      <c r="E1890" s="32"/>
      <c r="F1890" s="33" t="str">
        <f t="shared" si="29"/>
        <v/>
      </c>
    </row>
    <row r="1891" spans="1:6" customFormat="1" x14ac:dyDescent="0.3">
      <c r="A1891" s="35"/>
      <c r="B1891" s="32"/>
      <c r="C1891" s="32"/>
      <c r="D1891" s="32"/>
      <c r="E1891" s="32"/>
      <c r="F1891" s="33" t="str">
        <f t="shared" si="29"/>
        <v/>
      </c>
    </row>
    <row r="1892" spans="1:6" customFormat="1" x14ac:dyDescent="0.3">
      <c r="A1892" s="35"/>
      <c r="B1892" s="32"/>
      <c r="C1892" s="32"/>
      <c r="D1892" s="32"/>
      <c r="E1892" s="32"/>
      <c r="F1892" s="33" t="str">
        <f t="shared" si="29"/>
        <v/>
      </c>
    </row>
    <row r="1893" spans="1:6" customFormat="1" x14ac:dyDescent="0.3">
      <c r="A1893" s="35"/>
      <c r="B1893" s="32"/>
      <c r="C1893" s="32"/>
      <c r="D1893" s="32"/>
      <c r="E1893" s="32"/>
      <c r="F1893" s="33" t="str">
        <f t="shared" si="29"/>
        <v/>
      </c>
    </row>
    <row r="1894" spans="1:6" customFormat="1" x14ac:dyDescent="0.3">
      <c r="A1894" s="35"/>
      <c r="B1894" s="32"/>
      <c r="C1894" s="32"/>
      <c r="D1894" s="32"/>
      <c r="E1894" s="32"/>
      <c r="F1894" s="33" t="str">
        <f t="shared" si="29"/>
        <v/>
      </c>
    </row>
    <row r="1895" spans="1:6" customFormat="1" x14ac:dyDescent="0.3">
      <c r="A1895" s="35"/>
      <c r="B1895" s="32"/>
      <c r="C1895" s="32"/>
      <c r="D1895" s="32"/>
      <c r="E1895" s="32"/>
      <c r="F1895" s="33" t="str">
        <f t="shared" si="29"/>
        <v/>
      </c>
    </row>
    <row r="1896" spans="1:6" customFormat="1" x14ac:dyDescent="0.3">
      <c r="A1896" s="35"/>
      <c r="B1896" s="32"/>
      <c r="C1896" s="32"/>
      <c r="D1896" s="32"/>
      <c r="E1896" s="32"/>
      <c r="F1896" s="33" t="str">
        <f t="shared" si="29"/>
        <v/>
      </c>
    </row>
    <row r="1897" spans="1:6" customFormat="1" x14ac:dyDescent="0.3">
      <c r="A1897" s="35"/>
      <c r="B1897" s="32"/>
      <c r="C1897" s="32"/>
      <c r="D1897" s="32"/>
      <c r="E1897" s="32"/>
      <c r="F1897" s="33" t="str">
        <f t="shared" si="29"/>
        <v/>
      </c>
    </row>
    <row r="1898" spans="1:6" customFormat="1" x14ac:dyDescent="0.3">
      <c r="A1898" s="35"/>
      <c r="B1898" s="32"/>
      <c r="C1898" s="32"/>
      <c r="D1898" s="32"/>
      <c r="E1898" s="32"/>
      <c r="F1898" s="33" t="str">
        <f t="shared" si="29"/>
        <v/>
      </c>
    </row>
    <row r="1899" spans="1:6" customFormat="1" x14ac:dyDescent="0.3">
      <c r="A1899" s="35"/>
      <c r="B1899" s="32"/>
      <c r="C1899" s="32"/>
      <c r="D1899" s="32"/>
      <c r="E1899" s="32"/>
      <c r="F1899" s="33" t="str">
        <f t="shared" si="29"/>
        <v/>
      </c>
    </row>
    <row r="1900" spans="1:6" customFormat="1" x14ac:dyDescent="0.3">
      <c r="A1900" s="35"/>
      <c r="B1900" s="32"/>
      <c r="C1900" s="32"/>
      <c r="D1900" s="32"/>
      <c r="E1900" s="32"/>
      <c r="F1900" s="33" t="str">
        <f t="shared" si="29"/>
        <v/>
      </c>
    </row>
    <row r="1901" spans="1:6" customFormat="1" x14ac:dyDescent="0.3">
      <c r="A1901" s="35"/>
      <c r="B1901" s="32"/>
      <c r="C1901" s="32"/>
      <c r="D1901" s="32"/>
      <c r="E1901" s="32"/>
      <c r="F1901" s="33" t="str">
        <f t="shared" si="29"/>
        <v/>
      </c>
    </row>
    <row r="1902" spans="1:6" customFormat="1" x14ac:dyDescent="0.3">
      <c r="A1902" s="35"/>
      <c r="B1902" s="32"/>
      <c r="C1902" s="32"/>
      <c r="D1902" s="32"/>
      <c r="E1902" s="32"/>
      <c r="F1902" s="33" t="str">
        <f t="shared" si="29"/>
        <v/>
      </c>
    </row>
    <row r="1903" spans="1:6" customFormat="1" x14ac:dyDescent="0.3">
      <c r="A1903" s="35"/>
      <c r="B1903" s="32"/>
      <c r="C1903" s="32"/>
      <c r="D1903" s="32"/>
      <c r="E1903" s="32"/>
      <c r="F1903" s="33" t="str">
        <f t="shared" si="29"/>
        <v/>
      </c>
    </row>
    <row r="1904" spans="1:6" customFormat="1" x14ac:dyDescent="0.3">
      <c r="A1904" s="35"/>
      <c r="B1904" s="32"/>
      <c r="C1904" s="32"/>
      <c r="D1904" s="32"/>
      <c r="E1904" s="32"/>
      <c r="F1904" s="33" t="str">
        <f t="shared" si="29"/>
        <v/>
      </c>
    </row>
    <row r="1905" spans="1:6" customFormat="1" x14ac:dyDescent="0.3">
      <c r="A1905" s="35"/>
      <c r="B1905" s="32"/>
      <c r="C1905" s="32"/>
      <c r="D1905" s="32"/>
      <c r="E1905" s="32"/>
      <c r="F1905" s="33" t="str">
        <f t="shared" si="29"/>
        <v/>
      </c>
    </row>
    <row r="1906" spans="1:6" customFormat="1" x14ac:dyDescent="0.3">
      <c r="A1906" s="35"/>
      <c r="B1906" s="32"/>
      <c r="C1906" s="32"/>
      <c r="D1906" s="32"/>
      <c r="E1906" s="32"/>
      <c r="F1906" s="33" t="str">
        <f t="shared" si="29"/>
        <v/>
      </c>
    </row>
    <row r="1907" spans="1:6" customFormat="1" x14ac:dyDescent="0.3">
      <c r="A1907" s="35"/>
      <c r="B1907" s="32"/>
      <c r="C1907" s="32"/>
      <c r="D1907" s="32"/>
      <c r="E1907" s="32"/>
      <c r="F1907" s="33" t="str">
        <f t="shared" si="29"/>
        <v/>
      </c>
    </row>
    <row r="1908" spans="1:6" customFormat="1" x14ac:dyDescent="0.3">
      <c r="A1908" s="35"/>
      <c r="B1908" s="32"/>
      <c r="C1908" s="32"/>
      <c r="D1908" s="32"/>
      <c r="E1908" s="32"/>
      <c r="F1908" s="33" t="str">
        <f t="shared" si="29"/>
        <v/>
      </c>
    </row>
    <row r="1909" spans="1:6" customFormat="1" x14ac:dyDescent="0.3">
      <c r="A1909" s="35"/>
      <c r="B1909" s="32"/>
      <c r="C1909" s="32"/>
      <c r="D1909" s="32"/>
      <c r="E1909" s="32"/>
      <c r="F1909" s="33" t="str">
        <f t="shared" si="29"/>
        <v/>
      </c>
    </row>
    <row r="1910" spans="1:6" customFormat="1" x14ac:dyDescent="0.3">
      <c r="A1910" s="35"/>
      <c r="B1910" s="32"/>
      <c r="C1910" s="32"/>
      <c r="D1910" s="32"/>
      <c r="E1910" s="32"/>
      <c r="F1910" s="33" t="str">
        <f t="shared" si="29"/>
        <v/>
      </c>
    </row>
    <row r="1911" spans="1:6" customFormat="1" x14ac:dyDescent="0.3">
      <c r="A1911" s="35"/>
      <c r="B1911" s="32"/>
      <c r="C1911" s="32"/>
      <c r="D1911" s="32"/>
      <c r="E1911" s="32"/>
      <c r="F1911" s="33" t="str">
        <f t="shared" si="29"/>
        <v/>
      </c>
    </row>
    <row r="1912" spans="1:6" customFormat="1" x14ac:dyDescent="0.3">
      <c r="A1912" s="35"/>
      <c r="B1912" s="32"/>
      <c r="C1912" s="32"/>
      <c r="D1912" s="32"/>
      <c r="E1912" s="32"/>
      <c r="F1912" s="33" t="str">
        <f t="shared" si="29"/>
        <v/>
      </c>
    </row>
    <row r="1913" spans="1:6" customFormat="1" x14ac:dyDescent="0.3">
      <c r="A1913" s="35"/>
      <c r="B1913" s="32"/>
      <c r="C1913" s="32"/>
      <c r="D1913" s="32"/>
      <c r="E1913" s="32"/>
      <c r="F1913" s="33" t="str">
        <f t="shared" si="29"/>
        <v/>
      </c>
    </row>
    <row r="1914" spans="1:6" customFormat="1" x14ac:dyDescent="0.3">
      <c r="A1914" s="35"/>
      <c r="B1914" s="32"/>
      <c r="C1914" s="32"/>
      <c r="D1914" s="32"/>
      <c r="E1914" s="32"/>
      <c r="F1914" s="33" t="str">
        <f t="shared" si="29"/>
        <v/>
      </c>
    </row>
    <row r="1915" spans="1:6" customFormat="1" x14ac:dyDescent="0.3">
      <c r="A1915" s="35"/>
      <c r="B1915" s="32"/>
      <c r="C1915" s="32"/>
      <c r="D1915" s="32"/>
      <c r="E1915" s="32"/>
      <c r="F1915" s="33" t="str">
        <f t="shared" si="29"/>
        <v/>
      </c>
    </row>
    <row r="1916" spans="1:6" customFormat="1" x14ac:dyDescent="0.3">
      <c r="A1916" s="35"/>
      <c r="B1916" s="32"/>
      <c r="C1916" s="32"/>
      <c r="D1916" s="32"/>
      <c r="E1916" s="32"/>
      <c r="F1916" s="33" t="str">
        <f t="shared" si="29"/>
        <v/>
      </c>
    </row>
    <row r="1917" spans="1:6" customFormat="1" x14ac:dyDescent="0.3">
      <c r="A1917" s="35"/>
      <c r="B1917" s="32"/>
      <c r="C1917" s="32"/>
      <c r="D1917" s="32"/>
      <c r="E1917" s="32"/>
      <c r="F1917" s="33" t="str">
        <f t="shared" si="29"/>
        <v/>
      </c>
    </row>
    <row r="1918" spans="1:6" customFormat="1" x14ac:dyDescent="0.3">
      <c r="A1918" s="35"/>
      <c r="B1918" s="32"/>
      <c r="C1918" s="32"/>
      <c r="D1918" s="32"/>
      <c r="E1918" s="32"/>
      <c r="F1918" s="33" t="str">
        <f t="shared" si="29"/>
        <v/>
      </c>
    </row>
    <row r="1919" spans="1:6" customFormat="1" x14ac:dyDescent="0.3">
      <c r="A1919" s="35"/>
      <c r="B1919" s="32"/>
      <c r="C1919" s="32"/>
      <c r="D1919" s="32"/>
      <c r="E1919" s="32"/>
      <c r="F1919" s="33" t="str">
        <f t="shared" si="29"/>
        <v/>
      </c>
    </row>
    <row r="1920" spans="1:6" customFormat="1" x14ac:dyDescent="0.3">
      <c r="A1920" s="35"/>
      <c r="B1920" s="32"/>
      <c r="C1920" s="32"/>
      <c r="D1920" s="32"/>
      <c r="E1920" s="32"/>
      <c r="F1920" s="33" t="str">
        <f t="shared" si="29"/>
        <v/>
      </c>
    </row>
    <row r="1921" spans="1:6" customFormat="1" x14ac:dyDescent="0.3">
      <c r="A1921" s="35"/>
      <c r="B1921" s="32"/>
      <c r="C1921" s="32"/>
      <c r="D1921" s="32"/>
      <c r="E1921" s="32"/>
      <c r="F1921" s="33" t="str">
        <f t="shared" si="29"/>
        <v/>
      </c>
    </row>
    <row r="1922" spans="1:6" customFormat="1" x14ac:dyDescent="0.3">
      <c r="A1922" s="35"/>
      <c r="B1922" s="32"/>
      <c r="C1922" s="32"/>
      <c r="D1922" s="32"/>
      <c r="E1922" s="32"/>
      <c r="F1922" s="33" t="str">
        <f t="shared" si="29"/>
        <v/>
      </c>
    </row>
    <row r="1923" spans="1:6" customFormat="1" x14ac:dyDescent="0.3">
      <c r="A1923" s="35"/>
      <c r="B1923" s="32"/>
      <c r="C1923" s="32"/>
      <c r="D1923" s="32"/>
      <c r="E1923" s="32"/>
      <c r="F1923" s="33" t="str">
        <f t="shared" ref="F1923:F1976" si="30">IF(D1923-E1923=0,"",D1923-E1923)</f>
        <v/>
      </c>
    </row>
    <row r="1924" spans="1:6" customFormat="1" x14ac:dyDescent="0.3">
      <c r="A1924" s="35"/>
      <c r="B1924" s="32"/>
      <c r="C1924" s="32"/>
      <c r="D1924" s="32"/>
      <c r="E1924" s="32"/>
      <c r="F1924" s="33" t="str">
        <f t="shared" si="30"/>
        <v/>
      </c>
    </row>
    <row r="1925" spans="1:6" customFormat="1" x14ac:dyDescent="0.3">
      <c r="A1925" s="35"/>
      <c r="B1925" s="32"/>
      <c r="C1925" s="32"/>
      <c r="D1925" s="32"/>
      <c r="E1925" s="32"/>
      <c r="F1925" s="33" t="str">
        <f t="shared" si="30"/>
        <v/>
      </c>
    </row>
    <row r="1926" spans="1:6" customFormat="1" x14ac:dyDescent="0.3">
      <c r="A1926" s="35"/>
      <c r="B1926" s="32"/>
      <c r="C1926" s="32"/>
      <c r="D1926" s="32"/>
      <c r="E1926" s="32"/>
      <c r="F1926" s="33" t="str">
        <f t="shared" si="30"/>
        <v/>
      </c>
    </row>
    <row r="1927" spans="1:6" customFormat="1" x14ac:dyDescent="0.3">
      <c r="A1927" s="35"/>
      <c r="B1927" s="32"/>
      <c r="C1927" s="32"/>
      <c r="D1927" s="32"/>
      <c r="E1927" s="32"/>
      <c r="F1927" s="33" t="str">
        <f t="shared" si="30"/>
        <v/>
      </c>
    </row>
    <row r="1928" spans="1:6" customFormat="1" x14ac:dyDescent="0.3">
      <c r="A1928" s="35"/>
      <c r="B1928" s="32"/>
      <c r="C1928" s="32"/>
      <c r="D1928" s="32"/>
      <c r="E1928" s="32"/>
      <c r="F1928" s="33" t="str">
        <f t="shared" si="30"/>
        <v/>
      </c>
    </row>
    <row r="1929" spans="1:6" customFormat="1" x14ac:dyDescent="0.3">
      <c r="A1929" s="35"/>
      <c r="B1929" s="32"/>
      <c r="C1929" s="32"/>
      <c r="D1929" s="32"/>
      <c r="E1929" s="32"/>
      <c r="F1929" s="33" t="str">
        <f t="shared" si="30"/>
        <v/>
      </c>
    </row>
    <row r="1930" spans="1:6" customFormat="1" x14ac:dyDescent="0.3">
      <c r="A1930" s="35"/>
      <c r="B1930" s="32"/>
      <c r="C1930" s="32"/>
      <c r="D1930" s="32"/>
      <c r="E1930" s="32"/>
      <c r="F1930" s="33" t="str">
        <f t="shared" si="30"/>
        <v/>
      </c>
    </row>
    <row r="1931" spans="1:6" customFormat="1" x14ac:dyDescent="0.3">
      <c r="A1931" s="35"/>
      <c r="B1931" s="32"/>
      <c r="C1931" s="32"/>
      <c r="D1931" s="32"/>
      <c r="E1931" s="32"/>
      <c r="F1931" s="33" t="str">
        <f t="shared" si="30"/>
        <v/>
      </c>
    </row>
    <row r="1932" spans="1:6" customFormat="1" x14ac:dyDescent="0.3">
      <c r="A1932" s="35"/>
      <c r="B1932" s="32"/>
      <c r="C1932" s="32"/>
      <c r="D1932" s="32"/>
      <c r="E1932" s="32"/>
      <c r="F1932" s="33" t="str">
        <f t="shared" si="30"/>
        <v/>
      </c>
    </row>
    <row r="1933" spans="1:6" customFormat="1" x14ac:dyDescent="0.3">
      <c r="A1933" s="35"/>
      <c r="B1933" s="32"/>
      <c r="C1933" s="32"/>
      <c r="D1933" s="32"/>
      <c r="E1933" s="32"/>
      <c r="F1933" s="33" t="str">
        <f t="shared" si="30"/>
        <v/>
      </c>
    </row>
    <row r="1934" spans="1:6" customFormat="1" x14ac:dyDescent="0.3">
      <c r="A1934" s="35"/>
      <c r="B1934" s="32"/>
      <c r="C1934" s="32"/>
      <c r="D1934" s="32"/>
      <c r="E1934" s="32"/>
      <c r="F1934" s="33" t="str">
        <f t="shared" si="30"/>
        <v/>
      </c>
    </row>
    <row r="1935" spans="1:6" customFormat="1" x14ac:dyDescent="0.3">
      <c r="A1935" s="35"/>
      <c r="B1935" s="32"/>
      <c r="C1935" s="32"/>
      <c r="D1935" s="32"/>
      <c r="E1935" s="32"/>
      <c r="F1935" s="33" t="str">
        <f t="shared" si="30"/>
        <v/>
      </c>
    </row>
    <row r="1936" spans="1:6" customFormat="1" x14ac:dyDescent="0.3">
      <c r="A1936" s="35"/>
      <c r="B1936" s="32"/>
      <c r="C1936" s="32"/>
      <c r="D1936" s="32"/>
      <c r="E1936" s="32"/>
      <c r="F1936" s="33" t="str">
        <f t="shared" si="30"/>
        <v/>
      </c>
    </row>
    <row r="1937" spans="1:6" customFormat="1" x14ac:dyDescent="0.3">
      <c r="A1937" s="35"/>
      <c r="B1937" s="32"/>
      <c r="C1937" s="32"/>
      <c r="D1937" s="32"/>
      <c r="E1937" s="32"/>
      <c r="F1937" s="33" t="str">
        <f t="shared" si="30"/>
        <v/>
      </c>
    </row>
    <row r="1938" spans="1:6" customFormat="1" x14ac:dyDescent="0.3">
      <c r="A1938" s="35"/>
      <c r="B1938" s="32"/>
      <c r="C1938" s="32"/>
      <c r="D1938" s="32"/>
      <c r="E1938" s="32"/>
      <c r="F1938" s="33" t="str">
        <f t="shared" si="30"/>
        <v/>
      </c>
    </row>
    <row r="1939" spans="1:6" customFormat="1" x14ac:dyDescent="0.3">
      <c r="A1939" s="35"/>
      <c r="B1939" s="32"/>
      <c r="C1939" s="32"/>
      <c r="D1939" s="32"/>
      <c r="E1939" s="32"/>
      <c r="F1939" s="33" t="str">
        <f t="shared" si="30"/>
        <v/>
      </c>
    </row>
    <row r="1940" spans="1:6" customFormat="1" x14ac:dyDescent="0.3">
      <c r="A1940" s="35"/>
      <c r="B1940" s="32"/>
      <c r="C1940" s="32"/>
      <c r="D1940" s="32"/>
      <c r="E1940" s="32"/>
      <c r="F1940" s="33" t="str">
        <f t="shared" si="30"/>
        <v/>
      </c>
    </row>
    <row r="1941" spans="1:6" customFormat="1" x14ac:dyDescent="0.3">
      <c r="A1941" s="35"/>
      <c r="B1941" s="32"/>
      <c r="C1941" s="32"/>
      <c r="D1941" s="32"/>
      <c r="E1941" s="32"/>
      <c r="F1941" s="33" t="str">
        <f t="shared" si="30"/>
        <v/>
      </c>
    </row>
    <row r="1942" spans="1:6" customFormat="1" x14ac:dyDescent="0.3">
      <c r="A1942" s="35"/>
      <c r="B1942" s="32"/>
      <c r="C1942" s="32"/>
      <c r="D1942" s="32"/>
      <c r="E1942" s="32"/>
      <c r="F1942" s="33" t="str">
        <f t="shared" si="30"/>
        <v/>
      </c>
    </row>
    <row r="1943" spans="1:6" customFormat="1" x14ac:dyDescent="0.3">
      <c r="A1943" s="35"/>
      <c r="B1943" s="32"/>
      <c r="C1943" s="32"/>
      <c r="D1943" s="32"/>
      <c r="E1943" s="32"/>
      <c r="F1943" s="33" t="str">
        <f t="shared" si="30"/>
        <v/>
      </c>
    </row>
    <row r="1944" spans="1:6" customFormat="1" x14ac:dyDescent="0.3">
      <c r="A1944" s="35"/>
      <c r="B1944" s="32"/>
      <c r="C1944" s="32"/>
      <c r="D1944" s="32"/>
      <c r="E1944" s="32"/>
      <c r="F1944" s="33" t="str">
        <f t="shared" si="30"/>
        <v/>
      </c>
    </row>
    <row r="1945" spans="1:6" customFormat="1" x14ac:dyDescent="0.3">
      <c r="A1945" s="35"/>
      <c r="B1945" s="32"/>
      <c r="C1945" s="32"/>
      <c r="D1945" s="32"/>
      <c r="E1945" s="32"/>
      <c r="F1945" s="33" t="str">
        <f t="shared" si="30"/>
        <v/>
      </c>
    </row>
    <row r="1946" spans="1:6" customFormat="1" x14ac:dyDescent="0.3">
      <c r="A1946" s="35"/>
      <c r="B1946" s="32"/>
      <c r="C1946" s="32"/>
      <c r="D1946" s="32"/>
      <c r="E1946" s="32"/>
      <c r="F1946" s="33" t="str">
        <f t="shared" si="30"/>
        <v/>
      </c>
    </row>
    <row r="1947" spans="1:6" customFormat="1" x14ac:dyDescent="0.3">
      <c r="A1947" s="35"/>
      <c r="B1947" s="32"/>
      <c r="C1947" s="32"/>
      <c r="D1947" s="32"/>
      <c r="E1947" s="32"/>
      <c r="F1947" s="33" t="str">
        <f t="shared" si="30"/>
        <v/>
      </c>
    </row>
    <row r="1948" spans="1:6" customFormat="1" x14ac:dyDescent="0.3">
      <c r="A1948" s="35"/>
      <c r="B1948" s="32"/>
      <c r="C1948" s="32"/>
      <c r="D1948" s="32"/>
      <c r="E1948" s="32"/>
      <c r="F1948" s="33" t="str">
        <f t="shared" si="30"/>
        <v/>
      </c>
    </row>
    <row r="1949" spans="1:6" customFormat="1" x14ac:dyDescent="0.3">
      <c r="A1949" s="35"/>
      <c r="B1949" s="32"/>
      <c r="C1949" s="32"/>
      <c r="D1949" s="32"/>
      <c r="E1949" s="32"/>
      <c r="F1949" s="33" t="str">
        <f t="shared" si="30"/>
        <v/>
      </c>
    </row>
    <row r="1950" spans="1:6" customFormat="1" x14ac:dyDescent="0.3">
      <c r="A1950" s="35"/>
      <c r="B1950" s="32"/>
      <c r="C1950" s="32"/>
      <c r="D1950" s="32"/>
      <c r="E1950" s="32"/>
      <c r="F1950" s="33" t="str">
        <f t="shared" si="30"/>
        <v/>
      </c>
    </row>
    <row r="1951" spans="1:6" customFormat="1" x14ac:dyDescent="0.3">
      <c r="A1951" s="35"/>
      <c r="B1951" s="32"/>
      <c r="C1951" s="32"/>
      <c r="D1951" s="32"/>
      <c r="E1951" s="32"/>
      <c r="F1951" s="33" t="str">
        <f t="shared" si="30"/>
        <v/>
      </c>
    </row>
    <row r="1952" spans="1:6" customFormat="1" x14ac:dyDescent="0.3">
      <c r="A1952" s="35"/>
      <c r="B1952" s="32"/>
      <c r="C1952" s="32"/>
      <c r="D1952" s="32"/>
      <c r="E1952" s="32"/>
      <c r="F1952" s="33" t="str">
        <f t="shared" si="30"/>
        <v/>
      </c>
    </row>
    <row r="1953" spans="1:6" customFormat="1" x14ac:dyDescent="0.3">
      <c r="A1953" s="35"/>
      <c r="B1953" s="32"/>
      <c r="C1953" s="32"/>
      <c r="D1953" s="32"/>
      <c r="E1953" s="32"/>
      <c r="F1953" s="33" t="str">
        <f t="shared" si="30"/>
        <v/>
      </c>
    </row>
    <row r="1954" spans="1:6" customFormat="1" x14ac:dyDescent="0.3">
      <c r="A1954" s="35"/>
      <c r="B1954" s="32"/>
      <c r="C1954" s="32"/>
      <c r="D1954" s="32"/>
      <c r="E1954" s="32"/>
      <c r="F1954" s="33" t="str">
        <f t="shared" si="30"/>
        <v/>
      </c>
    </row>
    <row r="1955" spans="1:6" customFormat="1" x14ac:dyDescent="0.3">
      <c r="A1955" s="35"/>
      <c r="B1955" s="32"/>
      <c r="C1955" s="32"/>
      <c r="D1955" s="32"/>
      <c r="E1955" s="32"/>
      <c r="F1955" s="33" t="str">
        <f t="shared" si="30"/>
        <v/>
      </c>
    </row>
    <row r="1956" spans="1:6" customFormat="1" x14ac:dyDescent="0.3">
      <c r="A1956" s="35"/>
      <c r="B1956" s="32"/>
      <c r="C1956" s="32"/>
      <c r="D1956" s="32"/>
      <c r="E1956" s="32"/>
      <c r="F1956" s="33" t="str">
        <f t="shared" si="30"/>
        <v/>
      </c>
    </row>
    <row r="1957" spans="1:6" customFormat="1" x14ac:dyDescent="0.3">
      <c r="A1957" s="35"/>
      <c r="B1957" s="32"/>
      <c r="C1957" s="32"/>
      <c r="D1957" s="32"/>
      <c r="E1957" s="32"/>
      <c r="F1957" s="33" t="str">
        <f t="shared" si="30"/>
        <v/>
      </c>
    </row>
    <row r="1958" spans="1:6" customFormat="1" x14ac:dyDescent="0.3">
      <c r="A1958" s="35"/>
      <c r="B1958" s="32"/>
      <c r="C1958" s="32"/>
      <c r="D1958" s="32"/>
      <c r="E1958" s="32"/>
      <c r="F1958" s="33" t="str">
        <f t="shared" si="30"/>
        <v/>
      </c>
    </row>
    <row r="1959" spans="1:6" customFormat="1" x14ac:dyDescent="0.3">
      <c r="A1959" s="35"/>
      <c r="B1959" s="32"/>
      <c r="C1959" s="32"/>
      <c r="D1959" s="32"/>
      <c r="E1959" s="32"/>
      <c r="F1959" s="33" t="str">
        <f t="shared" si="30"/>
        <v/>
      </c>
    </row>
    <row r="1960" spans="1:6" customFormat="1" x14ac:dyDescent="0.3">
      <c r="A1960" s="35"/>
      <c r="B1960" s="32"/>
      <c r="C1960" s="32"/>
      <c r="D1960" s="32"/>
      <c r="E1960" s="32"/>
      <c r="F1960" s="33" t="str">
        <f t="shared" si="30"/>
        <v/>
      </c>
    </row>
    <row r="1961" spans="1:6" customFormat="1" x14ac:dyDescent="0.3">
      <c r="A1961" s="35"/>
      <c r="B1961" s="32"/>
      <c r="C1961" s="32"/>
      <c r="D1961" s="32"/>
      <c r="E1961" s="32"/>
      <c r="F1961" s="33" t="str">
        <f t="shared" si="30"/>
        <v/>
      </c>
    </row>
    <row r="1962" spans="1:6" customFormat="1" x14ac:dyDescent="0.3">
      <c r="A1962" s="35"/>
      <c r="B1962" s="32"/>
      <c r="C1962" s="32"/>
      <c r="D1962" s="32"/>
      <c r="E1962" s="32"/>
      <c r="F1962" s="33" t="str">
        <f t="shared" si="30"/>
        <v/>
      </c>
    </row>
    <row r="1963" spans="1:6" customFormat="1" x14ac:dyDescent="0.3">
      <c r="A1963" s="35"/>
      <c r="B1963" s="32"/>
      <c r="C1963" s="32"/>
      <c r="D1963" s="32"/>
      <c r="E1963" s="32"/>
      <c r="F1963" s="33" t="str">
        <f t="shared" si="30"/>
        <v/>
      </c>
    </row>
    <row r="1964" spans="1:6" customFormat="1" x14ac:dyDescent="0.3">
      <c r="A1964" s="35"/>
      <c r="B1964" s="32"/>
      <c r="C1964" s="32"/>
      <c r="D1964" s="32"/>
      <c r="E1964" s="32"/>
      <c r="F1964" s="33" t="str">
        <f t="shared" si="30"/>
        <v/>
      </c>
    </row>
    <row r="1965" spans="1:6" customFormat="1" x14ac:dyDescent="0.3">
      <c r="A1965" s="35"/>
      <c r="B1965" s="32"/>
      <c r="C1965" s="32"/>
      <c r="D1965" s="32"/>
      <c r="E1965" s="32"/>
      <c r="F1965" s="33" t="str">
        <f t="shared" si="30"/>
        <v/>
      </c>
    </row>
    <row r="1966" spans="1:6" customFormat="1" x14ac:dyDescent="0.3">
      <c r="A1966" s="35"/>
      <c r="B1966" s="32"/>
      <c r="C1966" s="32"/>
      <c r="D1966" s="32"/>
      <c r="E1966" s="32"/>
      <c r="F1966" s="33" t="str">
        <f t="shared" si="30"/>
        <v/>
      </c>
    </row>
    <row r="1967" spans="1:6" customFormat="1" x14ac:dyDescent="0.3">
      <c r="A1967" s="35"/>
      <c r="B1967" s="32"/>
      <c r="C1967" s="32"/>
      <c r="D1967" s="32"/>
      <c r="E1967" s="32"/>
      <c r="F1967" s="33" t="str">
        <f t="shared" si="30"/>
        <v/>
      </c>
    </row>
    <row r="1968" spans="1:6" customFormat="1" x14ac:dyDescent="0.3">
      <c r="A1968" s="35"/>
      <c r="B1968" s="32"/>
      <c r="C1968" s="32"/>
      <c r="D1968" s="32"/>
      <c r="E1968" s="32"/>
      <c r="F1968" s="33" t="str">
        <f t="shared" si="30"/>
        <v/>
      </c>
    </row>
    <row r="1969" spans="1:6" customFormat="1" x14ac:dyDescent="0.3">
      <c r="A1969" s="35"/>
      <c r="B1969" s="32"/>
      <c r="C1969" s="32"/>
      <c r="D1969" s="32"/>
      <c r="E1969" s="32"/>
      <c r="F1969" s="33" t="str">
        <f t="shared" si="30"/>
        <v/>
      </c>
    </row>
    <row r="1970" spans="1:6" customFormat="1" x14ac:dyDescent="0.3">
      <c r="A1970" s="35"/>
      <c r="B1970" s="32"/>
      <c r="C1970" s="32"/>
      <c r="D1970" s="32"/>
      <c r="E1970" s="32"/>
      <c r="F1970" s="33" t="str">
        <f t="shared" si="30"/>
        <v/>
      </c>
    </row>
    <row r="1971" spans="1:6" customFormat="1" x14ac:dyDescent="0.3">
      <c r="A1971" s="35"/>
      <c r="B1971" s="32"/>
      <c r="C1971" s="32"/>
      <c r="D1971" s="32"/>
      <c r="E1971" s="32"/>
      <c r="F1971" s="33" t="str">
        <f t="shared" si="30"/>
        <v/>
      </c>
    </row>
    <row r="1972" spans="1:6" customFormat="1" x14ac:dyDescent="0.3">
      <c r="A1972" s="35"/>
      <c r="B1972" s="32"/>
      <c r="C1972" s="32"/>
      <c r="D1972" s="32"/>
      <c r="E1972" s="32"/>
      <c r="F1972" s="33" t="str">
        <f t="shared" si="30"/>
        <v/>
      </c>
    </row>
    <row r="1973" spans="1:6" customFormat="1" x14ac:dyDescent="0.3">
      <c r="A1973" s="35"/>
      <c r="B1973" s="32"/>
      <c r="C1973" s="32"/>
      <c r="D1973" s="32"/>
      <c r="E1973" s="32"/>
      <c r="F1973" s="33" t="str">
        <f t="shared" si="30"/>
        <v/>
      </c>
    </row>
    <row r="1974" spans="1:6" customFormat="1" x14ac:dyDescent="0.3">
      <c r="A1974" s="35"/>
      <c r="B1974" s="32"/>
      <c r="C1974" s="32"/>
      <c r="D1974" s="32"/>
      <c r="E1974" s="32"/>
      <c r="F1974" s="33" t="str">
        <f t="shared" si="30"/>
        <v/>
      </c>
    </row>
    <row r="1975" spans="1:6" customFormat="1" x14ac:dyDescent="0.3">
      <c r="A1975" s="35"/>
      <c r="B1975" s="32"/>
      <c r="C1975" s="32"/>
      <c r="D1975" s="32"/>
      <c r="E1975" s="32"/>
      <c r="F1975" s="33" t="str">
        <f t="shared" si="30"/>
        <v/>
      </c>
    </row>
    <row r="1976" spans="1:6" customFormat="1" x14ac:dyDescent="0.3">
      <c r="A1976" s="48"/>
      <c r="B1976" s="32"/>
      <c r="C1976" s="32"/>
      <c r="D1976" s="32"/>
      <c r="E1976" s="32"/>
      <c r="F1976" s="32" t="str">
        <f t="shared" si="30"/>
        <v/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M568"/>
  <sheetViews>
    <sheetView zoomScale="90" zoomScaleNormal="90" workbookViewId="0">
      <pane xSplit="5" ySplit="5" topLeftCell="K27" activePane="bottomRight" state="frozen"/>
      <selection pane="topRight" activeCell="F1" sqref="F1"/>
      <selection pane="bottomLeft" activeCell="A6" sqref="A6"/>
      <selection pane="bottomRight" activeCell="B3" sqref="B3"/>
    </sheetView>
  </sheetViews>
  <sheetFormatPr baseColWidth="10" defaultRowHeight="15" x14ac:dyDescent="0.25"/>
  <cols>
    <col min="1" max="1" width="11.42578125" style="1"/>
    <col min="2" max="12" width="12.7109375" style="1" customWidth="1"/>
    <col min="13" max="13" width="12.7109375" style="13" customWidth="1"/>
  </cols>
  <sheetData>
    <row r="1" spans="1:13" ht="24.75" customHeight="1" x14ac:dyDescent="0.25">
      <c r="A1" s="43" t="s">
        <v>23</v>
      </c>
      <c r="B1" s="42" t="s">
        <v>22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</row>
    <row r="2" spans="1:13" ht="18.75" x14ac:dyDescent="0.3">
      <c r="A2" s="43"/>
      <c r="B2" s="11">
        <v>41596</v>
      </c>
      <c r="C2" s="11">
        <v>41597</v>
      </c>
      <c r="D2" s="11">
        <v>41598</v>
      </c>
      <c r="E2" s="11">
        <v>41599</v>
      </c>
      <c r="F2" s="11">
        <v>41600</v>
      </c>
      <c r="G2" s="11">
        <v>41603</v>
      </c>
      <c r="H2" s="11">
        <v>41604</v>
      </c>
      <c r="I2" s="11">
        <v>41605</v>
      </c>
      <c r="J2" s="11">
        <v>41606</v>
      </c>
      <c r="K2" s="11">
        <v>41607</v>
      </c>
      <c r="L2" s="11"/>
      <c r="M2" s="10" t="s">
        <v>24</v>
      </c>
    </row>
    <row r="3" spans="1:13" x14ac:dyDescent="0.25">
      <c r="A3" s="14">
        <f>[2]Feuil1!$A12</f>
        <v>53200</v>
      </c>
      <c r="B3" s="14" t="e">
        <f>SUMIFS('Base de données'!#REF!,'Base de données'!#REF!,B$2,'Base de données'!#REF!,$A3)</f>
        <v>#REF!</v>
      </c>
      <c r="C3" s="14" t="e">
        <f>SUMIFS('Base de données'!A:A,'Base de données'!#REF!,C$2,'Base de données'!#REF!,$A3)</f>
        <v>#REF!</v>
      </c>
      <c r="D3" s="14" t="e">
        <f>SUMIFS('Base de données'!B:B,'Base de données'!#REF!,D$2,'Base de données'!#REF!,$A3)</f>
        <v>#REF!</v>
      </c>
      <c r="E3" s="14" t="e">
        <f>SUMIFS('Base de données'!C:C,'Base de données'!#REF!,E$2,'Base de données'!#REF!,$A3)</f>
        <v>#REF!</v>
      </c>
      <c r="F3" s="14" t="e">
        <f>SUMIFS('Base de données'!D:D,'Base de données'!#REF!,F$2,'Base de données'!A:A,$A3)</f>
        <v>#REF!</v>
      </c>
      <c r="G3" s="14">
        <f ca="1">SUMIFS('Base de données'!G:G,'Base de données'!B:B,G$2,'Base de données'!D:D,$A3)</f>
        <v>0</v>
      </c>
      <c r="H3" s="14">
        <f ca="1">SUMIFS('Base de données'!H:H,'Base de données'!C:C,H$2,'Base de données'!E:E,$A3)</f>
        <v>0</v>
      </c>
      <c r="I3" s="14">
        <f ca="1">SUMIFS('Base de données'!I:I,'Base de données'!D:D,I$2,'Base de données'!F:F,$A3)</f>
        <v>0</v>
      </c>
      <c r="J3" s="14">
        <f ca="1">SUMIFS('Base de données'!J:J,'Base de données'!E:E,J$2,'Base de données'!G:G,$A3)</f>
        <v>0</v>
      </c>
      <c r="K3" s="14">
        <f ca="1">SUMIFS('Base de données'!K:K,'Base de données'!F:F,K$2,'Base de données'!H:H,$A3)</f>
        <v>0</v>
      </c>
      <c r="L3" s="14"/>
      <c r="M3" s="15" t="e">
        <f t="shared" ref="M3:M66" si="0">SUM(B3:L3)</f>
        <v>#REF!</v>
      </c>
    </row>
    <row r="4" spans="1:13" x14ac:dyDescent="0.25">
      <c r="A4" s="1">
        <f>[2]Feuil1!$A13</f>
        <v>57212</v>
      </c>
      <c r="B4" s="14" t="e">
        <f>SUMIFS('Base de données'!#REF!,'Base de données'!#REF!,B$2,'Base de données'!#REF!,$A4)</f>
        <v>#REF!</v>
      </c>
      <c r="C4" s="14" t="e">
        <f>SUMIFS('Base de données'!A:A,'Base de données'!#REF!,C$2,'Base de données'!#REF!,$A4)</f>
        <v>#REF!</v>
      </c>
      <c r="D4" s="14" t="e">
        <f>SUMIFS('Base de données'!B:B,'Base de données'!#REF!,D$2,'Base de données'!#REF!,$A4)</f>
        <v>#REF!</v>
      </c>
      <c r="E4" s="14" t="e">
        <f>SUMIFS('Base de données'!C:C,'Base de données'!#REF!,E$2,'Base de données'!#REF!,$A4)</f>
        <v>#REF!</v>
      </c>
      <c r="F4" s="14" t="e">
        <f>SUMIFS('Base de données'!D:D,'Base de données'!#REF!,F$2,'Base de données'!A:A,$A4)</f>
        <v>#REF!</v>
      </c>
      <c r="G4" s="14">
        <f ca="1">SUMIFS('Base de données'!G:G,'Base de données'!B:B,G$2,'Base de données'!D:D,$A4)</f>
        <v>0</v>
      </c>
      <c r="H4" s="14">
        <f ca="1">SUMIFS('Base de données'!H:H,'Base de données'!C:C,H$2,'Base de données'!E:E,$A4)</f>
        <v>0</v>
      </c>
      <c r="I4" s="14">
        <f ca="1">SUMIFS('Base de données'!I:I,'Base de données'!D:D,I$2,'Base de données'!F:F,$A4)</f>
        <v>0</v>
      </c>
      <c r="J4" s="14">
        <f ca="1">SUMIFS('Base de données'!J:J,'Base de données'!E:E,J$2,'Base de données'!G:G,$A4)</f>
        <v>0</v>
      </c>
      <c r="K4" s="14">
        <f ca="1">SUMIFS('Base de données'!K:K,'Base de données'!F:F,K$2,'Base de données'!H:H,$A4)</f>
        <v>0</v>
      </c>
      <c r="M4" s="13" t="e">
        <f t="shared" si="0"/>
        <v>#REF!</v>
      </c>
    </row>
    <row r="5" spans="1:13" x14ac:dyDescent="0.25">
      <c r="A5" s="1">
        <f>[2]Feuil1!$A14</f>
        <v>109760</v>
      </c>
      <c r="B5" s="14" t="e">
        <f>SUMIFS('Base de données'!#REF!,'Base de données'!#REF!,B$2,'Base de données'!#REF!,$A5)</f>
        <v>#REF!</v>
      </c>
      <c r="C5" s="14" t="e">
        <f>SUMIFS('Base de données'!A:A,'Base de données'!#REF!,C$2,'Base de données'!#REF!,$A5)</f>
        <v>#REF!</v>
      </c>
      <c r="D5" s="14" t="e">
        <f>SUMIFS('Base de données'!B:B,'Base de données'!#REF!,D$2,'Base de données'!#REF!,$A5)</f>
        <v>#REF!</v>
      </c>
      <c r="E5" s="14" t="e">
        <f>SUMIFS('Base de données'!C:C,'Base de données'!#REF!,E$2,'Base de données'!#REF!,$A5)</f>
        <v>#REF!</v>
      </c>
      <c r="F5" s="14" t="e">
        <f>SUMIFS('Base de données'!D:D,'Base de données'!#REF!,F$2,'Base de données'!A:A,$A5)</f>
        <v>#REF!</v>
      </c>
      <c r="G5" s="14">
        <f ca="1">SUMIFS('Base de données'!G:G,'Base de données'!B:B,G$2,'Base de données'!D:D,$A5)</f>
        <v>0</v>
      </c>
      <c r="H5" s="14">
        <f ca="1">SUMIFS('Base de données'!H:H,'Base de données'!C:C,H$2,'Base de données'!E:E,$A5)</f>
        <v>0</v>
      </c>
      <c r="I5" s="14">
        <f ca="1">SUMIFS('Base de données'!I:I,'Base de données'!D:D,I$2,'Base de données'!F:F,$A5)</f>
        <v>0</v>
      </c>
      <c r="J5" s="14">
        <f ca="1">SUMIFS('Base de données'!J:J,'Base de données'!E:E,J$2,'Base de données'!G:G,$A5)</f>
        <v>0</v>
      </c>
      <c r="K5" s="14">
        <f ca="1">SUMIFS('Base de données'!K:K,'Base de données'!F:F,K$2,'Base de données'!H:H,$A5)</f>
        <v>0</v>
      </c>
      <c r="M5" s="13" t="e">
        <f t="shared" si="0"/>
        <v>#REF!</v>
      </c>
    </row>
    <row r="6" spans="1:13" x14ac:dyDescent="0.25">
      <c r="A6" s="1">
        <f>[2]Feuil1!$A15</f>
        <v>115006</v>
      </c>
      <c r="B6" s="14" t="e">
        <f>SUMIFS('Base de données'!#REF!,'Base de données'!#REF!,B$2,'Base de données'!#REF!,$A6)</f>
        <v>#REF!</v>
      </c>
      <c r="C6" s="14" t="e">
        <f>SUMIFS('Base de données'!A:A,'Base de données'!#REF!,C$2,'Base de données'!#REF!,$A6)</f>
        <v>#REF!</v>
      </c>
      <c r="D6" s="14" t="e">
        <f>SUMIFS('Base de données'!B:B,'Base de données'!#REF!,D$2,'Base de données'!#REF!,$A6)</f>
        <v>#REF!</v>
      </c>
      <c r="E6" s="14" t="e">
        <f>SUMIFS('Base de données'!C:C,'Base de données'!#REF!,E$2,'Base de données'!#REF!,$A6)</f>
        <v>#REF!</v>
      </c>
      <c r="F6" s="14" t="e">
        <f>SUMIFS('Base de données'!D:D,'Base de données'!#REF!,F$2,'Base de données'!A:A,$A6)</f>
        <v>#REF!</v>
      </c>
      <c r="G6" s="14">
        <f ca="1">SUMIFS('Base de données'!G:G,'Base de données'!B:B,G$2,'Base de données'!D:D,$A6)</f>
        <v>0</v>
      </c>
      <c r="H6" s="14">
        <f ca="1">SUMIFS('Base de données'!H:H,'Base de données'!C:C,H$2,'Base de données'!E:E,$A6)</f>
        <v>0</v>
      </c>
      <c r="I6" s="14">
        <f ca="1">SUMIFS('Base de données'!I:I,'Base de données'!D:D,I$2,'Base de données'!F:F,$A6)</f>
        <v>0</v>
      </c>
      <c r="J6" s="14">
        <f ca="1">SUMIFS('Base de données'!J:J,'Base de données'!E:E,J$2,'Base de données'!G:G,$A6)</f>
        <v>0</v>
      </c>
      <c r="K6" s="14">
        <f ca="1">SUMIFS('Base de données'!K:K,'Base de données'!F:F,K$2,'Base de données'!H:H,$A6)</f>
        <v>0</v>
      </c>
      <c r="M6" s="13" t="e">
        <f t="shared" si="0"/>
        <v>#REF!</v>
      </c>
    </row>
    <row r="7" spans="1:13" x14ac:dyDescent="0.25">
      <c r="A7" s="1">
        <f>[2]Feuil1!$A16</f>
        <v>115032</v>
      </c>
      <c r="B7" s="14" t="e">
        <f>SUMIFS('Base de données'!#REF!,'Base de données'!#REF!,B$2,'Base de données'!#REF!,$A7)</f>
        <v>#REF!</v>
      </c>
      <c r="C7" s="14" t="e">
        <f>SUMIFS('Base de données'!A:A,'Base de données'!#REF!,C$2,'Base de données'!#REF!,$A7)</f>
        <v>#REF!</v>
      </c>
      <c r="D7" s="14" t="e">
        <f>SUMIFS('Base de données'!B:B,'Base de données'!#REF!,D$2,'Base de données'!#REF!,$A7)</f>
        <v>#REF!</v>
      </c>
      <c r="E7" s="14" t="e">
        <f>SUMIFS('Base de données'!C:C,'Base de données'!#REF!,E$2,'Base de données'!#REF!,$A7)</f>
        <v>#REF!</v>
      </c>
      <c r="F7" s="14" t="e">
        <f>SUMIFS('Base de données'!D:D,'Base de données'!#REF!,F$2,'Base de données'!A:A,$A7)</f>
        <v>#REF!</v>
      </c>
      <c r="G7" s="14">
        <f ca="1">SUMIFS('Base de données'!G:G,'Base de données'!B:B,G$2,'Base de données'!D:D,$A7)</f>
        <v>0</v>
      </c>
      <c r="H7" s="14">
        <f ca="1">SUMIFS('Base de données'!H:H,'Base de données'!C:C,H$2,'Base de données'!E:E,$A7)</f>
        <v>0</v>
      </c>
      <c r="I7" s="14">
        <f ca="1">SUMIFS('Base de données'!I:I,'Base de données'!D:D,I$2,'Base de données'!F:F,$A7)</f>
        <v>0</v>
      </c>
      <c r="J7" s="14">
        <f ca="1">SUMIFS('Base de données'!J:J,'Base de données'!E:E,J$2,'Base de données'!G:G,$A7)</f>
        <v>0</v>
      </c>
      <c r="K7" s="14">
        <f ca="1">SUMIFS('Base de données'!K:K,'Base de données'!F:F,K$2,'Base de données'!H:H,$A7)</f>
        <v>0</v>
      </c>
      <c r="M7" s="13" t="e">
        <f t="shared" si="0"/>
        <v>#REF!</v>
      </c>
    </row>
    <row r="8" spans="1:13" x14ac:dyDescent="0.25">
      <c r="A8" s="1">
        <f>[2]Feuil1!$A17</f>
        <v>115123</v>
      </c>
      <c r="B8" s="14" t="e">
        <f>SUMIFS('Base de données'!#REF!,'Base de données'!#REF!,B$2,'Base de données'!#REF!,$A8)</f>
        <v>#REF!</v>
      </c>
      <c r="C8" s="14" t="e">
        <f>SUMIFS('Base de données'!A:A,'Base de données'!#REF!,C$2,'Base de données'!#REF!,$A8)</f>
        <v>#REF!</v>
      </c>
      <c r="D8" s="14" t="e">
        <f>SUMIFS('Base de données'!B:B,'Base de données'!#REF!,D$2,'Base de données'!#REF!,$A8)</f>
        <v>#REF!</v>
      </c>
      <c r="E8" s="14" t="e">
        <f>SUMIFS('Base de données'!C:C,'Base de données'!#REF!,E$2,'Base de données'!#REF!,$A8)</f>
        <v>#REF!</v>
      </c>
      <c r="F8" s="14" t="e">
        <f>SUMIFS('Base de données'!D:D,'Base de données'!#REF!,F$2,'Base de données'!A:A,$A8)</f>
        <v>#REF!</v>
      </c>
      <c r="G8" s="14">
        <f ca="1">SUMIFS('Base de données'!G:G,'Base de données'!B:B,G$2,'Base de données'!D:D,$A8)</f>
        <v>0</v>
      </c>
      <c r="H8" s="14">
        <f ca="1">SUMIFS('Base de données'!H:H,'Base de données'!C:C,H$2,'Base de données'!E:E,$A8)</f>
        <v>0</v>
      </c>
      <c r="I8" s="14">
        <f ca="1">SUMIFS('Base de données'!I:I,'Base de données'!D:D,I$2,'Base de données'!F:F,$A8)</f>
        <v>0</v>
      </c>
      <c r="J8" s="14">
        <f ca="1">SUMIFS('Base de données'!J:J,'Base de données'!E:E,J$2,'Base de données'!G:G,$A8)</f>
        <v>0</v>
      </c>
      <c r="K8" s="14">
        <f ca="1">SUMIFS('Base de données'!K:K,'Base de données'!F:F,K$2,'Base de données'!H:H,$A8)</f>
        <v>0</v>
      </c>
      <c r="M8" s="13" t="e">
        <f t="shared" si="0"/>
        <v>#REF!</v>
      </c>
    </row>
    <row r="9" spans="1:13" x14ac:dyDescent="0.25">
      <c r="A9" s="1">
        <f>[2]Feuil1!$A18</f>
        <v>115146</v>
      </c>
      <c r="B9" s="14" t="e">
        <f>SUMIFS('Base de données'!#REF!,'Base de données'!#REF!,B$2,'Base de données'!#REF!,$A9)</f>
        <v>#REF!</v>
      </c>
      <c r="C9" s="14" t="e">
        <f>SUMIFS('Base de données'!A:A,'Base de données'!#REF!,C$2,'Base de données'!#REF!,$A9)</f>
        <v>#REF!</v>
      </c>
      <c r="D9" s="14" t="e">
        <f>SUMIFS('Base de données'!B:B,'Base de données'!#REF!,D$2,'Base de données'!#REF!,$A9)</f>
        <v>#REF!</v>
      </c>
      <c r="E9" s="14" t="e">
        <f>SUMIFS('Base de données'!C:C,'Base de données'!#REF!,E$2,'Base de données'!#REF!,$A9)</f>
        <v>#REF!</v>
      </c>
      <c r="F9" s="14" t="e">
        <f>SUMIFS('Base de données'!D:D,'Base de données'!#REF!,F$2,'Base de données'!A:A,$A9)</f>
        <v>#REF!</v>
      </c>
      <c r="G9" s="14">
        <f ca="1">SUMIFS('Base de données'!G:G,'Base de données'!B:B,G$2,'Base de données'!D:D,$A9)</f>
        <v>0</v>
      </c>
      <c r="H9" s="14">
        <f ca="1">SUMIFS('Base de données'!H:H,'Base de données'!C:C,H$2,'Base de données'!E:E,$A9)</f>
        <v>0</v>
      </c>
      <c r="I9" s="14">
        <f ca="1">SUMIFS('Base de données'!I:I,'Base de données'!D:D,I$2,'Base de données'!F:F,$A9)</f>
        <v>0</v>
      </c>
      <c r="J9" s="14">
        <f ca="1">SUMIFS('Base de données'!J:J,'Base de données'!E:E,J$2,'Base de données'!G:G,$A9)</f>
        <v>0</v>
      </c>
      <c r="K9" s="14">
        <f ca="1">SUMIFS('Base de données'!K:K,'Base de données'!F:F,K$2,'Base de données'!H:H,$A9)</f>
        <v>0</v>
      </c>
      <c r="M9" s="13" t="e">
        <f t="shared" si="0"/>
        <v>#REF!</v>
      </c>
    </row>
    <row r="10" spans="1:13" x14ac:dyDescent="0.25">
      <c r="A10" s="1">
        <f>[2]Feuil1!$A19</f>
        <v>115161</v>
      </c>
      <c r="B10" s="14" t="e">
        <f>SUMIFS('Base de données'!#REF!,'Base de données'!#REF!,B$2,'Base de données'!#REF!,$A10)</f>
        <v>#REF!</v>
      </c>
      <c r="C10" s="14" t="e">
        <f>SUMIFS('Base de données'!A:A,'Base de données'!#REF!,C$2,'Base de données'!#REF!,$A10)</f>
        <v>#REF!</v>
      </c>
      <c r="D10" s="14" t="e">
        <f>SUMIFS('Base de données'!B:B,'Base de données'!#REF!,D$2,'Base de données'!#REF!,$A10)</f>
        <v>#REF!</v>
      </c>
      <c r="E10" s="14" t="e">
        <f>SUMIFS('Base de données'!C:C,'Base de données'!#REF!,E$2,'Base de données'!#REF!,$A10)</f>
        <v>#REF!</v>
      </c>
      <c r="F10" s="14" t="e">
        <f>SUMIFS('Base de données'!D:D,'Base de données'!#REF!,F$2,'Base de données'!A:A,$A10)</f>
        <v>#REF!</v>
      </c>
      <c r="G10" s="14">
        <f ca="1">SUMIFS('Base de données'!G:G,'Base de données'!B:B,G$2,'Base de données'!D:D,$A10)</f>
        <v>0</v>
      </c>
      <c r="H10" s="14">
        <f ca="1">SUMIFS('Base de données'!H:H,'Base de données'!C:C,H$2,'Base de données'!E:E,$A10)</f>
        <v>0</v>
      </c>
      <c r="I10" s="14">
        <f ca="1">SUMIFS('Base de données'!I:I,'Base de données'!D:D,I$2,'Base de données'!F:F,$A10)</f>
        <v>0</v>
      </c>
      <c r="J10" s="14">
        <f ca="1">SUMIFS('Base de données'!J:J,'Base de données'!E:E,J$2,'Base de données'!G:G,$A10)</f>
        <v>0</v>
      </c>
      <c r="K10" s="14">
        <f ca="1">SUMIFS('Base de données'!K:K,'Base de données'!F:F,K$2,'Base de données'!H:H,$A10)</f>
        <v>0</v>
      </c>
      <c r="M10" s="13" t="e">
        <f t="shared" si="0"/>
        <v>#REF!</v>
      </c>
    </row>
    <row r="11" spans="1:13" x14ac:dyDescent="0.25">
      <c r="A11" s="1">
        <f>[2]Feuil1!$A20</f>
        <v>115710</v>
      </c>
      <c r="B11" s="14" t="e">
        <f>SUMIFS('Base de données'!#REF!,'Base de données'!#REF!,B$2,'Base de données'!#REF!,$A11)</f>
        <v>#REF!</v>
      </c>
      <c r="C11" s="14" t="e">
        <f>SUMIFS('Base de données'!A:A,'Base de données'!#REF!,C$2,'Base de données'!#REF!,$A11)</f>
        <v>#REF!</v>
      </c>
      <c r="D11" s="14" t="e">
        <f>SUMIFS('Base de données'!B:B,'Base de données'!#REF!,D$2,'Base de données'!#REF!,$A11)</f>
        <v>#REF!</v>
      </c>
      <c r="E11" s="14" t="e">
        <f>SUMIFS('Base de données'!C:C,'Base de données'!#REF!,E$2,'Base de données'!#REF!,$A11)</f>
        <v>#REF!</v>
      </c>
      <c r="F11" s="14" t="e">
        <f>SUMIFS('Base de données'!D:D,'Base de données'!#REF!,F$2,'Base de données'!A:A,$A11)</f>
        <v>#REF!</v>
      </c>
      <c r="G11" s="14">
        <f ca="1">SUMIFS('Base de données'!G:G,'Base de données'!B:B,G$2,'Base de données'!D:D,$A11)</f>
        <v>0</v>
      </c>
      <c r="H11" s="14">
        <f ca="1">SUMIFS('Base de données'!H:H,'Base de données'!C:C,H$2,'Base de données'!E:E,$A11)</f>
        <v>0</v>
      </c>
      <c r="I11" s="14">
        <f ca="1">SUMIFS('Base de données'!I:I,'Base de données'!D:D,I$2,'Base de données'!F:F,$A11)</f>
        <v>0</v>
      </c>
      <c r="J11" s="14">
        <f ca="1">SUMIFS('Base de données'!J:J,'Base de données'!E:E,J$2,'Base de données'!G:G,$A11)</f>
        <v>0</v>
      </c>
      <c r="K11" s="14">
        <f ca="1">SUMIFS('Base de données'!K:K,'Base de données'!F:F,K$2,'Base de données'!H:H,$A11)</f>
        <v>0</v>
      </c>
      <c r="M11" s="13" t="e">
        <f t="shared" si="0"/>
        <v>#REF!</v>
      </c>
    </row>
    <row r="12" spans="1:13" x14ac:dyDescent="0.25">
      <c r="A12" s="1">
        <f>[2]Feuil1!$A21</f>
        <v>115721</v>
      </c>
      <c r="B12" s="14" t="e">
        <f>SUMIFS('Base de données'!#REF!,'Base de données'!#REF!,B$2,'Base de données'!#REF!,$A12)</f>
        <v>#REF!</v>
      </c>
      <c r="C12" s="14" t="e">
        <f>SUMIFS('Base de données'!A:A,'Base de données'!#REF!,C$2,'Base de données'!#REF!,$A12)</f>
        <v>#REF!</v>
      </c>
      <c r="D12" s="14" t="e">
        <f>SUMIFS('Base de données'!B:B,'Base de données'!#REF!,D$2,'Base de données'!#REF!,$A12)</f>
        <v>#REF!</v>
      </c>
      <c r="E12" s="14" t="e">
        <f>SUMIFS('Base de données'!C:C,'Base de données'!#REF!,E$2,'Base de données'!#REF!,$A12)</f>
        <v>#REF!</v>
      </c>
      <c r="F12" s="14" t="e">
        <f>SUMIFS('Base de données'!D:D,'Base de données'!#REF!,F$2,'Base de données'!A:A,$A12)</f>
        <v>#REF!</v>
      </c>
      <c r="G12" s="14">
        <f ca="1">SUMIFS('Base de données'!G:G,'Base de données'!B:B,G$2,'Base de données'!D:D,$A12)</f>
        <v>0</v>
      </c>
      <c r="H12" s="14">
        <f ca="1">SUMIFS('Base de données'!H:H,'Base de données'!C:C,H$2,'Base de données'!E:E,$A12)</f>
        <v>0</v>
      </c>
      <c r="I12" s="14">
        <f ca="1">SUMIFS('Base de données'!I:I,'Base de données'!D:D,I$2,'Base de données'!F:F,$A12)</f>
        <v>0</v>
      </c>
      <c r="J12" s="14">
        <f ca="1">SUMIFS('Base de données'!J:J,'Base de données'!E:E,J$2,'Base de données'!G:G,$A12)</f>
        <v>0</v>
      </c>
      <c r="K12" s="14">
        <f ca="1">SUMIFS('Base de données'!K:K,'Base de données'!F:F,K$2,'Base de données'!H:H,$A12)</f>
        <v>0</v>
      </c>
      <c r="M12" s="13" t="e">
        <f t="shared" si="0"/>
        <v>#REF!</v>
      </c>
    </row>
    <row r="13" spans="1:13" x14ac:dyDescent="0.25">
      <c r="A13" s="1">
        <f>[2]Feuil1!$A22</f>
        <v>115732</v>
      </c>
      <c r="B13" s="14" t="e">
        <f>SUMIFS('Base de données'!#REF!,'Base de données'!#REF!,B$2,'Base de données'!#REF!,$A13)</f>
        <v>#REF!</v>
      </c>
      <c r="C13" s="14" t="e">
        <f>SUMIFS('Base de données'!A:A,'Base de données'!#REF!,C$2,'Base de données'!#REF!,$A13)</f>
        <v>#REF!</v>
      </c>
      <c r="D13" s="14" t="e">
        <f>SUMIFS('Base de données'!B:B,'Base de données'!#REF!,D$2,'Base de données'!#REF!,$A13)</f>
        <v>#REF!</v>
      </c>
      <c r="E13" s="14" t="e">
        <f>SUMIFS('Base de données'!C:C,'Base de données'!#REF!,E$2,'Base de données'!#REF!,$A13)</f>
        <v>#REF!</v>
      </c>
      <c r="F13" s="14" t="e">
        <f>SUMIFS('Base de données'!D:D,'Base de données'!#REF!,F$2,'Base de données'!A:A,$A13)</f>
        <v>#REF!</v>
      </c>
      <c r="G13" s="14">
        <f ca="1">SUMIFS('Base de données'!G:G,'Base de données'!B:B,G$2,'Base de données'!D:D,$A13)</f>
        <v>0</v>
      </c>
      <c r="H13" s="14">
        <f ca="1">SUMIFS('Base de données'!H:H,'Base de données'!C:C,H$2,'Base de données'!E:E,$A13)</f>
        <v>0</v>
      </c>
      <c r="I13" s="14">
        <f ca="1">SUMIFS('Base de données'!I:I,'Base de données'!D:D,I$2,'Base de données'!F:F,$A13)</f>
        <v>0</v>
      </c>
      <c r="J13" s="14">
        <f ca="1">SUMIFS('Base de données'!J:J,'Base de données'!E:E,J$2,'Base de données'!G:G,$A13)</f>
        <v>0</v>
      </c>
      <c r="K13" s="14">
        <f ca="1">SUMIFS('Base de données'!K:K,'Base de données'!F:F,K$2,'Base de données'!H:H,$A13)</f>
        <v>0</v>
      </c>
      <c r="M13" s="13" t="e">
        <f t="shared" si="0"/>
        <v>#REF!</v>
      </c>
    </row>
    <row r="14" spans="1:13" x14ac:dyDescent="0.25">
      <c r="A14" s="1">
        <f>[2]Feuil1!$A23</f>
        <v>115765</v>
      </c>
      <c r="B14" s="14" t="e">
        <f>SUMIFS('Base de données'!#REF!,'Base de données'!#REF!,B$2,'Base de données'!#REF!,$A14)</f>
        <v>#REF!</v>
      </c>
      <c r="C14" s="14" t="e">
        <f>SUMIFS('Base de données'!A:A,'Base de données'!#REF!,C$2,'Base de données'!#REF!,$A14)</f>
        <v>#REF!</v>
      </c>
      <c r="D14" s="14" t="e">
        <f>SUMIFS('Base de données'!B:B,'Base de données'!#REF!,D$2,'Base de données'!#REF!,$A14)</f>
        <v>#REF!</v>
      </c>
      <c r="E14" s="14" t="e">
        <f>SUMIFS('Base de données'!C:C,'Base de données'!#REF!,E$2,'Base de données'!#REF!,$A14)</f>
        <v>#REF!</v>
      </c>
      <c r="F14" s="14" t="e">
        <f>SUMIFS('Base de données'!D:D,'Base de données'!#REF!,F$2,'Base de données'!A:A,$A14)</f>
        <v>#REF!</v>
      </c>
      <c r="G14" s="14">
        <f ca="1">SUMIFS('Base de données'!G:G,'Base de données'!B:B,G$2,'Base de données'!D:D,$A14)</f>
        <v>0</v>
      </c>
      <c r="H14" s="14">
        <f ca="1">SUMIFS('Base de données'!H:H,'Base de données'!C:C,H$2,'Base de données'!E:E,$A14)</f>
        <v>0</v>
      </c>
      <c r="I14" s="14">
        <f ca="1">SUMIFS('Base de données'!I:I,'Base de données'!D:D,I$2,'Base de données'!F:F,$A14)</f>
        <v>0</v>
      </c>
      <c r="J14" s="14">
        <f ca="1">SUMIFS('Base de données'!J:J,'Base de données'!E:E,J$2,'Base de données'!G:G,$A14)</f>
        <v>0</v>
      </c>
      <c r="K14" s="14">
        <f ca="1">SUMIFS('Base de données'!K:K,'Base de données'!F:F,K$2,'Base de données'!H:H,$A14)</f>
        <v>0</v>
      </c>
      <c r="M14" s="13" t="e">
        <f t="shared" si="0"/>
        <v>#REF!</v>
      </c>
    </row>
    <row r="15" spans="1:13" x14ac:dyDescent="0.25">
      <c r="A15" s="1">
        <f>[2]Feuil1!$A24</f>
        <v>117270</v>
      </c>
      <c r="B15" s="14" t="e">
        <f>SUMIFS('Base de données'!#REF!,'Base de données'!#REF!,B$2,'Base de données'!#REF!,$A15)</f>
        <v>#REF!</v>
      </c>
      <c r="C15" s="14" t="e">
        <f>SUMIFS('Base de données'!A:A,'Base de données'!#REF!,C$2,'Base de données'!#REF!,$A15)</f>
        <v>#REF!</v>
      </c>
      <c r="D15" s="14" t="e">
        <f>SUMIFS('Base de données'!B:B,'Base de données'!#REF!,D$2,'Base de données'!#REF!,$A15)</f>
        <v>#REF!</v>
      </c>
      <c r="E15" s="14" t="e">
        <f>SUMIFS('Base de données'!C:C,'Base de données'!#REF!,E$2,'Base de données'!#REF!,$A15)</f>
        <v>#REF!</v>
      </c>
      <c r="F15" s="14" t="e">
        <f>SUMIFS('Base de données'!D:D,'Base de données'!#REF!,F$2,'Base de données'!A:A,$A15)</f>
        <v>#REF!</v>
      </c>
      <c r="G15" s="14">
        <f ca="1">SUMIFS('Base de données'!G:G,'Base de données'!B:B,G$2,'Base de données'!D:D,$A15)</f>
        <v>0</v>
      </c>
      <c r="H15" s="14">
        <f ca="1">SUMIFS('Base de données'!H:H,'Base de données'!C:C,H$2,'Base de données'!E:E,$A15)</f>
        <v>0</v>
      </c>
      <c r="I15" s="14">
        <f ca="1">SUMIFS('Base de données'!I:I,'Base de données'!D:D,I$2,'Base de données'!F:F,$A15)</f>
        <v>0</v>
      </c>
      <c r="J15" s="14">
        <f ca="1">SUMIFS('Base de données'!J:J,'Base de données'!E:E,J$2,'Base de données'!G:G,$A15)</f>
        <v>0</v>
      </c>
      <c r="K15" s="14">
        <f ca="1">SUMIFS('Base de données'!K:K,'Base de données'!F:F,K$2,'Base de données'!H:H,$A15)</f>
        <v>0</v>
      </c>
      <c r="M15" s="13" t="e">
        <f t="shared" si="0"/>
        <v>#REF!</v>
      </c>
    </row>
    <row r="16" spans="1:13" x14ac:dyDescent="0.25">
      <c r="A16" s="1">
        <f>[2]Feuil1!$A25</f>
        <v>117550</v>
      </c>
      <c r="B16" s="14" t="e">
        <f>SUMIFS('Base de données'!#REF!,'Base de données'!#REF!,B$2,'Base de données'!#REF!,$A16)</f>
        <v>#REF!</v>
      </c>
      <c r="C16" s="14" t="e">
        <f>SUMIFS('Base de données'!A:A,'Base de données'!#REF!,C$2,'Base de données'!#REF!,$A16)</f>
        <v>#REF!</v>
      </c>
      <c r="D16" s="14" t="e">
        <f>SUMIFS('Base de données'!B:B,'Base de données'!#REF!,D$2,'Base de données'!#REF!,$A16)</f>
        <v>#REF!</v>
      </c>
      <c r="E16" s="14" t="e">
        <f>SUMIFS('Base de données'!C:C,'Base de données'!#REF!,E$2,'Base de données'!#REF!,$A16)</f>
        <v>#REF!</v>
      </c>
      <c r="F16" s="14" t="e">
        <f>SUMIFS('Base de données'!D:D,'Base de données'!#REF!,F$2,'Base de données'!A:A,$A16)</f>
        <v>#REF!</v>
      </c>
      <c r="G16" s="14">
        <f ca="1">SUMIFS('Base de données'!G:G,'Base de données'!B:B,G$2,'Base de données'!D:D,$A16)</f>
        <v>0</v>
      </c>
      <c r="H16" s="14">
        <f ca="1">SUMIFS('Base de données'!H:H,'Base de données'!C:C,H$2,'Base de données'!E:E,$A16)</f>
        <v>0</v>
      </c>
      <c r="I16" s="14">
        <f ca="1">SUMIFS('Base de données'!I:I,'Base de données'!D:D,I$2,'Base de données'!F:F,$A16)</f>
        <v>0</v>
      </c>
      <c r="J16" s="14">
        <f ca="1">SUMIFS('Base de données'!J:J,'Base de données'!E:E,J$2,'Base de données'!G:G,$A16)</f>
        <v>0</v>
      </c>
      <c r="K16" s="14">
        <f ca="1">SUMIFS('Base de données'!K:K,'Base de données'!F:F,K$2,'Base de données'!H:H,$A16)</f>
        <v>0</v>
      </c>
      <c r="M16" s="13" t="e">
        <f t="shared" si="0"/>
        <v>#REF!</v>
      </c>
    </row>
    <row r="17" spans="1:13" x14ac:dyDescent="0.25">
      <c r="A17" s="1">
        <f>[2]Feuil1!$A26</f>
        <v>118450</v>
      </c>
      <c r="B17" s="14" t="e">
        <f>SUMIFS('Base de données'!#REF!,'Base de données'!#REF!,B$2,'Base de données'!#REF!,$A17)</f>
        <v>#REF!</v>
      </c>
      <c r="C17" s="14" t="e">
        <f>SUMIFS('Base de données'!A:A,'Base de données'!#REF!,C$2,'Base de données'!#REF!,$A17)</f>
        <v>#REF!</v>
      </c>
      <c r="D17" s="14" t="e">
        <f>SUMIFS('Base de données'!B:B,'Base de données'!#REF!,D$2,'Base de données'!#REF!,$A17)</f>
        <v>#REF!</v>
      </c>
      <c r="E17" s="14" t="e">
        <f>SUMIFS('Base de données'!C:C,'Base de données'!#REF!,E$2,'Base de données'!#REF!,$A17)</f>
        <v>#REF!</v>
      </c>
      <c r="F17" s="14" t="e">
        <f>SUMIFS('Base de données'!D:D,'Base de données'!#REF!,F$2,'Base de données'!A:A,$A17)</f>
        <v>#REF!</v>
      </c>
      <c r="G17" s="14">
        <f ca="1">SUMIFS('Base de données'!G:G,'Base de données'!B:B,G$2,'Base de données'!D:D,$A17)</f>
        <v>0</v>
      </c>
      <c r="H17" s="14">
        <f ca="1">SUMIFS('Base de données'!H:H,'Base de données'!C:C,H$2,'Base de données'!E:E,$A17)</f>
        <v>0</v>
      </c>
      <c r="I17" s="14">
        <f ca="1">SUMIFS('Base de données'!I:I,'Base de données'!D:D,I$2,'Base de données'!F:F,$A17)</f>
        <v>0</v>
      </c>
      <c r="J17" s="14">
        <f ca="1">SUMIFS('Base de données'!J:J,'Base de données'!E:E,J$2,'Base de données'!G:G,$A17)</f>
        <v>0</v>
      </c>
      <c r="K17" s="14">
        <f ca="1">SUMIFS('Base de données'!K:K,'Base de données'!F:F,K$2,'Base de données'!H:H,$A17)</f>
        <v>0</v>
      </c>
      <c r="M17" s="13" t="e">
        <f t="shared" si="0"/>
        <v>#REF!</v>
      </c>
    </row>
    <row r="18" spans="1:13" x14ac:dyDescent="0.25">
      <c r="A18" s="1">
        <f>[2]Feuil1!$A27</f>
        <v>123163</v>
      </c>
      <c r="B18" s="14" t="e">
        <f>SUMIFS('Base de données'!#REF!,'Base de données'!#REF!,B$2,'Base de données'!#REF!,$A18)</f>
        <v>#REF!</v>
      </c>
      <c r="C18" s="14" t="e">
        <f>SUMIFS('Base de données'!A:A,'Base de données'!#REF!,C$2,'Base de données'!#REF!,$A18)</f>
        <v>#REF!</v>
      </c>
      <c r="D18" s="14" t="e">
        <f>SUMIFS('Base de données'!B:B,'Base de données'!#REF!,D$2,'Base de données'!#REF!,$A18)</f>
        <v>#REF!</v>
      </c>
      <c r="E18" s="14" t="e">
        <f>SUMIFS('Base de données'!C:C,'Base de données'!#REF!,E$2,'Base de données'!#REF!,$A18)</f>
        <v>#REF!</v>
      </c>
      <c r="F18" s="14" t="e">
        <f>SUMIFS('Base de données'!D:D,'Base de données'!#REF!,F$2,'Base de données'!A:A,$A18)</f>
        <v>#REF!</v>
      </c>
      <c r="G18" s="14">
        <f ca="1">SUMIFS('Base de données'!G:G,'Base de données'!B:B,G$2,'Base de données'!D:D,$A18)</f>
        <v>0</v>
      </c>
      <c r="H18" s="14">
        <f ca="1">SUMIFS('Base de données'!H:H,'Base de données'!C:C,H$2,'Base de données'!E:E,$A18)</f>
        <v>0</v>
      </c>
      <c r="I18" s="14">
        <f ca="1">SUMIFS('Base de données'!I:I,'Base de données'!D:D,I$2,'Base de données'!F:F,$A18)</f>
        <v>0</v>
      </c>
      <c r="J18" s="14">
        <f ca="1">SUMIFS('Base de données'!J:J,'Base de données'!E:E,J$2,'Base de données'!G:G,$A18)</f>
        <v>0</v>
      </c>
      <c r="K18" s="14">
        <f ca="1">SUMIFS('Base de données'!K:K,'Base de données'!F:F,K$2,'Base de données'!H:H,$A18)</f>
        <v>0</v>
      </c>
      <c r="M18" s="13" t="e">
        <f t="shared" si="0"/>
        <v>#REF!</v>
      </c>
    </row>
    <row r="19" spans="1:13" x14ac:dyDescent="0.25">
      <c r="A19" s="1">
        <f>[2]Feuil1!$A28</f>
        <v>123341</v>
      </c>
      <c r="B19" s="14" t="e">
        <f>SUMIFS('Base de données'!#REF!,'Base de données'!#REF!,B$2,'Base de données'!#REF!,$A19)</f>
        <v>#REF!</v>
      </c>
      <c r="C19" s="14" t="e">
        <f>SUMIFS('Base de données'!A:A,'Base de données'!#REF!,C$2,'Base de données'!#REF!,$A19)</f>
        <v>#REF!</v>
      </c>
      <c r="D19" s="14" t="e">
        <f>SUMIFS('Base de données'!B:B,'Base de données'!#REF!,D$2,'Base de données'!#REF!,$A19)</f>
        <v>#REF!</v>
      </c>
      <c r="E19" s="14" t="e">
        <f>SUMIFS('Base de données'!C:C,'Base de données'!#REF!,E$2,'Base de données'!#REF!,$A19)</f>
        <v>#REF!</v>
      </c>
      <c r="F19" s="14" t="e">
        <f>SUMIFS('Base de données'!D:D,'Base de données'!#REF!,F$2,'Base de données'!A:A,$A19)</f>
        <v>#REF!</v>
      </c>
      <c r="G19" s="14">
        <f ca="1">SUMIFS('Base de données'!G:G,'Base de données'!B:B,G$2,'Base de données'!D:D,$A19)</f>
        <v>0</v>
      </c>
      <c r="H19" s="14">
        <f ca="1">SUMIFS('Base de données'!H:H,'Base de données'!C:C,H$2,'Base de données'!E:E,$A19)</f>
        <v>0</v>
      </c>
      <c r="I19" s="14">
        <f ca="1">SUMIFS('Base de données'!I:I,'Base de données'!D:D,I$2,'Base de données'!F:F,$A19)</f>
        <v>0</v>
      </c>
      <c r="J19" s="14">
        <f ca="1">SUMIFS('Base de données'!J:J,'Base de données'!E:E,J$2,'Base de données'!G:G,$A19)</f>
        <v>0</v>
      </c>
      <c r="K19" s="14">
        <f ca="1">SUMIFS('Base de données'!K:K,'Base de données'!F:F,K$2,'Base de données'!H:H,$A19)</f>
        <v>0</v>
      </c>
      <c r="M19" s="13" t="e">
        <f t="shared" si="0"/>
        <v>#REF!</v>
      </c>
    </row>
    <row r="20" spans="1:13" x14ac:dyDescent="0.25">
      <c r="A20" s="1">
        <f>[2]Feuil1!$A29</f>
        <v>123745</v>
      </c>
      <c r="B20" s="14" t="e">
        <f>SUMIFS('Base de données'!#REF!,'Base de données'!#REF!,B$2,'Base de données'!#REF!,$A20)</f>
        <v>#REF!</v>
      </c>
      <c r="C20" s="14" t="e">
        <f>SUMIFS('Base de données'!A:A,'Base de données'!#REF!,C$2,'Base de données'!#REF!,$A20)</f>
        <v>#REF!</v>
      </c>
      <c r="D20" s="14" t="e">
        <f>SUMIFS('Base de données'!B:B,'Base de données'!#REF!,D$2,'Base de données'!#REF!,$A20)</f>
        <v>#REF!</v>
      </c>
      <c r="E20" s="14" t="e">
        <f>SUMIFS('Base de données'!C:C,'Base de données'!#REF!,E$2,'Base de données'!#REF!,$A20)</f>
        <v>#REF!</v>
      </c>
      <c r="F20" s="14" t="e">
        <f>SUMIFS('Base de données'!D:D,'Base de données'!#REF!,F$2,'Base de données'!A:A,$A20)</f>
        <v>#REF!</v>
      </c>
      <c r="G20" s="14">
        <f ca="1">SUMIFS('Base de données'!G:G,'Base de données'!B:B,G$2,'Base de données'!D:D,$A20)</f>
        <v>0</v>
      </c>
      <c r="H20" s="14">
        <f ca="1">SUMIFS('Base de données'!H:H,'Base de données'!C:C,H$2,'Base de données'!E:E,$A20)</f>
        <v>0</v>
      </c>
      <c r="I20" s="14">
        <f ca="1">SUMIFS('Base de données'!I:I,'Base de données'!D:D,I$2,'Base de données'!F:F,$A20)</f>
        <v>0</v>
      </c>
      <c r="J20" s="14">
        <f ca="1">SUMIFS('Base de données'!J:J,'Base de données'!E:E,J$2,'Base de données'!G:G,$A20)</f>
        <v>0</v>
      </c>
      <c r="K20" s="14">
        <f ca="1">SUMIFS('Base de données'!K:K,'Base de données'!F:F,K$2,'Base de données'!H:H,$A20)</f>
        <v>0</v>
      </c>
      <c r="M20" s="13" t="e">
        <f t="shared" si="0"/>
        <v>#REF!</v>
      </c>
    </row>
    <row r="21" spans="1:13" x14ac:dyDescent="0.25">
      <c r="A21" s="1">
        <f>[2]Feuil1!$A30</f>
        <v>123760</v>
      </c>
      <c r="B21" s="14" t="e">
        <f>SUMIFS('Base de données'!#REF!,'Base de données'!#REF!,B$2,'Base de données'!#REF!,$A21)</f>
        <v>#REF!</v>
      </c>
      <c r="C21" s="14" t="e">
        <f>SUMIFS('Base de données'!A:A,'Base de données'!#REF!,C$2,'Base de données'!#REF!,$A21)</f>
        <v>#REF!</v>
      </c>
      <c r="D21" s="14" t="e">
        <f>SUMIFS('Base de données'!B:B,'Base de données'!#REF!,D$2,'Base de données'!#REF!,$A21)</f>
        <v>#REF!</v>
      </c>
      <c r="E21" s="14" t="e">
        <f>SUMIFS('Base de données'!C:C,'Base de données'!#REF!,E$2,'Base de données'!#REF!,$A21)</f>
        <v>#REF!</v>
      </c>
      <c r="F21" s="14" t="e">
        <f>SUMIFS('Base de données'!D:D,'Base de données'!#REF!,F$2,'Base de données'!A:A,$A21)</f>
        <v>#REF!</v>
      </c>
      <c r="G21" s="14">
        <f ca="1">SUMIFS('Base de données'!G:G,'Base de données'!B:B,G$2,'Base de données'!D:D,$A21)</f>
        <v>0</v>
      </c>
      <c r="H21" s="14">
        <f ca="1">SUMIFS('Base de données'!H:H,'Base de données'!C:C,H$2,'Base de données'!E:E,$A21)</f>
        <v>0</v>
      </c>
      <c r="I21" s="14">
        <f ca="1">SUMIFS('Base de données'!I:I,'Base de données'!D:D,I$2,'Base de données'!F:F,$A21)</f>
        <v>0</v>
      </c>
      <c r="J21" s="14">
        <f ca="1">SUMIFS('Base de données'!J:J,'Base de données'!E:E,J$2,'Base de données'!G:G,$A21)</f>
        <v>0</v>
      </c>
      <c r="K21" s="14">
        <f ca="1">SUMIFS('Base de données'!K:K,'Base de données'!F:F,K$2,'Base de données'!H:H,$A21)</f>
        <v>0</v>
      </c>
      <c r="M21" s="13" t="e">
        <f t="shared" si="0"/>
        <v>#REF!</v>
      </c>
    </row>
    <row r="22" spans="1:13" x14ac:dyDescent="0.25">
      <c r="A22" s="1">
        <f>[2]Feuil1!$A31</f>
        <v>123863</v>
      </c>
      <c r="B22" s="14" t="e">
        <f>SUMIFS('Base de données'!#REF!,'Base de données'!#REF!,B$2,'Base de données'!#REF!,$A22)</f>
        <v>#REF!</v>
      </c>
      <c r="C22" s="14" t="e">
        <f>SUMIFS('Base de données'!A:A,'Base de données'!#REF!,C$2,'Base de données'!#REF!,$A22)</f>
        <v>#REF!</v>
      </c>
      <c r="D22" s="14" t="e">
        <f>SUMIFS('Base de données'!B:B,'Base de données'!#REF!,D$2,'Base de données'!#REF!,$A22)</f>
        <v>#REF!</v>
      </c>
      <c r="E22" s="14" t="e">
        <f>SUMIFS('Base de données'!C:C,'Base de données'!#REF!,E$2,'Base de données'!#REF!,$A22)</f>
        <v>#REF!</v>
      </c>
      <c r="F22" s="14" t="e">
        <f>SUMIFS('Base de données'!D:D,'Base de données'!#REF!,F$2,'Base de données'!A:A,$A22)</f>
        <v>#REF!</v>
      </c>
      <c r="G22" s="14">
        <f ca="1">SUMIFS('Base de données'!G:G,'Base de données'!B:B,G$2,'Base de données'!D:D,$A22)</f>
        <v>0</v>
      </c>
      <c r="H22" s="14">
        <f ca="1">SUMIFS('Base de données'!H:H,'Base de données'!C:C,H$2,'Base de données'!E:E,$A22)</f>
        <v>0</v>
      </c>
      <c r="I22" s="14">
        <f ca="1">SUMIFS('Base de données'!I:I,'Base de données'!D:D,I$2,'Base de données'!F:F,$A22)</f>
        <v>0</v>
      </c>
      <c r="J22" s="14">
        <f ca="1">SUMIFS('Base de données'!J:J,'Base de données'!E:E,J$2,'Base de données'!G:G,$A22)</f>
        <v>0</v>
      </c>
      <c r="K22" s="14">
        <f ca="1">SUMIFS('Base de données'!K:K,'Base de données'!F:F,K$2,'Base de données'!H:H,$A22)</f>
        <v>0</v>
      </c>
      <c r="M22" s="13" t="e">
        <f t="shared" si="0"/>
        <v>#REF!</v>
      </c>
    </row>
    <row r="23" spans="1:13" x14ac:dyDescent="0.25">
      <c r="A23" s="1">
        <f>[2]Feuil1!$A32</f>
        <v>124865</v>
      </c>
      <c r="B23" s="14" t="e">
        <f>SUMIFS('Base de données'!#REF!,'Base de données'!#REF!,B$2,'Base de données'!#REF!,$A23)</f>
        <v>#REF!</v>
      </c>
      <c r="C23" s="14" t="e">
        <f>SUMIFS('Base de données'!A:A,'Base de données'!#REF!,C$2,'Base de données'!#REF!,$A23)</f>
        <v>#REF!</v>
      </c>
      <c r="D23" s="14" t="e">
        <f>SUMIFS('Base de données'!B:B,'Base de données'!#REF!,D$2,'Base de données'!#REF!,$A23)</f>
        <v>#REF!</v>
      </c>
      <c r="E23" s="14" t="e">
        <f>SUMIFS('Base de données'!C:C,'Base de données'!#REF!,E$2,'Base de données'!#REF!,$A23)</f>
        <v>#REF!</v>
      </c>
      <c r="F23" s="14" t="e">
        <f>SUMIFS('Base de données'!D:D,'Base de données'!#REF!,F$2,'Base de données'!A:A,$A23)</f>
        <v>#REF!</v>
      </c>
      <c r="G23" s="14">
        <f ca="1">SUMIFS('Base de données'!G:G,'Base de données'!B:B,G$2,'Base de données'!D:D,$A23)</f>
        <v>0</v>
      </c>
      <c r="H23" s="14">
        <f ca="1">SUMIFS('Base de données'!H:H,'Base de données'!C:C,H$2,'Base de données'!E:E,$A23)</f>
        <v>0</v>
      </c>
      <c r="I23" s="14">
        <f ca="1">SUMIFS('Base de données'!I:I,'Base de données'!D:D,I$2,'Base de données'!F:F,$A23)</f>
        <v>0</v>
      </c>
      <c r="J23" s="14">
        <f ca="1">SUMIFS('Base de données'!J:J,'Base de données'!E:E,J$2,'Base de données'!G:G,$A23)</f>
        <v>0</v>
      </c>
      <c r="K23" s="14">
        <f ca="1">SUMIFS('Base de données'!K:K,'Base de données'!F:F,K$2,'Base de données'!H:H,$A23)</f>
        <v>0</v>
      </c>
      <c r="M23" s="13" t="e">
        <f t="shared" si="0"/>
        <v>#REF!</v>
      </c>
    </row>
    <row r="24" spans="1:13" x14ac:dyDescent="0.25">
      <c r="A24" s="1">
        <f>[2]Feuil1!$A33</f>
        <v>132019</v>
      </c>
      <c r="B24" s="14" t="e">
        <f>SUMIFS('Base de données'!#REF!,'Base de données'!#REF!,B$2,'Base de données'!#REF!,$A24)</f>
        <v>#REF!</v>
      </c>
      <c r="C24" s="14" t="e">
        <f>SUMIFS('Base de données'!A:A,'Base de données'!#REF!,C$2,'Base de données'!#REF!,$A24)</f>
        <v>#REF!</v>
      </c>
      <c r="D24" s="14" t="e">
        <f>SUMIFS('Base de données'!B:B,'Base de données'!#REF!,D$2,'Base de données'!#REF!,$A24)</f>
        <v>#REF!</v>
      </c>
      <c r="E24" s="14" t="e">
        <f>SUMIFS('Base de données'!C:C,'Base de données'!#REF!,E$2,'Base de données'!#REF!,$A24)</f>
        <v>#REF!</v>
      </c>
      <c r="F24" s="14" t="e">
        <f>SUMIFS('Base de données'!D:D,'Base de données'!#REF!,F$2,'Base de données'!A:A,$A24)</f>
        <v>#REF!</v>
      </c>
      <c r="G24" s="14">
        <f ca="1">SUMIFS('Base de données'!G:G,'Base de données'!B:B,G$2,'Base de données'!D:D,$A24)</f>
        <v>0</v>
      </c>
      <c r="H24" s="14">
        <f ca="1">SUMIFS('Base de données'!H:H,'Base de données'!C:C,H$2,'Base de données'!E:E,$A24)</f>
        <v>0</v>
      </c>
      <c r="I24" s="14">
        <f ca="1">SUMIFS('Base de données'!I:I,'Base de données'!D:D,I$2,'Base de données'!F:F,$A24)</f>
        <v>0</v>
      </c>
      <c r="J24" s="14">
        <f ca="1">SUMIFS('Base de données'!J:J,'Base de données'!E:E,J$2,'Base de données'!G:G,$A24)</f>
        <v>0</v>
      </c>
      <c r="K24" s="14">
        <f ca="1">SUMIFS('Base de données'!K:K,'Base de données'!F:F,K$2,'Base de données'!H:H,$A24)</f>
        <v>0</v>
      </c>
      <c r="M24" s="13" t="e">
        <f t="shared" si="0"/>
        <v>#REF!</v>
      </c>
    </row>
    <row r="25" spans="1:13" x14ac:dyDescent="0.25">
      <c r="A25" s="1">
        <f>[2]Feuil1!$A34</f>
        <v>132042</v>
      </c>
      <c r="B25" s="14" t="e">
        <f>SUMIFS('Base de données'!#REF!,'Base de données'!#REF!,B$2,'Base de données'!#REF!,$A25)</f>
        <v>#REF!</v>
      </c>
      <c r="C25" s="14" t="e">
        <f>SUMIFS('Base de données'!A:A,'Base de données'!#REF!,C$2,'Base de données'!#REF!,$A25)</f>
        <v>#REF!</v>
      </c>
      <c r="D25" s="14" t="e">
        <f>SUMIFS('Base de données'!B:B,'Base de données'!#REF!,D$2,'Base de données'!#REF!,$A25)</f>
        <v>#REF!</v>
      </c>
      <c r="E25" s="14" t="e">
        <f>SUMIFS('Base de données'!C:C,'Base de données'!#REF!,E$2,'Base de données'!#REF!,$A25)</f>
        <v>#REF!</v>
      </c>
      <c r="F25" s="14" t="e">
        <f>SUMIFS('Base de données'!D:D,'Base de données'!#REF!,F$2,'Base de données'!A:A,$A25)</f>
        <v>#REF!</v>
      </c>
      <c r="G25" s="14">
        <f ca="1">SUMIFS('Base de données'!G:G,'Base de données'!B:B,G$2,'Base de données'!D:D,$A25)</f>
        <v>0</v>
      </c>
      <c r="H25" s="14">
        <f ca="1">SUMIFS('Base de données'!H:H,'Base de données'!C:C,H$2,'Base de données'!E:E,$A25)</f>
        <v>0</v>
      </c>
      <c r="I25" s="14">
        <f ca="1">SUMIFS('Base de données'!I:I,'Base de données'!D:D,I$2,'Base de données'!F:F,$A25)</f>
        <v>0</v>
      </c>
      <c r="J25" s="14">
        <f ca="1">SUMIFS('Base de données'!J:J,'Base de données'!E:E,J$2,'Base de données'!G:G,$A25)</f>
        <v>0</v>
      </c>
      <c r="K25" s="14">
        <f ca="1">SUMIFS('Base de données'!K:K,'Base de données'!F:F,K$2,'Base de données'!H:H,$A25)</f>
        <v>0</v>
      </c>
      <c r="M25" s="13" t="e">
        <f t="shared" si="0"/>
        <v>#REF!</v>
      </c>
    </row>
    <row r="26" spans="1:13" x14ac:dyDescent="0.25">
      <c r="A26" s="1">
        <f>[2]Feuil1!$A35</f>
        <v>138504</v>
      </c>
      <c r="B26" s="14" t="e">
        <f>SUMIFS('Base de données'!#REF!,'Base de données'!#REF!,B$2,'Base de données'!#REF!,$A26)</f>
        <v>#REF!</v>
      </c>
      <c r="C26" s="14" t="e">
        <f>SUMIFS('Base de données'!A:A,'Base de données'!#REF!,C$2,'Base de données'!#REF!,$A26)</f>
        <v>#REF!</v>
      </c>
      <c r="D26" s="14" t="e">
        <f>SUMIFS('Base de données'!B:B,'Base de données'!#REF!,D$2,'Base de données'!#REF!,$A26)</f>
        <v>#REF!</v>
      </c>
      <c r="E26" s="14" t="e">
        <f>SUMIFS('Base de données'!C:C,'Base de données'!#REF!,E$2,'Base de données'!#REF!,$A26)</f>
        <v>#REF!</v>
      </c>
      <c r="F26" s="14" t="e">
        <f>SUMIFS('Base de données'!D:D,'Base de données'!#REF!,F$2,'Base de données'!A:A,$A26)</f>
        <v>#REF!</v>
      </c>
      <c r="G26" s="14">
        <f ca="1">SUMIFS('Base de données'!G:G,'Base de données'!B:B,G$2,'Base de données'!D:D,$A26)</f>
        <v>0</v>
      </c>
      <c r="H26" s="14">
        <f ca="1">SUMIFS('Base de données'!H:H,'Base de données'!C:C,H$2,'Base de données'!E:E,$A26)</f>
        <v>0</v>
      </c>
      <c r="I26" s="14">
        <f ca="1">SUMIFS('Base de données'!I:I,'Base de données'!D:D,I$2,'Base de données'!F:F,$A26)</f>
        <v>0</v>
      </c>
      <c r="J26" s="14">
        <f ca="1">SUMIFS('Base de données'!J:J,'Base de données'!E:E,J$2,'Base de données'!G:G,$A26)</f>
        <v>0</v>
      </c>
      <c r="K26" s="14">
        <f ca="1">SUMIFS('Base de données'!K:K,'Base de données'!F:F,K$2,'Base de données'!H:H,$A26)</f>
        <v>0</v>
      </c>
      <c r="M26" s="13" t="e">
        <f t="shared" si="0"/>
        <v>#REF!</v>
      </c>
    </row>
    <row r="27" spans="1:13" x14ac:dyDescent="0.25">
      <c r="A27" s="1">
        <f>[2]Feuil1!$A36</f>
        <v>141307</v>
      </c>
      <c r="B27" s="14" t="e">
        <f>SUMIFS('Base de données'!#REF!,'Base de données'!#REF!,B$2,'Base de données'!#REF!,$A27)</f>
        <v>#REF!</v>
      </c>
      <c r="C27" s="14" t="e">
        <f>SUMIFS('Base de données'!A:A,'Base de données'!#REF!,C$2,'Base de données'!#REF!,$A27)</f>
        <v>#REF!</v>
      </c>
      <c r="D27" s="14" t="e">
        <f>SUMIFS('Base de données'!B:B,'Base de données'!#REF!,D$2,'Base de données'!#REF!,$A27)</f>
        <v>#REF!</v>
      </c>
      <c r="E27" s="14" t="e">
        <f>SUMIFS('Base de données'!C:C,'Base de données'!#REF!,E$2,'Base de données'!#REF!,$A27)</f>
        <v>#REF!</v>
      </c>
      <c r="F27" s="14" t="e">
        <f>SUMIFS('Base de données'!D:D,'Base de données'!#REF!,F$2,'Base de données'!A:A,$A27)</f>
        <v>#REF!</v>
      </c>
      <c r="G27" s="14">
        <f ca="1">SUMIFS('Base de données'!G:G,'Base de données'!B:B,G$2,'Base de données'!D:D,$A27)</f>
        <v>0</v>
      </c>
      <c r="H27" s="14">
        <f ca="1">SUMIFS('Base de données'!H:H,'Base de données'!C:C,H$2,'Base de données'!E:E,$A27)</f>
        <v>0</v>
      </c>
      <c r="I27" s="14">
        <f ca="1">SUMIFS('Base de données'!I:I,'Base de données'!D:D,I$2,'Base de données'!F:F,$A27)</f>
        <v>0</v>
      </c>
      <c r="J27" s="14">
        <f ca="1">SUMIFS('Base de données'!J:J,'Base de données'!E:E,J$2,'Base de données'!G:G,$A27)</f>
        <v>0</v>
      </c>
      <c r="K27" s="14">
        <f ca="1">SUMIFS('Base de données'!K:K,'Base de données'!F:F,K$2,'Base de données'!H:H,$A27)</f>
        <v>0</v>
      </c>
      <c r="M27" s="13" t="e">
        <f t="shared" si="0"/>
        <v>#REF!</v>
      </c>
    </row>
    <row r="28" spans="1:13" x14ac:dyDescent="0.25">
      <c r="A28" s="1">
        <f>[2]Feuil1!$A37</f>
        <v>142180</v>
      </c>
      <c r="B28" s="14" t="e">
        <f>SUMIFS('Base de données'!#REF!,'Base de données'!#REF!,B$2,'Base de données'!#REF!,$A28)</f>
        <v>#REF!</v>
      </c>
      <c r="C28" s="14" t="e">
        <f>SUMIFS('Base de données'!A:A,'Base de données'!#REF!,C$2,'Base de données'!#REF!,$A28)</f>
        <v>#REF!</v>
      </c>
      <c r="D28" s="14" t="e">
        <f>SUMIFS('Base de données'!B:B,'Base de données'!#REF!,D$2,'Base de données'!#REF!,$A28)</f>
        <v>#REF!</v>
      </c>
      <c r="E28" s="14" t="e">
        <f>SUMIFS('Base de données'!C:C,'Base de données'!#REF!,E$2,'Base de données'!#REF!,$A28)</f>
        <v>#REF!</v>
      </c>
      <c r="F28" s="14" t="e">
        <f>SUMIFS('Base de données'!D:D,'Base de données'!#REF!,F$2,'Base de données'!A:A,$A28)</f>
        <v>#REF!</v>
      </c>
      <c r="G28" s="14">
        <f ca="1">SUMIFS('Base de données'!G:G,'Base de données'!B:B,G$2,'Base de données'!D:D,$A28)</f>
        <v>0</v>
      </c>
      <c r="H28" s="14">
        <f ca="1">SUMIFS('Base de données'!H:H,'Base de données'!C:C,H$2,'Base de données'!E:E,$A28)</f>
        <v>0</v>
      </c>
      <c r="I28" s="14">
        <f ca="1">SUMIFS('Base de données'!I:I,'Base de données'!D:D,I$2,'Base de données'!F:F,$A28)</f>
        <v>0</v>
      </c>
      <c r="J28" s="14">
        <f ca="1">SUMIFS('Base de données'!J:J,'Base de données'!E:E,J$2,'Base de données'!G:G,$A28)</f>
        <v>0</v>
      </c>
      <c r="K28" s="14">
        <f ca="1">SUMIFS('Base de données'!K:K,'Base de données'!F:F,K$2,'Base de données'!H:H,$A28)</f>
        <v>0</v>
      </c>
      <c r="M28" s="13" t="e">
        <f t="shared" si="0"/>
        <v>#REF!</v>
      </c>
    </row>
    <row r="29" spans="1:13" x14ac:dyDescent="0.25">
      <c r="A29" s="1">
        <f>[2]Feuil1!$A38</f>
        <v>142270</v>
      </c>
      <c r="B29" s="14" t="e">
        <f>SUMIFS('Base de données'!#REF!,'Base de données'!#REF!,B$2,'Base de données'!#REF!,$A29)</f>
        <v>#REF!</v>
      </c>
      <c r="C29" s="14" t="e">
        <f>SUMIFS('Base de données'!A:A,'Base de données'!#REF!,C$2,'Base de données'!#REF!,$A29)</f>
        <v>#REF!</v>
      </c>
      <c r="D29" s="14" t="e">
        <f>SUMIFS('Base de données'!B:B,'Base de données'!#REF!,D$2,'Base de données'!#REF!,$A29)</f>
        <v>#REF!</v>
      </c>
      <c r="E29" s="14" t="e">
        <f>SUMIFS('Base de données'!C:C,'Base de données'!#REF!,E$2,'Base de données'!#REF!,$A29)</f>
        <v>#REF!</v>
      </c>
      <c r="F29" s="14" t="e">
        <f>SUMIFS('Base de données'!D:D,'Base de données'!#REF!,F$2,'Base de données'!A:A,$A29)</f>
        <v>#REF!</v>
      </c>
      <c r="G29" s="14">
        <f ca="1">SUMIFS('Base de données'!G:G,'Base de données'!B:B,G$2,'Base de données'!D:D,$A29)</f>
        <v>0</v>
      </c>
      <c r="H29" s="14">
        <f ca="1">SUMIFS('Base de données'!H:H,'Base de données'!C:C,H$2,'Base de données'!E:E,$A29)</f>
        <v>0</v>
      </c>
      <c r="I29" s="14">
        <f ca="1">SUMIFS('Base de données'!I:I,'Base de données'!D:D,I$2,'Base de données'!F:F,$A29)</f>
        <v>0</v>
      </c>
      <c r="J29" s="14">
        <f ca="1">SUMIFS('Base de données'!J:J,'Base de données'!E:E,J$2,'Base de données'!G:G,$A29)</f>
        <v>0</v>
      </c>
      <c r="K29" s="14">
        <f ca="1">SUMIFS('Base de données'!K:K,'Base de données'!F:F,K$2,'Base de données'!H:H,$A29)</f>
        <v>0</v>
      </c>
      <c r="M29" s="13" t="e">
        <f t="shared" si="0"/>
        <v>#REF!</v>
      </c>
    </row>
    <row r="30" spans="1:13" x14ac:dyDescent="0.25">
      <c r="A30" s="1">
        <f>[2]Feuil1!$A39</f>
        <v>143500</v>
      </c>
      <c r="B30" s="14" t="e">
        <f>SUMIFS('Base de données'!#REF!,'Base de données'!#REF!,B$2,'Base de données'!#REF!,$A30)</f>
        <v>#REF!</v>
      </c>
      <c r="C30" s="14" t="e">
        <f>SUMIFS('Base de données'!A:A,'Base de données'!#REF!,C$2,'Base de données'!#REF!,$A30)</f>
        <v>#REF!</v>
      </c>
      <c r="D30" s="14" t="e">
        <f>SUMIFS('Base de données'!B:B,'Base de données'!#REF!,D$2,'Base de données'!#REF!,$A30)</f>
        <v>#REF!</v>
      </c>
      <c r="E30" s="14" t="e">
        <f>SUMIFS('Base de données'!C:C,'Base de données'!#REF!,E$2,'Base de données'!#REF!,$A30)</f>
        <v>#REF!</v>
      </c>
      <c r="F30" s="14" t="e">
        <f>SUMIFS('Base de données'!D:D,'Base de données'!#REF!,F$2,'Base de données'!A:A,$A30)</f>
        <v>#REF!</v>
      </c>
      <c r="G30" s="14">
        <f ca="1">SUMIFS('Base de données'!G:G,'Base de données'!B:B,G$2,'Base de données'!D:D,$A30)</f>
        <v>0</v>
      </c>
      <c r="H30" s="14">
        <f ca="1">SUMIFS('Base de données'!H:H,'Base de données'!C:C,H$2,'Base de données'!E:E,$A30)</f>
        <v>0</v>
      </c>
      <c r="I30" s="14">
        <f ca="1">SUMIFS('Base de données'!I:I,'Base de données'!D:D,I$2,'Base de données'!F:F,$A30)</f>
        <v>0</v>
      </c>
      <c r="J30" s="14">
        <f ca="1">SUMIFS('Base de données'!J:J,'Base de données'!E:E,J$2,'Base de données'!G:G,$A30)</f>
        <v>0</v>
      </c>
      <c r="K30" s="14">
        <f ca="1">SUMIFS('Base de données'!K:K,'Base de données'!F:F,K$2,'Base de données'!H:H,$A30)</f>
        <v>0</v>
      </c>
      <c r="M30" s="13" t="e">
        <f t="shared" si="0"/>
        <v>#REF!</v>
      </c>
    </row>
    <row r="31" spans="1:13" x14ac:dyDescent="0.25">
      <c r="A31" s="1">
        <f>[2]Feuil1!$A40</f>
        <v>162049</v>
      </c>
      <c r="B31" s="14" t="e">
        <f>SUMIFS('Base de données'!#REF!,'Base de données'!#REF!,B$2,'Base de données'!#REF!,$A31)</f>
        <v>#REF!</v>
      </c>
      <c r="C31" s="14" t="e">
        <f>SUMIFS('Base de données'!A:A,'Base de données'!#REF!,C$2,'Base de données'!#REF!,$A31)</f>
        <v>#REF!</v>
      </c>
      <c r="D31" s="14" t="e">
        <f>SUMIFS('Base de données'!B:B,'Base de données'!#REF!,D$2,'Base de données'!#REF!,$A31)</f>
        <v>#REF!</v>
      </c>
      <c r="E31" s="14" t="e">
        <f>SUMIFS('Base de données'!C:C,'Base de données'!#REF!,E$2,'Base de données'!#REF!,$A31)</f>
        <v>#REF!</v>
      </c>
      <c r="F31" s="14" t="e">
        <f>SUMIFS('Base de données'!D:D,'Base de données'!#REF!,F$2,'Base de données'!A:A,$A31)</f>
        <v>#REF!</v>
      </c>
      <c r="G31" s="14">
        <f ca="1">SUMIFS('Base de données'!G:G,'Base de données'!B:B,G$2,'Base de données'!D:D,$A31)</f>
        <v>0</v>
      </c>
      <c r="H31" s="14">
        <f ca="1">SUMIFS('Base de données'!H:H,'Base de données'!C:C,H$2,'Base de données'!E:E,$A31)</f>
        <v>0</v>
      </c>
      <c r="I31" s="14">
        <f ca="1">SUMIFS('Base de données'!I:I,'Base de données'!D:D,I$2,'Base de données'!F:F,$A31)</f>
        <v>0</v>
      </c>
      <c r="J31" s="14">
        <f ca="1">SUMIFS('Base de données'!J:J,'Base de données'!E:E,J$2,'Base de données'!G:G,$A31)</f>
        <v>0</v>
      </c>
      <c r="K31" s="14">
        <f ca="1">SUMIFS('Base de données'!K:K,'Base de données'!F:F,K$2,'Base de données'!H:H,$A31)</f>
        <v>0</v>
      </c>
      <c r="M31" s="13" t="e">
        <f t="shared" si="0"/>
        <v>#REF!</v>
      </c>
    </row>
    <row r="32" spans="1:13" x14ac:dyDescent="0.25">
      <c r="A32" s="1">
        <f>[2]Feuil1!$A41</f>
        <v>170763</v>
      </c>
      <c r="B32" s="14" t="e">
        <f>SUMIFS('Base de données'!#REF!,'Base de données'!#REF!,B$2,'Base de données'!#REF!,$A32)</f>
        <v>#REF!</v>
      </c>
      <c r="C32" s="14" t="e">
        <f>SUMIFS('Base de données'!A:A,'Base de données'!#REF!,C$2,'Base de données'!#REF!,$A32)</f>
        <v>#REF!</v>
      </c>
      <c r="D32" s="14" t="e">
        <f>SUMIFS('Base de données'!B:B,'Base de données'!#REF!,D$2,'Base de données'!#REF!,$A32)</f>
        <v>#REF!</v>
      </c>
      <c r="E32" s="14" t="e">
        <f>SUMIFS('Base de données'!C:C,'Base de données'!#REF!,E$2,'Base de données'!#REF!,$A32)</f>
        <v>#REF!</v>
      </c>
      <c r="F32" s="14" t="e">
        <f>SUMIFS('Base de données'!D:D,'Base de données'!#REF!,F$2,'Base de données'!A:A,$A32)</f>
        <v>#REF!</v>
      </c>
      <c r="G32" s="14">
        <f ca="1">SUMIFS('Base de données'!G:G,'Base de données'!B:B,G$2,'Base de données'!D:D,$A32)</f>
        <v>0</v>
      </c>
      <c r="H32" s="14">
        <f ca="1">SUMIFS('Base de données'!H:H,'Base de données'!C:C,H$2,'Base de données'!E:E,$A32)</f>
        <v>0</v>
      </c>
      <c r="I32" s="14">
        <f ca="1">SUMIFS('Base de données'!I:I,'Base de données'!D:D,I$2,'Base de données'!F:F,$A32)</f>
        <v>0</v>
      </c>
      <c r="J32" s="14">
        <f ca="1">SUMIFS('Base de données'!J:J,'Base de données'!E:E,J$2,'Base de données'!G:G,$A32)</f>
        <v>0</v>
      </c>
      <c r="K32" s="14">
        <f ca="1">SUMIFS('Base de données'!K:K,'Base de données'!F:F,K$2,'Base de données'!H:H,$A32)</f>
        <v>0</v>
      </c>
      <c r="M32" s="13" t="e">
        <f t="shared" si="0"/>
        <v>#REF!</v>
      </c>
    </row>
    <row r="33" spans="1:13" x14ac:dyDescent="0.25">
      <c r="A33" s="1">
        <f>[2]Feuil1!$A42</f>
        <v>202019</v>
      </c>
      <c r="B33" s="14" t="e">
        <f>SUMIFS('Base de données'!#REF!,'Base de données'!#REF!,B$2,'Base de données'!#REF!,$A33)</f>
        <v>#REF!</v>
      </c>
      <c r="C33" s="14" t="e">
        <f>SUMIFS('Base de données'!A:A,'Base de données'!#REF!,C$2,'Base de données'!#REF!,$A33)</f>
        <v>#REF!</v>
      </c>
      <c r="D33" s="14" t="e">
        <f>SUMIFS('Base de données'!B:B,'Base de données'!#REF!,D$2,'Base de données'!#REF!,$A33)</f>
        <v>#REF!</v>
      </c>
      <c r="E33" s="14" t="e">
        <f>SUMIFS('Base de données'!C:C,'Base de données'!#REF!,E$2,'Base de données'!#REF!,$A33)</f>
        <v>#REF!</v>
      </c>
      <c r="F33" s="14" t="e">
        <f>SUMIFS('Base de données'!D:D,'Base de données'!#REF!,F$2,'Base de données'!A:A,$A33)</f>
        <v>#REF!</v>
      </c>
      <c r="G33" s="14">
        <f ca="1">SUMIFS('Base de données'!G:G,'Base de données'!B:B,G$2,'Base de données'!D:D,$A33)</f>
        <v>0</v>
      </c>
      <c r="H33" s="14">
        <f ca="1">SUMIFS('Base de données'!H:H,'Base de données'!C:C,H$2,'Base de données'!E:E,$A33)</f>
        <v>0</v>
      </c>
      <c r="I33" s="14">
        <f ca="1">SUMIFS('Base de données'!I:I,'Base de données'!D:D,I$2,'Base de données'!F:F,$A33)</f>
        <v>0</v>
      </c>
      <c r="J33" s="14">
        <f ca="1">SUMIFS('Base de données'!J:J,'Base de données'!E:E,J$2,'Base de données'!G:G,$A33)</f>
        <v>0</v>
      </c>
      <c r="K33" s="14">
        <f ca="1">SUMIFS('Base de données'!K:K,'Base de données'!F:F,K$2,'Base de données'!H:H,$A33)</f>
        <v>0</v>
      </c>
      <c r="M33" s="13" t="e">
        <f t="shared" si="0"/>
        <v>#REF!</v>
      </c>
    </row>
    <row r="34" spans="1:13" x14ac:dyDescent="0.25">
      <c r="A34" s="1">
        <f>[2]Feuil1!$A43</f>
        <v>202760</v>
      </c>
      <c r="B34" s="14" t="e">
        <f>SUMIFS('Base de données'!#REF!,'Base de données'!#REF!,B$2,'Base de données'!#REF!,$A34)</f>
        <v>#REF!</v>
      </c>
      <c r="C34" s="14" t="e">
        <f>SUMIFS('Base de données'!A:A,'Base de données'!#REF!,C$2,'Base de données'!#REF!,$A34)</f>
        <v>#REF!</v>
      </c>
      <c r="D34" s="14" t="e">
        <f>SUMIFS('Base de données'!B:B,'Base de données'!#REF!,D$2,'Base de données'!#REF!,$A34)</f>
        <v>#REF!</v>
      </c>
      <c r="E34" s="14" t="e">
        <f>SUMIFS('Base de données'!C:C,'Base de données'!#REF!,E$2,'Base de données'!#REF!,$A34)</f>
        <v>#REF!</v>
      </c>
      <c r="F34" s="14" t="e">
        <f>SUMIFS('Base de données'!D:D,'Base de données'!#REF!,F$2,'Base de données'!A:A,$A34)</f>
        <v>#REF!</v>
      </c>
      <c r="G34" s="14">
        <f ca="1">SUMIFS('Base de données'!G:G,'Base de données'!B:B,G$2,'Base de données'!D:D,$A34)</f>
        <v>0</v>
      </c>
      <c r="H34" s="14">
        <f ca="1">SUMIFS('Base de données'!H:H,'Base de données'!C:C,H$2,'Base de données'!E:E,$A34)</f>
        <v>0</v>
      </c>
      <c r="I34" s="14">
        <f ca="1">SUMIFS('Base de données'!I:I,'Base de données'!D:D,I$2,'Base de données'!F:F,$A34)</f>
        <v>0</v>
      </c>
      <c r="J34" s="14">
        <f ca="1">SUMIFS('Base de données'!J:J,'Base de données'!E:E,J$2,'Base de données'!G:G,$A34)</f>
        <v>0</v>
      </c>
      <c r="K34" s="14">
        <f ca="1">SUMIFS('Base de données'!K:K,'Base de données'!F:F,K$2,'Base de données'!H:H,$A34)</f>
        <v>0</v>
      </c>
      <c r="M34" s="13" t="e">
        <f t="shared" si="0"/>
        <v>#REF!</v>
      </c>
    </row>
    <row r="35" spans="1:13" x14ac:dyDescent="0.25">
      <c r="A35" s="1">
        <f>[2]Feuil1!$A44</f>
        <v>202764</v>
      </c>
      <c r="B35" s="14" t="e">
        <f>SUMIFS('Base de données'!#REF!,'Base de données'!#REF!,B$2,'Base de données'!#REF!,$A35)</f>
        <v>#REF!</v>
      </c>
      <c r="C35" s="14" t="e">
        <f>SUMIFS('Base de données'!A:A,'Base de données'!#REF!,C$2,'Base de données'!#REF!,$A35)</f>
        <v>#REF!</v>
      </c>
      <c r="D35" s="14" t="e">
        <f>SUMIFS('Base de données'!B:B,'Base de données'!#REF!,D$2,'Base de données'!#REF!,$A35)</f>
        <v>#REF!</v>
      </c>
      <c r="E35" s="14" t="e">
        <f>SUMIFS('Base de données'!C:C,'Base de données'!#REF!,E$2,'Base de données'!#REF!,$A35)</f>
        <v>#REF!</v>
      </c>
      <c r="F35" s="14" t="e">
        <f>SUMIFS('Base de données'!D:D,'Base de données'!#REF!,F$2,'Base de données'!A:A,$A35)</f>
        <v>#REF!</v>
      </c>
      <c r="G35" s="14">
        <f ca="1">SUMIFS('Base de données'!G:G,'Base de données'!B:B,G$2,'Base de données'!D:D,$A35)</f>
        <v>0</v>
      </c>
      <c r="H35" s="14">
        <f ca="1">SUMIFS('Base de données'!H:H,'Base de données'!C:C,H$2,'Base de données'!E:E,$A35)</f>
        <v>0</v>
      </c>
      <c r="I35" s="14">
        <f ca="1">SUMIFS('Base de données'!I:I,'Base de données'!D:D,I$2,'Base de données'!F:F,$A35)</f>
        <v>0</v>
      </c>
      <c r="J35" s="14">
        <f ca="1">SUMIFS('Base de données'!J:J,'Base de données'!E:E,J$2,'Base de données'!G:G,$A35)</f>
        <v>0</v>
      </c>
      <c r="K35" s="14">
        <f ca="1">SUMIFS('Base de données'!K:K,'Base de données'!F:F,K$2,'Base de données'!H:H,$A35)</f>
        <v>0</v>
      </c>
      <c r="M35" s="13" t="e">
        <f t="shared" si="0"/>
        <v>#REF!</v>
      </c>
    </row>
    <row r="36" spans="1:13" x14ac:dyDescent="0.25">
      <c r="A36" s="1">
        <f>[2]Feuil1!$A45</f>
        <v>202860</v>
      </c>
      <c r="B36" s="14" t="e">
        <f>SUMIFS('Base de données'!#REF!,'Base de données'!#REF!,B$2,'Base de données'!#REF!,$A36)</f>
        <v>#REF!</v>
      </c>
      <c r="C36" s="14" t="e">
        <f>SUMIFS('Base de données'!A:A,'Base de données'!#REF!,C$2,'Base de données'!#REF!,$A36)</f>
        <v>#REF!</v>
      </c>
      <c r="D36" s="14" t="e">
        <f>SUMIFS('Base de données'!B:B,'Base de données'!#REF!,D$2,'Base de données'!#REF!,$A36)</f>
        <v>#REF!</v>
      </c>
      <c r="E36" s="14" t="e">
        <f>SUMIFS('Base de données'!C:C,'Base de données'!#REF!,E$2,'Base de données'!#REF!,$A36)</f>
        <v>#REF!</v>
      </c>
      <c r="F36" s="14" t="e">
        <f>SUMIFS('Base de données'!D:D,'Base de données'!#REF!,F$2,'Base de données'!A:A,$A36)</f>
        <v>#REF!</v>
      </c>
      <c r="G36" s="14">
        <f ca="1">SUMIFS('Base de données'!G:G,'Base de données'!B:B,G$2,'Base de données'!D:D,$A36)</f>
        <v>0</v>
      </c>
      <c r="H36" s="14">
        <f ca="1">SUMIFS('Base de données'!H:H,'Base de données'!C:C,H$2,'Base de données'!E:E,$A36)</f>
        <v>0</v>
      </c>
      <c r="I36" s="14">
        <f ca="1">SUMIFS('Base de données'!I:I,'Base de données'!D:D,I$2,'Base de données'!F:F,$A36)</f>
        <v>0</v>
      </c>
      <c r="J36" s="14">
        <f ca="1">SUMIFS('Base de données'!J:J,'Base de données'!E:E,J$2,'Base de données'!G:G,$A36)</f>
        <v>0</v>
      </c>
      <c r="K36" s="14">
        <f ca="1">SUMIFS('Base de données'!K:K,'Base de données'!F:F,K$2,'Base de données'!H:H,$A36)</f>
        <v>0</v>
      </c>
      <c r="M36" s="13" t="e">
        <f t="shared" si="0"/>
        <v>#REF!</v>
      </c>
    </row>
    <row r="37" spans="1:13" x14ac:dyDescent="0.25">
      <c r="A37" s="1">
        <f>[2]Feuil1!$A46</f>
        <v>203862</v>
      </c>
      <c r="B37" s="14" t="e">
        <f>SUMIFS('Base de données'!#REF!,'Base de données'!#REF!,B$2,'Base de données'!#REF!,$A37)</f>
        <v>#REF!</v>
      </c>
      <c r="C37" s="14" t="e">
        <f>SUMIFS('Base de données'!A:A,'Base de données'!#REF!,C$2,'Base de données'!#REF!,$A37)</f>
        <v>#REF!</v>
      </c>
      <c r="D37" s="14" t="e">
        <f>SUMIFS('Base de données'!B:B,'Base de données'!#REF!,D$2,'Base de données'!#REF!,$A37)</f>
        <v>#REF!</v>
      </c>
      <c r="E37" s="14" t="e">
        <f>SUMIFS('Base de données'!C:C,'Base de données'!#REF!,E$2,'Base de données'!#REF!,$A37)</f>
        <v>#REF!</v>
      </c>
      <c r="F37" s="14" t="e">
        <f>SUMIFS('Base de données'!D:D,'Base de données'!#REF!,F$2,'Base de données'!A:A,$A37)</f>
        <v>#REF!</v>
      </c>
      <c r="G37" s="14">
        <f ca="1">SUMIFS('Base de données'!G:G,'Base de données'!B:B,G$2,'Base de données'!D:D,$A37)</f>
        <v>0</v>
      </c>
      <c r="H37" s="14">
        <f ca="1">SUMIFS('Base de données'!H:H,'Base de données'!C:C,H$2,'Base de données'!E:E,$A37)</f>
        <v>0</v>
      </c>
      <c r="I37" s="14">
        <f ca="1">SUMIFS('Base de données'!I:I,'Base de données'!D:D,I$2,'Base de données'!F:F,$A37)</f>
        <v>0</v>
      </c>
      <c r="J37" s="14">
        <f ca="1">SUMIFS('Base de données'!J:J,'Base de données'!E:E,J$2,'Base de données'!G:G,$A37)</f>
        <v>0</v>
      </c>
      <c r="K37" s="14">
        <f ca="1">SUMIFS('Base de données'!K:K,'Base de données'!F:F,K$2,'Base de données'!H:H,$A37)</f>
        <v>0</v>
      </c>
      <c r="M37" s="13" t="e">
        <f t="shared" si="0"/>
        <v>#REF!</v>
      </c>
    </row>
    <row r="38" spans="1:13" x14ac:dyDescent="0.25">
      <c r="A38" s="1">
        <f>[2]Feuil1!$A47</f>
        <v>204065</v>
      </c>
      <c r="B38" s="14" t="e">
        <f>SUMIFS('Base de données'!#REF!,'Base de données'!#REF!,B$2,'Base de données'!#REF!,$A38)</f>
        <v>#REF!</v>
      </c>
      <c r="C38" s="14" t="e">
        <f>SUMIFS('Base de données'!A:A,'Base de données'!#REF!,C$2,'Base de données'!#REF!,$A38)</f>
        <v>#REF!</v>
      </c>
      <c r="D38" s="14" t="e">
        <f>SUMIFS('Base de données'!B:B,'Base de données'!#REF!,D$2,'Base de données'!#REF!,$A38)</f>
        <v>#REF!</v>
      </c>
      <c r="E38" s="14" t="e">
        <f>SUMIFS('Base de données'!C:C,'Base de données'!#REF!,E$2,'Base de données'!#REF!,$A38)</f>
        <v>#REF!</v>
      </c>
      <c r="F38" s="14" t="e">
        <f>SUMIFS('Base de données'!D:D,'Base de données'!#REF!,F$2,'Base de données'!A:A,$A38)</f>
        <v>#REF!</v>
      </c>
      <c r="G38" s="14">
        <f ca="1">SUMIFS('Base de données'!G:G,'Base de données'!B:B,G$2,'Base de données'!D:D,$A38)</f>
        <v>0</v>
      </c>
      <c r="H38" s="14">
        <f ca="1">SUMIFS('Base de données'!H:H,'Base de données'!C:C,H$2,'Base de données'!E:E,$A38)</f>
        <v>0</v>
      </c>
      <c r="I38" s="14">
        <f ca="1">SUMIFS('Base de données'!I:I,'Base de données'!D:D,I$2,'Base de données'!F:F,$A38)</f>
        <v>0</v>
      </c>
      <c r="J38" s="14">
        <f ca="1">SUMIFS('Base de données'!J:J,'Base de données'!E:E,J$2,'Base de données'!G:G,$A38)</f>
        <v>0</v>
      </c>
      <c r="K38" s="14">
        <f ca="1">SUMIFS('Base de données'!K:K,'Base de données'!F:F,K$2,'Base de données'!H:H,$A38)</f>
        <v>0</v>
      </c>
      <c r="M38" s="13" t="e">
        <f t="shared" si="0"/>
        <v>#REF!</v>
      </c>
    </row>
    <row r="39" spans="1:13" x14ac:dyDescent="0.25">
      <c r="A39" s="1">
        <f>[2]Feuil1!$A48</f>
        <v>204120</v>
      </c>
      <c r="B39" s="14" t="e">
        <f>SUMIFS('Base de données'!#REF!,'Base de données'!#REF!,B$2,'Base de données'!#REF!,$A39)</f>
        <v>#REF!</v>
      </c>
      <c r="C39" s="14" t="e">
        <f>SUMIFS('Base de données'!A:A,'Base de données'!#REF!,C$2,'Base de données'!#REF!,$A39)</f>
        <v>#REF!</v>
      </c>
      <c r="D39" s="14" t="e">
        <f>SUMIFS('Base de données'!B:B,'Base de données'!#REF!,D$2,'Base de données'!#REF!,$A39)</f>
        <v>#REF!</v>
      </c>
      <c r="E39" s="14" t="e">
        <f>SUMIFS('Base de données'!C:C,'Base de données'!#REF!,E$2,'Base de données'!#REF!,$A39)</f>
        <v>#REF!</v>
      </c>
      <c r="F39" s="14" t="e">
        <f>SUMIFS('Base de données'!D:D,'Base de données'!#REF!,F$2,'Base de données'!A:A,$A39)</f>
        <v>#REF!</v>
      </c>
      <c r="G39" s="14">
        <f ca="1">SUMIFS('Base de données'!G:G,'Base de données'!B:B,G$2,'Base de données'!D:D,$A39)</f>
        <v>0</v>
      </c>
      <c r="H39" s="14">
        <f ca="1">SUMIFS('Base de données'!H:H,'Base de données'!C:C,H$2,'Base de données'!E:E,$A39)</f>
        <v>0</v>
      </c>
      <c r="I39" s="14">
        <f ca="1">SUMIFS('Base de données'!I:I,'Base de données'!D:D,I$2,'Base de données'!F:F,$A39)</f>
        <v>0</v>
      </c>
      <c r="J39" s="14">
        <f ca="1">SUMIFS('Base de données'!J:J,'Base de données'!E:E,J$2,'Base de données'!G:G,$A39)</f>
        <v>0</v>
      </c>
      <c r="K39" s="14">
        <f ca="1">SUMIFS('Base de données'!K:K,'Base de données'!F:F,K$2,'Base de données'!H:H,$A39)</f>
        <v>0</v>
      </c>
      <c r="M39" s="13" t="e">
        <f t="shared" si="0"/>
        <v>#REF!</v>
      </c>
    </row>
    <row r="40" spans="1:13" x14ac:dyDescent="0.25">
      <c r="A40" s="1">
        <f>[2]Feuil1!$A49</f>
        <v>205019</v>
      </c>
      <c r="B40" s="14" t="e">
        <f>SUMIFS('Base de données'!#REF!,'Base de données'!#REF!,B$2,'Base de données'!#REF!,$A40)</f>
        <v>#REF!</v>
      </c>
      <c r="C40" s="14" t="e">
        <f>SUMIFS('Base de données'!A:A,'Base de données'!#REF!,C$2,'Base de données'!#REF!,$A40)</f>
        <v>#REF!</v>
      </c>
      <c r="D40" s="14" t="e">
        <f>SUMIFS('Base de données'!B:B,'Base de données'!#REF!,D$2,'Base de données'!#REF!,$A40)</f>
        <v>#REF!</v>
      </c>
      <c r="E40" s="14" t="e">
        <f>SUMIFS('Base de données'!C:C,'Base de données'!#REF!,E$2,'Base de données'!#REF!,$A40)</f>
        <v>#REF!</v>
      </c>
      <c r="F40" s="14" t="e">
        <f>SUMIFS('Base de données'!D:D,'Base de données'!#REF!,F$2,'Base de données'!A:A,$A40)</f>
        <v>#REF!</v>
      </c>
      <c r="G40" s="14">
        <f ca="1">SUMIFS('Base de données'!G:G,'Base de données'!B:B,G$2,'Base de données'!D:D,$A40)</f>
        <v>0</v>
      </c>
      <c r="H40" s="14">
        <f ca="1">SUMIFS('Base de données'!H:H,'Base de données'!C:C,H$2,'Base de données'!E:E,$A40)</f>
        <v>0</v>
      </c>
      <c r="I40" s="14">
        <f ca="1">SUMIFS('Base de données'!I:I,'Base de données'!D:D,I$2,'Base de données'!F:F,$A40)</f>
        <v>0</v>
      </c>
      <c r="J40" s="14">
        <f ca="1">SUMIFS('Base de données'!J:J,'Base de données'!E:E,J$2,'Base de données'!G:G,$A40)</f>
        <v>0</v>
      </c>
      <c r="K40" s="14">
        <f ca="1">SUMIFS('Base de données'!K:K,'Base de données'!F:F,K$2,'Base de données'!H:H,$A40)</f>
        <v>0</v>
      </c>
      <c r="M40" s="13" t="e">
        <f t="shared" si="0"/>
        <v>#REF!</v>
      </c>
    </row>
    <row r="41" spans="1:13" x14ac:dyDescent="0.25">
      <c r="A41" s="1">
        <f>[2]Feuil1!$A50</f>
        <v>205866</v>
      </c>
      <c r="B41" s="14" t="e">
        <f>SUMIFS('Base de données'!#REF!,'Base de données'!#REF!,B$2,'Base de données'!#REF!,$A41)</f>
        <v>#REF!</v>
      </c>
      <c r="C41" s="14" t="e">
        <f>SUMIFS('Base de données'!A:A,'Base de données'!#REF!,C$2,'Base de données'!#REF!,$A41)</f>
        <v>#REF!</v>
      </c>
      <c r="D41" s="14" t="e">
        <f>SUMIFS('Base de données'!B:B,'Base de données'!#REF!,D$2,'Base de données'!#REF!,$A41)</f>
        <v>#REF!</v>
      </c>
      <c r="E41" s="14" t="e">
        <f>SUMIFS('Base de données'!C:C,'Base de données'!#REF!,E$2,'Base de données'!#REF!,$A41)</f>
        <v>#REF!</v>
      </c>
      <c r="F41" s="14" t="e">
        <f>SUMIFS('Base de données'!D:D,'Base de données'!#REF!,F$2,'Base de données'!A:A,$A41)</f>
        <v>#REF!</v>
      </c>
      <c r="G41" s="14">
        <f ca="1">SUMIFS('Base de données'!G:G,'Base de données'!B:B,G$2,'Base de données'!D:D,$A41)</f>
        <v>0</v>
      </c>
      <c r="H41" s="14">
        <f ca="1">SUMIFS('Base de données'!H:H,'Base de données'!C:C,H$2,'Base de données'!E:E,$A41)</f>
        <v>0</v>
      </c>
      <c r="I41" s="14">
        <f ca="1">SUMIFS('Base de données'!I:I,'Base de données'!D:D,I$2,'Base de données'!F:F,$A41)</f>
        <v>0</v>
      </c>
      <c r="J41" s="14">
        <f ca="1">SUMIFS('Base de données'!J:J,'Base de données'!E:E,J$2,'Base de données'!G:G,$A41)</f>
        <v>0</v>
      </c>
      <c r="K41" s="14">
        <f ca="1">SUMIFS('Base de données'!K:K,'Base de données'!F:F,K$2,'Base de données'!H:H,$A41)</f>
        <v>0</v>
      </c>
      <c r="M41" s="13" t="e">
        <f t="shared" si="0"/>
        <v>#REF!</v>
      </c>
    </row>
    <row r="42" spans="1:13" x14ac:dyDescent="0.25">
      <c r="A42" s="1">
        <f>[2]Feuil1!$A51</f>
        <v>206019</v>
      </c>
      <c r="B42" s="14" t="e">
        <f>SUMIFS('Base de données'!#REF!,'Base de données'!#REF!,B$2,'Base de données'!#REF!,$A42)</f>
        <v>#REF!</v>
      </c>
      <c r="C42" s="14" t="e">
        <f>SUMIFS('Base de données'!A:A,'Base de données'!#REF!,C$2,'Base de données'!#REF!,$A42)</f>
        <v>#REF!</v>
      </c>
      <c r="D42" s="14" t="e">
        <f>SUMIFS('Base de données'!B:B,'Base de données'!#REF!,D$2,'Base de données'!#REF!,$A42)</f>
        <v>#REF!</v>
      </c>
      <c r="E42" s="14" t="e">
        <f>SUMIFS('Base de données'!C:C,'Base de données'!#REF!,E$2,'Base de données'!#REF!,$A42)</f>
        <v>#REF!</v>
      </c>
      <c r="F42" s="14" t="e">
        <f>SUMIFS('Base de données'!D:D,'Base de données'!#REF!,F$2,'Base de données'!A:A,$A42)</f>
        <v>#REF!</v>
      </c>
      <c r="G42" s="14">
        <f ca="1">SUMIFS('Base de données'!G:G,'Base de données'!B:B,G$2,'Base de données'!D:D,$A42)</f>
        <v>0</v>
      </c>
      <c r="H42" s="14">
        <f ca="1">SUMIFS('Base de données'!H:H,'Base de données'!C:C,H$2,'Base de données'!E:E,$A42)</f>
        <v>0</v>
      </c>
      <c r="I42" s="14">
        <f ca="1">SUMIFS('Base de données'!I:I,'Base de données'!D:D,I$2,'Base de données'!F:F,$A42)</f>
        <v>0</v>
      </c>
      <c r="J42" s="14">
        <f ca="1">SUMIFS('Base de données'!J:J,'Base de données'!E:E,J$2,'Base de données'!G:G,$A42)</f>
        <v>0</v>
      </c>
      <c r="K42" s="14">
        <f ca="1">SUMIFS('Base de données'!K:K,'Base de données'!F:F,K$2,'Base de données'!H:H,$A42)</f>
        <v>0</v>
      </c>
      <c r="M42" s="13" t="e">
        <f t="shared" si="0"/>
        <v>#REF!</v>
      </c>
    </row>
    <row r="43" spans="1:13" x14ac:dyDescent="0.25">
      <c r="A43" s="1">
        <f>[2]Feuil1!$A52</f>
        <v>206743</v>
      </c>
      <c r="B43" s="14" t="e">
        <f>SUMIFS('Base de données'!#REF!,'Base de données'!#REF!,B$2,'Base de données'!#REF!,$A43)</f>
        <v>#REF!</v>
      </c>
      <c r="C43" s="14" t="e">
        <f>SUMIFS('Base de données'!A:A,'Base de données'!#REF!,C$2,'Base de données'!#REF!,$A43)</f>
        <v>#REF!</v>
      </c>
      <c r="D43" s="14" t="e">
        <f>SUMIFS('Base de données'!B:B,'Base de données'!#REF!,D$2,'Base de données'!#REF!,$A43)</f>
        <v>#REF!</v>
      </c>
      <c r="E43" s="14" t="e">
        <f>SUMIFS('Base de données'!C:C,'Base de données'!#REF!,E$2,'Base de données'!#REF!,$A43)</f>
        <v>#REF!</v>
      </c>
      <c r="F43" s="14" t="e">
        <f>SUMIFS('Base de données'!D:D,'Base de données'!#REF!,F$2,'Base de données'!A:A,$A43)</f>
        <v>#REF!</v>
      </c>
      <c r="G43" s="14">
        <f ca="1">SUMIFS('Base de données'!G:G,'Base de données'!B:B,G$2,'Base de données'!D:D,$A43)</f>
        <v>0</v>
      </c>
      <c r="H43" s="14">
        <f ca="1">SUMIFS('Base de données'!H:H,'Base de données'!C:C,H$2,'Base de données'!E:E,$A43)</f>
        <v>0</v>
      </c>
      <c r="I43" s="14">
        <f ca="1">SUMIFS('Base de données'!I:I,'Base de données'!D:D,I$2,'Base de données'!F:F,$A43)</f>
        <v>0</v>
      </c>
      <c r="J43" s="14">
        <f ca="1">SUMIFS('Base de données'!J:J,'Base de données'!E:E,J$2,'Base de données'!G:G,$A43)</f>
        <v>0</v>
      </c>
      <c r="K43" s="14">
        <f ca="1">SUMIFS('Base de données'!K:K,'Base de données'!F:F,K$2,'Base de données'!H:H,$A43)</f>
        <v>0</v>
      </c>
      <c r="M43" s="13" t="e">
        <f t="shared" si="0"/>
        <v>#REF!</v>
      </c>
    </row>
    <row r="44" spans="1:13" x14ac:dyDescent="0.25">
      <c r="A44" s="1">
        <f>[2]Feuil1!$A53</f>
        <v>207019</v>
      </c>
      <c r="B44" s="14" t="e">
        <f>SUMIFS('Base de données'!#REF!,'Base de données'!#REF!,B$2,'Base de données'!#REF!,$A44)</f>
        <v>#REF!</v>
      </c>
      <c r="C44" s="14" t="e">
        <f>SUMIFS('Base de données'!A:A,'Base de données'!#REF!,C$2,'Base de données'!#REF!,$A44)</f>
        <v>#REF!</v>
      </c>
      <c r="D44" s="14" t="e">
        <f>SUMIFS('Base de données'!B:B,'Base de données'!#REF!,D$2,'Base de données'!#REF!,$A44)</f>
        <v>#REF!</v>
      </c>
      <c r="E44" s="14" t="e">
        <f>SUMIFS('Base de données'!C:C,'Base de données'!#REF!,E$2,'Base de données'!#REF!,$A44)</f>
        <v>#REF!</v>
      </c>
      <c r="F44" s="14" t="e">
        <f>SUMIFS('Base de données'!D:D,'Base de données'!#REF!,F$2,'Base de données'!A:A,$A44)</f>
        <v>#REF!</v>
      </c>
      <c r="G44" s="14">
        <f ca="1">SUMIFS('Base de données'!G:G,'Base de données'!B:B,G$2,'Base de données'!D:D,$A44)</f>
        <v>0</v>
      </c>
      <c r="H44" s="14">
        <f ca="1">SUMIFS('Base de données'!H:H,'Base de données'!C:C,H$2,'Base de données'!E:E,$A44)</f>
        <v>0</v>
      </c>
      <c r="I44" s="14">
        <f ca="1">SUMIFS('Base de données'!I:I,'Base de données'!D:D,I$2,'Base de données'!F:F,$A44)</f>
        <v>0</v>
      </c>
      <c r="J44" s="14">
        <f ca="1">SUMIFS('Base de données'!J:J,'Base de données'!E:E,J$2,'Base de données'!G:G,$A44)</f>
        <v>0</v>
      </c>
      <c r="K44" s="14">
        <f ca="1">SUMIFS('Base de données'!K:K,'Base de données'!F:F,K$2,'Base de données'!H:H,$A44)</f>
        <v>0</v>
      </c>
      <c r="M44" s="13" t="e">
        <f t="shared" si="0"/>
        <v>#REF!</v>
      </c>
    </row>
    <row r="45" spans="1:13" x14ac:dyDescent="0.25">
      <c r="A45" s="1">
        <f>[2]Feuil1!$A54</f>
        <v>209019</v>
      </c>
      <c r="B45" s="14" t="e">
        <f>SUMIFS('Base de données'!#REF!,'Base de données'!#REF!,B$2,'Base de données'!#REF!,$A45)</f>
        <v>#REF!</v>
      </c>
      <c r="C45" s="14" t="e">
        <f>SUMIFS('Base de données'!A:A,'Base de données'!#REF!,C$2,'Base de données'!#REF!,$A45)</f>
        <v>#REF!</v>
      </c>
      <c r="D45" s="14" t="e">
        <f>SUMIFS('Base de données'!B:B,'Base de données'!#REF!,D$2,'Base de données'!#REF!,$A45)</f>
        <v>#REF!</v>
      </c>
      <c r="E45" s="14" t="e">
        <f>SUMIFS('Base de données'!C:C,'Base de données'!#REF!,E$2,'Base de données'!#REF!,$A45)</f>
        <v>#REF!</v>
      </c>
      <c r="F45" s="14" t="e">
        <f>SUMIFS('Base de données'!D:D,'Base de données'!#REF!,F$2,'Base de données'!A:A,$A45)</f>
        <v>#REF!</v>
      </c>
      <c r="G45" s="14">
        <f ca="1">SUMIFS('Base de données'!G:G,'Base de données'!B:B,G$2,'Base de données'!D:D,$A45)</f>
        <v>0</v>
      </c>
      <c r="H45" s="14">
        <f ca="1">SUMIFS('Base de données'!H:H,'Base de données'!C:C,H$2,'Base de données'!E:E,$A45)</f>
        <v>0</v>
      </c>
      <c r="I45" s="14">
        <f ca="1">SUMIFS('Base de données'!I:I,'Base de données'!D:D,I$2,'Base de données'!F:F,$A45)</f>
        <v>0</v>
      </c>
      <c r="J45" s="14">
        <f ca="1">SUMIFS('Base de données'!J:J,'Base de données'!E:E,J$2,'Base de données'!G:G,$A45)</f>
        <v>0</v>
      </c>
      <c r="K45" s="14">
        <f ca="1">SUMIFS('Base de données'!K:K,'Base de données'!F:F,K$2,'Base de données'!H:H,$A45)</f>
        <v>0</v>
      </c>
      <c r="M45" s="13" t="e">
        <f t="shared" si="0"/>
        <v>#REF!</v>
      </c>
    </row>
    <row r="46" spans="1:13" x14ac:dyDescent="0.25">
      <c r="A46" s="1">
        <f>[2]Feuil1!$A55</f>
        <v>210733</v>
      </c>
      <c r="B46" s="14" t="e">
        <f>SUMIFS('Base de données'!#REF!,'Base de données'!#REF!,B$2,'Base de données'!#REF!,$A46)</f>
        <v>#REF!</v>
      </c>
      <c r="C46" s="14" t="e">
        <f>SUMIFS('Base de données'!A:A,'Base de données'!#REF!,C$2,'Base de données'!#REF!,$A46)</f>
        <v>#REF!</v>
      </c>
      <c r="D46" s="14" t="e">
        <f>SUMIFS('Base de données'!B:B,'Base de données'!#REF!,D$2,'Base de données'!#REF!,$A46)</f>
        <v>#REF!</v>
      </c>
      <c r="E46" s="14" t="e">
        <f>SUMIFS('Base de données'!C:C,'Base de données'!#REF!,E$2,'Base de données'!#REF!,$A46)</f>
        <v>#REF!</v>
      </c>
      <c r="F46" s="14" t="e">
        <f>SUMIFS('Base de données'!D:D,'Base de données'!#REF!,F$2,'Base de données'!A:A,$A46)</f>
        <v>#REF!</v>
      </c>
      <c r="G46" s="14">
        <f ca="1">SUMIFS('Base de données'!G:G,'Base de données'!B:B,G$2,'Base de données'!D:D,$A46)</f>
        <v>0</v>
      </c>
      <c r="H46" s="14">
        <f ca="1">SUMIFS('Base de données'!H:H,'Base de données'!C:C,H$2,'Base de données'!E:E,$A46)</f>
        <v>0</v>
      </c>
      <c r="I46" s="14">
        <f ca="1">SUMIFS('Base de données'!I:I,'Base de données'!D:D,I$2,'Base de données'!F:F,$A46)</f>
        <v>0</v>
      </c>
      <c r="J46" s="14">
        <f ca="1">SUMIFS('Base de données'!J:J,'Base de données'!E:E,J$2,'Base de données'!G:G,$A46)</f>
        <v>0</v>
      </c>
      <c r="K46" s="14">
        <f ca="1">SUMIFS('Base de données'!K:K,'Base de données'!F:F,K$2,'Base de données'!H:H,$A46)</f>
        <v>0</v>
      </c>
      <c r="M46" s="13" t="e">
        <f t="shared" si="0"/>
        <v>#REF!</v>
      </c>
    </row>
    <row r="47" spans="1:13" x14ac:dyDescent="0.25">
      <c r="A47" s="1">
        <f>[2]Feuil1!$A56</f>
        <v>216019</v>
      </c>
      <c r="B47" s="14" t="e">
        <f>SUMIFS('Base de données'!#REF!,'Base de données'!#REF!,B$2,'Base de données'!#REF!,$A47)</f>
        <v>#REF!</v>
      </c>
      <c r="C47" s="14" t="e">
        <f>SUMIFS('Base de données'!A:A,'Base de données'!#REF!,C$2,'Base de données'!#REF!,$A47)</f>
        <v>#REF!</v>
      </c>
      <c r="D47" s="14" t="e">
        <f>SUMIFS('Base de données'!B:B,'Base de données'!#REF!,D$2,'Base de données'!#REF!,$A47)</f>
        <v>#REF!</v>
      </c>
      <c r="E47" s="14" t="e">
        <f>SUMIFS('Base de données'!C:C,'Base de données'!#REF!,E$2,'Base de données'!#REF!,$A47)</f>
        <v>#REF!</v>
      </c>
      <c r="F47" s="14" t="e">
        <f>SUMIFS('Base de données'!D:D,'Base de données'!#REF!,F$2,'Base de données'!A:A,$A47)</f>
        <v>#REF!</v>
      </c>
      <c r="G47" s="14">
        <f ca="1">SUMIFS('Base de données'!G:G,'Base de données'!B:B,G$2,'Base de données'!D:D,$A47)</f>
        <v>0</v>
      </c>
      <c r="H47" s="14">
        <f ca="1">SUMIFS('Base de données'!H:H,'Base de données'!C:C,H$2,'Base de données'!E:E,$A47)</f>
        <v>0</v>
      </c>
      <c r="I47" s="14">
        <f ca="1">SUMIFS('Base de données'!I:I,'Base de données'!D:D,I$2,'Base de données'!F:F,$A47)</f>
        <v>0</v>
      </c>
      <c r="J47" s="14">
        <f ca="1">SUMIFS('Base de données'!J:J,'Base de données'!E:E,J$2,'Base de données'!G:G,$A47)</f>
        <v>0</v>
      </c>
      <c r="K47" s="14">
        <f ca="1">SUMIFS('Base de données'!K:K,'Base de données'!F:F,K$2,'Base de données'!H:H,$A47)</f>
        <v>0</v>
      </c>
      <c r="M47" s="13" t="e">
        <f t="shared" si="0"/>
        <v>#REF!</v>
      </c>
    </row>
    <row r="48" spans="1:13" x14ac:dyDescent="0.25">
      <c r="A48" s="1">
        <f>[2]Feuil1!$A57</f>
        <v>217081</v>
      </c>
      <c r="B48" s="14" t="e">
        <f>SUMIFS('Base de données'!#REF!,'Base de données'!#REF!,B$2,'Base de données'!#REF!,$A48)</f>
        <v>#REF!</v>
      </c>
      <c r="C48" s="14" t="e">
        <f>SUMIFS('Base de données'!A:A,'Base de données'!#REF!,C$2,'Base de données'!#REF!,$A48)</f>
        <v>#REF!</v>
      </c>
      <c r="D48" s="14" t="e">
        <f>SUMIFS('Base de données'!B:B,'Base de données'!#REF!,D$2,'Base de données'!#REF!,$A48)</f>
        <v>#REF!</v>
      </c>
      <c r="E48" s="14" t="e">
        <f>SUMIFS('Base de données'!C:C,'Base de données'!#REF!,E$2,'Base de données'!#REF!,$A48)</f>
        <v>#REF!</v>
      </c>
      <c r="F48" s="14" t="e">
        <f>SUMIFS('Base de données'!D:D,'Base de données'!#REF!,F$2,'Base de données'!A:A,$A48)</f>
        <v>#REF!</v>
      </c>
      <c r="G48" s="14">
        <f ca="1">SUMIFS('Base de données'!G:G,'Base de données'!B:B,G$2,'Base de données'!D:D,$A48)</f>
        <v>0</v>
      </c>
      <c r="H48" s="14">
        <f ca="1">SUMIFS('Base de données'!H:H,'Base de données'!C:C,H$2,'Base de données'!E:E,$A48)</f>
        <v>0</v>
      </c>
      <c r="I48" s="14">
        <f ca="1">SUMIFS('Base de données'!I:I,'Base de données'!D:D,I$2,'Base de données'!F:F,$A48)</f>
        <v>0</v>
      </c>
      <c r="J48" s="14">
        <f ca="1">SUMIFS('Base de données'!J:J,'Base de données'!E:E,J$2,'Base de données'!G:G,$A48)</f>
        <v>0</v>
      </c>
      <c r="K48" s="14">
        <f ca="1">SUMIFS('Base de données'!K:K,'Base de données'!F:F,K$2,'Base de données'!H:H,$A48)</f>
        <v>0</v>
      </c>
      <c r="M48" s="13" t="e">
        <f t="shared" si="0"/>
        <v>#REF!</v>
      </c>
    </row>
    <row r="49" spans="1:13" x14ac:dyDescent="0.25">
      <c r="A49" s="1">
        <f>[2]Feuil1!$A58</f>
        <v>218865</v>
      </c>
      <c r="B49" s="14" t="e">
        <f>SUMIFS('Base de données'!#REF!,'Base de données'!#REF!,B$2,'Base de données'!#REF!,$A49)</f>
        <v>#REF!</v>
      </c>
      <c r="C49" s="14" t="e">
        <f>SUMIFS('Base de données'!A:A,'Base de données'!#REF!,C$2,'Base de données'!#REF!,$A49)</f>
        <v>#REF!</v>
      </c>
      <c r="D49" s="14" t="e">
        <f>SUMIFS('Base de données'!B:B,'Base de données'!#REF!,D$2,'Base de données'!#REF!,$A49)</f>
        <v>#REF!</v>
      </c>
      <c r="E49" s="14" t="e">
        <f>SUMIFS('Base de données'!C:C,'Base de données'!#REF!,E$2,'Base de données'!#REF!,$A49)</f>
        <v>#REF!</v>
      </c>
      <c r="F49" s="14" t="e">
        <f>SUMIFS('Base de données'!D:D,'Base de données'!#REF!,F$2,'Base de données'!A:A,$A49)</f>
        <v>#REF!</v>
      </c>
      <c r="G49" s="14">
        <f ca="1">SUMIFS('Base de données'!G:G,'Base de données'!B:B,G$2,'Base de données'!D:D,$A49)</f>
        <v>0</v>
      </c>
      <c r="H49" s="14">
        <f ca="1">SUMIFS('Base de données'!H:H,'Base de données'!C:C,H$2,'Base de données'!E:E,$A49)</f>
        <v>0</v>
      </c>
      <c r="I49" s="14">
        <f ca="1">SUMIFS('Base de données'!I:I,'Base de données'!D:D,I$2,'Base de données'!F:F,$A49)</f>
        <v>0</v>
      </c>
      <c r="J49" s="14">
        <f ca="1">SUMIFS('Base de données'!J:J,'Base de données'!E:E,J$2,'Base de données'!G:G,$A49)</f>
        <v>0</v>
      </c>
      <c r="K49" s="14">
        <f ca="1">SUMIFS('Base de données'!K:K,'Base de données'!F:F,K$2,'Base de données'!H:H,$A49)</f>
        <v>0</v>
      </c>
      <c r="M49" s="13" t="e">
        <f t="shared" si="0"/>
        <v>#REF!</v>
      </c>
    </row>
    <row r="50" spans="1:13" x14ac:dyDescent="0.25">
      <c r="A50" s="1">
        <f>[2]Feuil1!$A59</f>
        <v>221019</v>
      </c>
      <c r="B50" s="14" t="e">
        <f>SUMIFS('Base de données'!#REF!,'Base de données'!#REF!,B$2,'Base de données'!#REF!,$A50)</f>
        <v>#REF!</v>
      </c>
      <c r="C50" s="14" t="e">
        <f>SUMIFS('Base de données'!A:A,'Base de données'!#REF!,C$2,'Base de données'!#REF!,$A50)</f>
        <v>#REF!</v>
      </c>
      <c r="D50" s="14" t="e">
        <f>SUMIFS('Base de données'!B:B,'Base de données'!#REF!,D$2,'Base de données'!#REF!,$A50)</f>
        <v>#REF!</v>
      </c>
      <c r="E50" s="14" t="e">
        <f>SUMIFS('Base de données'!C:C,'Base de données'!#REF!,E$2,'Base de données'!#REF!,$A50)</f>
        <v>#REF!</v>
      </c>
      <c r="F50" s="14" t="e">
        <f>SUMIFS('Base de données'!D:D,'Base de données'!#REF!,F$2,'Base de données'!A:A,$A50)</f>
        <v>#REF!</v>
      </c>
      <c r="G50" s="14">
        <f ca="1">SUMIFS('Base de données'!G:G,'Base de données'!B:B,G$2,'Base de données'!D:D,$A50)</f>
        <v>0</v>
      </c>
      <c r="H50" s="14">
        <f ca="1">SUMIFS('Base de données'!H:H,'Base de données'!C:C,H$2,'Base de données'!E:E,$A50)</f>
        <v>0</v>
      </c>
      <c r="I50" s="14">
        <f ca="1">SUMIFS('Base de données'!I:I,'Base de données'!D:D,I$2,'Base de données'!F:F,$A50)</f>
        <v>0</v>
      </c>
      <c r="J50" s="14">
        <f ca="1">SUMIFS('Base de données'!J:J,'Base de données'!E:E,J$2,'Base de données'!G:G,$A50)</f>
        <v>0</v>
      </c>
      <c r="K50" s="14">
        <f ca="1">SUMIFS('Base de données'!K:K,'Base de données'!F:F,K$2,'Base de données'!H:H,$A50)</f>
        <v>0</v>
      </c>
      <c r="M50" s="13" t="e">
        <f t="shared" si="0"/>
        <v>#REF!</v>
      </c>
    </row>
    <row r="51" spans="1:13" x14ac:dyDescent="0.25">
      <c r="A51" s="1">
        <f>[2]Feuil1!$A60</f>
        <v>221865</v>
      </c>
      <c r="B51" s="14" t="e">
        <f>SUMIFS('Base de données'!#REF!,'Base de données'!#REF!,B$2,'Base de données'!#REF!,$A51)</f>
        <v>#REF!</v>
      </c>
      <c r="C51" s="14" t="e">
        <f>SUMIFS('Base de données'!A:A,'Base de données'!#REF!,C$2,'Base de données'!#REF!,$A51)</f>
        <v>#REF!</v>
      </c>
      <c r="D51" s="14" t="e">
        <f>SUMIFS('Base de données'!B:B,'Base de données'!#REF!,D$2,'Base de données'!#REF!,$A51)</f>
        <v>#REF!</v>
      </c>
      <c r="E51" s="14" t="e">
        <f>SUMIFS('Base de données'!C:C,'Base de données'!#REF!,E$2,'Base de données'!#REF!,$A51)</f>
        <v>#REF!</v>
      </c>
      <c r="F51" s="14" t="e">
        <f>SUMIFS('Base de données'!D:D,'Base de données'!#REF!,F$2,'Base de données'!A:A,$A51)</f>
        <v>#REF!</v>
      </c>
      <c r="G51" s="14">
        <f ca="1">SUMIFS('Base de données'!G:G,'Base de données'!B:B,G$2,'Base de données'!D:D,$A51)</f>
        <v>0</v>
      </c>
      <c r="H51" s="14">
        <f ca="1">SUMIFS('Base de données'!H:H,'Base de données'!C:C,H$2,'Base de données'!E:E,$A51)</f>
        <v>0</v>
      </c>
      <c r="I51" s="14">
        <f ca="1">SUMIFS('Base de données'!I:I,'Base de données'!D:D,I$2,'Base de données'!F:F,$A51)</f>
        <v>0</v>
      </c>
      <c r="J51" s="14">
        <f ca="1">SUMIFS('Base de données'!J:J,'Base de données'!E:E,J$2,'Base de données'!G:G,$A51)</f>
        <v>0</v>
      </c>
      <c r="K51" s="14">
        <f ca="1">SUMIFS('Base de données'!K:K,'Base de données'!F:F,K$2,'Base de données'!H:H,$A51)</f>
        <v>0</v>
      </c>
      <c r="M51" s="13" t="e">
        <f t="shared" si="0"/>
        <v>#REF!</v>
      </c>
    </row>
    <row r="52" spans="1:13" x14ac:dyDescent="0.25">
      <c r="A52" s="1">
        <f>[2]Feuil1!$A61</f>
        <v>223065</v>
      </c>
      <c r="B52" s="14" t="e">
        <f>SUMIFS('Base de données'!#REF!,'Base de données'!#REF!,B$2,'Base de données'!#REF!,$A52)</f>
        <v>#REF!</v>
      </c>
      <c r="C52" s="14" t="e">
        <f>SUMIFS('Base de données'!A:A,'Base de données'!#REF!,C$2,'Base de données'!#REF!,$A52)</f>
        <v>#REF!</v>
      </c>
      <c r="D52" s="14" t="e">
        <f>SUMIFS('Base de données'!B:B,'Base de données'!#REF!,D$2,'Base de données'!#REF!,$A52)</f>
        <v>#REF!</v>
      </c>
      <c r="E52" s="14" t="e">
        <f>SUMIFS('Base de données'!C:C,'Base de données'!#REF!,E$2,'Base de données'!#REF!,$A52)</f>
        <v>#REF!</v>
      </c>
      <c r="F52" s="14" t="e">
        <f>SUMIFS('Base de données'!D:D,'Base de données'!#REF!,F$2,'Base de données'!A:A,$A52)</f>
        <v>#REF!</v>
      </c>
      <c r="G52" s="14">
        <f ca="1">SUMIFS('Base de données'!G:G,'Base de données'!B:B,G$2,'Base de données'!D:D,$A52)</f>
        <v>0</v>
      </c>
      <c r="H52" s="14">
        <f ca="1">SUMIFS('Base de données'!H:H,'Base de données'!C:C,H$2,'Base de données'!E:E,$A52)</f>
        <v>0</v>
      </c>
      <c r="I52" s="14">
        <f ca="1">SUMIFS('Base de données'!I:I,'Base de données'!D:D,I$2,'Base de données'!F:F,$A52)</f>
        <v>0</v>
      </c>
      <c r="J52" s="14">
        <f ca="1">SUMIFS('Base de données'!J:J,'Base de données'!E:E,J$2,'Base de données'!G:G,$A52)</f>
        <v>0</v>
      </c>
      <c r="K52" s="14">
        <f ca="1">SUMIFS('Base de données'!K:K,'Base de données'!F:F,K$2,'Base de données'!H:H,$A52)</f>
        <v>0</v>
      </c>
      <c r="M52" s="13" t="e">
        <f t="shared" si="0"/>
        <v>#REF!</v>
      </c>
    </row>
    <row r="53" spans="1:13" x14ac:dyDescent="0.25">
      <c r="A53" s="1">
        <f>[2]Feuil1!$A62</f>
        <v>223086</v>
      </c>
      <c r="B53" s="14" t="e">
        <f>SUMIFS('Base de données'!#REF!,'Base de données'!#REF!,B$2,'Base de données'!#REF!,$A53)</f>
        <v>#REF!</v>
      </c>
      <c r="C53" s="14" t="e">
        <f>SUMIFS('Base de données'!A:A,'Base de données'!#REF!,C$2,'Base de données'!#REF!,$A53)</f>
        <v>#REF!</v>
      </c>
      <c r="D53" s="14" t="e">
        <f>SUMIFS('Base de données'!B:B,'Base de données'!#REF!,D$2,'Base de données'!#REF!,$A53)</f>
        <v>#REF!</v>
      </c>
      <c r="E53" s="14" t="e">
        <f>SUMIFS('Base de données'!C:C,'Base de données'!#REF!,E$2,'Base de données'!#REF!,$A53)</f>
        <v>#REF!</v>
      </c>
      <c r="F53" s="14" t="e">
        <f>SUMIFS('Base de données'!D:D,'Base de données'!#REF!,F$2,'Base de données'!A:A,$A53)</f>
        <v>#REF!</v>
      </c>
      <c r="G53" s="14">
        <f ca="1">SUMIFS('Base de données'!G:G,'Base de données'!B:B,G$2,'Base de données'!D:D,$A53)</f>
        <v>0</v>
      </c>
      <c r="H53" s="14">
        <f ca="1">SUMIFS('Base de données'!H:H,'Base de données'!C:C,H$2,'Base de données'!E:E,$A53)</f>
        <v>0</v>
      </c>
      <c r="I53" s="14">
        <f ca="1">SUMIFS('Base de données'!I:I,'Base de données'!D:D,I$2,'Base de données'!F:F,$A53)</f>
        <v>0</v>
      </c>
      <c r="J53" s="14">
        <f ca="1">SUMIFS('Base de données'!J:J,'Base de données'!E:E,J$2,'Base de données'!G:G,$A53)</f>
        <v>0</v>
      </c>
      <c r="K53" s="14">
        <f ca="1">SUMIFS('Base de données'!K:K,'Base de données'!F:F,K$2,'Base de données'!H:H,$A53)</f>
        <v>0</v>
      </c>
      <c r="M53" s="13" t="e">
        <f t="shared" si="0"/>
        <v>#REF!</v>
      </c>
    </row>
    <row r="54" spans="1:13" x14ac:dyDescent="0.25">
      <c r="A54" s="1">
        <f>[2]Feuil1!$A63</f>
        <v>223120</v>
      </c>
      <c r="B54" s="14" t="e">
        <f>SUMIFS('Base de données'!#REF!,'Base de données'!#REF!,B$2,'Base de données'!#REF!,$A54)</f>
        <v>#REF!</v>
      </c>
      <c r="C54" s="14" t="e">
        <f>SUMIFS('Base de données'!A:A,'Base de données'!#REF!,C$2,'Base de données'!#REF!,$A54)</f>
        <v>#REF!</v>
      </c>
      <c r="D54" s="14" t="e">
        <f>SUMIFS('Base de données'!B:B,'Base de données'!#REF!,D$2,'Base de données'!#REF!,$A54)</f>
        <v>#REF!</v>
      </c>
      <c r="E54" s="14" t="e">
        <f>SUMIFS('Base de données'!C:C,'Base de données'!#REF!,E$2,'Base de données'!#REF!,$A54)</f>
        <v>#REF!</v>
      </c>
      <c r="F54" s="14" t="e">
        <f>SUMIFS('Base de données'!D:D,'Base de données'!#REF!,F$2,'Base de données'!A:A,$A54)</f>
        <v>#REF!</v>
      </c>
      <c r="G54" s="14">
        <f ca="1">SUMIFS('Base de données'!G:G,'Base de données'!B:B,G$2,'Base de données'!D:D,$A54)</f>
        <v>0</v>
      </c>
      <c r="H54" s="14">
        <f ca="1">SUMIFS('Base de données'!H:H,'Base de données'!C:C,H$2,'Base de données'!E:E,$A54)</f>
        <v>0</v>
      </c>
      <c r="I54" s="14">
        <f ca="1">SUMIFS('Base de données'!I:I,'Base de données'!D:D,I$2,'Base de données'!F:F,$A54)</f>
        <v>0</v>
      </c>
      <c r="J54" s="14">
        <f ca="1">SUMIFS('Base de données'!J:J,'Base de données'!E:E,J$2,'Base de données'!G:G,$A54)</f>
        <v>0</v>
      </c>
      <c r="K54" s="14">
        <f ca="1">SUMIFS('Base de données'!K:K,'Base de données'!F:F,K$2,'Base de données'!H:H,$A54)</f>
        <v>0</v>
      </c>
      <c r="M54" s="13" t="e">
        <f t="shared" si="0"/>
        <v>#REF!</v>
      </c>
    </row>
    <row r="55" spans="1:13" x14ac:dyDescent="0.25">
      <c r="A55" s="1">
        <f>[2]Feuil1!$A64</f>
        <v>224862</v>
      </c>
      <c r="B55" s="14" t="e">
        <f>SUMIFS('Base de données'!#REF!,'Base de données'!#REF!,B$2,'Base de données'!#REF!,$A55)</f>
        <v>#REF!</v>
      </c>
      <c r="C55" s="14" t="e">
        <f>SUMIFS('Base de données'!A:A,'Base de données'!#REF!,C$2,'Base de données'!#REF!,$A55)</f>
        <v>#REF!</v>
      </c>
      <c r="D55" s="14" t="e">
        <f>SUMIFS('Base de données'!B:B,'Base de données'!#REF!,D$2,'Base de données'!#REF!,$A55)</f>
        <v>#REF!</v>
      </c>
      <c r="E55" s="14" t="e">
        <f>SUMIFS('Base de données'!C:C,'Base de données'!#REF!,E$2,'Base de données'!#REF!,$A55)</f>
        <v>#REF!</v>
      </c>
      <c r="F55" s="14" t="e">
        <f>SUMIFS('Base de données'!D:D,'Base de données'!#REF!,F$2,'Base de données'!A:A,$A55)</f>
        <v>#REF!</v>
      </c>
      <c r="G55" s="14">
        <f ca="1">SUMIFS('Base de données'!G:G,'Base de données'!B:B,G$2,'Base de données'!D:D,$A55)</f>
        <v>0</v>
      </c>
      <c r="H55" s="14">
        <f ca="1">SUMIFS('Base de données'!H:H,'Base de données'!C:C,H$2,'Base de données'!E:E,$A55)</f>
        <v>0</v>
      </c>
      <c r="I55" s="14">
        <f ca="1">SUMIFS('Base de données'!I:I,'Base de données'!D:D,I$2,'Base de données'!F:F,$A55)</f>
        <v>0</v>
      </c>
      <c r="J55" s="14">
        <f ca="1">SUMIFS('Base de données'!J:J,'Base de données'!E:E,J$2,'Base de données'!G:G,$A55)</f>
        <v>0</v>
      </c>
      <c r="K55" s="14">
        <f ca="1">SUMIFS('Base de données'!K:K,'Base de données'!F:F,K$2,'Base de données'!H:H,$A55)</f>
        <v>0</v>
      </c>
      <c r="M55" s="13" t="e">
        <f t="shared" si="0"/>
        <v>#REF!</v>
      </c>
    </row>
    <row r="56" spans="1:13" x14ac:dyDescent="0.25">
      <c r="A56" s="1">
        <f>[2]Feuil1!$A65</f>
        <v>225019</v>
      </c>
      <c r="B56" s="14" t="e">
        <f>SUMIFS('Base de données'!#REF!,'Base de données'!#REF!,B$2,'Base de données'!#REF!,$A56)</f>
        <v>#REF!</v>
      </c>
      <c r="C56" s="14" t="e">
        <f>SUMIFS('Base de données'!A:A,'Base de données'!#REF!,C$2,'Base de données'!#REF!,$A56)</f>
        <v>#REF!</v>
      </c>
      <c r="D56" s="14" t="e">
        <f>SUMIFS('Base de données'!B:B,'Base de données'!#REF!,D$2,'Base de données'!#REF!,$A56)</f>
        <v>#REF!</v>
      </c>
      <c r="E56" s="14" t="e">
        <f>SUMIFS('Base de données'!C:C,'Base de données'!#REF!,E$2,'Base de données'!#REF!,$A56)</f>
        <v>#REF!</v>
      </c>
      <c r="F56" s="14" t="e">
        <f>SUMIFS('Base de données'!D:D,'Base de données'!#REF!,F$2,'Base de données'!A:A,$A56)</f>
        <v>#REF!</v>
      </c>
      <c r="G56" s="14">
        <f ca="1">SUMIFS('Base de données'!G:G,'Base de données'!B:B,G$2,'Base de données'!D:D,$A56)</f>
        <v>0</v>
      </c>
      <c r="H56" s="14">
        <f ca="1">SUMIFS('Base de données'!H:H,'Base de données'!C:C,H$2,'Base de données'!E:E,$A56)</f>
        <v>0</v>
      </c>
      <c r="I56" s="14">
        <f ca="1">SUMIFS('Base de données'!I:I,'Base de données'!D:D,I$2,'Base de données'!F:F,$A56)</f>
        <v>0</v>
      </c>
      <c r="J56" s="14">
        <f ca="1">SUMIFS('Base de données'!J:J,'Base de données'!E:E,J$2,'Base de données'!G:G,$A56)</f>
        <v>0</v>
      </c>
      <c r="K56" s="14">
        <f ca="1">SUMIFS('Base de données'!K:K,'Base de données'!F:F,K$2,'Base de données'!H:H,$A56)</f>
        <v>0</v>
      </c>
      <c r="M56" s="13" t="e">
        <f t="shared" si="0"/>
        <v>#REF!</v>
      </c>
    </row>
    <row r="57" spans="1:13" x14ac:dyDescent="0.25">
      <c r="A57" s="1">
        <f>[2]Feuil1!$A66</f>
        <v>226866</v>
      </c>
      <c r="B57" s="14" t="e">
        <f>SUMIFS('Base de données'!#REF!,'Base de données'!#REF!,B$2,'Base de données'!#REF!,$A57)</f>
        <v>#REF!</v>
      </c>
      <c r="C57" s="14" t="e">
        <f>SUMIFS('Base de données'!A:A,'Base de données'!#REF!,C$2,'Base de données'!#REF!,$A57)</f>
        <v>#REF!</v>
      </c>
      <c r="D57" s="14" t="e">
        <f>SUMIFS('Base de données'!B:B,'Base de données'!#REF!,D$2,'Base de données'!#REF!,$A57)</f>
        <v>#REF!</v>
      </c>
      <c r="E57" s="14" t="e">
        <f>SUMIFS('Base de données'!C:C,'Base de données'!#REF!,E$2,'Base de données'!#REF!,$A57)</f>
        <v>#REF!</v>
      </c>
      <c r="F57" s="14" t="e">
        <f>SUMIFS('Base de données'!D:D,'Base de données'!#REF!,F$2,'Base de données'!A:A,$A57)</f>
        <v>#REF!</v>
      </c>
      <c r="G57" s="14">
        <f ca="1">SUMIFS('Base de données'!G:G,'Base de données'!B:B,G$2,'Base de données'!D:D,$A57)</f>
        <v>0</v>
      </c>
      <c r="H57" s="14">
        <f ca="1">SUMIFS('Base de données'!H:H,'Base de données'!C:C,H$2,'Base de données'!E:E,$A57)</f>
        <v>0</v>
      </c>
      <c r="I57" s="14">
        <f ca="1">SUMIFS('Base de données'!I:I,'Base de données'!D:D,I$2,'Base de données'!F:F,$A57)</f>
        <v>0</v>
      </c>
      <c r="J57" s="14">
        <f ca="1">SUMIFS('Base de données'!J:J,'Base de données'!E:E,J$2,'Base de données'!G:G,$A57)</f>
        <v>0</v>
      </c>
      <c r="K57" s="14">
        <f ca="1">SUMIFS('Base de données'!K:K,'Base de données'!F:F,K$2,'Base de données'!H:H,$A57)</f>
        <v>0</v>
      </c>
      <c r="M57" s="13" t="e">
        <f t="shared" si="0"/>
        <v>#REF!</v>
      </c>
    </row>
    <row r="58" spans="1:13" x14ac:dyDescent="0.25">
      <c r="A58" s="1">
        <f>[2]Feuil1!$A67</f>
        <v>227019</v>
      </c>
      <c r="B58" s="14" t="e">
        <f>SUMIFS('Base de données'!#REF!,'Base de données'!#REF!,B$2,'Base de données'!#REF!,$A58)</f>
        <v>#REF!</v>
      </c>
      <c r="C58" s="14" t="e">
        <f>SUMIFS('Base de données'!A:A,'Base de données'!#REF!,C$2,'Base de données'!#REF!,$A58)</f>
        <v>#REF!</v>
      </c>
      <c r="D58" s="14" t="e">
        <f>SUMIFS('Base de données'!B:B,'Base de données'!#REF!,D$2,'Base de données'!#REF!,$A58)</f>
        <v>#REF!</v>
      </c>
      <c r="E58" s="14" t="e">
        <f>SUMIFS('Base de données'!C:C,'Base de données'!#REF!,E$2,'Base de données'!#REF!,$A58)</f>
        <v>#REF!</v>
      </c>
      <c r="F58" s="14" t="e">
        <f>SUMIFS('Base de données'!D:D,'Base de données'!#REF!,F$2,'Base de données'!A:A,$A58)</f>
        <v>#REF!</v>
      </c>
      <c r="G58" s="14">
        <f ca="1">SUMIFS('Base de données'!G:G,'Base de données'!B:B,G$2,'Base de données'!D:D,$A58)</f>
        <v>0</v>
      </c>
      <c r="H58" s="14">
        <f ca="1">SUMIFS('Base de données'!H:H,'Base de données'!C:C,H$2,'Base de données'!E:E,$A58)</f>
        <v>0</v>
      </c>
      <c r="I58" s="14">
        <f ca="1">SUMIFS('Base de données'!I:I,'Base de données'!D:D,I$2,'Base de données'!F:F,$A58)</f>
        <v>0</v>
      </c>
      <c r="J58" s="14">
        <f ca="1">SUMIFS('Base de données'!J:J,'Base de données'!E:E,J$2,'Base de données'!G:G,$A58)</f>
        <v>0</v>
      </c>
      <c r="K58" s="14">
        <f ca="1">SUMIFS('Base de données'!K:K,'Base de données'!F:F,K$2,'Base de données'!H:H,$A58)</f>
        <v>0</v>
      </c>
      <c r="M58" s="13" t="e">
        <f t="shared" si="0"/>
        <v>#REF!</v>
      </c>
    </row>
    <row r="59" spans="1:13" x14ac:dyDescent="0.25">
      <c r="A59" s="1">
        <f>[2]Feuil1!$A68</f>
        <v>227765</v>
      </c>
      <c r="B59" s="14" t="e">
        <f>SUMIFS('Base de données'!#REF!,'Base de données'!#REF!,B$2,'Base de données'!#REF!,$A59)</f>
        <v>#REF!</v>
      </c>
      <c r="C59" s="14" t="e">
        <f>SUMIFS('Base de données'!A:A,'Base de données'!#REF!,C$2,'Base de données'!#REF!,$A59)</f>
        <v>#REF!</v>
      </c>
      <c r="D59" s="14" t="e">
        <f>SUMIFS('Base de données'!B:B,'Base de données'!#REF!,D$2,'Base de données'!#REF!,$A59)</f>
        <v>#REF!</v>
      </c>
      <c r="E59" s="14" t="e">
        <f>SUMIFS('Base de données'!C:C,'Base de données'!#REF!,E$2,'Base de données'!#REF!,$A59)</f>
        <v>#REF!</v>
      </c>
      <c r="F59" s="14" t="e">
        <f>SUMIFS('Base de données'!D:D,'Base de données'!#REF!,F$2,'Base de données'!A:A,$A59)</f>
        <v>#REF!</v>
      </c>
      <c r="G59" s="14">
        <f ca="1">SUMIFS('Base de données'!G:G,'Base de données'!B:B,G$2,'Base de données'!D:D,$A59)</f>
        <v>0</v>
      </c>
      <c r="H59" s="14">
        <f ca="1">SUMIFS('Base de données'!H:H,'Base de données'!C:C,H$2,'Base de données'!E:E,$A59)</f>
        <v>0</v>
      </c>
      <c r="I59" s="14">
        <f ca="1">SUMIFS('Base de données'!I:I,'Base de données'!D:D,I$2,'Base de données'!F:F,$A59)</f>
        <v>0</v>
      </c>
      <c r="J59" s="14">
        <f ca="1">SUMIFS('Base de données'!J:J,'Base de données'!E:E,J$2,'Base de données'!G:G,$A59)</f>
        <v>0</v>
      </c>
      <c r="K59" s="14">
        <f ca="1">SUMIFS('Base de données'!K:K,'Base de données'!F:F,K$2,'Base de données'!H:H,$A59)</f>
        <v>0</v>
      </c>
      <c r="M59" s="13" t="e">
        <f t="shared" si="0"/>
        <v>#REF!</v>
      </c>
    </row>
    <row r="60" spans="1:13" x14ac:dyDescent="0.25">
      <c r="A60" s="1">
        <f>[2]Feuil1!$A69</f>
        <v>228019</v>
      </c>
      <c r="B60" s="14" t="e">
        <f>SUMIFS('Base de données'!#REF!,'Base de données'!#REF!,B$2,'Base de données'!#REF!,$A60)</f>
        <v>#REF!</v>
      </c>
      <c r="C60" s="14" t="e">
        <f>SUMIFS('Base de données'!A:A,'Base de données'!#REF!,C$2,'Base de données'!#REF!,$A60)</f>
        <v>#REF!</v>
      </c>
      <c r="D60" s="14" t="e">
        <f>SUMIFS('Base de données'!B:B,'Base de données'!#REF!,D$2,'Base de données'!#REF!,$A60)</f>
        <v>#REF!</v>
      </c>
      <c r="E60" s="14" t="e">
        <f>SUMIFS('Base de données'!C:C,'Base de données'!#REF!,E$2,'Base de données'!#REF!,$A60)</f>
        <v>#REF!</v>
      </c>
      <c r="F60" s="14" t="e">
        <f>SUMIFS('Base de données'!D:D,'Base de données'!#REF!,F$2,'Base de données'!A:A,$A60)</f>
        <v>#REF!</v>
      </c>
      <c r="G60" s="14">
        <f ca="1">SUMIFS('Base de données'!G:G,'Base de données'!B:B,G$2,'Base de données'!D:D,$A60)</f>
        <v>0</v>
      </c>
      <c r="H60" s="14">
        <f ca="1">SUMIFS('Base de données'!H:H,'Base de données'!C:C,H$2,'Base de données'!E:E,$A60)</f>
        <v>0</v>
      </c>
      <c r="I60" s="14">
        <f ca="1">SUMIFS('Base de données'!I:I,'Base de données'!D:D,I$2,'Base de données'!F:F,$A60)</f>
        <v>0</v>
      </c>
      <c r="J60" s="14">
        <f ca="1">SUMIFS('Base de données'!J:J,'Base de données'!E:E,J$2,'Base de données'!G:G,$A60)</f>
        <v>0</v>
      </c>
      <c r="K60" s="14">
        <f ca="1">SUMIFS('Base de données'!K:K,'Base de données'!F:F,K$2,'Base de données'!H:H,$A60)</f>
        <v>0</v>
      </c>
      <c r="M60" s="13" t="e">
        <f t="shared" si="0"/>
        <v>#REF!</v>
      </c>
    </row>
    <row r="61" spans="1:13" x14ac:dyDescent="0.25">
      <c r="A61" s="1">
        <f>[2]Feuil1!$A70</f>
        <v>229028</v>
      </c>
      <c r="B61" s="14" t="e">
        <f>SUMIFS('Base de données'!#REF!,'Base de données'!#REF!,B$2,'Base de données'!#REF!,$A61)</f>
        <v>#REF!</v>
      </c>
      <c r="C61" s="14" t="e">
        <f>SUMIFS('Base de données'!A:A,'Base de données'!#REF!,C$2,'Base de données'!#REF!,$A61)</f>
        <v>#REF!</v>
      </c>
      <c r="D61" s="14" t="e">
        <f>SUMIFS('Base de données'!B:B,'Base de données'!#REF!,D$2,'Base de données'!#REF!,$A61)</f>
        <v>#REF!</v>
      </c>
      <c r="E61" s="14" t="e">
        <f>SUMIFS('Base de données'!C:C,'Base de données'!#REF!,E$2,'Base de données'!#REF!,$A61)</f>
        <v>#REF!</v>
      </c>
      <c r="F61" s="14" t="e">
        <f>SUMIFS('Base de données'!D:D,'Base de données'!#REF!,F$2,'Base de données'!A:A,$A61)</f>
        <v>#REF!</v>
      </c>
      <c r="G61" s="14">
        <f ca="1">SUMIFS('Base de données'!G:G,'Base de données'!B:B,G$2,'Base de données'!D:D,$A61)</f>
        <v>0</v>
      </c>
      <c r="H61" s="14">
        <f ca="1">SUMIFS('Base de données'!H:H,'Base de données'!C:C,H$2,'Base de données'!E:E,$A61)</f>
        <v>0</v>
      </c>
      <c r="I61" s="14">
        <f ca="1">SUMIFS('Base de données'!I:I,'Base de données'!D:D,I$2,'Base de données'!F:F,$A61)</f>
        <v>0</v>
      </c>
      <c r="J61" s="14">
        <f ca="1">SUMIFS('Base de données'!J:J,'Base de données'!E:E,J$2,'Base de données'!G:G,$A61)</f>
        <v>0</v>
      </c>
      <c r="K61" s="14">
        <f ca="1">SUMIFS('Base de données'!K:K,'Base de données'!F:F,K$2,'Base de données'!H:H,$A61)</f>
        <v>0</v>
      </c>
      <c r="M61" s="13" t="e">
        <f t="shared" si="0"/>
        <v>#REF!</v>
      </c>
    </row>
    <row r="62" spans="1:13" x14ac:dyDescent="0.25">
      <c r="A62" s="1">
        <f>[2]Feuil1!$A71</f>
        <v>229084</v>
      </c>
      <c r="B62" s="14" t="e">
        <f>SUMIFS('Base de données'!#REF!,'Base de données'!#REF!,B$2,'Base de données'!#REF!,$A62)</f>
        <v>#REF!</v>
      </c>
      <c r="C62" s="14" t="e">
        <f>SUMIFS('Base de données'!A:A,'Base de données'!#REF!,C$2,'Base de données'!#REF!,$A62)</f>
        <v>#REF!</v>
      </c>
      <c r="D62" s="14" t="e">
        <f>SUMIFS('Base de données'!B:B,'Base de données'!#REF!,D$2,'Base de données'!#REF!,$A62)</f>
        <v>#REF!</v>
      </c>
      <c r="E62" s="14" t="e">
        <f>SUMIFS('Base de données'!C:C,'Base de données'!#REF!,E$2,'Base de données'!#REF!,$A62)</f>
        <v>#REF!</v>
      </c>
      <c r="F62" s="14" t="e">
        <f>SUMIFS('Base de données'!D:D,'Base de données'!#REF!,F$2,'Base de données'!A:A,$A62)</f>
        <v>#REF!</v>
      </c>
      <c r="G62" s="14">
        <f ca="1">SUMIFS('Base de données'!G:G,'Base de données'!B:B,G$2,'Base de données'!D:D,$A62)</f>
        <v>0</v>
      </c>
      <c r="H62" s="14">
        <f ca="1">SUMIFS('Base de données'!H:H,'Base de données'!C:C,H$2,'Base de données'!E:E,$A62)</f>
        <v>0</v>
      </c>
      <c r="I62" s="14">
        <f ca="1">SUMIFS('Base de données'!I:I,'Base de données'!D:D,I$2,'Base de données'!F:F,$A62)</f>
        <v>0</v>
      </c>
      <c r="J62" s="14">
        <f ca="1">SUMIFS('Base de données'!J:J,'Base de données'!E:E,J$2,'Base de données'!G:G,$A62)</f>
        <v>0</v>
      </c>
      <c r="K62" s="14">
        <f ca="1">SUMIFS('Base de données'!K:K,'Base de données'!F:F,K$2,'Base de données'!H:H,$A62)</f>
        <v>0</v>
      </c>
      <c r="M62" s="13" t="e">
        <f t="shared" si="0"/>
        <v>#REF!</v>
      </c>
    </row>
    <row r="63" spans="1:13" x14ac:dyDescent="0.25">
      <c r="A63" s="1">
        <f>[2]Feuil1!$A72</f>
        <v>230860</v>
      </c>
      <c r="B63" s="14" t="e">
        <f>SUMIFS('Base de données'!#REF!,'Base de données'!#REF!,B$2,'Base de données'!#REF!,$A63)</f>
        <v>#REF!</v>
      </c>
      <c r="C63" s="14" t="e">
        <f>SUMIFS('Base de données'!A:A,'Base de données'!#REF!,C$2,'Base de données'!#REF!,$A63)</f>
        <v>#REF!</v>
      </c>
      <c r="D63" s="14" t="e">
        <f>SUMIFS('Base de données'!B:B,'Base de données'!#REF!,D$2,'Base de données'!#REF!,$A63)</f>
        <v>#REF!</v>
      </c>
      <c r="E63" s="14" t="e">
        <f>SUMIFS('Base de données'!C:C,'Base de données'!#REF!,E$2,'Base de données'!#REF!,$A63)</f>
        <v>#REF!</v>
      </c>
      <c r="F63" s="14" t="e">
        <f>SUMIFS('Base de données'!D:D,'Base de données'!#REF!,F$2,'Base de données'!A:A,$A63)</f>
        <v>#REF!</v>
      </c>
      <c r="G63" s="14">
        <f ca="1">SUMIFS('Base de données'!G:G,'Base de données'!B:B,G$2,'Base de données'!D:D,$A63)</f>
        <v>0</v>
      </c>
      <c r="H63" s="14">
        <f ca="1">SUMIFS('Base de données'!H:H,'Base de données'!C:C,H$2,'Base de données'!E:E,$A63)</f>
        <v>0</v>
      </c>
      <c r="I63" s="14">
        <f ca="1">SUMIFS('Base de données'!I:I,'Base de données'!D:D,I$2,'Base de données'!F:F,$A63)</f>
        <v>0</v>
      </c>
      <c r="J63" s="14">
        <f ca="1">SUMIFS('Base de données'!J:J,'Base de données'!E:E,J$2,'Base de données'!G:G,$A63)</f>
        <v>0</v>
      </c>
      <c r="K63" s="14">
        <f ca="1">SUMIFS('Base de données'!K:K,'Base de données'!F:F,K$2,'Base de données'!H:H,$A63)</f>
        <v>0</v>
      </c>
      <c r="M63" s="13" t="e">
        <f t="shared" si="0"/>
        <v>#REF!</v>
      </c>
    </row>
    <row r="64" spans="1:13" x14ac:dyDescent="0.25">
      <c r="A64" s="1">
        <f>[2]Feuil1!$A73</f>
        <v>231022</v>
      </c>
      <c r="B64" s="14" t="e">
        <f>SUMIFS('Base de données'!#REF!,'Base de données'!#REF!,B$2,'Base de données'!#REF!,$A64)</f>
        <v>#REF!</v>
      </c>
      <c r="C64" s="14" t="e">
        <f>SUMIFS('Base de données'!A:A,'Base de données'!#REF!,C$2,'Base de données'!#REF!,$A64)</f>
        <v>#REF!</v>
      </c>
      <c r="D64" s="14" t="e">
        <f>SUMIFS('Base de données'!B:B,'Base de données'!#REF!,D$2,'Base de données'!#REF!,$A64)</f>
        <v>#REF!</v>
      </c>
      <c r="E64" s="14" t="e">
        <f>SUMIFS('Base de données'!C:C,'Base de données'!#REF!,E$2,'Base de données'!#REF!,$A64)</f>
        <v>#REF!</v>
      </c>
      <c r="F64" s="14" t="e">
        <f>SUMIFS('Base de données'!D:D,'Base de données'!#REF!,F$2,'Base de données'!A:A,$A64)</f>
        <v>#REF!</v>
      </c>
      <c r="G64" s="14">
        <f ca="1">SUMIFS('Base de données'!G:G,'Base de données'!B:B,G$2,'Base de données'!D:D,$A64)</f>
        <v>0</v>
      </c>
      <c r="H64" s="14">
        <f ca="1">SUMIFS('Base de données'!H:H,'Base de données'!C:C,H$2,'Base de données'!E:E,$A64)</f>
        <v>0</v>
      </c>
      <c r="I64" s="14">
        <f ca="1">SUMIFS('Base de données'!I:I,'Base de données'!D:D,I$2,'Base de données'!F:F,$A64)</f>
        <v>0</v>
      </c>
      <c r="J64" s="14">
        <f ca="1">SUMIFS('Base de données'!J:J,'Base de données'!E:E,J$2,'Base de données'!G:G,$A64)</f>
        <v>0</v>
      </c>
      <c r="K64" s="14">
        <f ca="1">SUMIFS('Base de données'!K:K,'Base de données'!F:F,K$2,'Base de données'!H:H,$A64)</f>
        <v>0</v>
      </c>
      <c r="M64" s="13" t="e">
        <f t="shared" si="0"/>
        <v>#REF!</v>
      </c>
    </row>
    <row r="65" spans="1:13" x14ac:dyDescent="0.25">
      <c r="A65" s="1">
        <f>[2]Feuil1!$A74</f>
        <v>231081</v>
      </c>
      <c r="B65" s="14" t="e">
        <f>SUMIFS('Base de données'!#REF!,'Base de données'!#REF!,B$2,'Base de données'!#REF!,$A65)</f>
        <v>#REF!</v>
      </c>
      <c r="C65" s="14" t="e">
        <f>SUMIFS('Base de données'!A:A,'Base de données'!#REF!,C$2,'Base de données'!#REF!,$A65)</f>
        <v>#REF!</v>
      </c>
      <c r="D65" s="14" t="e">
        <f>SUMIFS('Base de données'!B:B,'Base de données'!#REF!,D$2,'Base de données'!#REF!,$A65)</f>
        <v>#REF!</v>
      </c>
      <c r="E65" s="14" t="e">
        <f>SUMIFS('Base de données'!C:C,'Base de données'!#REF!,E$2,'Base de données'!#REF!,$A65)</f>
        <v>#REF!</v>
      </c>
      <c r="F65" s="14" t="e">
        <f>SUMIFS('Base de données'!D:D,'Base de données'!#REF!,F$2,'Base de données'!A:A,$A65)</f>
        <v>#REF!</v>
      </c>
      <c r="G65" s="14">
        <f ca="1">SUMIFS('Base de données'!G:G,'Base de données'!B:B,G$2,'Base de données'!D:D,$A65)</f>
        <v>0</v>
      </c>
      <c r="H65" s="14">
        <f ca="1">SUMIFS('Base de données'!H:H,'Base de données'!C:C,H$2,'Base de données'!E:E,$A65)</f>
        <v>0</v>
      </c>
      <c r="I65" s="14">
        <f ca="1">SUMIFS('Base de données'!I:I,'Base de données'!D:D,I$2,'Base de données'!F:F,$A65)</f>
        <v>0</v>
      </c>
      <c r="J65" s="14">
        <f ca="1">SUMIFS('Base de données'!J:J,'Base de données'!E:E,J$2,'Base de données'!G:G,$A65)</f>
        <v>0</v>
      </c>
      <c r="K65" s="14">
        <f ca="1">SUMIFS('Base de données'!K:K,'Base de données'!F:F,K$2,'Base de données'!H:H,$A65)</f>
        <v>0</v>
      </c>
      <c r="M65" s="13" t="e">
        <f t="shared" si="0"/>
        <v>#REF!</v>
      </c>
    </row>
    <row r="66" spans="1:13" x14ac:dyDescent="0.25">
      <c r="A66" s="1">
        <f>[2]Feuil1!$A75</f>
        <v>233019</v>
      </c>
      <c r="B66" s="14" t="e">
        <f>SUMIFS('Base de données'!#REF!,'Base de données'!#REF!,B$2,'Base de données'!#REF!,$A66)</f>
        <v>#REF!</v>
      </c>
      <c r="C66" s="14" t="e">
        <f>SUMIFS('Base de données'!A:A,'Base de données'!#REF!,C$2,'Base de données'!#REF!,$A66)</f>
        <v>#REF!</v>
      </c>
      <c r="D66" s="14" t="e">
        <f>SUMIFS('Base de données'!B:B,'Base de données'!#REF!,D$2,'Base de données'!#REF!,$A66)</f>
        <v>#REF!</v>
      </c>
      <c r="E66" s="14" t="e">
        <f>SUMIFS('Base de données'!C:C,'Base de données'!#REF!,E$2,'Base de données'!#REF!,$A66)</f>
        <v>#REF!</v>
      </c>
      <c r="F66" s="14" t="e">
        <f>SUMIFS('Base de données'!D:D,'Base de données'!#REF!,F$2,'Base de données'!A:A,$A66)</f>
        <v>#REF!</v>
      </c>
      <c r="G66" s="14">
        <f ca="1">SUMIFS('Base de données'!G:G,'Base de données'!B:B,G$2,'Base de données'!D:D,$A66)</f>
        <v>0</v>
      </c>
      <c r="H66" s="14">
        <f ca="1">SUMIFS('Base de données'!H:H,'Base de données'!C:C,H$2,'Base de données'!E:E,$A66)</f>
        <v>0</v>
      </c>
      <c r="I66" s="14">
        <f ca="1">SUMIFS('Base de données'!I:I,'Base de données'!D:D,I$2,'Base de données'!F:F,$A66)</f>
        <v>0</v>
      </c>
      <c r="J66" s="14">
        <f ca="1">SUMIFS('Base de données'!J:J,'Base de données'!E:E,J$2,'Base de données'!G:G,$A66)</f>
        <v>0</v>
      </c>
      <c r="K66" s="14">
        <f ca="1">SUMIFS('Base de données'!K:K,'Base de données'!F:F,K$2,'Base de données'!H:H,$A66)</f>
        <v>0</v>
      </c>
      <c r="M66" s="13" t="e">
        <f t="shared" si="0"/>
        <v>#REF!</v>
      </c>
    </row>
    <row r="67" spans="1:13" x14ac:dyDescent="0.25">
      <c r="A67" s="1">
        <f>[2]Feuil1!$A76</f>
        <v>235023</v>
      </c>
      <c r="B67" s="14" t="e">
        <f>SUMIFS('Base de données'!#REF!,'Base de données'!#REF!,B$2,'Base de données'!#REF!,$A67)</f>
        <v>#REF!</v>
      </c>
      <c r="C67" s="14" t="e">
        <f>SUMIFS('Base de données'!A:A,'Base de données'!#REF!,C$2,'Base de données'!#REF!,$A67)</f>
        <v>#REF!</v>
      </c>
      <c r="D67" s="14" t="e">
        <f>SUMIFS('Base de données'!B:B,'Base de données'!#REF!,D$2,'Base de données'!#REF!,$A67)</f>
        <v>#REF!</v>
      </c>
      <c r="E67" s="14" t="e">
        <f>SUMIFS('Base de données'!C:C,'Base de données'!#REF!,E$2,'Base de données'!#REF!,$A67)</f>
        <v>#REF!</v>
      </c>
      <c r="F67" s="14" t="e">
        <f>SUMIFS('Base de données'!D:D,'Base de données'!#REF!,F$2,'Base de données'!A:A,$A67)</f>
        <v>#REF!</v>
      </c>
      <c r="G67" s="14">
        <f ca="1">SUMIFS('Base de données'!G:G,'Base de données'!B:B,G$2,'Base de données'!D:D,$A67)</f>
        <v>0</v>
      </c>
      <c r="H67" s="14">
        <f ca="1">SUMIFS('Base de données'!H:H,'Base de données'!C:C,H$2,'Base de données'!E:E,$A67)</f>
        <v>0</v>
      </c>
      <c r="I67" s="14">
        <f ca="1">SUMIFS('Base de données'!I:I,'Base de données'!D:D,I$2,'Base de données'!F:F,$A67)</f>
        <v>0</v>
      </c>
      <c r="J67" s="14">
        <f ca="1">SUMIFS('Base de données'!J:J,'Base de données'!E:E,J$2,'Base de données'!G:G,$A67)</f>
        <v>0</v>
      </c>
      <c r="K67" s="14">
        <f ca="1">SUMIFS('Base de données'!K:K,'Base de données'!F:F,K$2,'Base de données'!H:H,$A67)</f>
        <v>0</v>
      </c>
      <c r="M67" s="13" t="e">
        <f t="shared" ref="M67:M130" si="1">SUM(B67:L67)</f>
        <v>#REF!</v>
      </c>
    </row>
    <row r="68" spans="1:13" x14ac:dyDescent="0.25">
      <c r="A68" s="1">
        <f>[2]Feuil1!$A77</f>
        <v>235082</v>
      </c>
      <c r="B68" s="14" t="e">
        <f>SUMIFS('Base de données'!#REF!,'Base de données'!#REF!,B$2,'Base de données'!#REF!,$A68)</f>
        <v>#REF!</v>
      </c>
      <c r="C68" s="14" t="e">
        <f>SUMIFS('Base de données'!A:A,'Base de données'!#REF!,C$2,'Base de données'!#REF!,$A68)</f>
        <v>#REF!</v>
      </c>
      <c r="D68" s="14" t="e">
        <f>SUMIFS('Base de données'!B:B,'Base de données'!#REF!,D$2,'Base de données'!#REF!,$A68)</f>
        <v>#REF!</v>
      </c>
      <c r="E68" s="14" t="e">
        <f>SUMIFS('Base de données'!C:C,'Base de données'!#REF!,E$2,'Base de données'!#REF!,$A68)</f>
        <v>#REF!</v>
      </c>
      <c r="F68" s="14" t="e">
        <f>SUMIFS('Base de données'!D:D,'Base de données'!#REF!,F$2,'Base de données'!A:A,$A68)</f>
        <v>#REF!</v>
      </c>
      <c r="G68" s="14">
        <f ca="1">SUMIFS('Base de données'!G:G,'Base de données'!B:B,G$2,'Base de données'!D:D,$A68)</f>
        <v>0</v>
      </c>
      <c r="H68" s="14">
        <f ca="1">SUMIFS('Base de données'!H:H,'Base de données'!C:C,H$2,'Base de données'!E:E,$A68)</f>
        <v>0</v>
      </c>
      <c r="I68" s="14">
        <f ca="1">SUMIFS('Base de données'!I:I,'Base de données'!D:D,I$2,'Base de données'!F:F,$A68)</f>
        <v>0</v>
      </c>
      <c r="J68" s="14">
        <f ca="1">SUMIFS('Base de données'!J:J,'Base de données'!E:E,J$2,'Base de données'!G:G,$A68)</f>
        <v>0</v>
      </c>
      <c r="K68" s="14">
        <f ca="1">SUMIFS('Base de données'!K:K,'Base de données'!F:F,K$2,'Base de données'!H:H,$A68)</f>
        <v>0</v>
      </c>
      <c r="M68" s="13" t="e">
        <f t="shared" si="1"/>
        <v>#REF!</v>
      </c>
    </row>
    <row r="69" spans="1:13" x14ac:dyDescent="0.25">
      <c r="A69" s="1">
        <f>[2]Feuil1!$A78</f>
        <v>236019</v>
      </c>
      <c r="B69" s="14" t="e">
        <f>SUMIFS('Base de données'!#REF!,'Base de données'!#REF!,B$2,'Base de données'!#REF!,$A69)</f>
        <v>#REF!</v>
      </c>
      <c r="C69" s="14" t="e">
        <f>SUMIFS('Base de données'!A:A,'Base de données'!#REF!,C$2,'Base de données'!#REF!,$A69)</f>
        <v>#REF!</v>
      </c>
      <c r="D69" s="14" t="e">
        <f>SUMIFS('Base de données'!B:B,'Base de données'!#REF!,D$2,'Base de données'!#REF!,$A69)</f>
        <v>#REF!</v>
      </c>
      <c r="E69" s="14" t="e">
        <f>SUMIFS('Base de données'!C:C,'Base de données'!#REF!,E$2,'Base de données'!#REF!,$A69)</f>
        <v>#REF!</v>
      </c>
      <c r="F69" s="14" t="e">
        <f>SUMIFS('Base de données'!D:D,'Base de données'!#REF!,F$2,'Base de données'!A:A,$A69)</f>
        <v>#REF!</v>
      </c>
      <c r="G69" s="14">
        <f ca="1">SUMIFS('Base de données'!G:G,'Base de données'!B:B,G$2,'Base de données'!D:D,$A69)</f>
        <v>0</v>
      </c>
      <c r="H69" s="14">
        <f ca="1">SUMIFS('Base de données'!H:H,'Base de données'!C:C,H$2,'Base de données'!E:E,$A69)</f>
        <v>0</v>
      </c>
      <c r="I69" s="14">
        <f ca="1">SUMIFS('Base de données'!I:I,'Base de données'!D:D,I$2,'Base de données'!F:F,$A69)</f>
        <v>0</v>
      </c>
      <c r="J69" s="14">
        <f ca="1">SUMIFS('Base de données'!J:J,'Base de données'!E:E,J$2,'Base de données'!G:G,$A69)</f>
        <v>0</v>
      </c>
      <c r="K69" s="14">
        <f ca="1">SUMIFS('Base de données'!K:K,'Base de données'!F:F,K$2,'Base de données'!H:H,$A69)</f>
        <v>0</v>
      </c>
      <c r="M69" s="13" t="e">
        <f t="shared" si="1"/>
        <v>#REF!</v>
      </c>
    </row>
    <row r="70" spans="1:13" x14ac:dyDescent="0.25">
      <c r="A70" s="1">
        <f>[2]Feuil1!$A79</f>
        <v>237720</v>
      </c>
      <c r="B70" s="14" t="e">
        <f>SUMIFS('Base de données'!#REF!,'Base de données'!#REF!,B$2,'Base de données'!#REF!,$A70)</f>
        <v>#REF!</v>
      </c>
      <c r="C70" s="14" t="e">
        <f>SUMIFS('Base de données'!A:A,'Base de données'!#REF!,C$2,'Base de données'!#REF!,$A70)</f>
        <v>#REF!</v>
      </c>
      <c r="D70" s="14" t="e">
        <f>SUMIFS('Base de données'!B:B,'Base de données'!#REF!,D$2,'Base de données'!#REF!,$A70)</f>
        <v>#REF!</v>
      </c>
      <c r="E70" s="14" t="e">
        <f>SUMIFS('Base de données'!C:C,'Base de données'!#REF!,E$2,'Base de données'!#REF!,$A70)</f>
        <v>#REF!</v>
      </c>
      <c r="F70" s="14" t="e">
        <f>SUMIFS('Base de données'!D:D,'Base de données'!#REF!,F$2,'Base de données'!A:A,$A70)</f>
        <v>#REF!</v>
      </c>
      <c r="G70" s="14">
        <f ca="1">SUMIFS('Base de données'!G:G,'Base de données'!B:B,G$2,'Base de données'!D:D,$A70)</f>
        <v>0</v>
      </c>
      <c r="H70" s="14">
        <f ca="1">SUMIFS('Base de données'!H:H,'Base de données'!C:C,H$2,'Base de données'!E:E,$A70)</f>
        <v>0</v>
      </c>
      <c r="I70" s="14">
        <f ca="1">SUMIFS('Base de données'!I:I,'Base de données'!D:D,I$2,'Base de données'!F:F,$A70)</f>
        <v>0</v>
      </c>
      <c r="J70" s="14">
        <f ca="1">SUMIFS('Base de données'!J:J,'Base de données'!E:E,J$2,'Base de données'!G:G,$A70)</f>
        <v>0</v>
      </c>
      <c r="K70" s="14">
        <f ca="1">SUMIFS('Base de données'!K:K,'Base de données'!F:F,K$2,'Base de données'!H:H,$A70)</f>
        <v>0</v>
      </c>
      <c r="M70" s="13" t="e">
        <f t="shared" si="1"/>
        <v>#REF!</v>
      </c>
    </row>
    <row r="71" spans="1:13" x14ac:dyDescent="0.25">
      <c r="A71" s="1">
        <f>[2]Feuil1!$A80</f>
        <v>239000</v>
      </c>
      <c r="B71" s="14" t="e">
        <f>SUMIFS('Base de données'!#REF!,'Base de données'!#REF!,B$2,'Base de données'!#REF!,$A71)</f>
        <v>#REF!</v>
      </c>
      <c r="C71" s="14" t="e">
        <f>SUMIFS('Base de données'!A:A,'Base de données'!#REF!,C$2,'Base de données'!#REF!,$A71)</f>
        <v>#REF!</v>
      </c>
      <c r="D71" s="14" t="e">
        <f>SUMIFS('Base de données'!B:B,'Base de données'!#REF!,D$2,'Base de données'!#REF!,$A71)</f>
        <v>#REF!</v>
      </c>
      <c r="E71" s="14" t="e">
        <f>SUMIFS('Base de données'!C:C,'Base de données'!#REF!,E$2,'Base de données'!#REF!,$A71)</f>
        <v>#REF!</v>
      </c>
      <c r="F71" s="14" t="e">
        <f>SUMIFS('Base de données'!D:D,'Base de données'!#REF!,F$2,'Base de données'!A:A,$A71)</f>
        <v>#REF!</v>
      </c>
      <c r="G71" s="14">
        <f ca="1">SUMIFS('Base de données'!G:G,'Base de données'!B:B,G$2,'Base de données'!D:D,$A71)</f>
        <v>0</v>
      </c>
      <c r="H71" s="14">
        <f ca="1">SUMIFS('Base de données'!H:H,'Base de données'!C:C,H$2,'Base de données'!E:E,$A71)</f>
        <v>0</v>
      </c>
      <c r="I71" s="14">
        <f ca="1">SUMIFS('Base de données'!I:I,'Base de données'!D:D,I$2,'Base de données'!F:F,$A71)</f>
        <v>0</v>
      </c>
      <c r="J71" s="14">
        <f ca="1">SUMIFS('Base de données'!J:J,'Base de données'!E:E,J$2,'Base de données'!G:G,$A71)</f>
        <v>0</v>
      </c>
      <c r="K71" s="14">
        <f ca="1">SUMIFS('Base de données'!K:K,'Base de données'!F:F,K$2,'Base de données'!H:H,$A71)</f>
        <v>0</v>
      </c>
      <c r="M71" s="13" t="e">
        <f t="shared" si="1"/>
        <v>#REF!</v>
      </c>
    </row>
    <row r="72" spans="1:13" x14ac:dyDescent="0.25">
      <c r="A72" s="1">
        <f>[2]Feuil1!$A81</f>
        <v>239019</v>
      </c>
      <c r="B72" s="14" t="e">
        <f>SUMIFS('Base de données'!#REF!,'Base de données'!#REF!,B$2,'Base de données'!#REF!,$A72)</f>
        <v>#REF!</v>
      </c>
      <c r="C72" s="14" t="e">
        <f>SUMIFS('Base de données'!A:A,'Base de données'!#REF!,C$2,'Base de données'!#REF!,$A72)</f>
        <v>#REF!</v>
      </c>
      <c r="D72" s="14" t="e">
        <f>SUMIFS('Base de données'!B:B,'Base de données'!#REF!,D$2,'Base de données'!#REF!,$A72)</f>
        <v>#REF!</v>
      </c>
      <c r="E72" s="14" t="e">
        <f>SUMIFS('Base de données'!C:C,'Base de données'!#REF!,E$2,'Base de données'!#REF!,$A72)</f>
        <v>#REF!</v>
      </c>
      <c r="F72" s="14" t="e">
        <f>SUMIFS('Base de données'!D:D,'Base de données'!#REF!,F$2,'Base de données'!A:A,$A72)</f>
        <v>#REF!</v>
      </c>
      <c r="G72" s="14">
        <f ca="1">SUMIFS('Base de données'!G:G,'Base de données'!B:B,G$2,'Base de données'!D:D,$A72)</f>
        <v>0</v>
      </c>
      <c r="H72" s="14">
        <f ca="1">SUMIFS('Base de données'!H:H,'Base de données'!C:C,H$2,'Base de données'!E:E,$A72)</f>
        <v>0</v>
      </c>
      <c r="I72" s="14">
        <f ca="1">SUMIFS('Base de données'!I:I,'Base de données'!D:D,I$2,'Base de données'!F:F,$A72)</f>
        <v>0</v>
      </c>
      <c r="J72" s="14">
        <f ca="1">SUMIFS('Base de données'!J:J,'Base de données'!E:E,J$2,'Base de données'!G:G,$A72)</f>
        <v>0</v>
      </c>
      <c r="K72" s="14">
        <f ca="1">SUMIFS('Base de données'!K:K,'Base de données'!F:F,K$2,'Base de données'!H:H,$A72)</f>
        <v>0</v>
      </c>
      <c r="M72" s="13" t="e">
        <f t="shared" si="1"/>
        <v>#REF!</v>
      </c>
    </row>
    <row r="73" spans="1:13" x14ac:dyDescent="0.25">
      <c r="A73" s="1">
        <f>[2]Feuil1!$A82</f>
        <v>241861</v>
      </c>
      <c r="B73" s="14" t="e">
        <f>SUMIFS('Base de données'!#REF!,'Base de données'!#REF!,B$2,'Base de données'!#REF!,$A73)</f>
        <v>#REF!</v>
      </c>
      <c r="C73" s="14" t="e">
        <f>SUMIFS('Base de données'!A:A,'Base de données'!#REF!,C$2,'Base de données'!#REF!,$A73)</f>
        <v>#REF!</v>
      </c>
      <c r="D73" s="14" t="e">
        <f>SUMIFS('Base de données'!B:B,'Base de données'!#REF!,D$2,'Base de données'!#REF!,$A73)</f>
        <v>#REF!</v>
      </c>
      <c r="E73" s="14" t="e">
        <f>SUMIFS('Base de données'!C:C,'Base de données'!#REF!,E$2,'Base de données'!#REF!,$A73)</f>
        <v>#REF!</v>
      </c>
      <c r="F73" s="14" t="e">
        <f>SUMIFS('Base de données'!D:D,'Base de données'!#REF!,F$2,'Base de données'!A:A,$A73)</f>
        <v>#REF!</v>
      </c>
      <c r="G73" s="14">
        <f ca="1">SUMIFS('Base de données'!G:G,'Base de données'!B:B,G$2,'Base de données'!D:D,$A73)</f>
        <v>0</v>
      </c>
      <c r="H73" s="14">
        <f ca="1">SUMIFS('Base de données'!H:H,'Base de données'!C:C,H$2,'Base de données'!E:E,$A73)</f>
        <v>0</v>
      </c>
      <c r="I73" s="14">
        <f ca="1">SUMIFS('Base de données'!I:I,'Base de données'!D:D,I$2,'Base de données'!F:F,$A73)</f>
        <v>0</v>
      </c>
      <c r="J73" s="14">
        <f ca="1">SUMIFS('Base de données'!J:J,'Base de données'!E:E,J$2,'Base de données'!G:G,$A73)</f>
        <v>0</v>
      </c>
      <c r="K73" s="14">
        <f ca="1">SUMIFS('Base de données'!K:K,'Base de données'!F:F,K$2,'Base de données'!H:H,$A73)</f>
        <v>0</v>
      </c>
      <c r="M73" s="13" t="e">
        <f t="shared" si="1"/>
        <v>#REF!</v>
      </c>
    </row>
    <row r="74" spans="1:13" x14ac:dyDescent="0.25">
      <c r="A74" s="1">
        <f>[2]Feuil1!$A83</f>
        <v>242019</v>
      </c>
      <c r="B74" s="14" t="e">
        <f>SUMIFS('Base de données'!#REF!,'Base de données'!#REF!,B$2,'Base de données'!#REF!,$A74)</f>
        <v>#REF!</v>
      </c>
      <c r="C74" s="14" t="e">
        <f>SUMIFS('Base de données'!A:A,'Base de données'!#REF!,C$2,'Base de données'!#REF!,$A74)</f>
        <v>#REF!</v>
      </c>
      <c r="D74" s="14" t="e">
        <f>SUMIFS('Base de données'!B:B,'Base de données'!#REF!,D$2,'Base de données'!#REF!,$A74)</f>
        <v>#REF!</v>
      </c>
      <c r="E74" s="14" t="e">
        <f>SUMIFS('Base de données'!C:C,'Base de données'!#REF!,E$2,'Base de données'!#REF!,$A74)</f>
        <v>#REF!</v>
      </c>
      <c r="F74" s="14" t="e">
        <f>SUMIFS('Base de données'!D:D,'Base de données'!#REF!,F$2,'Base de données'!A:A,$A74)</f>
        <v>#REF!</v>
      </c>
      <c r="G74" s="14">
        <f ca="1">SUMIFS('Base de données'!G:G,'Base de données'!B:B,G$2,'Base de données'!D:D,$A74)</f>
        <v>0</v>
      </c>
      <c r="H74" s="14">
        <f ca="1">SUMIFS('Base de données'!H:H,'Base de données'!C:C,H$2,'Base de données'!E:E,$A74)</f>
        <v>0</v>
      </c>
      <c r="I74" s="14">
        <f ca="1">SUMIFS('Base de données'!I:I,'Base de données'!D:D,I$2,'Base de données'!F:F,$A74)</f>
        <v>0</v>
      </c>
      <c r="J74" s="14">
        <f ca="1">SUMIFS('Base de données'!J:J,'Base de données'!E:E,J$2,'Base de données'!G:G,$A74)</f>
        <v>0</v>
      </c>
      <c r="K74" s="14">
        <f ca="1">SUMIFS('Base de données'!K:K,'Base de données'!F:F,K$2,'Base de données'!H:H,$A74)</f>
        <v>0</v>
      </c>
      <c r="M74" s="13" t="e">
        <f t="shared" si="1"/>
        <v>#REF!</v>
      </c>
    </row>
    <row r="75" spans="1:13" x14ac:dyDescent="0.25">
      <c r="A75" s="1">
        <f>[2]Feuil1!$A84</f>
        <v>243865</v>
      </c>
      <c r="B75" s="14" t="e">
        <f>SUMIFS('Base de données'!#REF!,'Base de données'!#REF!,B$2,'Base de données'!#REF!,$A75)</f>
        <v>#REF!</v>
      </c>
      <c r="C75" s="14" t="e">
        <f>SUMIFS('Base de données'!A:A,'Base de données'!#REF!,C$2,'Base de données'!#REF!,$A75)</f>
        <v>#REF!</v>
      </c>
      <c r="D75" s="14" t="e">
        <f>SUMIFS('Base de données'!B:B,'Base de données'!#REF!,D$2,'Base de données'!#REF!,$A75)</f>
        <v>#REF!</v>
      </c>
      <c r="E75" s="14" t="e">
        <f>SUMIFS('Base de données'!C:C,'Base de données'!#REF!,E$2,'Base de données'!#REF!,$A75)</f>
        <v>#REF!</v>
      </c>
      <c r="F75" s="14" t="e">
        <f>SUMIFS('Base de données'!D:D,'Base de données'!#REF!,F$2,'Base de données'!A:A,$A75)</f>
        <v>#REF!</v>
      </c>
      <c r="G75" s="14">
        <f ca="1">SUMIFS('Base de données'!G:G,'Base de données'!B:B,G$2,'Base de données'!D:D,$A75)</f>
        <v>0</v>
      </c>
      <c r="H75" s="14">
        <f ca="1">SUMIFS('Base de données'!H:H,'Base de données'!C:C,H$2,'Base de données'!E:E,$A75)</f>
        <v>0</v>
      </c>
      <c r="I75" s="14">
        <f ca="1">SUMIFS('Base de données'!I:I,'Base de données'!D:D,I$2,'Base de données'!F:F,$A75)</f>
        <v>0</v>
      </c>
      <c r="J75" s="14">
        <f ca="1">SUMIFS('Base de données'!J:J,'Base de données'!E:E,J$2,'Base de données'!G:G,$A75)</f>
        <v>0</v>
      </c>
      <c r="K75" s="14">
        <f ca="1">SUMIFS('Base de données'!K:K,'Base de données'!F:F,K$2,'Base de données'!H:H,$A75)</f>
        <v>0</v>
      </c>
      <c r="M75" s="13" t="e">
        <f t="shared" si="1"/>
        <v>#REF!</v>
      </c>
    </row>
    <row r="76" spans="1:13" x14ac:dyDescent="0.25">
      <c r="A76" s="1">
        <f>[2]Feuil1!$A85</f>
        <v>244764</v>
      </c>
      <c r="B76" s="14" t="e">
        <f>SUMIFS('Base de données'!#REF!,'Base de données'!#REF!,B$2,'Base de données'!#REF!,$A76)</f>
        <v>#REF!</v>
      </c>
      <c r="C76" s="14" t="e">
        <f>SUMIFS('Base de données'!A:A,'Base de données'!#REF!,C$2,'Base de données'!#REF!,$A76)</f>
        <v>#REF!</v>
      </c>
      <c r="D76" s="14" t="e">
        <f>SUMIFS('Base de données'!B:B,'Base de données'!#REF!,D$2,'Base de données'!#REF!,$A76)</f>
        <v>#REF!</v>
      </c>
      <c r="E76" s="14" t="e">
        <f>SUMIFS('Base de données'!C:C,'Base de données'!#REF!,E$2,'Base de données'!#REF!,$A76)</f>
        <v>#REF!</v>
      </c>
      <c r="F76" s="14" t="e">
        <f>SUMIFS('Base de données'!D:D,'Base de données'!#REF!,F$2,'Base de données'!A:A,$A76)</f>
        <v>#REF!</v>
      </c>
      <c r="G76" s="14">
        <f ca="1">SUMIFS('Base de données'!G:G,'Base de données'!B:B,G$2,'Base de données'!D:D,$A76)</f>
        <v>0</v>
      </c>
      <c r="H76" s="14">
        <f ca="1">SUMIFS('Base de données'!H:H,'Base de données'!C:C,H$2,'Base de données'!E:E,$A76)</f>
        <v>0</v>
      </c>
      <c r="I76" s="14">
        <f ca="1">SUMIFS('Base de données'!I:I,'Base de données'!D:D,I$2,'Base de données'!F:F,$A76)</f>
        <v>0</v>
      </c>
      <c r="J76" s="14">
        <f ca="1">SUMIFS('Base de données'!J:J,'Base de données'!E:E,J$2,'Base de données'!G:G,$A76)</f>
        <v>0</v>
      </c>
      <c r="K76" s="14">
        <f ca="1">SUMIFS('Base de données'!K:K,'Base de données'!F:F,K$2,'Base de données'!H:H,$A76)</f>
        <v>0</v>
      </c>
      <c r="M76" s="13" t="e">
        <f t="shared" si="1"/>
        <v>#REF!</v>
      </c>
    </row>
    <row r="77" spans="1:13" x14ac:dyDescent="0.25">
      <c r="A77" s="1">
        <f>[2]Feuil1!$A86</f>
        <v>247019</v>
      </c>
      <c r="B77" s="14" t="e">
        <f>SUMIFS('Base de données'!#REF!,'Base de données'!#REF!,B$2,'Base de données'!#REF!,$A77)</f>
        <v>#REF!</v>
      </c>
      <c r="C77" s="14" t="e">
        <f>SUMIFS('Base de données'!A:A,'Base de données'!#REF!,C$2,'Base de données'!#REF!,$A77)</f>
        <v>#REF!</v>
      </c>
      <c r="D77" s="14" t="e">
        <f>SUMIFS('Base de données'!B:B,'Base de données'!#REF!,D$2,'Base de données'!#REF!,$A77)</f>
        <v>#REF!</v>
      </c>
      <c r="E77" s="14" t="e">
        <f>SUMIFS('Base de données'!C:C,'Base de données'!#REF!,E$2,'Base de données'!#REF!,$A77)</f>
        <v>#REF!</v>
      </c>
      <c r="F77" s="14" t="e">
        <f>SUMIFS('Base de données'!D:D,'Base de données'!#REF!,F$2,'Base de données'!A:A,$A77)</f>
        <v>#REF!</v>
      </c>
      <c r="G77" s="14">
        <f ca="1">SUMIFS('Base de données'!G:G,'Base de données'!B:B,G$2,'Base de données'!D:D,$A77)</f>
        <v>0</v>
      </c>
      <c r="H77" s="14">
        <f ca="1">SUMIFS('Base de données'!H:H,'Base de données'!C:C,H$2,'Base de données'!E:E,$A77)</f>
        <v>0</v>
      </c>
      <c r="I77" s="14">
        <f ca="1">SUMIFS('Base de données'!I:I,'Base de données'!D:D,I$2,'Base de données'!F:F,$A77)</f>
        <v>0</v>
      </c>
      <c r="J77" s="14">
        <f ca="1">SUMIFS('Base de données'!J:J,'Base de données'!E:E,J$2,'Base de données'!G:G,$A77)</f>
        <v>0</v>
      </c>
      <c r="K77" s="14">
        <f ca="1">SUMIFS('Base de données'!K:K,'Base de données'!F:F,K$2,'Base de données'!H:H,$A77)</f>
        <v>0</v>
      </c>
      <c r="M77" s="13" t="e">
        <f t="shared" si="1"/>
        <v>#REF!</v>
      </c>
    </row>
    <row r="78" spans="1:13" x14ac:dyDescent="0.25">
      <c r="A78" s="1">
        <f>[2]Feuil1!$A87</f>
        <v>248723</v>
      </c>
      <c r="B78" s="14" t="e">
        <f>SUMIFS('Base de données'!#REF!,'Base de données'!#REF!,B$2,'Base de données'!#REF!,$A78)</f>
        <v>#REF!</v>
      </c>
      <c r="C78" s="14" t="e">
        <f>SUMIFS('Base de données'!A:A,'Base de données'!#REF!,C$2,'Base de données'!#REF!,$A78)</f>
        <v>#REF!</v>
      </c>
      <c r="D78" s="14" t="e">
        <f>SUMIFS('Base de données'!B:B,'Base de données'!#REF!,D$2,'Base de données'!#REF!,$A78)</f>
        <v>#REF!</v>
      </c>
      <c r="E78" s="14" t="e">
        <f>SUMIFS('Base de données'!C:C,'Base de données'!#REF!,E$2,'Base de données'!#REF!,$A78)</f>
        <v>#REF!</v>
      </c>
      <c r="F78" s="14" t="e">
        <f>SUMIFS('Base de données'!D:D,'Base de données'!#REF!,F$2,'Base de données'!A:A,$A78)</f>
        <v>#REF!</v>
      </c>
      <c r="G78" s="14">
        <f ca="1">SUMIFS('Base de données'!G:G,'Base de données'!B:B,G$2,'Base de données'!D:D,$A78)</f>
        <v>0</v>
      </c>
      <c r="H78" s="14">
        <f ca="1">SUMIFS('Base de données'!H:H,'Base de données'!C:C,H$2,'Base de données'!E:E,$A78)</f>
        <v>0</v>
      </c>
      <c r="I78" s="14">
        <f ca="1">SUMIFS('Base de données'!I:I,'Base de données'!D:D,I$2,'Base de données'!F:F,$A78)</f>
        <v>0</v>
      </c>
      <c r="J78" s="14">
        <f ca="1">SUMIFS('Base de données'!J:J,'Base de données'!E:E,J$2,'Base de données'!G:G,$A78)</f>
        <v>0</v>
      </c>
      <c r="K78" s="14">
        <f ca="1">SUMIFS('Base de données'!K:K,'Base de données'!F:F,K$2,'Base de données'!H:H,$A78)</f>
        <v>0</v>
      </c>
      <c r="M78" s="13" t="e">
        <f t="shared" si="1"/>
        <v>#REF!</v>
      </c>
    </row>
    <row r="79" spans="1:13" x14ac:dyDescent="0.25">
      <c r="A79" s="1">
        <f>[2]Feuil1!$A88</f>
        <v>249721</v>
      </c>
      <c r="B79" s="14" t="e">
        <f>SUMIFS('Base de données'!#REF!,'Base de données'!#REF!,B$2,'Base de données'!#REF!,$A79)</f>
        <v>#REF!</v>
      </c>
      <c r="C79" s="14" t="e">
        <f>SUMIFS('Base de données'!A:A,'Base de données'!#REF!,C$2,'Base de données'!#REF!,$A79)</f>
        <v>#REF!</v>
      </c>
      <c r="D79" s="14" t="e">
        <f>SUMIFS('Base de données'!B:B,'Base de données'!#REF!,D$2,'Base de données'!#REF!,$A79)</f>
        <v>#REF!</v>
      </c>
      <c r="E79" s="14" t="e">
        <f>SUMIFS('Base de données'!C:C,'Base de données'!#REF!,E$2,'Base de données'!#REF!,$A79)</f>
        <v>#REF!</v>
      </c>
      <c r="F79" s="14" t="e">
        <f>SUMIFS('Base de données'!D:D,'Base de données'!#REF!,F$2,'Base de données'!A:A,$A79)</f>
        <v>#REF!</v>
      </c>
      <c r="G79" s="14">
        <f ca="1">SUMIFS('Base de données'!G:G,'Base de données'!B:B,G$2,'Base de données'!D:D,$A79)</f>
        <v>0</v>
      </c>
      <c r="H79" s="14">
        <f ca="1">SUMIFS('Base de données'!H:H,'Base de données'!C:C,H$2,'Base de données'!E:E,$A79)</f>
        <v>0</v>
      </c>
      <c r="I79" s="14">
        <f ca="1">SUMIFS('Base de données'!I:I,'Base de données'!D:D,I$2,'Base de données'!F:F,$A79)</f>
        <v>0</v>
      </c>
      <c r="J79" s="14">
        <f ca="1">SUMIFS('Base de données'!J:J,'Base de données'!E:E,J$2,'Base de données'!G:G,$A79)</f>
        <v>0</v>
      </c>
      <c r="K79" s="14">
        <f ca="1">SUMIFS('Base de données'!K:K,'Base de données'!F:F,K$2,'Base de données'!H:H,$A79)</f>
        <v>0</v>
      </c>
      <c r="M79" s="13" t="e">
        <f t="shared" si="1"/>
        <v>#REF!</v>
      </c>
    </row>
    <row r="80" spans="1:13" x14ac:dyDescent="0.25">
      <c r="A80" s="1">
        <f>[2]Feuil1!$A89</f>
        <v>250025</v>
      </c>
      <c r="B80" s="14" t="e">
        <f>SUMIFS('Base de données'!#REF!,'Base de données'!#REF!,B$2,'Base de données'!#REF!,$A80)</f>
        <v>#REF!</v>
      </c>
      <c r="C80" s="14" t="e">
        <f>SUMIFS('Base de données'!A:A,'Base de données'!#REF!,C$2,'Base de données'!#REF!,$A80)</f>
        <v>#REF!</v>
      </c>
      <c r="D80" s="14" t="e">
        <f>SUMIFS('Base de données'!B:B,'Base de données'!#REF!,D$2,'Base de données'!#REF!,$A80)</f>
        <v>#REF!</v>
      </c>
      <c r="E80" s="14" t="e">
        <f>SUMIFS('Base de données'!C:C,'Base de données'!#REF!,E$2,'Base de données'!#REF!,$A80)</f>
        <v>#REF!</v>
      </c>
      <c r="F80" s="14" t="e">
        <f>SUMIFS('Base de données'!D:D,'Base de données'!#REF!,F$2,'Base de données'!A:A,$A80)</f>
        <v>#REF!</v>
      </c>
      <c r="G80" s="14">
        <f ca="1">SUMIFS('Base de données'!G:G,'Base de données'!B:B,G$2,'Base de données'!D:D,$A80)</f>
        <v>0</v>
      </c>
      <c r="H80" s="14">
        <f ca="1">SUMIFS('Base de données'!H:H,'Base de données'!C:C,H$2,'Base de données'!E:E,$A80)</f>
        <v>0</v>
      </c>
      <c r="I80" s="14">
        <f ca="1">SUMIFS('Base de données'!I:I,'Base de données'!D:D,I$2,'Base de données'!F:F,$A80)</f>
        <v>0</v>
      </c>
      <c r="J80" s="14">
        <f ca="1">SUMIFS('Base de données'!J:J,'Base de données'!E:E,J$2,'Base de données'!G:G,$A80)</f>
        <v>0</v>
      </c>
      <c r="K80" s="14">
        <f ca="1">SUMIFS('Base de données'!K:K,'Base de données'!F:F,K$2,'Base de données'!H:H,$A80)</f>
        <v>0</v>
      </c>
      <c r="M80" s="13" t="e">
        <f t="shared" si="1"/>
        <v>#REF!</v>
      </c>
    </row>
    <row r="81" spans="1:13" x14ac:dyDescent="0.25">
      <c r="A81" s="1">
        <f>[2]Feuil1!$A90</f>
        <v>250121</v>
      </c>
      <c r="B81" s="14" t="e">
        <f>SUMIFS('Base de données'!#REF!,'Base de données'!#REF!,B$2,'Base de données'!#REF!,$A81)</f>
        <v>#REF!</v>
      </c>
      <c r="C81" s="14" t="e">
        <f>SUMIFS('Base de données'!A:A,'Base de données'!#REF!,C$2,'Base de données'!#REF!,$A81)</f>
        <v>#REF!</v>
      </c>
      <c r="D81" s="14" t="e">
        <f>SUMIFS('Base de données'!B:B,'Base de données'!#REF!,D$2,'Base de données'!#REF!,$A81)</f>
        <v>#REF!</v>
      </c>
      <c r="E81" s="14" t="e">
        <f>SUMIFS('Base de données'!C:C,'Base de données'!#REF!,E$2,'Base de données'!#REF!,$A81)</f>
        <v>#REF!</v>
      </c>
      <c r="F81" s="14" t="e">
        <f>SUMIFS('Base de données'!D:D,'Base de données'!#REF!,F$2,'Base de données'!A:A,$A81)</f>
        <v>#REF!</v>
      </c>
      <c r="G81" s="14">
        <f ca="1">SUMIFS('Base de données'!G:G,'Base de données'!B:B,G$2,'Base de données'!D:D,$A81)</f>
        <v>0</v>
      </c>
      <c r="H81" s="14">
        <f ca="1">SUMIFS('Base de données'!H:H,'Base de données'!C:C,H$2,'Base de données'!E:E,$A81)</f>
        <v>0</v>
      </c>
      <c r="I81" s="14">
        <f ca="1">SUMIFS('Base de données'!I:I,'Base de données'!D:D,I$2,'Base de données'!F:F,$A81)</f>
        <v>0</v>
      </c>
      <c r="J81" s="14">
        <f ca="1">SUMIFS('Base de données'!J:J,'Base de données'!E:E,J$2,'Base de données'!G:G,$A81)</f>
        <v>0</v>
      </c>
      <c r="K81" s="14">
        <f ca="1">SUMIFS('Base de données'!K:K,'Base de données'!F:F,K$2,'Base de données'!H:H,$A81)</f>
        <v>0</v>
      </c>
      <c r="M81" s="13" t="e">
        <f t="shared" si="1"/>
        <v>#REF!</v>
      </c>
    </row>
    <row r="82" spans="1:13" x14ac:dyDescent="0.25">
      <c r="A82" s="1">
        <f>[2]Feuil1!$A91</f>
        <v>251020</v>
      </c>
      <c r="B82" s="14" t="e">
        <f>SUMIFS('Base de données'!#REF!,'Base de données'!#REF!,B$2,'Base de données'!#REF!,$A82)</f>
        <v>#REF!</v>
      </c>
      <c r="C82" s="14" t="e">
        <f>SUMIFS('Base de données'!A:A,'Base de données'!#REF!,C$2,'Base de données'!#REF!,$A82)</f>
        <v>#REF!</v>
      </c>
      <c r="D82" s="14" t="e">
        <f>SUMIFS('Base de données'!B:B,'Base de données'!#REF!,D$2,'Base de données'!#REF!,$A82)</f>
        <v>#REF!</v>
      </c>
      <c r="E82" s="14" t="e">
        <f>SUMIFS('Base de données'!C:C,'Base de données'!#REF!,E$2,'Base de données'!#REF!,$A82)</f>
        <v>#REF!</v>
      </c>
      <c r="F82" s="14" t="e">
        <f>SUMIFS('Base de données'!D:D,'Base de données'!#REF!,F$2,'Base de données'!A:A,$A82)</f>
        <v>#REF!</v>
      </c>
      <c r="G82" s="14">
        <f ca="1">SUMIFS('Base de données'!G:G,'Base de données'!B:B,G$2,'Base de données'!D:D,$A82)</f>
        <v>0</v>
      </c>
      <c r="H82" s="14">
        <f ca="1">SUMIFS('Base de données'!H:H,'Base de données'!C:C,H$2,'Base de données'!E:E,$A82)</f>
        <v>0</v>
      </c>
      <c r="I82" s="14">
        <f ca="1">SUMIFS('Base de données'!I:I,'Base de données'!D:D,I$2,'Base de données'!F:F,$A82)</f>
        <v>0</v>
      </c>
      <c r="J82" s="14">
        <f ca="1">SUMIFS('Base de données'!J:J,'Base de données'!E:E,J$2,'Base de données'!G:G,$A82)</f>
        <v>0</v>
      </c>
      <c r="K82" s="14">
        <f ca="1">SUMIFS('Base de données'!K:K,'Base de données'!F:F,K$2,'Base de données'!H:H,$A82)</f>
        <v>0</v>
      </c>
      <c r="M82" s="13" t="e">
        <f t="shared" si="1"/>
        <v>#REF!</v>
      </c>
    </row>
    <row r="83" spans="1:13" x14ac:dyDescent="0.25">
      <c r="A83" s="1">
        <f>[2]Feuil1!$A92</f>
        <v>253735</v>
      </c>
      <c r="B83" s="14" t="e">
        <f>SUMIFS('Base de données'!#REF!,'Base de données'!#REF!,B$2,'Base de données'!#REF!,$A83)</f>
        <v>#REF!</v>
      </c>
      <c r="C83" s="14" t="e">
        <f>SUMIFS('Base de données'!A:A,'Base de données'!#REF!,C$2,'Base de données'!#REF!,$A83)</f>
        <v>#REF!</v>
      </c>
      <c r="D83" s="14" t="e">
        <f>SUMIFS('Base de données'!B:B,'Base de données'!#REF!,D$2,'Base de données'!#REF!,$A83)</f>
        <v>#REF!</v>
      </c>
      <c r="E83" s="14" t="e">
        <f>SUMIFS('Base de données'!C:C,'Base de données'!#REF!,E$2,'Base de données'!#REF!,$A83)</f>
        <v>#REF!</v>
      </c>
      <c r="F83" s="14" t="e">
        <f>SUMIFS('Base de données'!D:D,'Base de données'!#REF!,F$2,'Base de données'!A:A,$A83)</f>
        <v>#REF!</v>
      </c>
      <c r="G83" s="14">
        <f ca="1">SUMIFS('Base de données'!G:G,'Base de données'!B:B,G$2,'Base de données'!D:D,$A83)</f>
        <v>0</v>
      </c>
      <c r="H83" s="14">
        <f ca="1">SUMIFS('Base de données'!H:H,'Base de données'!C:C,H$2,'Base de données'!E:E,$A83)</f>
        <v>0</v>
      </c>
      <c r="I83" s="14">
        <f ca="1">SUMIFS('Base de données'!I:I,'Base de données'!D:D,I$2,'Base de données'!F:F,$A83)</f>
        <v>0</v>
      </c>
      <c r="J83" s="14">
        <f ca="1">SUMIFS('Base de données'!J:J,'Base de données'!E:E,J$2,'Base de données'!G:G,$A83)</f>
        <v>0</v>
      </c>
      <c r="K83" s="14">
        <f ca="1">SUMIFS('Base de données'!K:K,'Base de données'!F:F,K$2,'Base de données'!H:H,$A83)</f>
        <v>0</v>
      </c>
      <c r="M83" s="13" t="e">
        <f t="shared" si="1"/>
        <v>#REF!</v>
      </c>
    </row>
    <row r="84" spans="1:13" x14ac:dyDescent="0.25">
      <c r="A84" s="1">
        <f>[2]Feuil1!$A93</f>
        <v>254170</v>
      </c>
      <c r="B84" s="14" t="e">
        <f>SUMIFS('Base de données'!#REF!,'Base de données'!#REF!,B$2,'Base de données'!#REF!,$A84)</f>
        <v>#REF!</v>
      </c>
      <c r="C84" s="14" t="e">
        <f>SUMIFS('Base de données'!A:A,'Base de données'!#REF!,C$2,'Base de données'!#REF!,$A84)</f>
        <v>#REF!</v>
      </c>
      <c r="D84" s="14" t="e">
        <f>SUMIFS('Base de données'!B:B,'Base de données'!#REF!,D$2,'Base de données'!#REF!,$A84)</f>
        <v>#REF!</v>
      </c>
      <c r="E84" s="14" t="e">
        <f>SUMIFS('Base de données'!C:C,'Base de données'!#REF!,E$2,'Base de données'!#REF!,$A84)</f>
        <v>#REF!</v>
      </c>
      <c r="F84" s="14" t="e">
        <f>SUMIFS('Base de données'!D:D,'Base de données'!#REF!,F$2,'Base de données'!A:A,$A84)</f>
        <v>#REF!</v>
      </c>
      <c r="G84" s="14">
        <f ca="1">SUMIFS('Base de données'!G:G,'Base de données'!B:B,G$2,'Base de données'!D:D,$A84)</f>
        <v>0</v>
      </c>
      <c r="H84" s="14">
        <f ca="1">SUMIFS('Base de données'!H:H,'Base de données'!C:C,H$2,'Base de données'!E:E,$A84)</f>
        <v>0</v>
      </c>
      <c r="I84" s="14">
        <f ca="1">SUMIFS('Base de données'!I:I,'Base de données'!D:D,I$2,'Base de données'!F:F,$A84)</f>
        <v>0</v>
      </c>
      <c r="J84" s="14">
        <f ca="1">SUMIFS('Base de données'!J:J,'Base de données'!E:E,J$2,'Base de données'!G:G,$A84)</f>
        <v>0</v>
      </c>
      <c r="K84" s="14">
        <f ca="1">SUMIFS('Base de données'!K:K,'Base de données'!F:F,K$2,'Base de données'!H:H,$A84)</f>
        <v>0</v>
      </c>
      <c r="M84" s="13" t="e">
        <f t="shared" si="1"/>
        <v>#REF!</v>
      </c>
    </row>
    <row r="85" spans="1:13" x14ac:dyDescent="0.25">
      <c r="A85" s="1">
        <f>[2]Feuil1!$A94</f>
        <v>257749</v>
      </c>
      <c r="B85" s="14" t="e">
        <f>SUMIFS('Base de données'!#REF!,'Base de données'!#REF!,B$2,'Base de données'!#REF!,$A85)</f>
        <v>#REF!</v>
      </c>
      <c r="C85" s="14" t="e">
        <f>SUMIFS('Base de données'!A:A,'Base de données'!#REF!,C$2,'Base de données'!#REF!,$A85)</f>
        <v>#REF!</v>
      </c>
      <c r="D85" s="14" t="e">
        <f>SUMIFS('Base de données'!B:B,'Base de données'!#REF!,D$2,'Base de données'!#REF!,$A85)</f>
        <v>#REF!</v>
      </c>
      <c r="E85" s="14" t="e">
        <f>SUMIFS('Base de données'!C:C,'Base de données'!#REF!,E$2,'Base de données'!#REF!,$A85)</f>
        <v>#REF!</v>
      </c>
      <c r="F85" s="14" t="e">
        <f>SUMIFS('Base de données'!D:D,'Base de données'!#REF!,F$2,'Base de données'!A:A,$A85)</f>
        <v>#REF!</v>
      </c>
      <c r="G85" s="14">
        <f ca="1">SUMIFS('Base de données'!G:G,'Base de données'!B:B,G$2,'Base de données'!D:D,$A85)</f>
        <v>0</v>
      </c>
      <c r="H85" s="14">
        <f ca="1">SUMIFS('Base de données'!H:H,'Base de données'!C:C,H$2,'Base de données'!E:E,$A85)</f>
        <v>0</v>
      </c>
      <c r="I85" s="14">
        <f ca="1">SUMIFS('Base de données'!I:I,'Base de données'!D:D,I$2,'Base de données'!F:F,$A85)</f>
        <v>0</v>
      </c>
      <c r="J85" s="14">
        <f ca="1">SUMIFS('Base de données'!J:J,'Base de données'!E:E,J$2,'Base de données'!G:G,$A85)</f>
        <v>0</v>
      </c>
      <c r="K85" s="14">
        <f ca="1">SUMIFS('Base de données'!K:K,'Base de données'!F:F,K$2,'Base de données'!H:H,$A85)</f>
        <v>0</v>
      </c>
      <c r="M85" s="13" t="e">
        <f t="shared" si="1"/>
        <v>#REF!</v>
      </c>
    </row>
    <row r="86" spans="1:13" x14ac:dyDescent="0.25">
      <c r="A86" s="1">
        <f>[2]Feuil1!$A95</f>
        <v>258029</v>
      </c>
      <c r="B86" s="14" t="e">
        <f>SUMIFS('Base de données'!#REF!,'Base de données'!#REF!,B$2,'Base de données'!#REF!,$A86)</f>
        <v>#REF!</v>
      </c>
      <c r="C86" s="14" t="e">
        <f>SUMIFS('Base de données'!A:A,'Base de données'!#REF!,C$2,'Base de données'!#REF!,$A86)</f>
        <v>#REF!</v>
      </c>
      <c r="D86" s="14" t="e">
        <f>SUMIFS('Base de données'!B:B,'Base de données'!#REF!,D$2,'Base de données'!#REF!,$A86)</f>
        <v>#REF!</v>
      </c>
      <c r="E86" s="14" t="e">
        <f>SUMIFS('Base de données'!C:C,'Base de données'!#REF!,E$2,'Base de données'!#REF!,$A86)</f>
        <v>#REF!</v>
      </c>
      <c r="F86" s="14" t="e">
        <f>SUMIFS('Base de données'!D:D,'Base de données'!#REF!,F$2,'Base de données'!A:A,$A86)</f>
        <v>#REF!</v>
      </c>
      <c r="G86" s="14">
        <f ca="1">SUMIFS('Base de données'!G:G,'Base de données'!B:B,G$2,'Base de données'!D:D,$A86)</f>
        <v>0</v>
      </c>
      <c r="H86" s="14">
        <f ca="1">SUMIFS('Base de données'!H:H,'Base de données'!C:C,H$2,'Base de données'!E:E,$A86)</f>
        <v>0</v>
      </c>
      <c r="I86" s="14">
        <f ca="1">SUMIFS('Base de données'!I:I,'Base de données'!D:D,I$2,'Base de données'!F:F,$A86)</f>
        <v>0</v>
      </c>
      <c r="J86" s="14">
        <f ca="1">SUMIFS('Base de données'!J:J,'Base de données'!E:E,J$2,'Base de données'!G:G,$A86)</f>
        <v>0</v>
      </c>
      <c r="K86" s="14">
        <f ca="1">SUMIFS('Base de données'!K:K,'Base de données'!F:F,K$2,'Base de données'!H:H,$A86)</f>
        <v>0</v>
      </c>
      <c r="M86" s="13" t="e">
        <f t="shared" si="1"/>
        <v>#REF!</v>
      </c>
    </row>
    <row r="87" spans="1:13" x14ac:dyDescent="0.25">
      <c r="A87" s="1">
        <f>[2]Feuil1!$A96</f>
        <v>258042</v>
      </c>
      <c r="B87" s="14" t="e">
        <f>SUMIFS('Base de données'!#REF!,'Base de données'!#REF!,B$2,'Base de données'!#REF!,$A87)</f>
        <v>#REF!</v>
      </c>
      <c r="C87" s="14" t="e">
        <f>SUMIFS('Base de données'!A:A,'Base de données'!#REF!,C$2,'Base de données'!#REF!,$A87)</f>
        <v>#REF!</v>
      </c>
      <c r="D87" s="14" t="e">
        <f>SUMIFS('Base de données'!B:B,'Base de données'!#REF!,D$2,'Base de données'!#REF!,$A87)</f>
        <v>#REF!</v>
      </c>
      <c r="E87" s="14" t="e">
        <f>SUMIFS('Base de données'!C:C,'Base de données'!#REF!,E$2,'Base de données'!#REF!,$A87)</f>
        <v>#REF!</v>
      </c>
      <c r="F87" s="14" t="e">
        <f>SUMIFS('Base de données'!D:D,'Base de données'!#REF!,F$2,'Base de données'!A:A,$A87)</f>
        <v>#REF!</v>
      </c>
      <c r="G87" s="14">
        <f ca="1">SUMIFS('Base de données'!G:G,'Base de données'!B:B,G$2,'Base de données'!D:D,$A87)</f>
        <v>0</v>
      </c>
      <c r="H87" s="14">
        <f ca="1">SUMIFS('Base de données'!H:H,'Base de données'!C:C,H$2,'Base de données'!E:E,$A87)</f>
        <v>0</v>
      </c>
      <c r="I87" s="14">
        <f ca="1">SUMIFS('Base de données'!I:I,'Base de données'!D:D,I$2,'Base de données'!F:F,$A87)</f>
        <v>0</v>
      </c>
      <c r="J87" s="14">
        <f ca="1">SUMIFS('Base de données'!J:J,'Base de données'!E:E,J$2,'Base de données'!G:G,$A87)</f>
        <v>0</v>
      </c>
      <c r="K87" s="14">
        <f ca="1">SUMIFS('Base de données'!K:K,'Base de données'!F:F,K$2,'Base de données'!H:H,$A87)</f>
        <v>0</v>
      </c>
      <c r="M87" s="13" t="e">
        <f t="shared" si="1"/>
        <v>#REF!</v>
      </c>
    </row>
    <row r="88" spans="1:13" x14ac:dyDescent="0.25">
      <c r="A88" s="1">
        <f>[2]Feuil1!$A97</f>
        <v>259001</v>
      </c>
      <c r="B88" s="14" t="e">
        <f>SUMIFS('Base de données'!#REF!,'Base de données'!#REF!,B$2,'Base de données'!#REF!,$A88)</f>
        <v>#REF!</v>
      </c>
      <c r="C88" s="14" t="e">
        <f>SUMIFS('Base de données'!A:A,'Base de données'!#REF!,C$2,'Base de données'!#REF!,$A88)</f>
        <v>#REF!</v>
      </c>
      <c r="D88" s="14" t="e">
        <f>SUMIFS('Base de données'!B:B,'Base de données'!#REF!,D$2,'Base de données'!#REF!,$A88)</f>
        <v>#REF!</v>
      </c>
      <c r="E88" s="14" t="e">
        <f>SUMIFS('Base de données'!C:C,'Base de données'!#REF!,E$2,'Base de données'!#REF!,$A88)</f>
        <v>#REF!</v>
      </c>
      <c r="F88" s="14" t="e">
        <f>SUMIFS('Base de données'!D:D,'Base de données'!#REF!,F$2,'Base de données'!A:A,$A88)</f>
        <v>#REF!</v>
      </c>
      <c r="G88" s="14">
        <f ca="1">SUMIFS('Base de données'!G:G,'Base de données'!B:B,G$2,'Base de données'!D:D,$A88)</f>
        <v>0</v>
      </c>
      <c r="H88" s="14">
        <f ca="1">SUMIFS('Base de données'!H:H,'Base de données'!C:C,H$2,'Base de données'!E:E,$A88)</f>
        <v>0</v>
      </c>
      <c r="I88" s="14">
        <f ca="1">SUMIFS('Base de données'!I:I,'Base de données'!D:D,I$2,'Base de données'!F:F,$A88)</f>
        <v>0</v>
      </c>
      <c r="J88" s="14">
        <f ca="1">SUMIFS('Base de données'!J:J,'Base de données'!E:E,J$2,'Base de données'!G:G,$A88)</f>
        <v>0</v>
      </c>
      <c r="K88" s="14">
        <f ca="1">SUMIFS('Base de données'!K:K,'Base de données'!F:F,K$2,'Base de données'!H:H,$A88)</f>
        <v>0</v>
      </c>
      <c r="M88" s="13" t="e">
        <f t="shared" si="1"/>
        <v>#REF!</v>
      </c>
    </row>
    <row r="89" spans="1:13" x14ac:dyDescent="0.25">
      <c r="A89" s="1">
        <f>[2]Feuil1!$A98</f>
        <v>259019</v>
      </c>
      <c r="B89" s="14" t="e">
        <f>SUMIFS('Base de données'!#REF!,'Base de données'!#REF!,B$2,'Base de données'!#REF!,$A89)</f>
        <v>#REF!</v>
      </c>
      <c r="C89" s="14" t="e">
        <f>SUMIFS('Base de données'!A:A,'Base de données'!#REF!,C$2,'Base de données'!#REF!,$A89)</f>
        <v>#REF!</v>
      </c>
      <c r="D89" s="14" t="e">
        <f>SUMIFS('Base de données'!B:B,'Base de données'!#REF!,D$2,'Base de données'!#REF!,$A89)</f>
        <v>#REF!</v>
      </c>
      <c r="E89" s="14" t="e">
        <f>SUMIFS('Base de données'!C:C,'Base de données'!#REF!,E$2,'Base de données'!#REF!,$A89)</f>
        <v>#REF!</v>
      </c>
      <c r="F89" s="14" t="e">
        <f>SUMIFS('Base de données'!D:D,'Base de données'!#REF!,F$2,'Base de données'!A:A,$A89)</f>
        <v>#REF!</v>
      </c>
      <c r="G89" s="14">
        <f ca="1">SUMIFS('Base de données'!G:G,'Base de données'!B:B,G$2,'Base de données'!D:D,$A89)</f>
        <v>0</v>
      </c>
      <c r="H89" s="14">
        <f ca="1">SUMIFS('Base de données'!H:H,'Base de données'!C:C,H$2,'Base de données'!E:E,$A89)</f>
        <v>0</v>
      </c>
      <c r="I89" s="14">
        <f ca="1">SUMIFS('Base de données'!I:I,'Base de données'!D:D,I$2,'Base de données'!F:F,$A89)</f>
        <v>0</v>
      </c>
      <c r="J89" s="14">
        <f ca="1">SUMIFS('Base de données'!J:J,'Base de données'!E:E,J$2,'Base de données'!G:G,$A89)</f>
        <v>0</v>
      </c>
      <c r="K89" s="14">
        <f ca="1">SUMIFS('Base de données'!K:K,'Base de données'!F:F,K$2,'Base de données'!H:H,$A89)</f>
        <v>0</v>
      </c>
      <c r="M89" s="13" t="e">
        <f t="shared" si="1"/>
        <v>#REF!</v>
      </c>
    </row>
    <row r="90" spans="1:13" x14ac:dyDescent="0.25">
      <c r="A90" s="1">
        <f>[2]Feuil1!$A99</f>
        <v>259766</v>
      </c>
      <c r="B90" s="14" t="e">
        <f>SUMIFS('Base de données'!#REF!,'Base de données'!#REF!,B$2,'Base de données'!#REF!,$A90)</f>
        <v>#REF!</v>
      </c>
      <c r="C90" s="14" t="e">
        <f>SUMIFS('Base de données'!A:A,'Base de données'!#REF!,C$2,'Base de données'!#REF!,$A90)</f>
        <v>#REF!</v>
      </c>
      <c r="D90" s="14" t="e">
        <f>SUMIFS('Base de données'!B:B,'Base de données'!#REF!,D$2,'Base de données'!#REF!,$A90)</f>
        <v>#REF!</v>
      </c>
      <c r="E90" s="14" t="e">
        <f>SUMIFS('Base de données'!C:C,'Base de données'!#REF!,E$2,'Base de données'!#REF!,$A90)</f>
        <v>#REF!</v>
      </c>
      <c r="F90" s="14" t="e">
        <f>SUMIFS('Base de données'!D:D,'Base de données'!#REF!,F$2,'Base de données'!A:A,$A90)</f>
        <v>#REF!</v>
      </c>
      <c r="G90" s="14">
        <f ca="1">SUMIFS('Base de données'!G:G,'Base de données'!B:B,G$2,'Base de données'!D:D,$A90)</f>
        <v>0</v>
      </c>
      <c r="H90" s="14">
        <f ca="1">SUMIFS('Base de données'!H:H,'Base de données'!C:C,H$2,'Base de données'!E:E,$A90)</f>
        <v>0</v>
      </c>
      <c r="I90" s="14">
        <f ca="1">SUMIFS('Base de données'!I:I,'Base de données'!D:D,I$2,'Base de données'!F:F,$A90)</f>
        <v>0</v>
      </c>
      <c r="J90" s="14">
        <f ca="1">SUMIFS('Base de données'!J:J,'Base de données'!E:E,J$2,'Base de données'!G:G,$A90)</f>
        <v>0</v>
      </c>
      <c r="K90" s="14">
        <f ca="1">SUMIFS('Base de données'!K:K,'Base de données'!F:F,K$2,'Base de données'!H:H,$A90)</f>
        <v>0</v>
      </c>
      <c r="M90" s="13" t="e">
        <f t="shared" si="1"/>
        <v>#REF!</v>
      </c>
    </row>
    <row r="91" spans="1:13" x14ac:dyDescent="0.25">
      <c r="A91" s="1">
        <f>[2]Feuil1!$A100</f>
        <v>259862</v>
      </c>
      <c r="B91" s="14" t="e">
        <f>SUMIFS('Base de données'!#REF!,'Base de données'!#REF!,B$2,'Base de données'!#REF!,$A91)</f>
        <v>#REF!</v>
      </c>
      <c r="C91" s="14" t="e">
        <f>SUMIFS('Base de données'!A:A,'Base de données'!#REF!,C$2,'Base de données'!#REF!,$A91)</f>
        <v>#REF!</v>
      </c>
      <c r="D91" s="14" t="e">
        <f>SUMIFS('Base de données'!B:B,'Base de données'!#REF!,D$2,'Base de données'!#REF!,$A91)</f>
        <v>#REF!</v>
      </c>
      <c r="E91" s="14" t="e">
        <f>SUMIFS('Base de données'!C:C,'Base de données'!#REF!,E$2,'Base de données'!#REF!,$A91)</f>
        <v>#REF!</v>
      </c>
      <c r="F91" s="14" t="e">
        <f>SUMIFS('Base de données'!D:D,'Base de données'!#REF!,F$2,'Base de données'!A:A,$A91)</f>
        <v>#REF!</v>
      </c>
      <c r="G91" s="14">
        <f ca="1">SUMIFS('Base de données'!G:G,'Base de données'!B:B,G$2,'Base de données'!D:D,$A91)</f>
        <v>0</v>
      </c>
      <c r="H91" s="14">
        <f ca="1">SUMIFS('Base de données'!H:H,'Base de données'!C:C,H$2,'Base de données'!E:E,$A91)</f>
        <v>0</v>
      </c>
      <c r="I91" s="14">
        <f ca="1">SUMIFS('Base de données'!I:I,'Base de données'!D:D,I$2,'Base de données'!F:F,$A91)</f>
        <v>0</v>
      </c>
      <c r="J91" s="14">
        <f ca="1">SUMIFS('Base de données'!J:J,'Base de données'!E:E,J$2,'Base de données'!G:G,$A91)</f>
        <v>0</v>
      </c>
      <c r="K91" s="14">
        <f ca="1">SUMIFS('Base de données'!K:K,'Base de données'!F:F,K$2,'Base de données'!H:H,$A91)</f>
        <v>0</v>
      </c>
      <c r="M91" s="13" t="e">
        <f t="shared" si="1"/>
        <v>#REF!</v>
      </c>
    </row>
    <row r="92" spans="1:13" x14ac:dyDescent="0.25">
      <c r="A92" s="1">
        <f>[2]Feuil1!$A101</f>
        <v>261029</v>
      </c>
      <c r="B92" s="14" t="e">
        <f>SUMIFS('Base de données'!#REF!,'Base de données'!#REF!,B$2,'Base de données'!#REF!,$A92)</f>
        <v>#REF!</v>
      </c>
      <c r="C92" s="14" t="e">
        <f>SUMIFS('Base de données'!A:A,'Base de données'!#REF!,C$2,'Base de données'!#REF!,$A92)</f>
        <v>#REF!</v>
      </c>
      <c r="D92" s="14" t="e">
        <f>SUMIFS('Base de données'!B:B,'Base de données'!#REF!,D$2,'Base de données'!#REF!,$A92)</f>
        <v>#REF!</v>
      </c>
      <c r="E92" s="14" t="e">
        <f>SUMIFS('Base de données'!C:C,'Base de données'!#REF!,E$2,'Base de données'!#REF!,$A92)</f>
        <v>#REF!</v>
      </c>
      <c r="F92" s="14" t="e">
        <f>SUMIFS('Base de données'!D:D,'Base de données'!#REF!,F$2,'Base de données'!A:A,$A92)</f>
        <v>#REF!</v>
      </c>
      <c r="G92" s="14">
        <f ca="1">SUMIFS('Base de données'!G:G,'Base de données'!B:B,G$2,'Base de données'!D:D,$A92)</f>
        <v>0</v>
      </c>
      <c r="H92" s="14">
        <f ca="1">SUMIFS('Base de données'!H:H,'Base de données'!C:C,H$2,'Base de données'!E:E,$A92)</f>
        <v>0</v>
      </c>
      <c r="I92" s="14">
        <f ca="1">SUMIFS('Base de données'!I:I,'Base de données'!D:D,I$2,'Base de données'!F:F,$A92)</f>
        <v>0</v>
      </c>
      <c r="J92" s="14">
        <f ca="1">SUMIFS('Base de données'!J:J,'Base de données'!E:E,J$2,'Base de données'!G:G,$A92)</f>
        <v>0</v>
      </c>
      <c r="K92" s="14">
        <f ca="1">SUMIFS('Base de données'!K:K,'Base de données'!F:F,K$2,'Base de données'!H:H,$A92)</f>
        <v>0</v>
      </c>
      <c r="M92" s="13" t="e">
        <f t="shared" si="1"/>
        <v>#REF!</v>
      </c>
    </row>
    <row r="93" spans="1:13" x14ac:dyDescent="0.25">
      <c r="A93" s="1">
        <f>[2]Feuil1!$A102</f>
        <v>262006</v>
      </c>
      <c r="B93" s="14" t="e">
        <f>SUMIFS('Base de données'!#REF!,'Base de données'!#REF!,B$2,'Base de données'!#REF!,$A93)</f>
        <v>#REF!</v>
      </c>
      <c r="C93" s="14" t="e">
        <f>SUMIFS('Base de données'!A:A,'Base de données'!#REF!,C$2,'Base de données'!#REF!,$A93)</f>
        <v>#REF!</v>
      </c>
      <c r="D93" s="14" t="e">
        <f>SUMIFS('Base de données'!B:B,'Base de données'!#REF!,D$2,'Base de données'!#REF!,$A93)</f>
        <v>#REF!</v>
      </c>
      <c r="E93" s="14" t="e">
        <f>SUMIFS('Base de données'!C:C,'Base de données'!#REF!,E$2,'Base de données'!#REF!,$A93)</f>
        <v>#REF!</v>
      </c>
      <c r="F93" s="14" t="e">
        <f>SUMIFS('Base de données'!D:D,'Base de données'!#REF!,F$2,'Base de données'!A:A,$A93)</f>
        <v>#REF!</v>
      </c>
      <c r="G93" s="14">
        <f ca="1">SUMIFS('Base de données'!G:G,'Base de données'!B:B,G$2,'Base de données'!D:D,$A93)</f>
        <v>0</v>
      </c>
      <c r="H93" s="14">
        <f ca="1">SUMIFS('Base de données'!H:H,'Base de données'!C:C,H$2,'Base de données'!E:E,$A93)</f>
        <v>0</v>
      </c>
      <c r="I93" s="14">
        <f ca="1">SUMIFS('Base de données'!I:I,'Base de données'!D:D,I$2,'Base de données'!F:F,$A93)</f>
        <v>0</v>
      </c>
      <c r="J93" s="14">
        <f ca="1">SUMIFS('Base de données'!J:J,'Base de données'!E:E,J$2,'Base de données'!G:G,$A93)</f>
        <v>0</v>
      </c>
      <c r="K93" s="14">
        <f ca="1">SUMIFS('Base de données'!K:K,'Base de données'!F:F,K$2,'Base de données'!H:H,$A93)</f>
        <v>0</v>
      </c>
      <c r="M93" s="13" t="e">
        <f t="shared" si="1"/>
        <v>#REF!</v>
      </c>
    </row>
    <row r="94" spans="1:13" x14ac:dyDescent="0.25">
      <c r="A94" s="1">
        <f>[2]Feuil1!$A103</f>
        <v>262019</v>
      </c>
      <c r="B94" s="14" t="e">
        <f>SUMIFS('Base de données'!#REF!,'Base de données'!#REF!,B$2,'Base de données'!#REF!,$A94)</f>
        <v>#REF!</v>
      </c>
      <c r="C94" s="14" t="e">
        <f>SUMIFS('Base de données'!A:A,'Base de données'!#REF!,C$2,'Base de données'!#REF!,$A94)</f>
        <v>#REF!</v>
      </c>
      <c r="D94" s="14" t="e">
        <f>SUMIFS('Base de données'!B:B,'Base de données'!#REF!,D$2,'Base de données'!#REF!,$A94)</f>
        <v>#REF!</v>
      </c>
      <c r="E94" s="14" t="e">
        <f>SUMIFS('Base de données'!C:C,'Base de données'!#REF!,E$2,'Base de données'!#REF!,$A94)</f>
        <v>#REF!</v>
      </c>
      <c r="F94" s="14" t="e">
        <f>SUMIFS('Base de données'!D:D,'Base de données'!#REF!,F$2,'Base de données'!A:A,$A94)</f>
        <v>#REF!</v>
      </c>
      <c r="G94" s="14">
        <f ca="1">SUMIFS('Base de données'!G:G,'Base de données'!B:B,G$2,'Base de données'!D:D,$A94)</f>
        <v>0</v>
      </c>
      <c r="H94" s="14">
        <f ca="1">SUMIFS('Base de données'!H:H,'Base de données'!C:C,H$2,'Base de données'!E:E,$A94)</f>
        <v>0</v>
      </c>
      <c r="I94" s="14">
        <f ca="1">SUMIFS('Base de données'!I:I,'Base de données'!D:D,I$2,'Base de données'!F:F,$A94)</f>
        <v>0</v>
      </c>
      <c r="J94" s="14">
        <f ca="1">SUMIFS('Base de données'!J:J,'Base de données'!E:E,J$2,'Base de données'!G:G,$A94)</f>
        <v>0</v>
      </c>
      <c r="K94" s="14">
        <f ca="1">SUMIFS('Base de données'!K:K,'Base de données'!F:F,K$2,'Base de données'!H:H,$A94)</f>
        <v>0</v>
      </c>
      <c r="M94" s="13" t="e">
        <f t="shared" si="1"/>
        <v>#REF!</v>
      </c>
    </row>
    <row r="95" spans="1:13" x14ac:dyDescent="0.25">
      <c r="A95" s="1">
        <f>[2]Feuil1!$A104</f>
        <v>262029</v>
      </c>
      <c r="B95" s="14" t="e">
        <f>SUMIFS('Base de données'!#REF!,'Base de données'!#REF!,B$2,'Base de données'!#REF!,$A95)</f>
        <v>#REF!</v>
      </c>
      <c r="C95" s="14" t="e">
        <f>SUMIFS('Base de données'!A:A,'Base de données'!#REF!,C$2,'Base de données'!#REF!,$A95)</f>
        <v>#REF!</v>
      </c>
      <c r="D95" s="14" t="e">
        <f>SUMIFS('Base de données'!B:B,'Base de données'!#REF!,D$2,'Base de données'!#REF!,$A95)</f>
        <v>#REF!</v>
      </c>
      <c r="E95" s="14" t="e">
        <f>SUMIFS('Base de données'!C:C,'Base de données'!#REF!,E$2,'Base de données'!#REF!,$A95)</f>
        <v>#REF!</v>
      </c>
      <c r="F95" s="14" t="e">
        <f>SUMIFS('Base de données'!D:D,'Base de données'!#REF!,F$2,'Base de données'!A:A,$A95)</f>
        <v>#REF!</v>
      </c>
      <c r="G95" s="14">
        <f ca="1">SUMIFS('Base de données'!G:G,'Base de données'!B:B,G$2,'Base de données'!D:D,$A95)</f>
        <v>0</v>
      </c>
      <c r="H95" s="14">
        <f ca="1">SUMIFS('Base de données'!H:H,'Base de données'!C:C,H$2,'Base de données'!E:E,$A95)</f>
        <v>0</v>
      </c>
      <c r="I95" s="14">
        <f ca="1">SUMIFS('Base de données'!I:I,'Base de données'!D:D,I$2,'Base de données'!F:F,$A95)</f>
        <v>0</v>
      </c>
      <c r="J95" s="14">
        <f ca="1">SUMIFS('Base de données'!J:J,'Base de données'!E:E,J$2,'Base de données'!G:G,$A95)</f>
        <v>0</v>
      </c>
      <c r="K95" s="14">
        <f ca="1">SUMIFS('Base de données'!K:K,'Base de données'!F:F,K$2,'Base de données'!H:H,$A95)</f>
        <v>0</v>
      </c>
      <c r="M95" s="13" t="e">
        <f t="shared" si="1"/>
        <v>#REF!</v>
      </c>
    </row>
    <row r="96" spans="1:13" x14ac:dyDescent="0.25">
      <c r="A96" s="1">
        <f>[2]Feuil1!$A105</f>
        <v>262861</v>
      </c>
      <c r="B96" s="14" t="e">
        <f>SUMIFS('Base de données'!#REF!,'Base de données'!#REF!,B$2,'Base de données'!#REF!,$A96)</f>
        <v>#REF!</v>
      </c>
      <c r="C96" s="14" t="e">
        <f>SUMIFS('Base de données'!A:A,'Base de données'!#REF!,C$2,'Base de données'!#REF!,$A96)</f>
        <v>#REF!</v>
      </c>
      <c r="D96" s="14" t="e">
        <f>SUMIFS('Base de données'!B:B,'Base de données'!#REF!,D$2,'Base de données'!#REF!,$A96)</f>
        <v>#REF!</v>
      </c>
      <c r="E96" s="14" t="e">
        <f>SUMIFS('Base de données'!C:C,'Base de données'!#REF!,E$2,'Base de données'!#REF!,$A96)</f>
        <v>#REF!</v>
      </c>
      <c r="F96" s="14" t="e">
        <f>SUMIFS('Base de données'!D:D,'Base de données'!#REF!,F$2,'Base de données'!A:A,$A96)</f>
        <v>#REF!</v>
      </c>
      <c r="G96" s="14">
        <f ca="1">SUMIFS('Base de données'!G:G,'Base de données'!B:B,G$2,'Base de données'!D:D,$A96)</f>
        <v>0</v>
      </c>
      <c r="H96" s="14">
        <f ca="1">SUMIFS('Base de données'!H:H,'Base de données'!C:C,H$2,'Base de données'!E:E,$A96)</f>
        <v>0</v>
      </c>
      <c r="I96" s="14">
        <f ca="1">SUMIFS('Base de données'!I:I,'Base de données'!D:D,I$2,'Base de données'!F:F,$A96)</f>
        <v>0</v>
      </c>
      <c r="J96" s="14">
        <f ca="1">SUMIFS('Base de données'!J:J,'Base de données'!E:E,J$2,'Base de données'!G:G,$A96)</f>
        <v>0</v>
      </c>
      <c r="K96" s="14">
        <f ca="1">SUMIFS('Base de données'!K:K,'Base de données'!F:F,K$2,'Base de données'!H:H,$A96)</f>
        <v>0</v>
      </c>
      <c r="M96" s="13" t="e">
        <f t="shared" si="1"/>
        <v>#REF!</v>
      </c>
    </row>
    <row r="97" spans="1:13" x14ac:dyDescent="0.25">
      <c r="A97" s="1">
        <f>[2]Feuil1!$A106</f>
        <v>264121</v>
      </c>
      <c r="B97" s="14" t="e">
        <f>SUMIFS('Base de données'!#REF!,'Base de données'!#REF!,B$2,'Base de données'!#REF!,$A97)</f>
        <v>#REF!</v>
      </c>
      <c r="C97" s="14" t="e">
        <f>SUMIFS('Base de données'!A:A,'Base de données'!#REF!,C$2,'Base de données'!#REF!,$A97)</f>
        <v>#REF!</v>
      </c>
      <c r="D97" s="14" t="e">
        <f>SUMIFS('Base de données'!B:B,'Base de données'!#REF!,D$2,'Base de données'!#REF!,$A97)</f>
        <v>#REF!</v>
      </c>
      <c r="E97" s="14" t="e">
        <f>SUMIFS('Base de données'!C:C,'Base de données'!#REF!,E$2,'Base de données'!#REF!,$A97)</f>
        <v>#REF!</v>
      </c>
      <c r="F97" s="14" t="e">
        <f>SUMIFS('Base de données'!D:D,'Base de données'!#REF!,F$2,'Base de données'!A:A,$A97)</f>
        <v>#REF!</v>
      </c>
      <c r="G97" s="14">
        <f ca="1">SUMIFS('Base de données'!G:G,'Base de données'!B:B,G$2,'Base de données'!D:D,$A97)</f>
        <v>0</v>
      </c>
      <c r="H97" s="14">
        <f ca="1">SUMIFS('Base de données'!H:H,'Base de données'!C:C,H$2,'Base de données'!E:E,$A97)</f>
        <v>0</v>
      </c>
      <c r="I97" s="14">
        <f ca="1">SUMIFS('Base de données'!I:I,'Base de données'!D:D,I$2,'Base de données'!F:F,$A97)</f>
        <v>0</v>
      </c>
      <c r="J97" s="14">
        <f ca="1">SUMIFS('Base de données'!J:J,'Base de données'!E:E,J$2,'Base de données'!G:G,$A97)</f>
        <v>0</v>
      </c>
      <c r="K97" s="14">
        <f ca="1">SUMIFS('Base de données'!K:K,'Base de données'!F:F,K$2,'Base de données'!H:H,$A97)</f>
        <v>0</v>
      </c>
      <c r="M97" s="13" t="e">
        <f t="shared" si="1"/>
        <v>#REF!</v>
      </c>
    </row>
    <row r="98" spans="1:13" x14ac:dyDescent="0.25">
      <c r="A98" s="1">
        <f>[2]Feuil1!$A107</f>
        <v>265019</v>
      </c>
      <c r="B98" s="14" t="e">
        <f>SUMIFS('Base de données'!#REF!,'Base de données'!#REF!,B$2,'Base de données'!#REF!,$A98)</f>
        <v>#REF!</v>
      </c>
      <c r="C98" s="14" t="e">
        <f>SUMIFS('Base de données'!A:A,'Base de données'!#REF!,C$2,'Base de données'!#REF!,$A98)</f>
        <v>#REF!</v>
      </c>
      <c r="D98" s="14" t="e">
        <f>SUMIFS('Base de données'!B:B,'Base de données'!#REF!,D$2,'Base de données'!#REF!,$A98)</f>
        <v>#REF!</v>
      </c>
      <c r="E98" s="14" t="e">
        <f>SUMIFS('Base de données'!C:C,'Base de données'!#REF!,E$2,'Base de données'!#REF!,$A98)</f>
        <v>#REF!</v>
      </c>
      <c r="F98" s="14" t="e">
        <f>SUMIFS('Base de données'!D:D,'Base de données'!#REF!,F$2,'Base de données'!A:A,$A98)</f>
        <v>#REF!</v>
      </c>
      <c r="G98" s="14">
        <f ca="1">SUMIFS('Base de données'!G:G,'Base de données'!B:B,G$2,'Base de données'!D:D,$A98)</f>
        <v>0</v>
      </c>
      <c r="H98" s="14">
        <f ca="1">SUMIFS('Base de données'!H:H,'Base de données'!C:C,H$2,'Base de données'!E:E,$A98)</f>
        <v>0</v>
      </c>
      <c r="I98" s="14">
        <f ca="1">SUMIFS('Base de données'!I:I,'Base de données'!D:D,I$2,'Base de données'!F:F,$A98)</f>
        <v>0</v>
      </c>
      <c r="J98" s="14">
        <f ca="1">SUMIFS('Base de données'!J:J,'Base de données'!E:E,J$2,'Base de données'!G:G,$A98)</f>
        <v>0</v>
      </c>
      <c r="K98" s="14">
        <f ca="1">SUMIFS('Base de données'!K:K,'Base de données'!F:F,K$2,'Base de données'!H:H,$A98)</f>
        <v>0</v>
      </c>
      <c r="M98" s="13" t="e">
        <f t="shared" si="1"/>
        <v>#REF!</v>
      </c>
    </row>
    <row r="99" spans="1:13" x14ac:dyDescent="0.25">
      <c r="A99" s="1">
        <f>[2]Feuil1!$A108</f>
        <v>267002</v>
      </c>
      <c r="B99" s="14" t="e">
        <f>SUMIFS('Base de données'!#REF!,'Base de données'!#REF!,B$2,'Base de données'!#REF!,$A99)</f>
        <v>#REF!</v>
      </c>
      <c r="C99" s="14" t="e">
        <f>SUMIFS('Base de données'!A:A,'Base de données'!#REF!,C$2,'Base de données'!#REF!,$A99)</f>
        <v>#REF!</v>
      </c>
      <c r="D99" s="14" t="e">
        <f>SUMIFS('Base de données'!B:B,'Base de données'!#REF!,D$2,'Base de données'!#REF!,$A99)</f>
        <v>#REF!</v>
      </c>
      <c r="E99" s="14" t="e">
        <f>SUMIFS('Base de données'!C:C,'Base de données'!#REF!,E$2,'Base de données'!#REF!,$A99)</f>
        <v>#REF!</v>
      </c>
      <c r="F99" s="14" t="e">
        <f>SUMIFS('Base de données'!D:D,'Base de données'!#REF!,F$2,'Base de données'!A:A,$A99)</f>
        <v>#REF!</v>
      </c>
      <c r="G99" s="14">
        <f ca="1">SUMIFS('Base de données'!G:G,'Base de données'!B:B,G$2,'Base de données'!D:D,$A99)</f>
        <v>0</v>
      </c>
      <c r="H99" s="14">
        <f ca="1">SUMIFS('Base de données'!H:H,'Base de données'!C:C,H$2,'Base de données'!E:E,$A99)</f>
        <v>0</v>
      </c>
      <c r="I99" s="14">
        <f ca="1">SUMIFS('Base de données'!I:I,'Base de données'!D:D,I$2,'Base de données'!F:F,$A99)</f>
        <v>0</v>
      </c>
      <c r="J99" s="14">
        <f ca="1">SUMIFS('Base de données'!J:J,'Base de données'!E:E,J$2,'Base de données'!G:G,$A99)</f>
        <v>0</v>
      </c>
      <c r="K99" s="14">
        <f ca="1">SUMIFS('Base de données'!K:K,'Base de données'!F:F,K$2,'Base de données'!H:H,$A99)</f>
        <v>0</v>
      </c>
      <c r="M99" s="13" t="e">
        <f t="shared" si="1"/>
        <v>#REF!</v>
      </c>
    </row>
    <row r="100" spans="1:13" x14ac:dyDescent="0.25">
      <c r="A100" s="1">
        <f>[2]Feuil1!$A109</f>
        <v>267019</v>
      </c>
      <c r="B100" s="14" t="e">
        <f>SUMIFS('Base de données'!#REF!,'Base de données'!#REF!,B$2,'Base de données'!#REF!,$A100)</f>
        <v>#REF!</v>
      </c>
      <c r="C100" s="14" t="e">
        <f>SUMIFS('Base de données'!A:A,'Base de données'!#REF!,C$2,'Base de données'!#REF!,$A100)</f>
        <v>#REF!</v>
      </c>
      <c r="D100" s="14" t="e">
        <f>SUMIFS('Base de données'!B:B,'Base de données'!#REF!,D$2,'Base de données'!#REF!,$A100)</f>
        <v>#REF!</v>
      </c>
      <c r="E100" s="14" t="e">
        <f>SUMIFS('Base de données'!C:C,'Base de données'!#REF!,E$2,'Base de données'!#REF!,$A100)</f>
        <v>#REF!</v>
      </c>
      <c r="F100" s="14" t="e">
        <f>SUMIFS('Base de données'!D:D,'Base de données'!#REF!,F$2,'Base de données'!A:A,$A100)</f>
        <v>#REF!</v>
      </c>
      <c r="G100" s="14">
        <f ca="1">SUMIFS('Base de données'!G:G,'Base de données'!B:B,G$2,'Base de données'!D:D,$A100)</f>
        <v>0</v>
      </c>
      <c r="H100" s="14">
        <f ca="1">SUMIFS('Base de données'!H:H,'Base de données'!C:C,H$2,'Base de données'!E:E,$A100)</f>
        <v>0</v>
      </c>
      <c r="I100" s="14">
        <f ca="1">SUMIFS('Base de données'!I:I,'Base de données'!D:D,I$2,'Base de données'!F:F,$A100)</f>
        <v>0</v>
      </c>
      <c r="J100" s="14">
        <f ca="1">SUMIFS('Base de données'!J:J,'Base de données'!E:E,J$2,'Base de données'!G:G,$A100)</f>
        <v>0</v>
      </c>
      <c r="K100" s="14">
        <f ca="1">SUMIFS('Base de données'!K:K,'Base de données'!F:F,K$2,'Base de données'!H:H,$A100)</f>
        <v>0</v>
      </c>
      <c r="M100" s="13" t="e">
        <f t="shared" si="1"/>
        <v>#REF!</v>
      </c>
    </row>
    <row r="101" spans="1:13" x14ac:dyDescent="0.25">
      <c r="A101" s="1">
        <f>[2]Feuil1!$A110</f>
        <v>268007</v>
      </c>
      <c r="B101" s="14" t="e">
        <f>SUMIFS('Base de données'!#REF!,'Base de données'!#REF!,B$2,'Base de données'!#REF!,$A101)</f>
        <v>#REF!</v>
      </c>
      <c r="C101" s="14" t="e">
        <f>SUMIFS('Base de données'!A:A,'Base de données'!#REF!,C$2,'Base de données'!#REF!,$A101)</f>
        <v>#REF!</v>
      </c>
      <c r="D101" s="14" t="e">
        <f>SUMIFS('Base de données'!B:B,'Base de données'!#REF!,D$2,'Base de données'!#REF!,$A101)</f>
        <v>#REF!</v>
      </c>
      <c r="E101" s="14" t="e">
        <f>SUMIFS('Base de données'!C:C,'Base de données'!#REF!,E$2,'Base de données'!#REF!,$A101)</f>
        <v>#REF!</v>
      </c>
      <c r="F101" s="14" t="e">
        <f>SUMIFS('Base de données'!D:D,'Base de données'!#REF!,F$2,'Base de données'!A:A,$A101)</f>
        <v>#REF!</v>
      </c>
      <c r="G101" s="14">
        <f ca="1">SUMIFS('Base de données'!G:G,'Base de données'!B:B,G$2,'Base de données'!D:D,$A101)</f>
        <v>0</v>
      </c>
      <c r="H101" s="14">
        <f ca="1">SUMIFS('Base de données'!H:H,'Base de données'!C:C,H$2,'Base de données'!E:E,$A101)</f>
        <v>0</v>
      </c>
      <c r="I101" s="14">
        <f ca="1">SUMIFS('Base de données'!I:I,'Base de données'!D:D,I$2,'Base de données'!F:F,$A101)</f>
        <v>0</v>
      </c>
      <c r="J101" s="14">
        <f ca="1">SUMIFS('Base de données'!J:J,'Base de données'!E:E,J$2,'Base de données'!G:G,$A101)</f>
        <v>0</v>
      </c>
      <c r="K101" s="14">
        <f ca="1">SUMIFS('Base de données'!K:K,'Base de données'!F:F,K$2,'Base de données'!H:H,$A101)</f>
        <v>0</v>
      </c>
      <c r="M101" s="13" t="e">
        <f t="shared" si="1"/>
        <v>#REF!</v>
      </c>
    </row>
    <row r="102" spans="1:13" x14ac:dyDescent="0.25">
      <c r="A102" s="1">
        <f>[2]Feuil1!$A111</f>
        <v>268019</v>
      </c>
      <c r="B102" s="14" t="e">
        <f>SUMIFS('Base de données'!#REF!,'Base de données'!#REF!,B$2,'Base de données'!#REF!,$A102)</f>
        <v>#REF!</v>
      </c>
      <c r="C102" s="14" t="e">
        <f>SUMIFS('Base de données'!A:A,'Base de données'!#REF!,C$2,'Base de données'!#REF!,$A102)</f>
        <v>#REF!</v>
      </c>
      <c r="D102" s="14" t="e">
        <f>SUMIFS('Base de données'!B:B,'Base de données'!#REF!,D$2,'Base de données'!#REF!,$A102)</f>
        <v>#REF!</v>
      </c>
      <c r="E102" s="14" t="e">
        <f>SUMIFS('Base de données'!C:C,'Base de données'!#REF!,E$2,'Base de données'!#REF!,$A102)</f>
        <v>#REF!</v>
      </c>
      <c r="F102" s="14" t="e">
        <f>SUMIFS('Base de données'!D:D,'Base de données'!#REF!,F$2,'Base de données'!A:A,$A102)</f>
        <v>#REF!</v>
      </c>
      <c r="G102" s="14">
        <f ca="1">SUMIFS('Base de données'!G:G,'Base de données'!B:B,G$2,'Base de données'!D:D,$A102)</f>
        <v>0</v>
      </c>
      <c r="H102" s="14">
        <f ca="1">SUMIFS('Base de données'!H:H,'Base de données'!C:C,H$2,'Base de données'!E:E,$A102)</f>
        <v>0</v>
      </c>
      <c r="I102" s="14">
        <f ca="1">SUMIFS('Base de données'!I:I,'Base de données'!D:D,I$2,'Base de données'!F:F,$A102)</f>
        <v>0</v>
      </c>
      <c r="J102" s="14">
        <f ca="1">SUMIFS('Base de données'!J:J,'Base de données'!E:E,J$2,'Base de données'!G:G,$A102)</f>
        <v>0</v>
      </c>
      <c r="K102" s="14">
        <f ca="1">SUMIFS('Base de données'!K:K,'Base de données'!F:F,K$2,'Base de données'!H:H,$A102)</f>
        <v>0</v>
      </c>
      <c r="M102" s="13" t="e">
        <f t="shared" si="1"/>
        <v>#REF!</v>
      </c>
    </row>
    <row r="103" spans="1:13" x14ac:dyDescent="0.25">
      <c r="A103" s="1">
        <f>[2]Feuil1!$A112</f>
        <v>268865</v>
      </c>
      <c r="B103" s="14" t="e">
        <f>SUMIFS('Base de données'!#REF!,'Base de données'!#REF!,B$2,'Base de données'!#REF!,$A103)</f>
        <v>#REF!</v>
      </c>
      <c r="C103" s="14" t="e">
        <f>SUMIFS('Base de données'!A:A,'Base de données'!#REF!,C$2,'Base de données'!#REF!,$A103)</f>
        <v>#REF!</v>
      </c>
      <c r="D103" s="14" t="e">
        <f>SUMIFS('Base de données'!B:B,'Base de données'!#REF!,D$2,'Base de données'!#REF!,$A103)</f>
        <v>#REF!</v>
      </c>
      <c r="E103" s="14" t="e">
        <f>SUMIFS('Base de données'!C:C,'Base de données'!#REF!,E$2,'Base de données'!#REF!,$A103)</f>
        <v>#REF!</v>
      </c>
      <c r="F103" s="14" t="e">
        <f>SUMIFS('Base de données'!D:D,'Base de données'!#REF!,F$2,'Base de données'!A:A,$A103)</f>
        <v>#REF!</v>
      </c>
      <c r="G103" s="14">
        <f ca="1">SUMIFS('Base de données'!G:G,'Base de données'!B:B,G$2,'Base de données'!D:D,$A103)</f>
        <v>0</v>
      </c>
      <c r="H103" s="14">
        <f ca="1">SUMIFS('Base de données'!H:H,'Base de données'!C:C,H$2,'Base de données'!E:E,$A103)</f>
        <v>0</v>
      </c>
      <c r="I103" s="14">
        <f ca="1">SUMIFS('Base de données'!I:I,'Base de données'!D:D,I$2,'Base de données'!F:F,$A103)</f>
        <v>0</v>
      </c>
      <c r="J103" s="14">
        <f ca="1">SUMIFS('Base de données'!J:J,'Base de données'!E:E,J$2,'Base de données'!G:G,$A103)</f>
        <v>0</v>
      </c>
      <c r="K103" s="14">
        <f ca="1">SUMIFS('Base de données'!K:K,'Base de données'!F:F,K$2,'Base de données'!H:H,$A103)</f>
        <v>0</v>
      </c>
      <c r="M103" s="13" t="e">
        <f t="shared" si="1"/>
        <v>#REF!</v>
      </c>
    </row>
    <row r="104" spans="1:13" x14ac:dyDescent="0.25">
      <c r="A104" s="1">
        <f>[2]Feuil1!$A113</f>
        <v>270863</v>
      </c>
      <c r="B104" s="14" t="e">
        <f>SUMIFS('Base de données'!#REF!,'Base de données'!#REF!,B$2,'Base de données'!#REF!,$A104)</f>
        <v>#REF!</v>
      </c>
      <c r="C104" s="14" t="e">
        <f>SUMIFS('Base de données'!A:A,'Base de données'!#REF!,C$2,'Base de données'!#REF!,$A104)</f>
        <v>#REF!</v>
      </c>
      <c r="D104" s="14" t="e">
        <f>SUMIFS('Base de données'!B:B,'Base de données'!#REF!,D$2,'Base de données'!#REF!,$A104)</f>
        <v>#REF!</v>
      </c>
      <c r="E104" s="14" t="e">
        <f>SUMIFS('Base de données'!C:C,'Base de données'!#REF!,E$2,'Base de données'!#REF!,$A104)</f>
        <v>#REF!</v>
      </c>
      <c r="F104" s="14" t="e">
        <f>SUMIFS('Base de données'!D:D,'Base de données'!#REF!,F$2,'Base de données'!A:A,$A104)</f>
        <v>#REF!</v>
      </c>
      <c r="G104" s="14">
        <f ca="1">SUMIFS('Base de données'!G:G,'Base de données'!B:B,G$2,'Base de données'!D:D,$A104)</f>
        <v>0</v>
      </c>
      <c r="H104" s="14">
        <f ca="1">SUMIFS('Base de données'!H:H,'Base de données'!C:C,H$2,'Base de données'!E:E,$A104)</f>
        <v>0</v>
      </c>
      <c r="I104" s="14">
        <f ca="1">SUMIFS('Base de données'!I:I,'Base de données'!D:D,I$2,'Base de données'!F:F,$A104)</f>
        <v>0</v>
      </c>
      <c r="J104" s="14">
        <f ca="1">SUMIFS('Base de données'!J:J,'Base de données'!E:E,J$2,'Base de données'!G:G,$A104)</f>
        <v>0</v>
      </c>
      <c r="K104" s="14">
        <f ca="1">SUMIFS('Base de données'!K:K,'Base de données'!F:F,K$2,'Base de données'!H:H,$A104)</f>
        <v>0</v>
      </c>
      <c r="M104" s="13" t="e">
        <f t="shared" si="1"/>
        <v>#REF!</v>
      </c>
    </row>
    <row r="105" spans="1:13" x14ac:dyDescent="0.25">
      <c r="A105" s="1">
        <f>[2]Feuil1!$A114</f>
        <v>272065</v>
      </c>
      <c r="B105" s="14" t="e">
        <f>SUMIFS('Base de données'!#REF!,'Base de données'!#REF!,B$2,'Base de données'!#REF!,$A105)</f>
        <v>#REF!</v>
      </c>
      <c r="C105" s="14" t="e">
        <f>SUMIFS('Base de données'!A:A,'Base de données'!#REF!,C$2,'Base de données'!#REF!,$A105)</f>
        <v>#REF!</v>
      </c>
      <c r="D105" s="14" t="e">
        <f>SUMIFS('Base de données'!B:B,'Base de données'!#REF!,D$2,'Base de données'!#REF!,$A105)</f>
        <v>#REF!</v>
      </c>
      <c r="E105" s="14" t="e">
        <f>SUMIFS('Base de données'!C:C,'Base de données'!#REF!,E$2,'Base de données'!#REF!,$A105)</f>
        <v>#REF!</v>
      </c>
      <c r="F105" s="14" t="e">
        <f>SUMIFS('Base de données'!D:D,'Base de données'!#REF!,F$2,'Base de données'!A:A,$A105)</f>
        <v>#REF!</v>
      </c>
      <c r="G105" s="14">
        <f ca="1">SUMIFS('Base de données'!G:G,'Base de données'!B:B,G$2,'Base de données'!D:D,$A105)</f>
        <v>0</v>
      </c>
      <c r="H105" s="14">
        <f ca="1">SUMIFS('Base de données'!H:H,'Base de données'!C:C,H$2,'Base de données'!E:E,$A105)</f>
        <v>0</v>
      </c>
      <c r="I105" s="14">
        <f ca="1">SUMIFS('Base de données'!I:I,'Base de données'!D:D,I$2,'Base de données'!F:F,$A105)</f>
        <v>0</v>
      </c>
      <c r="J105" s="14">
        <f ca="1">SUMIFS('Base de données'!J:J,'Base de données'!E:E,J$2,'Base de données'!G:G,$A105)</f>
        <v>0</v>
      </c>
      <c r="K105" s="14">
        <f ca="1">SUMIFS('Base de données'!K:K,'Base de données'!F:F,K$2,'Base de données'!H:H,$A105)</f>
        <v>0</v>
      </c>
      <c r="M105" s="13" t="e">
        <f t="shared" si="1"/>
        <v>#REF!</v>
      </c>
    </row>
    <row r="106" spans="1:13" x14ac:dyDescent="0.25">
      <c r="A106" s="1">
        <f>[2]Feuil1!$A115</f>
        <v>272120</v>
      </c>
      <c r="B106" s="14" t="e">
        <f>SUMIFS('Base de données'!#REF!,'Base de données'!#REF!,B$2,'Base de données'!#REF!,$A106)</f>
        <v>#REF!</v>
      </c>
      <c r="C106" s="14" t="e">
        <f>SUMIFS('Base de données'!A:A,'Base de données'!#REF!,C$2,'Base de données'!#REF!,$A106)</f>
        <v>#REF!</v>
      </c>
      <c r="D106" s="14" t="e">
        <f>SUMIFS('Base de données'!B:B,'Base de données'!#REF!,D$2,'Base de données'!#REF!,$A106)</f>
        <v>#REF!</v>
      </c>
      <c r="E106" s="14" t="e">
        <f>SUMIFS('Base de données'!C:C,'Base de données'!#REF!,E$2,'Base de données'!#REF!,$A106)</f>
        <v>#REF!</v>
      </c>
      <c r="F106" s="14" t="e">
        <f>SUMIFS('Base de données'!D:D,'Base de données'!#REF!,F$2,'Base de données'!A:A,$A106)</f>
        <v>#REF!</v>
      </c>
      <c r="G106" s="14">
        <f ca="1">SUMIFS('Base de données'!G:G,'Base de données'!B:B,G$2,'Base de données'!D:D,$A106)</f>
        <v>0</v>
      </c>
      <c r="H106" s="14">
        <f ca="1">SUMIFS('Base de données'!H:H,'Base de données'!C:C,H$2,'Base de données'!E:E,$A106)</f>
        <v>0</v>
      </c>
      <c r="I106" s="14">
        <f ca="1">SUMIFS('Base de données'!I:I,'Base de données'!D:D,I$2,'Base de données'!F:F,$A106)</f>
        <v>0</v>
      </c>
      <c r="J106" s="14">
        <f ca="1">SUMIFS('Base de données'!J:J,'Base de données'!E:E,J$2,'Base de données'!G:G,$A106)</f>
        <v>0</v>
      </c>
      <c r="K106" s="14">
        <f ca="1">SUMIFS('Base de données'!K:K,'Base de données'!F:F,K$2,'Base de données'!H:H,$A106)</f>
        <v>0</v>
      </c>
      <c r="M106" s="13" t="e">
        <f t="shared" si="1"/>
        <v>#REF!</v>
      </c>
    </row>
    <row r="107" spans="1:13" x14ac:dyDescent="0.25">
      <c r="A107" s="1">
        <f>[2]Feuil1!$A116</f>
        <v>274131</v>
      </c>
      <c r="B107" s="14" t="e">
        <f>SUMIFS('Base de données'!#REF!,'Base de données'!#REF!,B$2,'Base de données'!#REF!,$A107)</f>
        <v>#REF!</v>
      </c>
      <c r="C107" s="14" t="e">
        <f>SUMIFS('Base de données'!A:A,'Base de données'!#REF!,C$2,'Base de données'!#REF!,$A107)</f>
        <v>#REF!</v>
      </c>
      <c r="D107" s="14" t="e">
        <f>SUMIFS('Base de données'!B:B,'Base de données'!#REF!,D$2,'Base de données'!#REF!,$A107)</f>
        <v>#REF!</v>
      </c>
      <c r="E107" s="14" t="e">
        <f>SUMIFS('Base de données'!C:C,'Base de données'!#REF!,E$2,'Base de données'!#REF!,$A107)</f>
        <v>#REF!</v>
      </c>
      <c r="F107" s="14" t="e">
        <f>SUMIFS('Base de données'!D:D,'Base de données'!#REF!,F$2,'Base de données'!A:A,$A107)</f>
        <v>#REF!</v>
      </c>
      <c r="G107" s="14">
        <f ca="1">SUMIFS('Base de données'!G:G,'Base de données'!B:B,G$2,'Base de données'!D:D,$A107)</f>
        <v>0</v>
      </c>
      <c r="H107" s="14">
        <f ca="1">SUMIFS('Base de données'!H:H,'Base de données'!C:C,H$2,'Base de données'!E:E,$A107)</f>
        <v>0</v>
      </c>
      <c r="I107" s="14">
        <f ca="1">SUMIFS('Base de données'!I:I,'Base de données'!D:D,I$2,'Base de données'!F:F,$A107)</f>
        <v>0</v>
      </c>
      <c r="J107" s="14">
        <f ca="1">SUMIFS('Base de données'!J:J,'Base de données'!E:E,J$2,'Base de données'!G:G,$A107)</f>
        <v>0</v>
      </c>
      <c r="K107" s="14">
        <f ca="1">SUMIFS('Base de données'!K:K,'Base de données'!F:F,K$2,'Base de données'!H:H,$A107)</f>
        <v>0</v>
      </c>
      <c r="M107" s="13" t="e">
        <f t="shared" si="1"/>
        <v>#REF!</v>
      </c>
    </row>
    <row r="108" spans="1:13" x14ac:dyDescent="0.25">
      <c r="A108" s="1">
        <f>[2]Feuil1!$A117</f>
        <v>275126</v>
      </c>
      <c r="B108" s="14" t="e">
        <f>SUMIFS('Base de données'!#REF!,'Base de données'!#REF!,B$2,'Base de données'!#REF!,$A108)</f>
        <v>#REF!</v>
      </c>
      <c r="C108" s="14" t="e">
        <f>SUMIFS('Base de données'!A:A,'Base de données'!#REF!,C$2,'Base de données'!#REF!,$A108)</f>
        <v>#REF!</v>
      </c>
      <c r="D108" s="14" t="e">
        <f>SUMIFS('Base de données'!B:B,'Base de données'!#REF!,D$2,'Base de données'!#REF!,$A108)</f>
        <v>#REF!</v>
      </c>
      <c r="E108" s="14" t="e">
        <f>SUMIFS('Base de données'!C:C,'Base de données'!#REF!,E$2,'Base de données'!#REF!,$A108)</f>
        <v>#REF!</v>
      </c>
      <c r="F108" s="14" t="e">
        <f>SUMIFS('Base de données'!D:D,'Base de données'!#REF!,F$2,'Base de données'!A:A,$A108)</f>
        <v>#REF!</v>
      </c>
      <c r="G108" s="14">
        <f ca="1">SUMIFS('Base de données'!G:G,'Base de données'!B:B,G$2,'Base de données'!D:D,$A108)</f>
        <v>0</v>
      </c>
      <c r="H108" s="14">
        <f ca="1">SUMIFS('Base de données'!H:H,'Base de données'!C:C,H$2,'Base de données'!E:E,$A108)</f>
        <v>0</v>
      </c>
      <c r="I108" s="14">
        <f ca="1">SUMIFS('Base de données'!I:I,'Base de données'!D:D,I$2,'Base de données'!F:F,$A108)</f>
        <v>0</v>
      </c>
      <c r="J108" s="14">
        <f ca="1">SUMIFS('Base de données'!J:J,'Base de données'!E:E,J$2,'Base de données'!G:G,$A108)</f>
        <v>0</v>
      </c>
      <c r="K108" s="14">
        <f ca="1">SUMIFS('Base de données'!K:K,'Base de données'!F:F,K$2,'Base de données'!H:H,$A108)</f>
        <v>0</v>
      </c>
      <c r="M108" s="13" t="e">
        <f t="shared" si="1"/>
        <v>#REF!</v>
      </c>
    </row>
    <row r="109" spans="1:13" x14ac:dyDescent="0.25">
      <c r="A109" s="1">
        <f>[2]Feuil1!$A118</f>
        <v>278762</v>
      </c>
      <c r="B109" s="14" t="e">
        <f>SUMIFS('Base de données'!#REF!,'Base de données'!#REF!,B$2,'Base de données'!#REF!,$A109)</f>
        <v>#REF!</v>
      </c>
      <c r="C109" s="14" t="e">
        <f>SUMIFS('Base de données'!A:A,'Base de données'!#REF!,C$2,'Base de données'!#REF!,$A109)</f>
        <v>#REF!</v>
      </c>
      <c r="D109" s="14" t="e">
        <f>SUMIFS('Base de données'!B:B,'Base de données'!#REF!,D$2,'Base de données'!#REF!,$A109)</f>
        <v>#REF!</v>
      </c>
      <c r="E109" s="14" t="e">
        <f>SUMIFS('Base de données'!C:C,'Base de données'!#REF!,E$2,'Base de données'!#REF!,$A109)</f>
        <v>#REF!</v>
      </c>
      <c r="F109" s="14" t="e">
        <f>SUMIFS('Base de données'!D:D,'Base de données'!#REF!,F$2,'Base de données'!A:A,$A109)</f>
        <v>#REF!</v>
      </c>
      <c r="G109" s="14">
        <f ca="1">SUMIFS('Base de données'!G:G,'Base de données'!B:B,G$2,'Base de données'!D:D,$A109)</f>
        <v>0</v>
      </c>
      <c r="H109" s="14">
        <f ca="1">SUMIFS('Base de données'!H:H,'Base de données'!C:C,H$2,'Base de données'!E:E,$A109)</f>
        <v>0</v>
      </c>
      <c r="I109" s="14">
        <f ca="1">SUMIFS('Base de données'!I:I,'Base de données'!D:D,I$2,'Base de données'!F:F,$A109)</f>
        <v>0</v>
      </c>
      <c r="J109" s="14">
        <f ca="1">SUMIFS('Base de données'!J:J,'Base de données'!E:E,J$2,'Base de données'!G:G,$A109)</f>
        <v>0</v>
      </c>
      <c r="K109" s="14">
        <f ca="1">SUMIFS('Base de données'!K:K,'Base de données'!F:F,K$2,'Base de données'!H:H,$A109)</f>
        <v>0</v>
      </c>
      <c r="M109" s="13" t="e">
        <f t="shared" si="1"/>
        <v>#REF!</v>
      </c>
    </row>
    <row r="110" spans="1:13" x14ac:dyDescent="0.25">
      <c r="A110" s="1">
        <f>[2]Feuil1!$A119</f>
        <v>279764</v>
      </c>
      <c r="B110" s="14" t="e">
        <f>SUMIFS('Base de données'!#REF!,'Base de données'!#REF!,B$2,'Base de données'!#REF!,$A110)</f>
        <v>#REF!</v>
      </c>
      <c r="C110" s="14" t="e">
        <f>SUMIFS('Base de données'!A:A,'Base de données'!#REF!,C$2,'Base de données'!#REF!,$A110)</f>
        <v>#REF!</v>
      </c>
      <c r="D110" s="14" t="e">
        <f>SUMIFS('Base de données'!B:B,'Base de données'!#REF!,D$2,'Base de données'!#REF!,$A110)</f>
        <v>#REF!</v>
      </c>
      <c r="E110" s="14" t="e">
        <f>SUMIFS('Base de données'!C:C,'Base de données'!#REF!,E$2,'Base de données'!#REF!,$A110)</f>
        <v>#REF!</v>
      </c>
      <c r="F110" s="14" t="e">
        <f>SUMIFS('Base de données'!D:D,'Base de données'!#REF!,F$2,'Base de données'!A:A,$A110)</f>
        <v>#REF!</v>
      </c>
      <c r="G110" s="14">
        <f ca="1">SUMIFS('Base de données'!G:G,'Base de données'!B:B,G$2,'Base de données'!D:D,$A110)</f>
        <v>0</v>
      </c>
      <c r="H110" s="14">
        <f ca="1">SUMIFS('Base de données'!H:H,'Base de données'!C:C,H$2,'Base de données'!E:E,$A110)</f>
        <v>0</v>
      </c>
      <c r="I110" s="14">
        <f ca="1">SUMIFS('Base de données'!I:I,'Base de données'!D:D,I$2,'Base de données'!F:F,$A110)</f>
        <v>0</v>
      </c>
      <c r="J110" s="14">
        <f ca="1">SUMIFS('Base de données'!J:J,'Base de données'!E:E,J$2,'Base de données'!G:G,$A110)</f>
        <v>0</v>
      </c>
      <c r="K110" s="14">
        <f ca="1">SUMIFS('Base de données'!K:K,'Base de données'!F:F,K$2,'Base de données'!H:H,$A110)</f>
        <v>0</v>
      </c>
      <c r="M110" s="13" t="e">
        <f t="shared" si="1"/>
        <v>#REF!</v>
      </c>
    </row>
    <row r="111" spans="1:13" x14ac:dyDescent="0.25">
      <c r="A111" s="1">
        <f>[2]Feuil1!$A120</f>
        <v>280766</v>
      </c>
      <c r="B111" s="14" t="e">
        <f>SUMIFS('Base de données'!#REF!,'Base de données'!#REF!,B$2,'Base de données'!#REF!,$A111)</f>
        <v>#REF!</v>
      </c>
      <c r="C111" s="14" t="e">
        <f>SUMIFS('Base de données'!A:A,'Base de données'!#REF!,C$2,'Base de données'!#REF!,$A111)</f>
        <v>#REF!</v>
      </c>
      <c r="D111" s="14" t="e">
        <f>SUMIFS('Base de données'!B:B,'Base de données'!#REF!,D$2,'Base de données'!#REF!,$A111)</f>
        <v>#REF!</v>
      </c>
      <c r="E111" s="14" t="e">
        <f>SUMIFS('Base de données'!C:C,'Base de données'!#REF!,E$2,'Base de données'!#REF!,$A111)</f>
        <v>#REF!</v>
      </c>
      <c r="F111" s="14" t="e">
        <f>SUMIFS('Base de données'!D:D,'Base de données'!#REF!,F$2,'Base de données'!A:A,$A111)</f>
        <v>#REF!</v>
      </c>
      <c r="G111" s="14">
        <f ca="1">SUMIFS('Base de données'!G:G,'Base de données'!B:B,G$2,'Base de données'!D:D,$A111)</f>
        <v>0</v>
      </c>
      <c r="H111" s="14">
        <f ca="1">SUMIFS('Base de données'!H:H,'Base de données'!C:C,H$2,'Base de données'!E:E,$A111)</f>
        <v>0</v>
      </c>
      <c r="I111" s="14">
        <f ca="1">SUMIFS('Base de données'!I:I,'Base de données'!D:D,I$2,'Base de données'!F:F,$A111)</f>
        <v>0</v>
      </c>
      <c r="J111" s="14">
        <f ca="1">SUMIFS('Base de données'!J:J,'Base de données'!E:E,J$2,'Base de données'!G:G,$A111)</f>
        <v>0</v>
      </c>
      <c r="K111" s="14">
        <f ca="1">SUMIFS('Base de données'!K:K,'Base de données'!F:F,K$2,'Base de données'!H:H,$A111)</f>
        <v>0</v>
      </c>
      <c r="M111" s="13" t="e">
        <f t="shared" si="1"/>
        <v>#REF!</v>
      </c>
    </row>
    <row r="112" spans="1:13" x14ac:dyDescent="0.25">
      <c r="A112" s="1">
        <f>[2]Feuil1!$A121</f>
        <v>280862</v>
      </c>
      <c r="B112" s="14" t="e">
        <f>SUMIFS('Base de données'!#REF!,'Base de données'!#REF!,B$2,'Base de données'!#REF!,$A112)</f>
        <v>#REF!</v>
      </c>
      <c r="C112" s="14" t="e">
        <f>SUMIFS('Base de données'!A:A,'Base de données'!#REF!,C$2,'Base de données'!#REF!,$A112)</f>
        <v>#REF!</v>
      </c>
      <c r="D112" s="14" t="e">
        <f>SUMIFS('Base de données'!B:B,'Base de données'!#REF!,D$2,'Base de données'!#REF!,$A112)</f>
        <v>#REF!</v>
      </c>
      <c r="E112" s="14" t="e">
        <f>SUMIFS('Base de données'!C:C,'Base de données'!#REF!,E$2,'Base de données'!#REF!,$A112)</f>
        <v>#REF!</v>
      </c>
      <c r="F112" s="14" t="e">
        <f>SUMIFS('Base de données'!D:D,'Base de données'!#REF!,F$2,'Base de données'!A:A,$A112)</f>
        <v>#REF!</v>
      </c>
      <c r="G112" s="14">
        <f ca="1">SUMIFS('Base de données'!G:G,'Base de données'!B:B,G$2,'Base de données'!D:D,$A112)</f>
        <v>0</v>
      </c>
      <c r="H112" s="14">
        <f ca="1">SUMIFS('Base de données'!H:H,'Base de données'!C:C,H$2,'Base de données'!E:E,$A112)</f>
        <v>0</v>
      </c>
      <c r="I112" s="14">
        <f ca="1">SUMIFS('Base de données'!I:I,'Base de données'!D:D,I$2,'Base de données'!F:F,$A112)</f>
        <v>0</v>
      </c>
      <c r="J112" s="14">
        <f ca="1">SUMIFS('Base de données'!J:J,'Base de données'!E:E,J$2,'Base de données'!G:G,$A112)</f>
        <v>0</v>
      </c>
      <c r="K112" s="14">
        <f ca="1">SUMIFS('Base de données'!K:K,'Base de données'!F:F,K$2,'Base de données'!H:H,$A112)</f>
        <v>0</v>
      </c>
      <c r="M112" s="13" t="e">
        <f t="shared" si="1"/>
        <v>#REF!</v>
      </c>
    </row>
    <row r="113" spans="1:13" x14ac:dyDescent="0.25">
      <c r="A113" s="1">
        <f>[2]Feuil1!$A122</f>
        <v>282016</v>
      </c>
      <c r="B113" s="14" t="e">
        <f>SUMIFS('Base de données'!#REF!,'Base de données'!#REF!,B$2,'Base de données'!#REF!,$A113)</f>
        <v>#REF!</v>
      </c>
      <c r="C113" s="14" t="e">
        <f>SUMIFS('Base de données'!A:A,'Base de données'!#REF!,C$2,'Base de données'!#REF!,$A113)</f>
        <v>#REF!</v>
      </c>
      <c r="D113" s="14" t="e">
        <f>SUMIFS('Base de données'!B:B,'Base de données'!#REF!,D$2,'Base de données'!#REF!,$A113)</f>
        <v>#REF!</v>
      </c>
      <c r="E113" s="14" t="e">
        <f>SUMIFS('Base de données'!C:C,'Base de données'!#REF!,E$2,'Base de données'!#REF!,$A113)</f>
        <v>#REF!</v>
      </c>
      <c r="F113" s="14" t="e">
        <f>SUMIFS('Base de données'!D:D,'Base de données'!#REF!,F$2,'Base de données'!A:A,$A113)</f>
        <v>#REF!</v>
      </c>
      <c r="G113" s="14">
        <f ca="1">SUMIFS('Base de données'!G:G,'Base de données'!B:B,G$2,'Base de données'!D:D,$A113)</f>
        <v>0</v>
      </c>
      <c r="H113" s="14">
        <f ca="1">SUMIFS('Base de données'!H:H,'Base de données'!C:C,H$2,'Base de données'!E:E,$A113)</f>
        <v>0</v>
      </c>
      <c r="I113" s="14">
        <f ca="1">SUMIFS('Base de données'!I:I,'Base de données'!D:D,I$2,'Base de données'!F:F,$A113)</f>
        <v>0</v>
      </c>
      <c r="J113" s="14">
        <f ca="1">SUMIFS('Base de données'!J:J,'Base de données'!E:E,J$2,'Base de données'!G:G,$A113)</f>
        <v>0</v>
      </c>
      <c r="K113" s="14">
        <f ca="1">SUMIFS('Base de données'!K:K,'Base de données'!F:F,K$2,'Base de données'!H:H,$A113)</f>
        <v>0</v>
      </c>
      <c r="M113" s="13" t="e">
        <f t="shared" si="1"/>
        <v>#REF!</v>
      </c>
    </row>
    <row r="114" spans="1:13" x14ac:dyDescent="0.25">
      <c r="A114" s="1">
        <f>[2]Feuil1!$A123</f>
        <v>283010</v>
      </c>
      <c r="B114" s="14" t="e">
        <f>SUMIFS('Base de données'!#REF!,'Base de données'!#REF!,B$2,'Base de données'!#REF!,$A114)</f>
        <v>#REF!</v>
      </c>
      <c r="C114" s="14" t="e">
        <f>SUMIFS('Base de données'!A:A,'Base de données'!#REF!,C$2,'Base de données'!#REF!,$A114)</f>
        <v>#REF!</v>
      </c>
      <c r="D114" s="14" t="e">
        <f>SUMIFS('Base de données'!B:B,'Base de données'!#REF!,D$2,'Base de données'!#REF!,$A114)</f>
        <v>#REF!</v>
      </c>
      <c r="E114" s="14" t="e">
        <f>SUMIFS('Base de données'!C:C,'Base de données'!#REF!,E$2,'Base de données'!#REF!,$A114)</f>
        <v>#REF!</v>
      </c>
      <c r="F114" s="14" t="e">
        <f>SUMIFS('Base de données'!D:D,'Base de données'!#REF!,F$2,'Base de données'!A:A,$A114)</f>
        <v>#REF!</v>
      </c>
      <c r="G114" s="14">
        <f ca="1">SUMIFS('Base de données'!G:G,'Base de données'!B:B,G$2,'Base de données'!D:D,$A114)</f>
        <v>0</v>
      </c>
      <c r="H114" s="14">
        <f ca="1">SUMIFS('Base de données'!H:H,'Base de données'!C:C,H$2,'Base de données'!E:E,$A114)</f>
        <v>0</v>
      </c>
      <c r="I114" s="14">
        <f ca="1">SUMIFS('Base de données'!I:I,'Base de données'!D:D,I$2,'Base de données'!F:F,$A114)</f>
        <v>0</v>
      </c>
      <c r="J114" s="14">
        <f ca="1">SUMIFS('Base de données'!J:J,'Base de données'!E:E,J$2,'Base de données'!G:G,$A114)</f>
        <v>0</v>
      </c>
      <c r="K114" s="14">
        <f ca="1">SUMIFS('Base de données'!K:K,'Base de données'!F:F,K$2,'Base de données'!H:H,$A114)</f>
        <v>0</v>
      </c>
      <c r="M114" s="13" t="e">
        <f t="shared" si="1"/>
        <v>#REF!</v>
      </c>
    </row>
    <row r="115" spans="1:13" x14ac:dyDescent="0.25">
      <c r="A115" s="1">
        <f>[2]Feuil1!$A124</f>
        <v>283012</v>
      </c>
      <c r="B115" s="14" t="e">
        <f>SUMIFS('Base de données'!#REF!,'Base de données'!#REF!,B$2,'Base de données'!#REF!,$A115)</f>
        <v>#REF!</v>
      </c>
      <c r="C115" s="14" t="e">
        <f>SUMIFS('Base de données'!A:A,'Base de données'!#REF!,C$2,'Base de données'!#REF!,$A115)</f>
        <v>#REF!</v>
      </c>
      <c r="D115" s="14" t="e">
        <f>SUMIFS('Base de données'!B:B,'Base de données'!#REF!,D$2,'Base de données'!#REF!,$A115)</f>
        <v>#REF!</v>
      </c>
      <c r="E115" s="14" t="e">
        <f>SUMIFS('Base de données'!C:C,'Base de données'!#REF!,E$2,'Base de données'!#REF!,$A115)</f>
        <v>#REF!</v>
      </c>
      <c r="F115" s="14" t="e">
        <f>SUMIFS('Base de données'!D:D,'Base de données'!#REF!,F$2,'Base de données'!A:A,$A115)</f>
        <v>#REF!</v>
      </c>
      <c r="G115" s="14">
        <f ca="1">SUMIFS('Base de données'!G:G,'Base de données'!B:B,G$2,'Base de données'!D:D,$A115)</f>
        <v>0</v>
      </c>
      <c r="H115" s="14">
        <f ca="1">SUMIFS('Base de données'!H:H,'Base de données'!C:C,H$2,'Base de données'!E:E,$A115)</f>
        <v>0</v>
      </c>
      <c r="I115" s="14">
        <f ca="1">SUMIFS('Base de données'!I:I,'Base de données'!D:D,I$2,'Base de données'!F:F,$A115)</f>
        <v>0</v>
      </c>
      <c r="J115" s="14">
        <f ca="1">SUMIFS('Base de données'!J:J,'Base de données'!E:E,J$2,'Base de données'!G:G,$A115)</f>
        <v>0</v>
      </c>
      <c r="K115" s="14">
        <f ca="1">SUMIFS('Base de données'!K:K,'Base de données'!F:F,K$2,'Base de données'!H:H,$A115)</f>
        <v>0</v>
      </c>
      <c r="M115" s="13" t="e">
        <f t="shared" si="1"/>
        <v>#REF!</v>
      </c>
    </row>
    <row r="116" spans="1:13" x14ac:dyDescent="0.25">
      <c r="A116" s="1">
        <f>[2]Feuil1!$A125</f>
        <v>284012</v>
      </c>
      <c r="B116" s="14" t="e">
        <f>SUMIFS('Base de données'!#REF!,'Base de données'!#REF!,B$2,'Base de données'!#REF!,$A116)</f>
        <v>#REF!</v>
      </c>
      <c r="C116" s="14" t="e">
        <f>SUMIFS('Base de données'!A:A,'Base de données'!#REF!,C$2,'Base de données'!#REF!,$A116)</f>
        <v>#REF!</v>
      </c>
      <c r="D116" s="14" t="e">
        <f>SUMIFS('Base de données'!B:B,'Base de données'!#REF!,D$2,'Base de données'!#REF!,$A116)</f>
        <v>#REF!</v>
      </c>
      <c r="E116" s="14" t="e">
        <f>SUMIFS('Base de données'!C:C,'Base de données'!#REF!,E$2,'Base de données'!#REF!,$A116)</f>
        <v>#REF!</v>
      </c>
      <c r="F116" s="14" t="e">
        <f>SUMIFS('Base de données'!D:D,'Base de données'!#REF!,F$2,'Base de données'!A:A,$A116)</f>
        <v>#REF!</v>
      </c>
      <c r="G116" s="14">
        <f ca="1">SUMIFS('Base de données'!G:G,'Base de données'!B:B,G$2,'Base de données'!D:D,$A116)</f>
        <v>0</v>
      </c>
      <c r="H116" s="14">
        <f ca="1">SUMIFS('Base de données'!H:H,'Base de données'!C:C,H$2,'Base de données'!E:E,$A116)</f>
        <v>0</v>
      </c>
      <c r="I116" s="14">
        <f ca="1">SUMIFS('Base de données'!I:I,'Base de données'!D:D,I$2,'Base de données'!F:F,$A116)</f>
        <v>0</v>
      </c>
      <c r="J116" s="14">
        <f ca="1">SUMIFS('Base de données'!J:J,'Base de données'!E:E,J$2,'Base de données'!G:G,$A116)</f>
        <v>0</v>
      </c>
      <c r="K116" s="14">
        <f ca="1">SUMIFS('Base de données'!K:K,'Base de données'!F:F,K$2,'Base de données'!H:H,$A116)</f>
        <v>0</v>
      </c>
      <c r="M116" s="13" t="e">
        <f t="shared" si="1"/>
        <v>#REF!</v>
      </c>
    </row>
    <row r="117" spans="1:13" x14ac:dyDescent="0.25">
      <c r="A117" s="1">
        <f>[2]Feuil1!$A126</f>
        <v>284013</v>
      </c>
      <c r="B117" s="14" t="e">
        <f>SUMIFS('Base de données'!#REF!,'Base de données'!#REF!,B$2,'Base de données'!#REF!,$A117)</f>
        <v>#REF!</v>
      </c>
      <c r="C117" s="14" t="e">
        <f>SUMIFS('Base de données'!A:A,'Base de données'!#REF!,C$2,'Base de données'!#REF!,$A117)</f>
        <v>#REF!</v>
      </c>
      <c r="D117" s="14" t="e">
        <f>SUMIFS('Base de données'!B:B,'Base de données'!#REF!,D$2,'Base de données'!#REF!,$A117)</f>
        <v>#REF!</v>
      </c>
      <c r="E117" s="14" t="e">
        <f>SUMIFS('Base de données'!C:C,'Base de données'!#REF!,E$2,'Base de données'!#REF!,$A117)</f>
        <v>#REF!</v>
      </c>
      <c r="F117" s="14" t="e">
        <f>SUMIFS('Base de données'!D:D,'Base de données'!#REF!,F$2,'Base de données'!A:A,$A117)</f>
        <v>#REF!</v>
      </c>
      <c r="G117" s="14">
        <f ca="1">SUMIFS('Base de données'!G:G,'Base de données'!B:B,G$2,'Base de données'!D:D,$A117)</f>
        <v>0</v>
      </c>
      <c r="H117" s="14">
        <f ca="1">SUMIFS('Base de données'!H:H,'Base de données'!C:C,H$2,'Base de données'!E:E,$A117)</f>
        <v>0</v>
      </c>
      <c r="I117" s="14">
        <f ca="1">SUMIFS('Base de données'!I:I,'Base de données'!D:D,I$2,'Base de données'!F:F,$A117)</f>
        <v>0</v>
      </c>
      <c r="J117" s="14">
        <f ca="1">SUMIFS('Base de données'!J:J,'Base de données'!E:E,J$2,'Base de données'!G:G,$A117)</f>
        <v>0</v>
      </c>
      <c r="K117" s="14">
        <f ca="1">SUMIFS('Base de données'!K:K,'Base de données'!F:F,K$2,'Base de données'!H:H,$A117)</f>
        <v>0</v>
      </c>
      <c r="M117" s="13" t="e">
        <f t="shared" si="1"/>
        <v>#REF!</v>
      </c>
    </row>
    <row r="118" spans="1:13" x14ac:dyDescent="0.25">
      <c r="A118" s="1">
        <f>[2]Feuil1!$A127</f>
        <v>285019</v>
      </c>
      <c r="B118" s="14" t="e">
        <f>SUMIFS('Base de données'!#REF!,'Base de données'!#REF!,B$2,'Base de données'!#REF!,$A118)</f>
        <v>#REF!</v>
      </c>
      <c r="C118" s="14" t="e">
        <f>SUMIFS('Base de données'!A:A,'Base de données'!#REF!,C$2,'Base de données'!#REF!,$A118)</f>
        <v>#REF!</v>
      </c>
      <c r="D118" s="14" t="e">
        <f>SUMIFS('Base de données'!B:B,'Base de données'!#REF!,D$2,'Base de données'!#REF!,$A118)</f>
        <v>#REF!</v>
      </c>
      <c r="E118" s="14" t="e">
        <f>SUMIFS('Base de données'!C:C,'Base de données'!#REF!,E$2,'Base de données'!#REF!,$A118)</f>
        <v>#REF!</v>
      </c>
      <c r="F118" s="14" t="e">
        <f>SUMIFS('Base de données'!D:D,'Base de données'!#REF!,F$2,'Base de données'!A:A,$A118)</f>
        <v>#REF!</v>
      </c>
      <c r="G118" s="14">
        <f ca="1">SUMIFS('Base de données'!G:G,'Base de données'!B:B,G$2,'Base de données'!D:D,$A118)</f>
        <v>0</v>
      </c>
      <c r="H118" s="14">
        <f ca="1">SUMIFS('Base de données'!H:H,'Base de données'!C:C,H$2,'Base de données'!E:E,$A118)</f>
        <v>0</v>
      </c>
      <c r="I118" s="14">
        <f ca="1">SUMIFS('Base de données'!I:I,'Base de données'!D:D,I$2,'Base de données'!F:F,$A118)</f>
        <v>0</v>
      </c>
      <c r="J118" s="14">
        <f ca="1">SUMIFS('Base de données'!J:J,'Base de données'!E:E,J$2,'Base de données'!G:G,$A118)</f>
        <v>0</v>
      </c>
      <c r="K118" s="14">
        <f ca="1">SUMIFS('Base de données'!K:K,'Base de données'!F:F,K$2,'Base de données'!H:H,$A118)</f>
        <v>0</v>
      </c>
      <c r="M118" s="13" t="e">
        <f t="shared" si="1"/>
        <v>#REF!</v>
      </c>
    </row>
    <row r="119" spans="1:13" x14ac:dyDescent="0.25">
      <c r="A119" s="1">
        <f>[2]Feuil1!$A128</f>
        <v>285865</v>
      </c>
      <c r="B119" s="14" t="e">
        <f>SUMIFS('Base de données'!#REF!,'Base de données'!#REF!,B$2,'Base de données'!#REF!,$A119)</f>
        <v>#REF!</v>
      </c>
      <c r="C119" s="14" t="e">
        <f>SUMIFS('Base de données'!A:A,'Base de données'!#REF!,C$2,'Base de données'!#REF!,$A119)</f>
        <v>#REF!</v>
      </c>
      <c r="D119" s="14" t="e">
        <f>SUMIFS('Base de données'!B:B,'Base de données'!#REF!,D$2,'Base de données'!#REF!,$A119)</f>
        <v>#REF!</v>
      </c>
      <c r="E119" s="14" t="e">
        <f>SUMIFS('Base de données'!C:C,'Base de données'!#REF!,E$2,'Base de données'!#REF!,$A119)</f>
        <v>#REF!</v>
      </c>
      <c r="F119" s="14" t="e">
        <f>SUMIFS('Base de données'!D:D,'Base de données'!#REF!,F$2,'Base de données'!A:A,$A119)</f>
        <v>#REF!</v>
      </c>
      <c r="G119" s="14">
        <f ca="1">SUMIFS('Base de données'!G:G,'Base de données'!B:B,G$2,'Base de données'!D:D,$A119)</f>
        <v>0</v>
      </c>
      <c r="H119" s="14">
        <f ca="1">SUMIFS('Base de données'!H:H,'Base de données'!C:C,H$2,'Base de données'!E:E,$A119)</f>
        <v>0</v>
      </c>
      <c r="I119" s="14">
        <f ca="1">SUMIFS('Base de données'!I:I,'Base de données'!D:D,I$2,'Base de données'!F:F,$A119)</f>
        <v>0</v>
      </c>
      <c r="J119" s="14">
        <f ca="1">SUMIFS('Base de données'!J:J,'Base de données'!E:E,J$2,'Base de données'!G:G,$A119)</f>
        <v>0</v>
      </c>
      <c r="K119" s="14">
        <f ca="1">SUMIFS('Base de données'!K:K,'Base de données'!F:F,K$2,'Base de données'!H:H,$A119)</f>
        <v>0</v>
      </c>
      <c r="M119" s="13" t="e">
        <f t="shared" si="1"/>
        <v>#REF!</v>
      </c>
    </row>
    <row r="120" spans="1:13" x14ac:dyDescent="0.25">
      <c r="A120" s="1">
        <f>[2]Feuil1!$A129</f>
        <v>287766</v>
      </c>
      <c r="B120" s="14" t="e">
        <f>SUMIFS('Base de données'!#REF!,'Base de données'!#REF!,B$2,'Base de données'!#REF!,$A120)</f>
        <v>#REF!</v>
      </c>
      <c r="C120" s="14" t="e">
        <f>SUMIFS('Base de données'!A:A,'Base de données'!#REF!,C$2,'Base de données'!#REF!,$A120)</f>
        <v>#REF!</v>
      </c>
      <c r="D120" s="14" t="e">
        <f>SUMIFS('Base de données'!B:B,'Base de données'!#REF!,D$2,'Base de données'!#REF!,$A120)</f>
        <v>#REF!</v>
      </c>
      <c r="E120" s="14" t="e">
        <f>SUMIFS('Base de données'!C:C,'Base de données'!#REF!,E$2,'Base de données'!#REF!,$A120)</f>
        <v>#REF!</v>
      </c>
      <c r="F120" s="14" t="e">
        <f>SUMIFS('Base de données'!D:D,'Base de données'!#REF!,F$2,'Base de données'!A:A,$A120)</f>
        <v>#REF!</v>
      </c>
      <c r="G120" s="14">
        <f ca="1">SUMIFS('Base de données'!G:G,'Base de données'!B:B,G$2,'Base de données'!D:D,$A120)</f>
        <v>0</v>
      </c>
      <c r="H120" s="14">
        <f ca="1">SUMIFS('Base de données'!H:H,'Base de données'!C:C,H$2,'Base de données'!E:E,$A120)</f>
        <v>0</v>
      </c>
      <c r="I120" s="14">
        <f ca="1">SUMIFS('Base de données'!I:I,'Base de données'!D:D,I$2,'Base de données'!F:F,$A120)</f>
        <v>0</v>
      </c>
      <c r="J120" s="14">
        <f ca="1">SUMIFS('Base de données'!J:J,'Base de données'!E:E,J$2,'Base de données'!G:G,$A120)</f>
        <v>0</v>
      </c>
      <c r="K120" s="14">
        <f ca="1">SUMIFS('Base de données'!K:K,'Base de données'!F:F,K$2,'Base de données'!H:H,$A120)</f>
        <v>0</v>
      </c>
      <c r="M120" s="13" t="e">
        <f t="shared" si="1"/>
        <v>#REF!</v>
      </c>
    </row>
    <row r="121" spans="1:13" x14ac:dyDescent="0.25">
      <c r="A121" s="1">
        <f>[2]Feuil1!$A130</f>
        <v>288019</v>
      </c>
      <c r="B121" s="14" t="e">
        <f>SUMIFS('Base de données'!#REF!,'Base de données'!#REF!,B$2,'Base de données'!#REF!,$A121)</f>
        <v>#REF!</v>
      </c>
      <c r="C121" s="14" t="e">
        <f>SUMIFS('Base de données'!A:A,'Base de données'!#REF!,C$2,'Base de données'!#REF!,$A121)</f>
        <v>#REF!</v>
      </c>
      <c r="D121" s="14" t="e">
        <f>SUMIFS('Base de données'!B:B,'Base de données'!#REF!,D$2,'Base de données'!#REF!,$A121)</f>
        <v>#REF!</v>
      </c>
      <c r="E121" s="14" t="e">
        <f>SUMIFS('Base de données'!C:C,'Base de données'!#REF!,E$2,'Base de données'!#REF!,$A121)</f>
        <v>#REF!</v>
      </c>
      <c r="F121" s="14" t="e">
        <f>SUMIFS('Base de données'!D:D,'Base de données'!#REF!,F$2,'Base de données'!A:A,$A121)</f>
        <v>#REF!</v>
      </c>
      <c r="G121" s="14">
        <f ca="1">SUMIFS('Base de données'!G:G,'Base de données'!B:B,G$2,'Base de données'!D:D,$A121)</f>
        <v>0</v>
      </c>
      <c r="H121" s="14">
        <f ca="1">SUMIFS('Base de données'!H:H,'Base de données'!C:C,H$2,'Base de données'!E:E,$A121)</f>
        <v>0</v>
      </c>
      <c r="I121" s="14">
        <f ca="1">SUMIFS('Base de données'!I:I,'Base de données'!D:D,I$2,'Base de données'!F:F,$A121)</f>
        <v>0</v>
      </c>
      <c r="J121" s="14">
        <f ca="1">SUMIFS('Base de données'!J:J,'Base de données'!E:E,J$2,'Base de données'!G:G,$A121)</f>
        <v>0</v>
      </c>
      <c r="K121" s="14">
        <f ca="1">SUMIFS('Base de données'!K:K,'Base de données'!F:F,K$2,'Base de données'!H:H,$A121)</f>
        <v>0</v>
      </c>
      <c r="M121" s="13" t="e">
        <f t="shared" si="1"/>
        <v>#REF!</v>
      </c>
    </row>
    <row r="122" spans="1:13" x14ac:dyDescent="0.25">
      <c r="A122" s="1">
        <f>[2]Feuil1!$A131</f>
        <v>289763</v>
      </c>
      <c r="B122" s="14" t="e">
        <f>SUMIFS('Base de données'!#REF!,'Base de données'!#REF!,B$2,'Base de données'!#REF!,$A122)</f>
        <v>#REF!</v>
      </c>
      <c r="C122" s="14" t="e">
        <f>SUMIFS('Base de données'!A:A,'Base de données'!#REF!,C$2,'Base de données'!#REF!,$A122)</f>
        <v>#REF!</v>
      </c>
      <c r="D122" s="14" t="e">
        <f>SUMIFS('Base de données'!B:B,'Base de données'!#REF!,D$2,'Base de données'!#REF!,$A122)</f>
        <v>#REF!</v>
      </c>
      <c r="E122" s="14" t="e">
        <f>SUMIFS('Base de données'!C:C,'Base de données'!#REF!,E$2,'Base de données'!#REF!,$A122)</f>
        <v>#REF!</v>
      </c>
      <c r="F122" s="14" t="e">
        <f>SUMIFS('Base de données'!D:D,'Base de données'!#REF!,F$2,'Base de données'!A:A,$A122)</f>
        <v>#REF!</v>
      </c>
      <c r="G122" s="14">
        <f ca="1">SUMIFS('Base de données'!G:G,'Base de données'!B:B,G$2,'Base de données'!D:D,$A122)</f>
        <v>0</v>
      </c>
      <c r="H122" s="14">
        <f ca="1">SUMIFS('Base de données'!H:H,'Base de données'!C:C,H$2,'Base de données'!E:E,$A122)</f>
        <v>0</v>
      </c>
      <c r="I122" s="14">
        <f ca="1">SUMIFS('Base de données'!I:I,'Base de données'!D:D,I$2,'Base de données'!F:F,$A122)</f>
        <v>0</v>
      </c>
      <c r="J122" s="14">
        <f ca="1">SUMIFS('Base de données'!J:J,'Base de données'!E:E,J$2,'Base de données'!G:G,$A122)</f>
        <v>0</v>
      </c>
      <c r="K122" s="14">
        <f ca="1">SUMIFS('Base de données'!K:K,'Base de données'!F:F,K$2,'Base de données'!H:H,$A122)</f>
        <v>0</v>
      </c>
      <c r="M122" s="13" t="e">
        <f t="shared" si="1"/>
        <v>#REF!</v>
      </c>
    </row>
    <row r="123" spans="1:13" x14ac:dyDescent="0.25">
      <c r="A123" s="1">
        <f>[2]Feuil1!$A132</f>
        <v>290019</v>
      </c>
      <c r="B123" s="14" t="e">
        <f>SUMIFS('Base de données'!#REF!,'Base de données'!#REF!,B$2,'Base de données'!#REF!,$A123)</f>
        <v>#REF!</v>
      </c>
      <c r="C123" s="14" t="e">
        <f>SUMIFS('Base de données'!A:A,'Base de données'!#REF!,C$2,'Base de données'!#REF!,$A123)</f>
        <v>#REF!</v>
      </c>
      <c r="D123" s="14" t="e">
        <f>SUMIFS('Base de données'!B:B,'Base de données'!#REF!,D$2,'Base de données'!#REF!,$A123)</f>
        <v>#REF!</v>
      </c>
      <c r="E123" s="14" t="e">
        <f>SUMIFS('Base de données'!C:C,'Base de données'!#REF!,E$2,'Base de données'!#REF!,$A123)</f>
        <v>#REF!</v>
      </c>
      <c r="F123" s="14" t="e">
        <f>SUMIFS('Base de données'!D:D,'Base de données'!#REF!,F$2,'Base de données'!A:A,$A123)</f>
        <v>#REF!</v>
      </c>
      <c r="G123" s="14">
        <f ca="1">SUMIFS('Base de données'!G:G,'Base de données'!B:B,G$2,'Base de données'!D:D,$A123)</f>
        <v>0</v>
      </c>
      <c r="H123" s="14">
        <f ca="1">SUMIFS('Base de données'!H:H,'Base de données'!C:C,H$2,'Base de données'!E:E,$A123)</f>
        <v>0</v>
      </c>
      <c r="I123" s="14">
        <f ca="1">SUMIFS('Base de données'!I:I,'Base de données'!D:D,I$2,'Base de données'!F:F,$A123)</f>
        <v>0</v>
      </c>
      <c r="J123" s="14">
        <f ca="1">SUMIFS('Base de données'!J:J,'Base de données'!E:E,J$2,'Base de données'!G:G,$A123)</f>
        <v>0</v>
      </c>
      <c r="K123" s="14">
        <f ca="1">SUMIFS('Base de données'!K:K,'Base de données'!F:F,K$2,'Base de données'!H:H,$A123)</f>
        <v>0</v>
      </c>
      <c r="M123" s="13" t="e">
        <f t="shared" si="1"/>
        <v>#REF!</v>
      </c>
    </row>
    <row r="124" spans="1:13" x14ac:dyDescent="0.25">
      <c r="A124" s="1">
        <f>[2]Feuil1!$A133</f>
        <v>290861</v>
      </c>
      <c r="B124" s="14" t="e">
        <f>SUMIFS('Base de données'!#REF!,'Base de données'!#REF!,B$2,'Base de données'!#REF!,$A124)</f>
        <v>#REF!</v>
      </c>
      <c r="C124" s="14" t="e">
        <f>SUMIFS('Base de données'!A:A,'Base de données'!#REF!,C$2,'Base de données'!#REF!,$A124)</f>
        <v>#REF!</v>
      </c>
      <c r="D124" s="14" t="e">
        <f>SUMIFS('Base de données'!B:B,'Base de données'!#REF!,D$2,'Base de données'!#REF!,$A124)</f>
        <v>#REF!</v>
      </c>
      <c r="E124" s="14" t="e">
        <f>SUMIFS('Base de données'!C:C,'Base de données'!#REF!,E$2,'Base de données'!#REF!,$A124)</f>
        <v>#REF!</v>
      </c>
      <c r="F124" s="14" t="e">
        <f>SUMIFS('Base de données'!D:D,'Base de données'!#REF!,F$2,'Base de données'!A:A,$A124)</f>
        <v>#REF!</v>
      </c>
      <c r="G124" s="14">
        <f ca="1">SUMIFS('Base de données'!G:G,'Base de données'!B:B,G$2,'Base de données'!D:D,$A124)</f>
        <v>0</v>
      </c>
      <c r="H124" s="14">
        <f ca="1">SUMIFS('Base de données'!H:H,'Base de données'!C:C,H$2,'Base de données'!E:E,$A124)</f>
        <v>0</v>
      </c>
      <c r="I124" s="14">
        <f ca="1">SUMIFS('Base de données'!I:I,'Base de données'!D:D,I$2,'Base de données'!F:F,$A124)</f>
        <v>0</v>
      </c>
      <c r="J124" s="14">
        <f ca="1">SUMIFS('Base de données'!J:J,'Base de données'!E:E,J$2,'Base de données'!G:G,$A124)</f>
        <v>0</v>
      </c>
      <c r="K124" s="14">
        <f ca="1">SUMIFS('Base de données'!K:K,'Base de données'!F:F,K$2,'Base de données'!H:H,$A124)</f>
        <v>0</v>
      </c>
      <c r="M124" s="13" t="e">
        <f t="shared" si="1"/>
        <v>#REF!</v>
      </c>
    </row>
    <row r="125" spans="1:13" x14ac:dyDescent="0.25">
      <c r="A125" s="1">
        <f>[2]Feuil1!$A134</f>
        <v>291019</v>
      </c>
      <c r="B125" s="14" t="e">
        <f>SUMIFS('Base de données'!#REF!,'Base de données'!#REF!,B$2,'Base de données'!#REF!,$A125)</f>
        <v>#REF!</v>
      </c>
      <c r="C125" s="14" t="e">
        <f>SUMIFS('Base de données'!A:A,'Base de données'!#REF!,C$2,'Base de données'!#REF!,$A125)</f>
        <v>#REF!</v>
      </c>
      <c r="D125" s="14" t="e">
        <f>SUMIFS('Base de données'!B:B,'Base de données'!#REF!,D$2,'Base de données'!#REF!,$A125)</f>
        <v>#REF!</v>
      </c>
      <c r="E125" s="14" t="e">
        <f>SUMIFS('Base de données'!C:C,'Base de données'!#REF!,E$2,'Base de données'!#REF!,$A125)</f>
        <v>#REF!</v>
      </c>
      <c r="F125" s="14" t="e">
        <f>SUMIFS('Base de données'!D:D,'Base de données'!#REF!,F$2,'Base de données'!A:A,$A125)</f>
        <v>#REF!</v>
      </c>
      <c r="G125" s="14">
        <f ca="1">SUMIFS('Base de données'!G:G,'Base de données'!B:B,G$2,'Base de données'!D:D,$A125)</f>
        <v>0</v>
      </c>
      <c r="H125" s="14">
        <f ca="1">SUMIFS('Base de données'!H:H,'Base de données'!C:C,H$2,'Base de données'!E:E,$A125)</f>
        <v>0</v>
      </c>
      <c r="I125" s="14">
        <f ca="1">SUMIFS('Base de données'!I:I,'Base de données'!D:D,I$2,'Base de données'!F:F,$A125)</f>
        <v>0</v>
      </c>
      <c r="J125" s="14">
        <f ca="1">SUMIFS('Base de données'!J:J,'Base de données'!E:E,J$2,'Base de données'!G:G,$A125)</f>
        <v>0</v>
      </c>
      <c r="K125" s="14">
        <f ca="1">SUMIFS('Base de données'!K:K,'Base de données'!F:F,K$2,'Base de données'!H:H,$A125)</f>
        <v>0</v>
      </c>
      <c r="M125" s="13" t="e">
        <f t="shared" si="1"/>
        <v>#REF!</v>
      </c>
    </row>
    <row r="126" spans="1:13" x14ac:dyDescent="0.25">
      <c r="A126" s="1">
        <f>[2]Feuil1!$A135</f>
        <v>292019</v>
      </c>
      <c r="B126" s="14" t="e">
        <f>SUMIFS('Base de données'!#REF!,'Base de données'!#REF!,B$2,'Base de données'!#REF!,$A126)</f>
        <v>#REF!</v>
      </c>
      <c r="C126" s="14" t="e">
        <f>SUMIFS('Base de données'!A:A,'Base de données'!#REF!,C$2,'Base de données'!#REF!,$A126)</f>
        <v>#REF!</v>
      </c>
      <c r="D126" s="14" t="e">
        <f>SUMIFS('Base de données'!B:B,'Base de données'!#REF!,D$2,'Base de données'!#REF!,$A126)</f>
        <v>#REF!</v>
      </c>
      <c r="E126" s="14" t="e">
        <f>SUMIFS('Base de données'!C:C,'Base de données'!#REF!,E$2,'Base de données'!#REF!,$A126)</f>
        <v>#REF!</v>
      </c>
      <c r="F126" s="14" t="e">
        <f>SUMIFS('Base de données'!D:D,'Base de données'!#REF!,F$2,'Base de données'!A:A,$A126)</f>
        <v>#REF!</v>
      </c>
      <c r="G126" s="14">
        <f ca="1">SUMIFS('Base de données'!G:G,'Base de données'!B:B,G$2,'Base de données'!D:D,$A126)</f>
        <v>0</v>
      </c>
      <c r="H126" s="14">
        <f ca="1">SUMIFS('Base de données'!H:H,'Base de données'!C:C,H$2,'Base de données'!E:E,$A126)</f>
        <v>0</v>
      </c>
      <c r="I126" s="14">
        <f ca="1">SUMIFS('Base de données'!I:I,'Base de données'!D:D,I$2,'Base de données'!F:F,$A126)</f>
        <v>0</v>
      </c>
      <c r="J126" s="14">
        <f ca="1">SUMIFS('Base de données'!J:J,'Base de données'!E:E,J$2,'Base de données'!G:G,$A126)</f>
        <v>0</v>
      </c>
      <c r="K126" s="14">
        <f ca="1">SUMIFS('Base de données'!K:K,'Base de données'!F:F,K$2,'Base de données'!H:H,$A126)</f>
        <v>0</v>
      </c>
      <c r="M126" s="13" t="e">
        <f t="shared" si="1"/>
        <v>#REF!</v>
      </c>
    </row>
    <row r="127" spans="1:13" x14ac:dyDescent="0.25">
      <c r="A127" s="1">
        <f>[2]Feuil1!$A136</f>
        <v>293019</v>
      </c>
      <c r="B127" s="14" t="e">
        <f>SUMIFS('Base de données'!#REF!,'Base de données'!#REF!,B$2,'Base de données'!#REF!,$A127)</f>
        <v>#REF!</v>
      </c>
      <c r="C127" s="14" t="e">
        <f>SUMIFS('Base de données'!A:A,'Base de données'!#REF!,C$2,'Base de données'!#REF!,$A127)</f>
        <v>#REF!</v>
      </c>
      <c r="D127" s="14" t="e">
        <f>SUMIFS('Base de données'!B:B,'Base de données'!#REF!,D$2,'Base de données'!#REF!,$A127)</f>
        <v>#REF!</v>
      </c>
      <c r="E127" s="14" t="e">
        <f>SUMIFS('Base de données'!C:C,'Base de données'!#REF!,E$2,'Base de données'!#REF!,$A127)</f>
        <v>#REF!</v>
      </c>
      <c r="F127" s="14" t="e">
        <f>SUMIFS('Base de données'!D:D,'Base de données'!#REF!,F$2,'Base de données'!A:A,$A127)</f>
        <v>#REF!</v>
      </c>
      <c r="G127" s="14">
        <f ca="1">SUMIFS('Base de données'!G:G,'Base de données'!B:B,G$2,'Base de données'!D:D,$A127)</f>
        <v>0</v>
      </c>
      <c r="H127" s="14">
        <f ca="1">SUMIFS('Base de données'!H:H,'Base de données'!C:C,H$2,'Base de données'!E:E,$A127)</f>
        <v>0</v>
      </c>
      <c r="I127" s="14">
        <f ca="1">SUMIFS('Base de données'!I:I,'Base de données'!D:D,I$2,'Base de données'!F:F,$A127)</f>
        <v>0</v>
      </c>
      <c r="J127" s="14">
        <f ca="1">SUMIFS('Base de données'!J:J,'Base de données'!E:E,J$2,'Base de données'!G:G,$A127)</f>
        <v>0</v>
      </c>
      <c r="K127" s="14">
        <f ca="1">SUMIFS('Base de données'!K:K,'Base de données'!F:F,K$2,'Base de données'!H:H,$A127)</f>
        <v>0</v>
      </c>
      <c r="M127" s="13" t="e">
        <f t="shared" si="1"/>
        <v>#REF!</v>
      </c>
    </row>
    <row r="128" spans="1:13" x14ac:dyDescent="0.25">
      <c r="A128" s="1">
        <f>[2]Feuil1!$A137</f>
        <v>294019</v>
      </c>
      <c r="B128" s="14" t="e">
        <f>SUMIFS('Base de données'!#REF!,'Base de données'!#REF!,B$2,'Base de données'!#REF!,$A128)</f>
        <v>#REF!</v>
      </c>
      <c r="C128" s="14" t="e">
        <f>SUMIFS('Base de données'!A:A,'Base de données'!#REF!,C$2,'Base de données'!#REF!,$A128)</f>
        <v>#REF!</v>
      </c>
      <c r="D128" s="14" t="e">
        <f>SUMIFS('Base de données'!B:B,'Base de données'!#REF!,D$2,'Base de données'!#REF!,$A128)</f>
        <v>#REF!</v>
      </c>
      <c r="E128" s="14" t="e">
        <f>SUMIFS('Base de données'!C:C,'Base de données'!#REF!,E$2,'Base de données'!#REF!,$A128)</f>
        <v>#REF!</v>
      </c>
      <c r="F128" s="14" t="e">
        <f>SUMIFS('Base de données'!D:D,'Base de données'!#REF!,F$2,'Base de données'!A:A,$A128)</f>
        <v>#REF!</v>
      </c>
      <c r="G128" s="14">
        <f ca="1">SUMIFS('Base de données'!G:G,'Base de données'!B:B,G$2,'Base de données'!D:D,$A128)</f>
        <v>0</v>
      </c>
      <c r="H128" s="14">
        <f ca="1">SUMIFS('Base de données'!H:H,'Base de données'!C:C,H$2,'Base de données'!E:E,$A128)</f>
        <v>0</v>
      </c>
      <c r="I128" s="14">
        <f ca="1">SUMIFS('Base de données'!I:I,'Base de données'!D:D,I$2,'Base de données'!F:F,$A128)</f>
        <v>0</v>
      </c>
      <c r="J128" s="14">
        <f ca="1">SUMIFS('Base de données'!J:J,'Base de données'!E:E,J$2,'Base de données'!G:G,$A128)</f>
        <v>0</v>
      </c>
      <c r="K128" s="14">
        <f ca="1">SUMIFS('Base de données'!K:K,'Base de données'!F:F,K$2,'Base de données'!H:H,$A128)</f>
        <v>0</v>
      </c>
      <c r="M128" s="13" t="e">
        <f t="shared" si="1"/>
        <v>#REF!</v>
      </c>
    </row>
    <row r="129" spans="1:13" x14ac:dyDescent="0.25">
      <c r="A129" s="1">
        <f>[2]Feuil1!$A138</f>
        <v>299019</v>
      </c>
      <c r="B129" s="14" t="e">
        <f>SUMIFS('Base de données'!#REF!,'Base de données'!#REF!,B$2,'Base de données'!#REF!,$A129)</f>
        <v>#REF!</v>
      </c>
      <c r="C129" s="14" t="e">
        <f>SUMIFS('Base de données'!A:A,'Base de données'!#REF!,C$2,'Base de données'!#REF!,$A129)</f>
        <v>#REF!</v>
      </c>
      <c r="D129" s="14" t="e">
        <f>SUMIFS('Base de données'!B:B,'Base de données'!#REF!,D$2,'Base de données'!#REF!,$A129)</f>
        <v>#REF!</v>
      </c>
      <c r="E129" s="14" t="e">
        <f>SUMIFS('Base de données'!C:C,'Base de données'!#REF!,E$2,'Base de données'!#REF!,$A129)</f>
        <v>#REF!</v>
      </c>
      <c r="F129" s="14" t="e">
        <f>SUMIFS('Base de données'!D:D,'Base de données'!#REF!,F$2,'Base de données'!A:A,$A129)</f>
        <v>#REF!</v>
      </c>
      <c r="G129" s="14">
        <f ca="1">SUMIFS('Base de données'!G:G,'Base de données'!B:B,G$2,'Base de données'!D:D,$A129)</f>
        <v>0</v>
      </c>
      <c r="H129" s="14">
        <f ca="1">SUMIFS('Base de données'!H:H,'Base de données'!C:C,H$2,'Base de données'!E:E,$A129)</f>
        <v>0</v>
      </c>
      <c r="I129" s="14">
        <f ca="1">SUMIFS('Base de données'!I:I,'Base de données'!D:D,I$2,'Base de données'!F:F,$A129)</f>
        <v>0</v>
      </c>
      <c r="J129" s="14">
        <f ca="1">SUMIFS('Base de données'!J:J,'Base de données'!E:E,J$2,'Base de données'!G:G,$A129)</f>
        <v>0</v>
      </c>
      <c r="K129" s="14">
        <f ca="1">SUMIFS('Base de données'!K:K,'Base de données'!F:F,K$2,'Base de données'!H:H,$A129)</f>
        <v>0</v>
      </c>
      <c r="M129" s="13" t="e">
        <f t="shared" si="1"/>
        <v>#REF!</v>
      </c>
    </row>
    <row r="130" spans="1:13" x14ac:dyDescent="0.25">
      <c r="A130" s="1">
        <f>[2]Feuil1!$A139</f>
        <v>304301</v>
      </c>
      <c r="B130" s="14" t="e">
        <f>SUMIFS('Base de données'!#REF!,'Base de données'!#REF!,B$2,'Base de données'!#REF!,$A130)</f>
        <v>#REF!</v>
      </c>
      <c r="C130" s="14" t="e">
        <f>SUMIFS('Base de données'!A:A,'Base de données'!#REF!,C$2,'Base de données'!#REF!,$A130)</f>
        <v>#REF!</v>
      </c>
      <c r="D130" s="14" t="e">
        <f>SUMIFS('Base de données'!B:B,'Base de données'!#REF!,D$2,'Base de données'!#REF!,$A130)</f>
        <v>#REF!</v>
      </c>
      <c r="E130" s="14" t="e">
        <f>SUMIFS('Base de données'!C:C,'Base de données'!#REF!,E$2,'Base de données'!#REF!,$A130)</f>
        <v>#REF!</v>
      </c>
      <c r="F130" s="14" t="e">
        <f>SUMIFS('Base de données'!D:D,'Base de données'!#REF!,F$2,'Base de données'!A:A,$A130)</f>
        <v>#REF!</v>
      </c>
      <c r="G130" s="14">
        <f ca="1">SUMIFS('Base de données'!G:G,'Base de données'!B:B,G$2,'Base de données'!D:D,$A130)</f>
        <v>0</v>
      </c>
      <c r="H130" s="14">
        <f ca="1">SUMIFS('Base de données'!H:H,'Base de données'!C:C,H$2,'Base de données'!E:E,$A130)</f>
        <v>0</v>
      </c>
      <c r="I130" s="14">
        <f ca="1">SUMIFS('Base de données'!I:I,'Base de données'!D:D,I$2,'Base de données'!F:F,$A130)</f>
        <v>0</v>
      </c>
      <c r="J130" s="14">
        <f ca="1">SUMIFS('Base de données'!J:J,'Base de données'!E:E,J$2,'Base de données'!G:G,$A130)</f>
        <v>0</v>
      </c>
      <c r="K130" s="14">
        <f ca="1">SUMIFS('Base de données'!K:K,'Base de données'!F:F,K$2,'Base de données'!H:H,$A130)</f>
        <v>0</v>
      </c>
      <c r="M130" s="13" t="e">
        <f t="shared" si="1"/>
        <v>#REF!</v>
      </c>
    </row>
    <row r="131" spans="1:13" x14ac:dyDescent="0.25">
      <c r="A131" s="1">
        <f>[2]Feuil1!$A140</f>
        <v>304404</v>
      </c>
      <c r="B131" s="14" t="e">
        <f>SUMIFS('Base de données'!#REF!,'Base de données'!#REF!,B$2,'Base de données'!#REF!,$A131)</f>
        <v>#REF!</v>
      </c>
      <c r="C131" s="14" t="e">
        <f>SUMIFS('Base de données'!A:A,'Base de données'!#REF!,C$2,'Base de données'!#REF!,$A131)</f>
        <v>#REF!</v>
      </c>
      <c r="D131" s="14" t="e">
        <f>SUMIFS('Base de données'!B:B,'Base de données'!#REF!,D$2,'Base de données'!#REF!,$A131)</f>
        <v>#REF!</v>
      </c>
      <c r="E131" s="14" t="e">
        <f>SUMIFS('Base de données'!C:C,'Base de données'!#REF!,E$2,'Base de données'!#REF!,$A131)</f>
        <v>#REF!</v>
      </c>
      <c r="F131" s="14" t="e">
        <f>SUMIFS('Base de données'!D:D,'Base de données'!#REF!,F$2,'Base de données'!A:A,$A131)</f>
        <v>#REF!</v>
      </c>
      <c r="G131" s="14">
        <f ca="1">SUMIFS('Base de données'!G:G,'Base de données'!B:B,G$2,'Base de données'!D:D,$A131)</f>
        <v>0</v>
      </c>
      <c r="H131" s="14">
        <f ca="1">SUMIFS('Base de données'!H:H,'Base de données'!C:C,H$2,'Base de données'!E:E,$A131)</f>
        <v>0</v>
      </c>
      <c r="I131" s="14">
        <f ca="1">SUMIFS('Base de données'!I:I,'Base de données'!D:D,I$2,'Base de données'!F:F,$A131)</f>
        <v>0</v>
      </c>
      <c r="J131" s="14">
        <f ca="1">SUMIFS('Base de données'!J:J,'Base de données'!E:E,J$2,'Base de données'!G:G,$A131)</f>
        <v>0</v>
      </c>
      <c r="K131" s="14">
        <f ca="1">SUMIFS('Base de données'!K:K,'Base de données'!F:F,K$2,'Base de données'!H:H,$A131)</f>
        <v>0</v>
      </c>
      <c r="M131" s="13" t="e">
        <f t="shared" ref="M131:M194" si="2">SUM(B131:L131)</f>
        <v>#REF!</v>
      </c>
    </row>
    <row r="132" spans="1:13" x14ac:dyDescent="0.25">
      <c r="A132" s="1">
        <f>[2]Feuil1!$A141</f>
        <v>305734</v>
      </c>
      <c r="B132" s="14" t="e">
        <f>SUMIFS('Base de données'!#REF!,'Base de données'!#REF!,B$2,'Base de données'!#REF!,$A132)</f>
        <v>#REF!</v>
      </c>
      <c r="C132" s="14" t="e">
        <f>SUMIFS('Base de données'!A:A,'Base de données'!#REF!,C$2,'Base de données'!#REF!,$A132)</f>
        <v>#REF!</v>
      </c>
      <c r="D132" s="14" t="e">
        <f>SUMIFS('Base de données'!B:B,'Base de données'!#REF!,D$2,'Base de données'!#REF!,$A132)</f>
        <v>#REF!</v>
      </c>
      <c r="E132" s="14" t="e">
        <f>SUMIFS('Base de données'!C:C,'Base de données'!#REF!,E$2,'Base de données'!#REF!,$A132)</f>
        <v>#REF!</v>
      </c>
      <c r="F132" s="14" t="e">
        <f>SUMIFS('Base de données'!D:D,'Base de données'!#REF!,F$2,'Base de données'!A:A,$A132)</f>
        <v>#REF!</v>
      </c>
      <c r="G132" s="14">
        <f ca="1">SUMIFS('Base de données'!G:G,'Base de données'!B:B,G$2,'Base de données'!D:D,$A132)</f>
        <v>0</v>
      </c>
      <c r="H132" s="14">
        <f ca="1">SUMIFS('Base de données'!H:H,'Base de données'!C:C,H$2,'Base de données'!E:E,$A132)</f>
        <v>0</v>
      </c>
      <c r="I132" s="14">
        <f ca="1">SUMIFS('Base de données'!I:I,'Base de données'!D:D,I$2,'Base de données'!F:F,$A132)</f>
        <v>0</v>
      </c>
      <c r="J132" s="14">
        <f ca="1">SUMIFS('Base de données'!J:J,'Base de données'!E:E,J$2,'Base de données'!G:G,$A132)</f>
        <v>0</v>
      </c>
      <c r="K132" s="14">
        <f ca="1">SUMIFS('Base de données'!K:K,'Base de données'!F:F,K$2,'Base de données'!H:H,$A132)</f>
        <v>0</v>
      </c>
      <c r="M132" s="13" t="e">
        <f t="shared" si="2"/>
        <v>#REF!</v>
      </c>
    </row>
    <row r="133" spans="1:13" x14ac:dyDescent="0.25">
      <c r="A133" s="1">
        <f>[2]Feuil1!$A142</f>
        <v>305760</v>
      </c>
      <c r="B133" s="14" t="e">
        <f>SUMIFS('Base de données'!#REF!,'Base de données'!#REF!,B$2,'Base de données'!#REF!,$A133)</f>
        <v>#REF!</v>
      </c>
      <c r="C133" s="14" t="e">
        <f>SUMIFS('Base de données'!A:A,'Base de données'!#REF!,C$2,'Base de données'!#REF!,$A133)</f>
        <v>#REF!</v>
      </c>
      <c r="D133" s="14" t="e">
        <f>SUMIFS('Base de données'!B:B,'Base de données'!#REF!,D$2,'Base de données'!#REF!,$A133)</f>
        <v>#REF!</v>
      </c>
      <c r="E133" s="14" t="e">
        <f>SUMIFS('Base de données'!C:C,'Base de données'!#REF!,E$2,'Base de données'!#REF!,$A133)</f>
        <v>#REF!</v>
      </c>
      <c r="F133" s="14" t="e">
        <f>SUMIFS('Base de données'!D:D,'Base de données'!#REF!,F$2,'Base de données'!A:A,$A133)</f>
        <v>#REF!</v>
      </c>
      <c r="G133" s="14">
        <f ca="1">SUMIFS('Base de données'!G:G,'Base de données'!B:B,G$2,'Base de données'!D:D,$A133)</f>
        <v>0</v>
      </c>
      <c r="H133" s="14">
        <f ca="1">SUMIFS('Base de données'!H:H,'Base de données'!C:C,H$2,'Base de données'!E:E,$A133)</f>
        <v>0</v>
      </c>
      <c r="I133" s="14">
        <f ca="1">SUMIFS('Base de données'!I:I,'Base de données'!D:D,I$2,'Base de données'!F:F,$A133)</f>
        <v>0</v>
      </c>
      <c r="J133" s="14">
        <f ca="1">SUMIFS('Base de données'!J:J,'Base de données'!E:E,J$2,'Base de données'!G:G,$A133)</f>
        <v>0</v>
      </c>
      <c r="K133" s="14">
        <f ca="1">SUMIFS('Base de données'!K:K,'Base de données'!F:F,K$2,'Base de données'!H:H,$A133)</f>
        <v>0</v>
      </c>
      <c r="M133" s="13" t="e">
        <f t="shared" si="2"/>
        <v>#REF!</v>
      </c>
    </row>
    <row r="134" spans="1:13" x14ac:dyDescent="0.25">
      <c r="A134" s="1">
        <f>[2]Feuil1!$A143</f>
        <v>306202</v>
      </c>
      <c r="B134" s="14" t="e">
        <f>SUMIFS('Base de données'!#REF!,'Base de données'!#REF!,B$2,'Base de données'!#REF!,$A134)</f>
        <v>#REF!</v>
      </c>
      <c r="C134" s="14" t="e">
        <f>SUMIFS('Base de données'!A:A,'Base de données'!#REF!,C$2,'Base de données'!#REF!,$A134)</f>
        <v>#REF!</v>
      </c>
      <c r="D134" s="14" t="e">
        <f>SUMIFS('Base de données'!B:B,'Base de données'!#REF!,D$2,'Base de données'!#REF!,$A134)</f>
        <v>#REF!</v>
      </c>
      <c r="E134" s="14" t="e">
        <f>SUMIFS('Base de données'!C:C,'Base de données'!#REF!,E$2,'Base de données'!#REF!,$A134)</f>
        <v>#REF!</v>
      </c>
      <c r="F134" s="14" t="e">
        <f>SUMIFS('Base de données'!D:D,'Base de données'!#REF!,F$2,'Base de données'!A:A,$A134)</f>
        <v>#REF!</v>
      </c>
      <c r="G134" s="14">
        <f ca="1">SUMIFS('Base de données'!G:G,'Base de données'!B:B,G$2,'Base de données'!D:D,$A134)</f>
        <v>0</v>
      </c>
      <c r="H134" s="14">
        <f ca="1">SUMIFS('Base de données'!H:H,'Base de données'!C:C,H$2,'Base de données'!E:E,$A134)</f>
        <v>0</v>
      </c>
      <c r="I134" s="14">
        <f ca="1">SUMIFS('Base de données'!I:I,'Base de données'!D:D,I$2,'Base de données'!F:F,$A134)</f>
        <v>0</v>
      </c>
      <c r="J134" s="14">
        <f ca="1">SUMIFS('Base de données'!J:J,'Base de données'!E:E,J$2,'Base de données'!G:G,$A134)</f>
        <v>0</v>
      </c>
      <c r="K134" s="14">
        <f ca="1">SUMIFS('Base de données'!K:K,'Base de données'!F:F,K$2,'Base de données'!H:H,$A134)</f>
        <v>0</v>
      </c>
      <c r="M134" s="13" t="e">
        <f t="shared" si="2"/>
        <v>#REF!</v>
      </c>
    </row>
    <row r="135" spans="1:13" x14ac:dyDescent="0.25">
      <c r="A135" s="1">
        <f>[2]Feuil1!$A144</f>
        <v>306305</v>
      </c>
      <c r="B135" s="14" t="e">
        <f>SUMIFS('Base de données'!#REF!,'Base de données'!#REF!,B$2,'Base de données'!#REF!,$A135)</f>
        <v>#REF!</v>
      </c>
      <c r="C135" s="14" t="e">
        <f>SUMIFS('Base de données'!A:A,'Base de données'!#REF!,C$2,'Base de données'!#REF!,$A135)</f>
        <v>#REF!</v>
      </c>
      <c r="D135" s="14" t="e">
        <f>SUMIFS('Base de données'!B:B,'Base de données'!#REF!,D$2,'Base de données'!#REF!,$A135)</f>
        <v>#REF!</v>
      </c>
      <c r="E135" s="14" t="e">
        <f>SUMIFS('Base de données'!C:C,'Base de données'!#REF!,E$2,'Base de données'!#REF!,$A135)</f>
        <v>#REF!</v>
      </c>
      <c r="F135" s="14" t="e">
        <f>SUMIFS('Base de données'!D:D,'Base de données'!#REF!,F$2,'Base de données'!A:A,$A135)</f>
        <v>#REF!</v>
      </c>
      <c r="G135" s="14">
        <f ca="1">SUMIFS('Base de données'!G:G,'Base de données'!B:B,G$2,'Base de données'!D:D,$A135)</f>
        <v>0</v>
      </c>
      <c r="H135" s="14">
        <f ca="1">SUMIFS('Base de données'!H:H,'Base de données'!C:C,H$2,'Base de données'!E:E,$A135)</f>
        <v>0</v>
      </c>
      <c r="I135" s="14">
        <f ca="1">SUMIFS('Base de données'!I:I,'Base de données'!D:D,I$2,'Base de données'!F:F,$A135)</f>
        <v>0</v>
      </c>
      <c r="J135" s="14">
        <f ca="1">SUMIFS('Base de données'!J:J,'Base de données'!E:E,J$2,'Base de données'!G:G,$A135)</f>
        <v>0</v>
      </c>
      <c r="K135" s="14">
        <f ca="1">SUMIFS('Base de données'!K:K,'Base de données'!F:F,K$2,'Base de données'!H:H,$A135)</f>
        <v>0</v>
      </c>
      <c r="M135" s="13" t="e">
        <f t="shared" si="2"/>
        <v>#REF!</v>
      </c>
    </row>
    <row r="136" spans="1:13" x14ac:dyDescent="0.25">
      <c r="A136" s="1">
        <f>[2]Feuil1!$A145</f>
        <v>307403</v>
      </c>
      <c r="B136" s="14" t="e">
        <f>SUMIFS('Base de données'!#REF!,'Base de données'!#REF!,B$2,'Base de données'!#REF!,$A136)</f>
        <v>#REF!</v>
      </c>
      <c r="C136" s="14" t="e">
        <f>SUMIFS('Base de données'!A:A,'Base de données'!#REF!,C$2,'Base de données'!#REF!,$A136)</f>
        <v>#REF!</v>
      </c>
      <c r="D136" s="14" t="e">
        <f>SUMIFS('Base de données'!B:B,'Base de données'!#REF!,D$2,'Base de données'!#REF!,$A136)</f>
        <v>#REF!</v>
      </c>
      <c r="E136" s="14" t="e">
        <f>SUMIFS('Base de données'!C:C,'Base de données'!#REF!,E$2,'Base de données'!#REF!,$A136)</f>
        <v>#REF!</v>
      </c>
      <c r="F136" s="14" t="e">
        <f>SUMIFS('Base de données'!D:D,'Base de données'!#REF!,F$2,'Base de données'!A:A,$A136)</f>
        <v>#REF!</v>
      </c>
      <c r="G136" s="14">
        <f ca="1">SUMIFS('Base de données'!G:G,'Base de données'!B:B,G$2,'Base de données'!D:D,$A136)</f>
        <v>0</v>
      </c>
      <c r="H136" s="14">
        <f ca="1">SUMIFS('Base de données'!H:H,'Base de données'!C:C,H$2,'Base de données'!E:E,$A136)</f>
        <v>0</v>
      </c>
      <c r="I136" s="14">
        <f ca="1">SUMIFS('Base de données'!I:I,'Base de données'!D:D,I$2,'Base de données'!F:F,$A136)</f>
        <v>0</v>
      </c>
      <c r="J136" s="14">
        <f ca="1">SUMIFS('Base de données'!J:J,'Base de données'!E:E,J$2,'Base de données'!G:G,$A136)</f>
        <v>0</v>
      </c>
      <c r="K136" s="14">
        <f ca="1">SUMIFS('Base de données'!K:K,'Base de données'!F:F,K$2,'Base de données'!H:H,$A136)</f>
        <v>0</v>
      </c>
      <c r="M136" s="13" t="e">
        <f t="shared" si="2"/>
        <v>#REF!</v>
      </c>
    </row>
    <row r="137" spans="1:13" x14ac:dyDescent="0.25">
      <c r="A137" s="1">
        <f>[2]Feuil1!$A146</f>
        <v>311105</v>
      </c>
      <c r="B137" s="14" t="e">
        <f>SUMIFS('Base de données'!#REF!,'Base de données'!#REF!,B$2,'Base de données'!#REF!,$A137)</f>
        <v>#REF!</v>
      </c>
      <c r="C137" s="14" t="e">
        <f>SUMIFS('Base de données'!A:A,'Base de données'!#REF!,C$2,'Base de données'!#REF!,$A137)</f>
        <v>#REF!</v>
      </c>
      <c r="D137" s="14" t="e">
        <f>SUMIFS('Base de données'!B:B,'Base de données'!#REF!,D$2,'Base de données'!#REF!,$A137)</f>
        <v>#REF!</v>
      </c>
      <c r="E137" s="14" t="e">
        <f>SUMIFS('Base de données'!C:C,'Base de données'!#REF!,E$2,'Base de données'!#REF!,$A137)</f>
        <v>#REF!</v>
      </c>
      <c r="F137" s="14" t="e">
        <f>SUMIFS('Base de données'!D:D,'Base de données'!#REF!,F$2,'Base de données'!A:A,$A137)</f>
        <v>#REF!</v>
      </c>
      <c r="G137" s="14">
        <f ca="1">SUMIFS('Base de données'!G:G,'Base de données'!B:B,G$2,'Base de données'!D:D,$A137)</f>
        <v>0</v>
      </c>
      <c r="H137" s="14">
        <f ca="1">SUMIFS('Base de données'!H:H,'Base de données'!C:C,H$2,'Base de données'!E:E,$A137)</f>
        <v>0</v>
      </c>
      <c r="I137" s="14">
        <f ca="1">SUMIFS('Base de données'!I:I,'Base de données'!D:D,I$2,'Base de données'!F:F,$A137)</f>
        <v>0</v>
      </c>
      <c r="J137" s="14">
        <f ca="1">SUMIFS('Base de données'!J:J,'Base de données'!E:E,J$2,'Base de données'!G:G,$A137)</f>
        <v>0</v>
      </c>
      <c r="K137" s="14">
        <f ca="1">SUMIFS('Base de données'!K:K,'Base de données'!F:F,K$2,'Base de données'!H:H,$A137)</f>
        <v>0</v>
      </c>
      <c r="M137" s="13" t="e">
        <f t="shared" si="2"/>
        <v>#REF!</v>
      </c>
    </row>
    <row r="138" spans="1:13" x14ac:dyDescent="0.25">
      <c r="A138" s="1">
        <f>[2]Feuil1!$A147</f>
        <v>313014</v>
      </c>
      <c r="B138" s="14" t="e">
        <f>SUMIFS('Base de données'!#REF!,'Base de données'!#REF!,B$2,'Base de données'!#REF!,$A138)</f>
        <v>#REF!</v>
      </c>
      <c r="C138" s="14" t="e">
        <f>SUMIFS('Base de données'!A:A,'Base de données'!#REF!,C$2,'Base de données'!#REF!,$A138)</f>
        <v>#REF!</v>
      </c>
      <c r="D138" s="14" t="e">
        <f>SUMIFS('Base de données'!B:B,'Base de données'!#REF!,D$2,'Base de données'!#REF!,$A138)</f>
        <v>#REF!</v>
      </c>
      <c r="E138" s="14" t="e">
        <f>SUMIFS('Base de données'!C:C,'Base de données'!#REF!,E$2,'Base de données'!#REF!,$A138)</f>
        <v>#REF!</v>
      </c>
      <c r="F138" s="14" t="e">
        <f>SUMIFS('Base de données'!D:D,'Base de données'!#REF!,F$2,'Base de données'!A:A,$A138)</f>
        <v>#REF!</v>
      </c>
      <c r="G138" s="14">
        <f ca="1">SUMIFS('Base de données'!G:G,'Base de données'!B:B,G$2,'Base de données'!D:D,$A138)</f>
        <v>0</v>
      </c>
      <c r="H138" s="14">
        <f ca="1">SUMIFS('Base de données'!H:H,'Base de données'!C:C,H$2,'Base de données'!E:E,$A138)</f>
        <v>0</v>
      </c>
      <c r="I138" s="14">
        <f ca="1">SUMIFS('Base de données'!I:I,'Base de données'!D:D,I$2,'Base de données'!F:F,$A138)</f>
        <v>0</v>
      </c>
      <c r="J138" s="14">
        <f ca="1">SUMIFS('Base de données'!J:J,'Base de données'!E:E,J$2,'Base de données'!G:G,$A138)</f>
        <v>0</v>
      </c>
      <c r="K138" s="14">
        <f ca="1">SUMIFS('Base de données'!K:K,'Base de données'!F:F,K$2,'Base de données'!H:H,$A138)</f>
        <v>0</v>
      </c>
      <c r="M138" s="13" t="e">
        <f t="shared" si="2"/>
        <v>#REF!</v>
      </c>
    </row>
    <row r="139" spans="1:13" x14ac:dyDescent="0.25">
      <c r="A139" s="1">
        <f>[2]Feuil1!$A148</f>
        <v>319141</v>
      </c>
      <c r="B139" s="14" t="e">
        <f>SUMIFS('Base de données'!#REF!,'Base de données'!#REF!,B$2,'Base de données'!#REF!,$A139)</f>
        <v>#REF!</v>
      </c>
      <c r="C139" s="14" t="e">
        <f>SUMIFS('Base de données'!A:A,'Base de données'!#REF!,C$2,'Base de données'!#REF!,$A139)</f>
        <v>#REF!</v>
      </c>
      <c r="D139" s="14" t="e">
        <f>SUMIFS('Base de données'!B:B,'Base de données'!#REF!,D$2,'Base de données'!#REF!,$A139)</f>
        <v>#REF!</v>
      </c>
      <c r="E139" s="14" t="e">
        <f>SUMIFS('Base de données'!C:C,'Base de données'!#REF!,E$2,'Base de données'!#REF!,$A139)</f>
        <v>#REF!</v>
      </c>
      <c r="F139" s="14" t="e">
        <f>SUMIFS('Base de données'!D:D,'Base de données'!#REF!,F$2,'Base de données'!A:A,$A139)</f>
        <v>#REF!</v>
      </c>
      <c r="G139" s="14">
        <f ca="1">SUMIFS('Base de données'!G:G,'Base de données'!B:B,G$2,'Base de données'!D:D,$A139)</f>
        <v>0</v>
      </c>
      <c r="H139" s="14">
        <f ca="1">SUMIFS('Base de données'!H:H,'Base de données'!C:C,H$2,'Base de données'!E:E,$A139)</f>
        <v>0</v>
      </c>
      <c r="I139" s="14">
        <f ca="1">SUMIFS('Base de données'!I:I,'Base de données'!D:D,I$2,'Base de données'!F:F,$A139)</f>
        <v>0</v>
      </c>
      <c r="J139" s="14">
        <f ca="1">SUMIFS('Base de données'!J:J,'Base de données'!E:E,J$2,'Base de données'!G:G,$A139)</f>
        <v>0</v>
      </c>
      <c r="K139" s="14">
        <f ca="1">SUMIFS('Base de données'!K:K,'Base de données'!F:F,K$2,'Base de données'!H:H,$A139)</f>
        <v>0</v>
      </c>
      <c r="M139" s="13" t="e">
        <f t="shared" si="2"/>
        <v>#REF!</v>
      </c>
    </row>
    <row r="140" spans="1:13" x14ac:dyDescent="0.25">
      <c r="A140" s="1">
        <f>[2]Feuil1!$A149</f>
        <v>319152</v>
      </c>
      <c r="B140" s="14" t="e">
        <f>SUMIFS('Base de données'!#REF!,'Base de données'!#REF!,B$2,'Base de données'!#REF!,$A140)</f>
        <v>#REF!</v>
      </c>
      <c r="C140" s="14" t="e">
        <f>SUMIFS('Base de données'!A:A,'Base de données'!#REF!,C$2,'Base de données'!#REF!,$A140)</f>
        <v>#REF!</v>
      </c>
      <c r="D140" s="14" t="e">
        <f>SUMIFS('Base de données'!B:B,'Base de données'!#REF!,D$2,'Base de données'!#REF!,$A140)</f>
        <v>#REF!</v>
      </c>
      <c r="E140" s="14" t="e">
        <f>SUMIFS('Base de données'!C:C,'Base de données'!#REF!,E$2,'Base de données'!#REF!,$A140)</f>
        <v>#REF!</v>
      </c>
      <c r="F140" s="14" t="e">
        <f>SUMIFS('Base de données'!D:D,'Base de données'!#REF!,F$2,'Base de données'!A:A,$A140)</f>
        <v>#REF!</v>
      </c>
      <c r="G140" s="14">
        <f ca="1">SUMIFS('Base de données'!G:G,'Base de données'!B:B,G$2,'Base de données'!D:D,$A140)</f>
        <v>0</v>
      </c>
      <c r="H140" s="14">
        <f ca="1">SUMIFS('Base de données'!H:H,'Base de données'!C:C,H$2,'Base de données'!E:E,$A140)</f>
        <v>0</v>
      </c>
      <c r="I140" s="14">
        <f ca="1">SUMIFS('Base de données'!I:I,'Base de données'!D:D,I$2,'Base de données'!F:F,$A140)</f>
        <v>0</v>
      </c>
      <c r="J140" s="14">
        <f ca="1">SUMIFS('Base de données'!J:J,'Base de données'!E:E,J$2,'Base de données'!G:G,$A140)</f>
        <v>0</v>
      </c>
      <c r="K140" s="14">
        <f ca="1">SUMIFS('Base de données'!K:K,'Base de données'!F:F,K$2,'Base de données'!H:H,$A140)</f>
        <v>0</v>
      </c>
      <c r="M140" s="13" t="e">
        <f t="shared" si="2"/>
        <v>#REF!</v>
      </c>
    </row>
    <row r="141" spans="1:13" x14ac:dyDescent="0.25">
      <c r="A141" s="1">
        <f>[2]Feuil1!$A150</f>
        <v>321016</v>
      </c>
      <c r="B141" s="14" t="e">
        <f>SUMIFS('Base de données'!#REF!,'Base de données'!#REF!,B$2,'Base de données'!#REF!,$A141)</f>
        <v>#REF!</v>
      </c>
      <c r="C141" s="14" t="e">
        <f>SUMIFS('Base de données'!A:A,'Base de données'!#REF!,C$2,'Base de données'!#REF!,$A141)</f>
        <v>#REF!</v>
      </c>
      <c r="D141" s="14" t="e">
        <f>SUMIFS('Base de données'!B:B,'Base de données'!#REF!,D$2,'Base de données'!#REF!,$A141)</f>
        <v>#REF!</v>
      </c>
      <c r="E141" s="14" t="e">
        <f>SUMIFS('Base de données'!C:C,'Base de données'!#REF!,E$2,'Base de données'!#REF!,$A141)</f>
        <v>#REF!</v>
      </c>
      <c r="F141" s="14" t="e">
        <f>SUMIFS('Base de données'!D:D,'Base de données'!#REF!,F$2,'Base de données'!A:A,$A141)</f>
        <v>#REF!</v>
      </c>
      <c r="G141" s="14">
        <f ca="1">SUMIFS('Base de données'!G:G,'Base de données'!B:B,G$2,'Base de données'!D:D,$A141)</f>
        <v>0</v>
      </c>
      <c r="H141" s="14">
        <f ca="1">SUMIFS('Base de données'!H:H,'Base de données'!C:C,H$2,'Base de données'!E:E,$A141)</f>
        <v>0</v>
      </c>
      <c r="I141" s="14">
        <f ca="1">SUMIFS('Base de données'!I:I,'Base de données'!D:D,I$2,'Base de données'!F:F,$A141)</f>
        <v>0</v>
      </c>
      <c r="J141" s="14">
        <f ca="1">SUMIFS('Base de données'!J:J,'Base de données'!E:E,J$2,'Base de données'!G:G,$A141)</f>
        <v>0</v>
      </c>
      <c r="K141" s="14">
        <f ca="1">SUMIFS('Base de données'!K:K,'Base de données'!F:F,K$2,'Base de données'!H:H,$A141)</f>
        <v>0</v>
      </c>
      <c r="M141" s="13" t="e">
        <f t="shared" si="2"/>
        <v>#REF!</v>
      </c>
    </row>
    <row r="142" spans="1:13" x14ac:dyDescent="0.25">
      <c r="A142" s="1">
        <f>[2]Feuil1!$A151</f>
        <v>321020</v>
      </c>
      <c r="B142" s="14" t="e">
        <f>SUMIFS('Base de données'!#REF!,'Base de données'!#REF!,B$2,'Base de données'!#REF!,$A142)</f>
        <v>#REF!</v>
      </c>
      <c r="C142" s="14" t="e">
        <f>SUMIFS('Base de données'!A:A,'Base de données'!#REF!,C$2,'Base de données'!#REF!,$A142)</f>
        <v>#REF!</v>
      </c>
      <c r="D142" s="14" t="e">
        <f>SUMIFS('Base de données'!B:B,'Base de données'!#REF!,D$2,'Base de données'!#REF!,$A142)</f>
        <v>#REF!</v>
      </c>
      <c r="E142" s="14" t="e">
        <f>SUMIFS('Base de données'!C:C,'Base de données'!#REF!,E$2,'Base de données'!#REF!,$A142)</f>
        <v>#REF!</v>
      </c>
      <c r="F142" s="14" t="e">
        <f>SUMIFS('Base de données'!D:D,'Base de données'!#REF!,F$2,'Base de données'!A:A,$A142)</f>
        <v>#REF!</v>
      </c>
      <c r="G142" s="14">
        <f ca="1">SUMIFS('Base de données'!G:G,'Base de données'!B:B,G$2,'Base de données'!D:D,$A142)</f>
        <v>0</v>
      </c>
      <c r="H142" s="14">
        <f ca="1">SUMIFS('Base de données'!H:H,'Base de données'!C:C,H$2,'Base de données'!E:E,$A142)</f>
        <v>0</v>
      </c>
      <c r="I142" s="14">
        <f ca="1">SUMIFS('Base de données'!I:I,'Base de données'!D:D,I$2,'Base de données'!F:F,$A142)</f>
        <v>0</v>
      </c>
      <c r="J142" s="14">
        <f ca="1">SUMIFS('Base de données'!J:J,'Base de données'!E:E,J$2,'Base de données'!G:G,$A142)</f>
        <v>0</v>
      </c>
      <c r="K142" s="14">
        <f ca="1">SUMIFS('Base de données'!K:K,'Base de données'!F:F,K$2,'Base de données'!H:H,$A142)</f>
        <v>0</v>
      </c>
      <c r="M142" s="13" t="e">
        <f t="shared" si="2"/>
        <v>#REF!</v>
      </c>
    </row>
    <row r="143" spans="1:13" x14ac:dyDescent="0.25">
      <c r="A143" s="1">
        <f>[2]Feuil1!$A152</f>
        <v>325146</v>
      </c>
      <c r="B143" s="14" t="e">
        <f>SUMIFS('Base de données'!#REF!,'Base de données'!#REF!,B$2,'Base de données'!#REF!,$A143)</f>
        <v>#REF!</v>
      </c>
      <c r="C143" s="14" t="e">
        <f>SUMIFS('Base de données'!A:A,'Base de données'!#REF!,C$2,'Base de données'!#REF!,$A143)</f>
        <v>#REF!</v>
      </c>
      <c r="D143" s="14" t="e">
        <f>SUMIFS('Base de données'!B:B,'Base de données'!#REF!,D$2,'Base de données'!#REF!,$A143)</f>
        <v>#REF!</v>
      </c>
      <c r="E143" s="14" t="e">
        <f>SUMIFS('Base de données'!C:C,'Base de données'!#REF!,E$2,'Base de données'!#REF!,$A143)</f>
        <v>#REF!</v>
      </c>
      <c r="F143" s="14" t="e">
        <f>SUMIFS('Base de données'!D:D,'Base de données'!#REF!,F$2,'Base de données'!A:A,$A143)</f>
        <v>#REF!</v>
      </c>
      <c r="G143" s="14">
        <f ca="1">SUMIFS('Base de données'!G:G,'Base de données'!B:B,G$2,'Base de données'!D:D,$A143)</f>
        <v>0</v>
      </c>
      <c r="H143" s="14">
        <f ca="1">SUMIFS('Base de données'!H:H,'Base de données'!C:C,H$2,'Base de données'!E:E,$A143)</f>
        <v>0</v>
      </c>
      <c r="I143" s="14">
        <f ca="1">SUMIFS('Base de données'!I:I,'Base de données'!D:D,I$2,'Base de données'!F:F,$A143)</f>
        <v>0</v>
      </c>
      <c r="J143" s="14">
        <f ca="1">SUMIFS('Base de données'!J:J,'Base de données'!E:E,J$2,'Base de données'!G:G,$A143)</f>
        <v>0</v>
      </c>
      <c r="K143" s="14">
        <f ca="1">SUMIFS('Base de données'!K:K,'Base de données'!F:F,K$2,'Base de données'!H:H,$A143)</f>
        <v>0</v>
      </c>
      <c r="M143" s="13" t="e">
        <f t="shared" si="2"/>
        <v>#REF!</v>
      </c>
    </row>
    <row r="144" spans="1:13" x14ac:dyDescent="0.25">
      <c r="A144" s="1">
        <f>[2]Feuil1!$A153</f>
        <v>334950</v>
      </c>
      <c r="B144" s="14" t="e">
        <f>SUMIFS('Base de données'!#REF!,'Base de données'!#REF!,B$2,'Base de données'!#REF!,$A144)</f>
        <v>#REF!</v>
      </c>
      <c r="C144" s="14" t="e">
        <f>SUMIFS('Base de données'!A:A,'Base de données'!#REF!,C$2,'Base de données'!#REF!,$A144)</f>
        <v>#REF!</v>
      </c>
      <c r="D144" s="14" t="e">
        <f>SUMIFS('Base de données'!B:B,'Base de données'!#REF!,D$2,'Base de données'!#REF!,$A144)</f>
        <v>#REF!</v>
      </c>
      <c r="E144" s="14" t="e">
        <f>SUMIFS('Base de données'!C:C,'Base de données'!#REF!,E$2,'Base de données'!#REF!,$A144)</f>
        <v>#REF!</v>
      </c>
      <c r="F144" s="14" t="e">
        <f>SUMIFS('Base de données'!D:D,'Base de données'!#REF!,F$2,'Base de données'!A:A,$A144)</f>
        <v>#REF!</v>
      </c>
      <c r="G144" s="14">
        <f ca="1">SUMIFS('Base de données'!G:G,'Base de données'!B:B,G$2,'Base de données'!D:D,$A144)</f>
        <v>0</v>
      </c>
      <c r="H144" s="14">
        <f ca="1">SUMIFS('Base de données'!H:H,'Base de données'!C:C,H$2,'Base de données'!E:E,$A144)</f>
        <v>0</v>
      </c>
      <c r="I144" s="14">
        <f ca="1">SUMIFS('Base de données'!I:I,'Base de données'!D:D,I$2,'Base de données'!F:F,$A144)</f>
        <v>0</v>
      </c>
      <c r="J144" s="14">
        <f ca="1">SUMIFS('Base de données'!J:J,'Base de données'!E:E,J$2,'Base de données'!G:G,$A144)</f>
        <v>0</v>
      </c>
      <c r="K144" s="14">
        <f ca="1">SUMIFS('Base de données'!K:K,'Base de données'!F:F,K$2,'Base de données'!H:H,$A144)</f>
        <v>0</v>
      </c>
      <c r="M144" s="13" t="e">
        <f t="shared" si="2"/>
        <v>#REF!</v>
      </c>
    </row>
    <row r="145" spans="1:13" x14ac:dyDescent="0.25">
      <c r="A145" s="1">
        <f>[2]Feuil1!$A154</f>
        <v>335764</v>
      </c>
      <c r="B145" s="14" t="e">
        <f>SUMIFS('Base de données'!#REF!,'Base de données'!#REF!,B$2,'Base de données'!#REF!,$A145)</f>
        <v>#REF!</v>
      </c>
      <c r="C145" s="14" t="e">
        <f>SUMIFS('Base de données'!A:A,'Base de données'!#REF!,C$2,'Base de données'!#REF!,$A145)</f>
        <v>#REF!</v>
      </c>
      <c r="D145" s="14" t="e">
        <f>SUMIFS('Base de données'!B:B,'Base de données'!#REF!,D$2,'Base de données'!#REF!,$A145)</f>
        <v>#REF!</v>
      </c>
      <c r="E145" s="14" t="e">
        <f>SUMIFS('Base de données'!C:C,'Base de données'!#REF!,E$2,'Base de données'!#REF!,$A145)</f>
        <v>#REF!</v>
      </c>
      <c r="F145" s="14" t="e">
        <f>SUMIFS('Base de données'!D:D,'Base de données'!#REF!,F$2,'Base de données'!A:A,$A145)</f>
        <v>#REF!</v>
      </c>
      <c r="G145" s="14">
        <f ca="1">SUMIFS('Base de données'!G:G,'Base de données'!B:B,G$2,'Base de données'!D:D,$A145)</f>
        <v>0</v>
      </c>
      <c r="H145" s="14">
        <f ca="1">SUMIFS('Base de données'!H:H,'Base de données'!C:C,H$2,'Base de données'!E:E,$A145)</f>
        <v>0</v>
      </c>
      <c r="I145" s="14">
        <f ca="1">SUMIFS('Base de données'!I:I,'Base de données'!D:D,I$2,'Base de données'!F:F,$A145)</f>
        <v>0</v>
      </c>
      <c r="J145" s="14">
        <f ca="1">SUMIFS('Base de données'!J:J,'Base de données'!E:E,J$2,'Base de données'!G:G,$A145)</f>
        <v>0</v>
      </c>
      <c r="K145" s="14">
        <f ca="1">SUMIFS('Base de données'!K:K,'Base de données'!F:F,K$2,'Base de données'!H:H,$A145)</f>
        <v>0</v>
      </c>
      <c r="M145" s="13" t="e">
        <f t="shared" si="2"/>
        <v>#REF!</v>
      </c>
    </row>
    <row r="146" spans="1:13" x14ac:dyDescent="0.25">
      <c r="A146" s="1">
        <f>[2]Feuil1!$A155</f>
        <v>343140</v>
      </c>
      <c r="B146" s="14" t="e">
        <f>SUMIFS('Base de données'!#REF!,'Base de données'!#REF!,B$2,'Base de données'!#REF!,$A146)</f>
        <v>#REF!</v>
      </c>
      <c r="C146" s="14" t="e">
        <f>SUMIFS('Base de données'!A:A,'Base de données'!#REF!,C$2,'Base de données'!#REF!,$A146)</f>
        <v>#REF!</v>
      </c>
      <c r="D146" s="14" t="e">
        <f>SUMIFS('Base de données'!B:B,'Base de données'!#REF!,D$2,'Base de données'!#REF!,$A146)</f>
        <v>#REF!</v>
      </c>
      <c r="E146" s="14" t="e">
        <f>SUMIFS('Base de données'!C:C,'Base de données'!#REF!,E$2,'Base de données'!#REF!,$A146)</f>
        <v>#REF!</v>
      </c>
      <c r="F146" s="14" t="e">
        <f>SUMIFS('Base de données'!D:D,'Base de données'!#REF!,F$2,'Base de données'!A:A,$A146)</f>
        <v>#REF!</v>
      </c>
      <c r="G146" s="14">
        <f ca="1">SUMIFS('Base de données'!G:G,'Base de données'!B:B,G$2,'Base de données'!D:D,$A146)</f>
        <v>0</v>
      </c>
      <c r="H146" s="14">
        <f ca="1">SUMIFS('Base de données'!H:H,'Base de données'!C:C,H$2,'Base de données'!E:E,$A146)</f>
        <v>0</v>
      </c>
      <c r="I146" s="14">
        <f ca="1">SUMIFS('Base de données'!I:I,'Base de données'!D:D,I$2,'Base de données'!F:F,$A146)</f>
        <v>0</v>
      </c>
      <c r="J146" s="14">
        <f ca="1">SUMIFS('Base de données'!J:J,'Base de données'!E:E,J$2,'Base de données'!G:G,$A146)</f>
        <v>0</v>
      </c>
      <c r="K146" s="14">
        <f ca="1">SUMIFS('Base de données'!K:K,'Base de données'!F:F,K$2,'Base de données'!H:H,$A146)</f>
        <v>0</v>
      </c>
      <c r="M146" s="13" t="e">
        <f t="shared" si="2"/>
        <v>#REF!</v>
      </c>
    </row>
    <row r="147" spans="1:13" x14ac:dyDescent="0.25">
      <c r="A147" s="1">
        <f>[2]Feuil1!$A156</f>
        <v>347406</v>
      </c>
      <c r="B147" s="14" t="e">
        <f>SUMIFS('Base de données'!#REF!,'Base de données'!#REF!,B$2,'Base de données'!#REF!,$A147)</f>
        <v>#REF!</v>
      </c>
      <c r="C147" s="14" t="e">
        <f>SUMIFS('Base de données'!A:A,'Base de données'!#REF!,C$2,'Base de données'!#REF!,$A147)</f>
        <v>#REF!</v>
      </c>
      <c r="D147" s="14" t="e">
        <f>SUMIFS('Base de données'!B:B,'Base de données'!#REF!,D$2,'Base de données'!#REF!,$A147)</f>
        <v>#REF!</v>
      </c>
      <c r="E147" s="14" t="e">
        <f>SUMIFS('Base de données'!C:C,'Base de données'!#REF!,E$2,'Base de données'!#REF!,$A147)</f>
        <v>#REF!</v>
      </c>
      <c r="F147" s="14" t="e">
        <f>SUMIFS('Base de données'!D:D,'Base de données'!#REF!,F$2,'Base de données'!A:A,$A147)</f>
        <v>#REF!</v>
      </c>
      <c r="G147" s="14">
        <f ca="1">SUMIFS('Base de données'!G:G,'Base de données'!B:B,G$2,'Base de données'!D:D,$A147)</f>
        <v>0</v>
      </c>
      <c r="H147" s="14">
        <f ca="1">SUMIFS('Base de données'!H:H,'Base de données'!C:C,H$2,'Base de données'!E:E,$A147)</f>
        <v>0</v>
      </c>
      <c r="I147" s="14">
        <f ca="1">SUMIFS('Base de données'!I:I,'Base de données'!D:D,I$2,'Base de données'!F:F,$A147)</f>
        <v>0</v>
      </c>
      <c r="J147" s="14">
        <f ca="1">SUMIFS('Base de données'!J:J,'Base de données'!E:E,J$2,'Base de données'!G:G,$A147)</f>
        <v>0</v>
      </c>
      <c r="K147" s="14">
        <f ca="1">SUMIFS('Base de données'!K:K,'Base de données'!F:F,K$2,'Base de données'!H:H,$A147)</f>
        <v>0</v>
      </c>
      <c r="M147" s="13" t="e">
        <f t="shared" si="2"/>
        <v>#REF!</v>
      </c>
    </row>
    <row r="148" spans="1:13" x14ac:dyDescent="0.25">
      <c r="A148" s="1">
        <f>[2]Feuil1!$A157</f>
        <v>347605</v>
      </c>
      <c r="B148" s="14" t="e">
        <f>SUMIFS('Base de données'!#REF!,'Base de données'!#REF!,B$2,'Base de données'!#REF!,$A148)</f>
        <v>#REF!</v>
      </c>
      <c r="C148" s="14" t="e">
        <f>SUMIFS('Base de données'!A:A,'Base de données'!#REF!,C$2,'Base de données'!#REF!,$A148)</f>
        <v>#REF!</v>
      </c>
      <c r="D148" s="14" t="e">
        <f>SUMIFS('Base de données'!B:B,'Base de données'!#REF!,D$2,'Base de données'!#REF!,$A148)</f>
        <v>#REF!</v>
      </c>
      <c r="E148" s="14" t="e">
        <f>SUMIFS('Base de données'!C:C,'Base de données'!#REF!,E$2,'Base de données'!#REF!,$A148)</f>
        <v>#REF!</v>
      </c>
      <c r="F148" s="14" t="e">
        <f>SUMIFS('Base de données'!D:D,'Base de données'!#REF!,F$2,'Base de données'!A:A,$A148)</f>
        <v>#REF!</v>
      </c>
      <c r="G148" s="14">
        <f ca="1">SUMIFS('Base de données'!G:G,'Base de données'!B:B,G$2,'Base de données'!D:D,$A148)</f>
        <v>0</v>
      </c>
      <c r="H148" s="14">
        <f ca="1">SUMIFS('Base de données'!H:H,'Base de données'!C:C,H$2,'Base de données'!E:E,$A148)</f>
        <v>0</v>
      </c>
      <c r="I148" s="14">
        <f ca="1">SUMIFS('Base de données'!I:I,'Base de données'!D:D,I$2,'Base de données'!F:F,$A148)</f>
        <v>0</v>
      </c>
      <c r="J148" s="14">
        <f ca="1">SUMIFS('Base de données'!J:J,'Base de données'!E:E,J$2,'Base de données'!G:G,$A148)</f>
        <v>0</v>
      </c>
      <c r="K148" s="14">
        <f ca="1">SUMIFS('Base de données'!K:K,'Base de données'!F:F,K$2,'Base de données'!H:H,$A148)</f>
        <v>0</v>
      </c>
      <c r="M148" s="13" t="e">
        <f t="shared" si="2"/>
        <v>#REF!</v>
      </c>
    </row>
    <row r="149" spans="1:13" x14ac:dyDescent="0.25">
      <c r="A149" s="1">
        <f>[2]Feuil1!$A158</f>
        <v>348611</v>
      </c>
      <c r="B149" s="14" t="e">
        <f>SUMIFS('Base de données'!#REF!,'Base de données'!#REF!,B$2,'Base de données'!#REF!,$A149)</f>
        <v>#REF!</v>
      </c>
      <c r="C149" s="14" t="e">
        <f>SUMIFS('Base de données'!A:A,'Base de données'!#REF!,C$2,'Base de données'!#REF!,$A149)</f>
        <v>#REF!</v>
      </c>
      <c r="D149" s="14" t="e">
        <f>SUMIFS('Base de données'!B:B,'Base de données'!#REF!,D$2,'Base de données'!#REF!,$A149)</f>
        <v>#REF!</v>
      </c>
      <c r="E149" s="14" t="e">
        <f>SUMIFS('Base de données'!C:C,'Base de données'!#REF!,E$2,'Base de données'!#REF!,$A149)</f>
        <v>#REF!</v>
      </c>
      <c r="F149" s="14" t="e">
        <f>SUMIFS('Base de données'!D:D,'Base de données'!#REF!,F$2,'Base de données'!A:A,$A149)</f>
        <v>#REF!</v>
      </c>
      <c r="G149" s="14">
        <f ca="1">SUMIFS('Base de données'!G:G,'Base de données'!B:B,G$2,'Base de données'!D:D,$A149)</f>
        <v>0</v>
      </c>
      <c r="H149" s="14">
        <f ca="1">SUMIFS('Base de données'!H:H,'Base de données'!C:C,H$2,'Base de données'!E:E,$A149)</f>
        <v>0</v>
      </c>
      <c r="I149" s="14">
        <f ca="1">SUMIFS('Base de données'!I:I,'Base de données'!D:D,I$2,'Base de données'!F:F,$A149)</f>
        <v>0</v>
      </c>
      <c r="J149" s="14">
        <f ca="1">SUMIFS('Base de données'!J:J,'Base de données'!E:E,J$2,'Base de données'!G:G,$A149)</f>
        <v>0</v>
      </c>
      <c r="K149" s="14">
        <f ca="1">SUMIFS('Base de données'!K:K,'Base de données'!F:F,K$2,'Base de données'!H:H,$A149)</f>
        <v>0</v>
      </c>
      <c r="M149" s="13" t="e">
        <f t="shared" si="2"/>
        <v>#REF!</v>
      </c>
    </row>
    <row r="150" spans="1:13" x14ac:dyDescent="0.25">
      <c r="A150" s="1">
        <f>[2]Feuil1!$A159</f>
        <v>349145</v>
      </c>
      <c r="B150" s="14" t="e">
        <f>SUMIFS('Base de données'!#REF!,'Base de données'!#REF!,B$2,'Base de données'!#REF!,$A150)</f>
        <v>#REF!</v>
      </c>
      <c r="C150" s="14" t="e">
        <f>SUMIFS('Base de données'!A:A,'Base de données'!#REF!,C$2,'Base de données'!#REF!,$A150)</f>
        <v>#REF!</v>
      </c>
      <c r="D150" s="14" t="e">
        <f>SUMIFS('Base de données'!B:B,'Base de données'!#REF!,D$2,'Base de données'!#REF!,$A150)</f>
        <v>#REF!</v>
      </c>
      <c r="E150" s="14" t="e">
        <f>SUMIFS('Base de données'!C:C,'Base de données'!#REF!,E$2,'Base de données'!#REF!,$A150)</f>
        <v>#REF!</v>
      </c>
      <c r="F150" s="14" t="e">
        <f>SUMIFS('Base de données'!D:D,'Base de données'!#REF!,F$2,'Base de données'!A:A,$A150)</f>
        <v>#REF!</v>
      </c>
      <c r="G150" s="14">
        <f ca="1">SUMIFS('Base de données'!G:G,'Base de données'!B:B,G$2,'Base de données'!D:D,$A150)</f>
        <v>0</v>
      </c>
      <c r="H150" s="14">
        <f ca="1">SUMIFS('Base de données'!H:H,'Base de données'!C:C,H$2,'Base de données'!E:E,$A150)</f>
        <v>0</v>
      </c>
      <c r="I150" s="14">
        <f ca="1">SUMIFS('Base de données'!I:I,'Base de données'!D:D,I$2,'Base de données'!F:F,$A150)</f>
        <v>0</v>
      </c>
      <c r="J150" s="14">
        <f ca="1">SUMIFS('Base de données'!J:J,'Base de données'!E:E,J$2,'Base de données'!G:G,$A150)</f>
        <v>0</v>
      </c>
      <c r="K150" s="14">
        <f ca="1">SUMIFS('Base de données'!K:K,'Base de données'!F:F,K$2,'Base de données'!H:H,$A150)</f>
        <v>0</v>
      </c>
      <c r="M150" s="13" t="e">
        <f t="shared" si="2"/>
        <v>#REF!</v>
      </c>
    </row>
    <row r="151" spans="1:13" x14ac:dyDescent="0.25">
      <c r="A151" s="1">
        <f>[2]Feuil1!$A160</f>
        <v>350141</v>
      </c>
      <c r="B151" s="14" t="e">
        <f>SUMIFS('Base de données'!#REF!,'Base de données'!#REF!,B$2,'Base de données'!#REF!,$A151)</f>
        <v>#REF!</v>
      </c>
      <c r="C151" s="14" t="e">
        <f>SUMIFS('Base de données'!A:A,'Base de données'!#REF!,C$2,'Base de données'!#REF!,$A151)</f>
        <v>#REF!</v>
      </c>
      <c r="D151" s="14" t="e">
        <f>SUMIFS('Base de données'!B:B,'Base de données'!#REF!,D$2,'Base de données'!#REF!,$A151)</f>
        <v>#REF!</v>
      </c>
      <c r="E151" s="14" t="e">
        <f>SUMIFS('Base de données'!C:C,'Base de données'!#REF!,E$2,'Base de données'!#REF!,$A151)</f>
        <v>#REF!</v>
      </c>
      <c r="F151" s="14" t="e">
        <f>SUMIFS('Base de données'!D:D,'Base de données'!#REF!,F$2,'Base de données'!A:A,$A151)</f>
        <v>#REF!</v>
      </c>
      <c r="G151" s="14">
        <f ca="1">SUMIFS('Base de données'!G:G,'Base de données'!B:B,G$2,'Base de données'!D:D,$A151)</f>
        <v>0</v>
      </c>
      <c r="H151" s="14">
        <f ca="1">SUMIFS('Base de données'!H:H,'Base de données'!C:C,H$2,'Base de données'!E:E,$A151)</f>
        <v>0</v>
      </c>
      <c r="I151" s="14">
        <f ca="1">SUMIFS('Base de données'!I:I,'Base de données'!D:D,I$2,'Base de données'!F:F,$A151)</f>
        <v>0</v>
      </c>
      <c r="J151" s="14">
        <f ca="1">SUMIFS('Base de données'!J:J,'Base de données'!E:E,J$2,'Base de données'!G:G,$A151)</f>
        <v>0</v>
      </c>
      <c r="K151" s="14">
        <f ca="1">SUMIFS('Base de données'!K:K,'Base de données'!F:F,K$2,'Base de données'!H:H,$A151)</f>
        <v>0</v>
      </c>
      <c r="M151" s="13" t="e">
        <f t="shared" si="2"/>
        <v>#REF!</v>
      </c>
    </row>
    <row r="152" spans="1:13" x14ac:dyDescent="0.25">
      <c r="A152" s="1">
        <f>[2]Feuil1!$A161</f>
        <v>350146</v>
      </c>
      <c r="B152" s="14" t="e">
        <f>SUMIFS('Base de données'!#REF!,'Base de données'!#REF!,B$2,'Base de données'!#REF!,$A152)</f>
        <v>#REF!</v>
      </c>
      <c r="C152" s="14" t="e">
        <f>SUMIFS('Base de données'!A:A,'Base de données'!#REF!,C$2,'Base de données'!#REF!,$A152)</f>
        <v>#REF!</v>
      </c>
      <c r="D152" s="14" t="e">
        <f>SUMIFS('Base de données'!B:B,'Base de données'!#REF!,D$2,'Base de données'!#REF!,$A152)</f>
        <v>#REF!</v>
      </c>
      <c r="E152" s="14" t="e">
        <f>SUMIFS('Base de données'!C:C,'Base de données'!#REF!,E$2,'Base de données'!#REF!,$A152)</f>
        <v>#REF!</v>
      </c>
      <c r="F152" s="14" t="e">
        <f>SUMIFS('Base de données'!D:D,'Base de données'!#REF!,F$2,'Base de données'!A:A,$A152)</f>
        <v>#REF!</v>
      </c>
      <c r="G152" s="14">
        <f ca="1">SUMIFS('Base de données'!G:G,'Base de données'!B:B,G$2,'Base de données'!D:D,$A152)</f>
        <v>0</v>
      </c>
      <c r="H152" s="14">
        <f ca="1">SUMIFS('Base de données'!H:H,'Base de données'!C:C,H$2,'Base de données'!E:E,$A152)</f>
        <v>0</v>
      </c>
      <c r="I152" s="14">
        <f ca="1">SUMIFS('Base de données'!I:I,'Base de données'!D:D,I$2,'Base de données'!F:F,$A152)</f>
        <v>0</v>
      </c>
      <c r="J152" s="14">
        <f ca="1">SUMIFS('Base de données'!J:J,'Base de données'!E:E,J$2,'Base de données'!G:G,$A152)</f>
        <v>0</v>
      </c>
      <c r="K152" s="14">
        <f ca="1">SUMIFS('Base de données'!K:K,'Base de données'!F:F,K$2,'Base de données'!H:H,$A152)</f>
        <v>0</v>
      </c>
      <c r="M152" s="13" t="e">
        <f t="shared" si="2"/>
        <v>#REF!</v>
      </c>
    </row>
    <row r="153" spans="1:13" x14ac:dyDescent="0.25">
      <c r="A153" s="1">
        <f>[2]Feuil1!$A162</f>
        <v>353026</v>
      </c>
      <c r="B153" s="14" t="e">
        <f>SUMIFS('Base de données'!#REF!,'Base de données'!#REF!,B$2,'Base de données'!#REF!,$A153)</f>
        <v>#REF!</v>
      </c>
      <c r="C153" s="14" t="e">
        <f>SUMIFS('Base de données'!A:A,'Base de données'!#REF!,C$2,'Base de données'!#REF!,$A153)</f>
        <v>#REF!</v>
      </c>
      <c r="D153" s="14" t="e">
        <f>SUMIFS('Base de données'!B:B,'Base de données'!#REF!,D$2,'Base de données'!#REF!,$A153)</f>
        <v>#REF!</v>
      </c>
      <c r="E153" s="14" t="e">
        <f>SUMIFS('Base de données'!C:C,'Base de données'!#REF!,E$2,'Base de données'!#REF!,$A153)</f>
        <v>#REF!</v>
      </c>
      <c r="F153" s="14" t="e">
        <f>SUMIFS('Base de données'!D:D,'Base de données'!#REF!,F$2,'Base de données'!A:A,$A153)</f>
        <v>#REF!</v>
      </c>
      <c r="G153" s="14">
        <f ca="1">SUMIFS('Base de données'!G:G,'Base de données'!B:B,G$2,'Base de données'!D:D,$A153)</f>
        <v>0</v>
      </c>
      <c r="H153" s="14">
        <f ca="1">SUMIFS('Base de données'!H:H,'Base de données'!C:C,H$2,'Base de données'!E:E,$A153)</f>
        <v>0</v>
      </c>
      <c r="I153" s="14">
        <f ca="1">SUMIFS('Base de données'!I:I,'Base de données'!D:D,I$2,'Base de données'!F:F,$A153)</f>
        <v>0</v>
      </c>
      <c r="J153" s="14">
        <f ca="1">SUMIFS('Base de données'!J:J,'Base de données'!E:E,J$2,'Base de données'!G:G,$A153)</f>
        <v>0</v>
      </c>
      <c r="K153" s="14">
        <f ca="1">SUMIFS('Base de données'!K:K,'Base de données'!F:F,K$2,'Base de données'!H:H,$A153)</f>
        <v>0</v>
      </c>
      <c r="M153" s="13" t="e">
        <f t="shared" si="2"/>
        <v>#REF!</v>
      </c>
    </row>
    <row r="154" spans="1:13" x14ac:dyDescent="0.25">
      <c r="A154" s="1">
        <f>[2]Feuil1!$A163</f>
        <v>353662</v>
      </c>
      <c r="B154" s="14" t="e">
        <f>SUMIFS('Base de données'!#REF!,'Base de données'!#REF!,B$2,'Base de données'!#REF!,$A154)</f>
        <v>#REF!</v>
      </c>
      <c r="C154" s="14" t="e">
        <f>SUMIFS('Base de données'!A:A,'Base de données'!#REF!,C$2,'Base de données'!#REF!,$A154)</f>
        <v>#REF!</v>
      </c>
      <c r="D154" s="14" t="e">
        <f>SUMIFS('Base de données'!B:B,'Base de données'!#REF!,D$2,'Base de données'!#REF!,$A154)</f>
        <v>#REF!</v>
      </c>
      <c r="E154" s="14" t="e">
        <f>SUMIFS('Base de données'!C:C,'Base de données'!#REF!,E$2,'Base de données'!#REF!,$A154)</f>
        <v>#REF!</v>
      </c>
      <c r="F154" s="14" t="e">
        <f>SUMIFS('Base de données'!D:D,'Base de données'!#REF!,F$2,'Base de données'!A:A,$A154)</f>
        <v>#REF!</v>
      </c>
      <c r="G154" s="14">
        <f ca="1">SUMIFS('Base de données'!G:G,'Base de données'!B:B,G$2,'Base de données'!D:D,$A154)</f>
        <v>0</v>
      </c>
      <c r="H154" s="14">
        <f ca="1">SUMIFS('Base de données'!H:H,'Base de données'!C:C,H$2,'Base de données'!E:E,$A154)</f>
        <v>0</v>
      </c>
      <c r="I154" s="14">
        <f ca="1">SUMIFS('Base de données'!I:I,'Base de données'!D:D,I$2,'Base de données'!F:F,$A154)</f>
        <v>0</v>
      </c>
      <c r="J154" s="14">
        <f ca="1">SUMIFS('Base de données'!J:J,'Base de données'!E:E,J$2,'Base de données'!G:G,$A154)</f>
        <v>0</v>
      </c>
      <c r="K154" s="14">
        <f ca="1">SUMIFS('Base de données'!K:K,'Base de données'!F:F,K$2,'Base de données'!H:H,$A154)</f>
        <v>0</v>
      </c>
      <c r="M154" s="13" t="e">
        <f t="shared" si="2"/>
        <v>#REF!</v>
      </c>
    </row>
    <row r="155" spans="1:13" x14ac:dyDescent="0.25">
      <c r="A155" s="1">
        <f>[2]Feuil1!$A164</f>
        <v>355305</v>
      </c>
      <c r="B155" s="14" t="e">
        <f>SUMIFS('Base de données'!#REF!,'Base de données'!#REF!,B$2,'Base de données'!#REF!,$A155)</f>
        <v>#REF!</v>
      </c>
      <c r="C155" s="14" t="e">
        <f>SUMIFS('Base de données'!A:A,'Base de données'!#REF!,C$2,'Base de données'!#REF!,$A155)</f>
        <v>#REF!</v>
      </c>
      <c r="D155" s="14" t="e">
        <f>SUMIFS('Base de données'!B:B,'Base de données'!#REF!,D$2,'Base de données'!#REF!,$A155)</f>
        <v>#REF!</v>
      </c>
      <c r="E155" s="14" t="e">
        <f>SUMIFS('Base de données'!C:C,'Base de données'!#REF!,E$2,'Base de données'!#REF!,$A155)</f>
        <v>#REF!</v>
      </c>
      <c r="F155" s="14" t="e">
        <f>SUMIFS('Base de données'!D:D,'Base de données'!#REF!,F$2,'Base de données'!A:A,$A155)</f>
        <v>#REF!</v>
      </c>
      <c r="G155" s="14">
        <f ca="1">SUMIFS('Base de données'!G:G,'Base de données'!B:B,G$2,'Base de données'!D:D,$A155)</f>
        <v>0</v>
      </c>
      <c r="H155" s="14">
        <f ca="1">SUMIFS('Base de données'!H:H,'Base de données'!C:C,H$2,'Base de données'!E:E,$A155)</f>
        <v>0</v>
      </c>
      <c r="I155" s="14">
        <f ca="1">SUMIFS('Base de données'!I:I,'Base de données'!D:D,I$2,'Base de données'!F:F,$A155)</f>
        <v>0</v>
      </c>
      <c r="J155" s="14">
        <f ca="1">SUMIFS('Base de données'!J:J,'Base de données'!E:E,J$2,'Base de données'!G:G,$A155)</f>
        <v>0</v>
      </c>
      <c r="K155" s="14">
        <f ca="1">SUMIFS('Base de données'!K:K,'Base de données'!F:F,K$2,'Base de données'!H:H,$A155)</f>
        <v>0</v>
      </c>
      <c r="M155" s="13" t="e">
        <f t="shared" si="2"/>
        <v>#REF!</v>
      </c>
    </row>
    <row r="156" spans="1:13" x14ac:dyDescent="0.25">
      <c r="A156" s="1">
        <f>[2]Feuil1!$A165</f>
        <v>358116</v>
      </c>
      <c r="B156" s="14" t="e">
        <f>SUMIFS('Base de données'!#REF!,'Base de données'!#REF!,B$2,'Base de données'!#REF!,$A156)</f>
        <v>#REF!</v>
      </c>
      <c r="C156" s="14" t="e">
        <f>SUMIFS('Base de données'!A:A,'Base de données'!#REF!,C$2,'Base de données'!#REF!,$A156)</f>
        <v>#REF!</v>
      </c>
      <c r="D156" s="14" t="e">
        <f>SUMIFS('Base de données'!B:B,'Base de données'!#REF!,D$2,'Base de données'!#REF!,$A156)</f>
        <v>#REF!</v>
      </c>
      <c r="E156" s="14" t="e">
        <f>SUMIFS('Base de données'!C:C,'Base de données'!#REF!,E$2,'Base de données'!#REF!,$A156)</f>
        <v>#REF!</v>
      </c>
      <c r="F156" s="14" t="e">
        <f>SUMIFS('Base de données'!D:D,'Base de données'!#REF!,F$2,'Base de données'!A:A,$A156)</f>
        <v>#REF!</v>
      </c>
      <c r="G156" s="14">
        <f ca="1">SUMIFS('Base de données'!G:G,'Base de données'!B:B,G$2,'Base de données'!D:D,$A156)</f>
        <v>0</v>
      </c>
      <c r="H156" s="14">
        <f ca="1">SUMIFS('Base de données'!H:H,'Base de données'!C:C,H$2,'Base de données'!E:E,$A156)</f>
        <v>0</v>
      </c>
      <c r="I156" s="14">
        <f ca="1">SUMIFS('Base de données'!I:I,'Base de données'!D:D,I$2,'Base de données'!F:F,$A156)</f>
        <v>0</v>
      </c>
      <c r="J156" s="14">
        <f ca="1">SUMIFS('Base de données'!J:J,'Base de données'!E:E,J$2,'Base de données'!G:G,$A156)</f>
        <v>0</v>
      </c>
      <c r="K156" s="14">
        <f ca="1">SUMIFS('Base de données'!K:K,'Base de données'!F:F,K$2,'Base de données'!H:H,$A156)</f>
        <v>0</v>
      </c>
      <c r="M156" s="13" t="e">
        <f t="shared" si="2"/>
        <v>#REF!</v>
      </c>
    </row>
    <row r="157" spans="1:13" x14ac:dyDescent="0.25">
      <c r="A157" s="1">
        <f>[2]Feuil1!$A166</f>
        <v>359015</v>
      </c>
      <c r="B157" s="14" t="e">
        <f>SUMIFS('Base de données'!#REF!,'Base de données'!#REF!,B$2,'Base de données'!#REF!,$A157)</f>
        <v>#REF!</v>
      </c>
      <c r="C157" s="14" t="e">
        <f>SUMIFS('Base de données'!A:A,'Base de données'!#REF!,C$2,'Base de données'!#REF!,$A157)</f>
        <v>#REF!</v>
      </c>
      <c r="D157" s="14" t="e">
        <f>SUMIFS('Base de données'!B:B,'Base de données'!#REF!,D$2,'Base de données'!#REF!,$A157)</f>
        <v>#REF!</v>
      </c>
      <c r="E157" s="14" t="e">
        <f>SUMIFS('Base de données'!C:C,'Base de données'!#REF!,E$2,'Base de données'!#REF!,$A157)</f>
        <v>#REF!</v>
      </c>
      <c r="F157" s="14" t="e">
        <f>SUMIFS('Base de données'!D:D,'Base de données'!#REF!,F$2,'Base de données'!A:A,$A157)</f>
        <v>#REF!</v>
      </c>
      <c r="G157" s="14">
        <f ca="1">SUMIFS('Base de données'!G:G,'Base de données'!B:B,G$2,'Base de données'!D:D,$A157)</f>
        <v>0</v>
      </c>
      <c r="H157" s="14">
        <f ca="1">SUMIFS('Base de données'!H:H,'Base de données'!C:C,H$2,'Base de données'!E:E,$A157)</f>
        <v>0</v>
      </c>
      <c r="I157" s="14">
        <f ca="1">SUMIFS('Base de données'!I:I,'Base de données'!D:D,I$2,'Base de données'!F:F,$A157)</f>
        <v>0</v>
      </c>
      <c r="J157" s="14">
        <f ca="1">SUMIFS('Base de données'!J:J,'Base de données'!E:E,J$2,'Base de données'!G:G,$A157)</f>
        <v>0</v>
      </c>
      <c r="K157" s="14">
        <f ca="1">SUMIFS('Base de données'!K:K,'Base de données'!F:F,K$2,'Base de données'!H:H,$A157)</f>
        <v>0</v>
      </c>
      <c r="M157" s="13" t="e">
        <f t="shared" si="2"/>
        <v>#REF!</v>
      </c>
    </row>
    <row r="158" spans="1:13" x14ac:dyDescent="0.25">
      <c r="A158" s="1">
        <f>[2]Feuil1!$A167</f>
        <v>359026</v>
      </c>
      <c r="B158" s="14" t="e">
        <f>SUMIFS('Base de données'!#REF!,'Base de données'!#REF!,B$2,'Base de données'!#REF!,$A158)</f>
        <v>#REF!</v>
      </c>
      <c r="C158" s="14" t="e">
        <f>SUMIFS('Base de données'!A:A,'Base de données'!#REF!,C$2,'Base de données'!#REF!,$A158)</f>
        <v>#REF!</v>
      </c>
      <c r="D158" s="14" t="e">
        <f>SUMIFS('Base de données'!B:B,'Base de données'!#REF!,D$2,'Base de données'!#REF!,$A158)</f>
        <v>#REF!</v>
      </c>
      <c r="E158" s="14" t="e">
        <f>SUMIFS('Base de données'!C:C,'Base de données'!#REF!,E$2,'Base de données'!#REF!,$A158)</f>
        <v>#REF!</v>
      </c>
      <c r="F158" s="14" t="e">
        <f>SUMIFS('Base de données'!D:D,'Base de données'!#REF!,F$2,'Base de données'!A:A,$A158)</f>
        <v>#REF!</v>
      </c>
      <c r="G158" s="14">
        <f ca="1">SUMIFS('Base de données'!G:G,'Base de données'!B:B,G$2,'Base de données'!D:D,$A158)</f>
        <v>0</v>
      </c>
      <c r="H158" s="14">
        <f ca="1">SUMIFS('Base de données'!H:H,'Base de données'!C:C,H$2,'Base de données'!E:E,$A158)</f>
        <v>0</v>
      </c>
      <c r="I158" s="14">
        <f ca="1">SUMIFS('Base de données'!I:I,'Base de données'!D:D,I$2,'Base de données'!F:F,$A158)</f>
        <v>0</v>
      </c>
      <c r="J158" s="14">
        <f ca="1">SUMIFS('Base de données'!J:J,'Base de données'!E:E,J$2,'Base de données'!G:G,$A158)</f>
        <v>0</v>
      </c>
      <c r="K158" s="14">
        <f ca="1">SUMIFS('Base de données'!K:K,'Base de données'!F:F,K$2,'Base de données'!H:H,$A158)</f>
        <v>0</v>
      </c>
      <c r="M158" s="13" t="e">
        <f t="shared" si="2"/>
        <v>#REF!</v>
      </c>
    </row>
    <row r="159" spans="1:13" x14ac:dyDescent="0.25">
      <c r="A159" s="1">
        <f>[2]Feuil1!$A168</f>
        <v>360010</v>
      </c>
      <c r="B159" s="14" t="e">
        <f>SUMIFS('Base de données'!#REF!,'Base de données'!#REF!,B$2,'Base de données'!#REF!,$A159)</f>
        <v>#REF!</v>
      </c>
      <c r="C159" s="14" t="e">
        <f>SUMIFS('Base de données'!A:A,'Base de données'!#REF!,C$2,'Base de données'!#REF!,$A159)</f>
        <v>#REF!</v>
      </c>
      <c r="D159" s="14" t="e">
        <f>SUMIFS('Base de données'!B:B,'Base de données'!#REF!,D$2,'Base de données'!#REF!,$A159)</f>
        <v>#REF!</v>
      </c>
      <c r="E159" s="14" t="e">
        <f>SUMIFS('Base de données'!C:C,'Base de données'!#REF!,E$2,'Base de données'!#REF!,$A159)</f>
        <v>#REF!</v>
      </c>
      <c r="F159" s="14" t="e">
        <f>SUMIFS('Base de données'!D:D,'Base de données'!#REF!,F$2,'Base de données'!A:A,$A159)</f>
        <v>#REF!</v>
      </c>
      <c r="G159" s="14">
        <f ca="1">SUMIFS('Base de données'!G:G,'Base de données'!B:B,G$2,'Base de données'!D:D,$A159)</f>
        <v>0</v>
      </c>
      <c r="H159" s="14">
        <f ca="1">SUMIFS('Base de données'!H:H,'Base de données'!C:C,H$2,'Base de données'!E:E,$A159)</f>
        <v>0</v>
      </c>
      <c r="I159" s="14">
        <f ca="1">SUMIFS('Base de données'!I:I,'Base de données'!D:D,I$2,'Base de données'!F:F,$A159)</f>
        <v>0</v>
      </c>
      <c r="J159" s="14">
        <f ca="1">SUMIFS('Base de données'!J:J,'Base de données'!E:E,J$2,'Base de données'!G:G,$A159)</f>
        <v>0</v>
      </c>
      <c r="K159" s="14">
        <f ca="1">SUMIFS('Base de données'!K:K,'Base de données'!F:F,K$2,'Base de données'!H:H,$A159)</f>
        <v>0</v>
      </c>
      <c r="M159" s="13" t="e">
        <f t="shared" si="2"/>
        <v>#REF!</v>
      </c>
    </row>
    <row r="160" spans="1:13" x14ac:dyDescent="0.25">
      <c r="A160" s="1">
        <f>[2]Feuil1!$A169</f>
        <v>360113</v>
      </c>
      <c r="B160" s="14" t="e">
        <f>SUMIFS('Base de données'!#REF!,'Base de données'!#REF!,B$2,'Base de données'!#REF!,$A160)</f>
        <v>#REF!</v>
      </c>
      <c r="C160" s="14" t="e">
        <f>SUMIFS('Base de données'!A:A,'Base de données'!#REF!,C$2,'Base de données'!#REF!,$A160)</f>
        <v>#REF!</v>
      </c>
      <c r="D160" s="14" t="e">
        <f>SUMIFS('Base de données'!B:B,'Base de données'!#REF!,D$2,'Base de données'!#REF!,$A160)</f>
        <v>#REF!</v>
      </c>
      <c r="E160" s="14" t="e">
        <f>SUMIFS('Base de données'!C:C,'Base de données'!#REF!,E$2,'Base de données'!#REF!,$A160)</f>
        <v>#REF!</v>
      </c>
      <c r="F160" s="14" t="e">
        <f>SUMIFS('Base de données'!D:D,'Base de données'!#REF!,F$2,'Base de données'!A:A,$A160)</f>
        <v>#REF!</v>
      </c>
      <c r="G160" s="14">
        <f ca="1">SUMIFS('Base de données'!G:G,'Base de données'!B:B,G$2,'Base de données'!D:D,$A160)</f>
        <v>0</v>
      </c>
      <c r="H160" s="14">
        <f ca="1">SUMIFS('Base de données'!H:H,'Base de données'!C:C,H$2,'Base de données'!E:E,$A160)</f>
        <v>0</v>
      </c>
      <c r="I160" s="14">
        <f ca="1">SUMIFS('Base de données'!I:I,'Base de données'!D:D,I$2,'Base de données'!F:F,$A160)</f>
        <v>0</v>
      </c>
      <c r="J160" s="14">
        <f ca="1">SUMIFS('Base de données'!J:J,'Base de données'!E:E,J$2,'Base de données'!G:G,$A160)</f>
        <v>0</v>
      </c>
      <c r="K160" s="14">
        <f ca="1">SUMIFS('Base de données'!K:K,'Base de données'!F:F,K$2,'Base de données'!H:H,$A160)</f>
        <v>0</v>
      </c>
      <c r="M160" s="13" t="e">
        <f t="shared" si="2"/>
        <v>#REF!</v>
      </c>
    </row>
    <row r="161" spans="1:13" x14ac:dyDescent="0.25">
      <c r="A161" s="1">
        <f>[2]Feuil1!$A170</f>
        <v>362040</v>
      </c>
      <c r="B161" s="14" t="e">
        <f>SUMIFS('Base de données'!#REF!,'Base de données'!#REF!,B$2,'Base de données'!#REF!,$A161)</f>
        <v>#REF!</v>
      </c>
      <c r="C161" s="14" t="e">
        <f>SUMIFS('Base de données'!A:A,'Base de données'!#REF!,C$2,'Base de données'!#REF!,$A161)</f>
        <v>#REF!</v>
      </c>
      <c r="D161" s="14" t="e">
        <f>SUMIFS('Base de données'!B:B,'Base de données'!#REF!,D$2,'Base de données'!#REF!,$A161)</f>
        <v>#REF!</v>
      </c>
      <c r="E161" s="14" t="e">
        <f>SUMIFS('Base de données'!C:C,'Base de données'!#REF!,E$2,'Base de données'!#REF!,$A161)</f>
        <v>#REF!</v>
      </c>
      <c r="F161" s="14" t="e">
        <f>SUMIFS('Base de données'!D:D,'Base de données'!#REF!,F$2,'Base de données'!A:A,$A161)</f>
        <v>#REF!</v>
      </c>
      <c r="G161" s="14">
        <f ca="1">SUMIFS('Base de données'!G:G,'Base de données'!B:B,G$2,'Base de données'!D:D,$A161)</f>
        <v>0</v>
      </c>
      <c r="H161" s="14">
        <f ca="1">SUMIFS('Base de données'!H:H,'Base de données'!C:C,H$2,'Base de données'!E:E,$A161)</f>
        <v>0</v>
      </c>
      <c r="I161" s="14">
        <f ca="1">SUMIFS('Base de données'!I:I,'Base de données'!D:D,I$2,'Base de données'!F:F,$A161)</f>
        <v>0</v>
      </c>
      <c r="J161" s="14">
        <f ca="1">SUMIFS('Base de données'!J:J,'Base de données'!E:E,J$2,'Base de données'!G:G,$A161)</f>
        <v>0</v>
      </c>
      <c r="K161" s="14">
        <f ca="1">SUMIFS('Base de données'!K:K,'Base de données'!F:F,K$2,'Base de données'!H:H,$A161)</f>
        <v>0</v>
      </c>
      <c r="M161" s="13" t="e">
        <f t="shared" si="2"/>
        <v>#REF!</v>
      </c>
    </row>
    <row r="162" spans="1:13" x14ac:dyDescent="0.25">
      <c r="A162" s="1">
        <f>[2]Feuil1!$A171</f>
        <v>362073</v>
      </c>
      <c r="B162" s="14" t="e">
        <f>SUMIFS('Base de données'!#REF!,'Base de données'!#REF!,B$2,'Base de données'!#REF!,$A162)</f>
        <v>#REF!</v>
      </c>
      <c r="C162" s="14" t="e">
        <f>SUMIFS('Base de données'!A:A,'Base de données'!#REF!,C$2,'Base de données'!#REF!,$A162)</f>
        <v>#REF!</v>
      </c>
      <c r="D162" s="14" t="e">
        <f>SUMIFS('Base de données'!B:B,'Base de données'!#REF!,D$2,'Base de données'!#REF!,$A162)</f>
        <v>#REF!</v>
      </c>
      <c r="E162" s="14" t="e">
        <f>SUMIFS('Base de données'!C:C,'Base de données'!#REF!,E$2,'Base de données'!#REF!,$A162)</f>
        <v>#REF!</v>
      </c>
      <c r="F162" s="14" t="e">
        <f>SUMIFS('Base de données'!D:D,'Base de données'!#REF!,F$2,'Base de données'!A:A,$A162)</f>
        <v>#REF!</v>
      </c>
      <c r="G162" s="14">
        <f ca="1">SUMIFS('Base de données'!G:G,'Base de données'!B:B,G$2,'Base de données'!D:D,$A162)</f>
        <v>0</v>
      </c>
      <c r="H162" s="14">
        <f ca="1">SUMIFS('Base de données'!H:H,'Base de données'!C:C,H$2,'Base de données'!E:E,$A162)</f>
        <v>0</v>
      </c>
      <c r="I162" s="14">
        <f ca="1">SUMIFS('Base de données'!I:I,'Base de données'!D:D,I$2,'Base de données'!F:F,$A162)</f>
        <v>0</v>
      </c>
      <c r="J162" s="14">
        <f ca="1">SUMIFS('Base de données'!J:J,'Base de données'!E:E,J$2,'Base de données'!G:G,$A162)</f>
        <v>0</v>
      </c>
      <c r="K162" s="14">
        <f ca="1">SUMIFS('Base de données'!K:K,'Base de données'!F:F,K$2,'Base de données'!H:H,$A162)</f>
        <v>0</v>
      </c>
      <c r="M162" s="13" t="e">
        <f t="shared" si="2"/>
        <v>#REF!</v>
      </c>
    </row>
    <row r="163" spans="1:13" x14ac:dyDescent="0.25">
      <c r="A163" s="1">
        <f>[2]Feuil1!$A172</f>
        <v>362240</v>
      </c>
      <c r="B163" s="14" t="e">
        <f>SUMIFS('Base de données'!#REF!,'Base de données'!#REF!,B$2,'Base de données'!#REF!,$A163)</f>
        <v>#REF!</v>
      </c>
      <c r="C163" s="14" t="e">
        <f>SUMIFS('Base de données'!A:A,'Base de données'!#REF!,C$2,'Base de données'!#REF!,$A163)</f>
        <v>#REF!</v>
      </c>
      <c r="D163" s="14" t="e">
        <f>SUMIFS('Base de données'!B:B,'Base de données'!#REF!,D$2,'Base de données'!#REF!,$A163)</f>
        <v>#REF!</v>
      </c>
      <c r="E163" s="14" t="e">
        <f>SUMIFS('Base de données'!C:C,'Base de données'!#REF!,E$2,'Base de données'!#REF!,$A163)</f>
        <v>#REF!</v>
      </c>
      <c r="F163" s="14" t="e">
        <f>SUMIFS('Base de données'!D:D,'Base de données'!#REF!,F$2,'Base de données'!A:A,$A163)</f>
        <v>#REF!</v>
      </c>
      <c r="G163" s="14">
        <f ca="1">SUMIFS('Base de données'!G:G,'Base de données'!B:B,G$2,'Base de données'!D:D,$A163)</f>
        <v>0</v>
      </c>
      <c r="H163" s="14">
        <f ca="1">SUMIFS('Base de données'!H:H,'Base de données'!C:C,H$2,'Base de données'!E:E,$A163)</f>
        <v>0</v>
      </c>
      <c r="I163" s="14">
        <f ca="1">SUMIFS('Base de données'!I:I,'Base de données'!D:D,I$2,'Base de données'!F:F,$A163)</f>
        <v>0</v>
      </c>
      <c r="J163" s="14">
        <f ca="1">SUMIFS('Base de données'!J:J,'Base de données'!E:E,J$2,'Base de données'!G:G,$A163)</f>
        <v>0</v>
      </c>
      <c r="K163" s="14">
        <f ca="1">SUMIFS('Base de données'!K:K,'Base de données'!F:F,K$2,'Base de données'!H:H,$A163)</f>
        <v>0</v>
      </c>
      <c r="M163" s="13" t="e">
        <f t="shared" si="2"/>
        <v>#REF!</v>
      </c>
    </row>
    <row r="164" spans="1:13" x14ac:dyDescent="0.25">
      <c r="A164" s="1">
        <f>[2]Feuil1!$A173</f>
        <v>362250</v>
      </c>
      <c r="B164" s="14" t="e">
        <f>SUMIFS('Base de données'!#REF!,'Base de données'!#REF!,B$2,'Base de données'!#REF!,$A164)</f>
        <v>#REF!</v>
      </c>
      <c r="C164" s="14" t="e">
        <f>SUMIFS('Base de données'!A:A,'Base de données'!#REF!,C$2,'Base de données'!#REF!,$A164)</f>
        <v>#REF!</v>
      </c>
      <c r="D164" s="14" t="e">
        <f>SUMIFS('Base de données'!B:B,'Base de données'!#REF!,D$2,'Base de données'!#REF!,$A164)</f>
        <v>#REF!</v>
      </c>
      <c r="E164" s="14" t="e">
        <f>SUMIFS('Base de données'!C:C,'Base de données'!#REF!,E$2,'Base de données'!#REF!,$A164)</f>
        <v>#REF!</v>
      </c>
      <c r="F164" s="14" t="e">
        <f>SUMIFS('Base de données'!D:D,'Base de données'!#REF!,F$2,'Base de données'!A:A,$A164)</f>
        <v>#REF!</v>
      </c>
      <c r="G164" s="14">
        <f ca="1">SUMIFS('Base de données'!G:G,'Base de données'!B:B,G$2,'Base de données'!D:D,$A164)</f>
        <v>0</v>
      </c>
      <c r="H164" s="14">
        <f ca="1">SUMIFS('Base de données'!H:H,'Base de données'!C:C,H$2,'Base de données'!E:E,$A164)</f>
        <v>0</v>
      </c>
      <c r="I164" s="14">
        <f ca="1">SUMIFS('Base de données'!I:I,'Base de données'!D:D,I$2,'Base de données'!F:F,$A164)</f>
        <v>0</v>
      </c>
      <c r="J164" s="14">
        <f ca="1">SUMIFS('Base de données'!J:J,'Base de données'!E:E,J$2,'Base de données'!G:G,$A164)</f>
        <v>0</v>
      </c>
      <c r="K164" s="14">
        <f ca="1">SUMIFS('Base de données'!K:K,'Base de données'!F:F,K$2,'Base de données'!H:H,$A164)</f>
        <v>0</v>
      </c>
      <c r="M164" s="13" t="e">
        <f t="shared" si="2"/>
        <v>#REF!</v>
      </c>
    </row>
    <row r="165" spans="1:13" x14ac:dyDescent="0.25">
      <c r="A165" s="1">
        <f>[2]Feuil1!$A174</f>
        <v>413206</v>
      </c>
      <c r="B165" s="14" t="e">
        <f>SUMIFS('Base de données'!#REF!,'Base de données'!#REF!,B$2,'Base de données'!#REF!,$A165)</f>
        <v>#REF!</v>
      </c>
      <c r="C165" s="14" t="e">
        <f>SUMIFS('Base de données'!A:A,'Base de données'!#REF!,C$2,'Base de données'!#REF!,$A165)</f>
        <v>#REF!</v>
      </c>
      <c r="D165" s="14" t="e">
        <f>SUMIFS('Base de données'!B:B,'Base de données'!#REF!,D$2,'Base de données'!#REF!,$A165)</f>
        <v>#REF!</v>
      </c>
      <c r="E165" s="14" t="e">
        <f>SUMIFS('Base de données'!C:C,'Base de données'!#REF!,E$2,'Base de données'!#REF!,$A165)</f>
        <v>#REF!</v>
      </c>
      <c r="F165" s="14" t="e">
        <f>SUMIFS('Base de données'!D:D,'Base de données'!#REF!,F$2,'Base de données'!A:A,$A165)</f>
        <v>#REF!</v>
      </c>
      <c r="G165" s="14">
        <f ca="1">SUMIFS('Base de données'!G:G,'Base de données'!B:B,G$2,'Base de données'!D:D,$A165)</f>
        <v>0</v>
      </c>
      <c r="H165" s="14">
        <f ca="1">SUMIFS('Base de données'!H:H,'Base de données'!C:C,H$2,'Base de données'!E:E,$A165)</f>
        <v>0</v>
      </c>
      <c r="I165" s="14">
        <f ca="1">SUMIFS('Base de données'!I:I,'Base de données'!D:D,I$2,'Base de données'!F:F,$A165)</f>
        <v>0</v>
      </c>
      <c r="J165" s="14">
        <f ca="1">SUMIFS('Base de données'!J:J,'Base de données'!E:E,J$2,'Base de données'!G:G,$A165)</f>
        <v>0</v>
      </c>
      <c r="K165" s="14">
        <f ca="1">SUMIFS('Base de données'!K:K,'Base de données'!F:F,K$2,'Base de données'!H:H,$A165)</f>
        <v>0</v>
      </c>
      <c r="M165" s="13" t="e">
        <f t="shared" si="2"/>
        <v>#REF!</v>
      </c>
    </row>
    <row r="166" spans="1:13" x14ac:dyDescent="0.25">
      <c r="A166" s="1">
        <f>[2]Feuil1!$A175</f>
        <v>413243</v>
      </c>
      <c r="B166" s="14" t="e">
        <f>SUMIFS('Base de données'!#REF!,'Base de données'!#REF!,B$2,'Base de données'!#REF!,$A166)</f>
        <v>#REF!</v>
      </c>
      <c r="C166" s="14" t="e">
        <f>SUMIFS('Base de données'!A:A,'Base de données'!#REF!,C$2,'Base de données'!#REF!,$A166)</f>
        <v>#REF!</v>
      </c>
      <c r="D166" s="14" t="e">
        <f>SUMIFS('Base de données'!B:B,'Base de données'!#REF!,D$2,'Base de données'!#REF!,$A166)</f>
        <v>#REF!</v>
      </c>
      <c r="E166" s="14" t="e">
        <f>SUMIFS('Base de données'!C:C,'Base de données'!#REF!,E$2,'Base de données'!#REF!,$A166)</f>
        <v>#REF!</v>
      </c>
      <c r="F166" s="14" t="e">
        <f>SUMIFS('Base de données'!D:D,'Base de données'!#REF!,F$2,'Base de données'!A:A,$A166)</f>
        <v>#REF!</v>
      </c>
      <c r="G166" s="14">
        <f ca="1">SUMIFS('Base de données'!G:G,'Base de données'!B:B,G$2,'Base de données'!D:D,$A166)</f>
        <v>0</v>
      </c>
      <c r="H166" s="14">
        <f ca="1">SUMIFS('Base de données'!H:H,'Base de données'!C:C,H$2,'Base de données'!E:E,$A166)</f>
        <v>0</v>
      </c>
      <c r="I166" s="14">
        <f ca="1">SUMIFS('Base de données'!I:I,'Base de données'!D:D,I$2,'Base de données'!F:F,$A166)</f>
        <v>0</v>
      </c>
      <c r="J166" s="14">
        <f ca="1">SUMIFS('Base de données'!J:J,'Base de données'!E:E,J$2,'Base de données'!G:G,$A166)</f>
        <v>0</v>
      </c>
      <c r="K166" s="14">
        <f ca="1">SUMIFS('Base de données'!K:K,'Base de données'!F:F,K$2,'Base de données'!H:H,$A166)</f>
        <v>0</v>
      </c>
      <c r="M166" s="13" t="e">
        <f t="shared" si="2"/>
        <v>#REF!</v>
      </c>
    </row>
    <row r="167" spans="1:13" x14ac:dyDescent="0.25">
      <c r="A167" s="1">
        <f>[2]Feuil1!$A176</f>
        <v>413254</v>
      </c>
      <c r="B167" s="14" t="e">
        <f>SUMIFS('Base de données'!#REF!,'Base de données'!#REF!,B$2,'Base de données'!#REF!,$A167)</f>
        <v>#REF!</v>
      </c>
      <c r="C167" s="14" t="e">
        <f>SUMIFS('Base de données'!A:A,'Base de données'!#REF!,C$2,'Base de données'!#REF!,$A167)</f>
        <v>#REF!</v>
      </c>
      <c r="D167" s="14" t="e">
        <f>SUMIFS('Base de données'!B:B,'Base de données'!#REF!,D$2,'Base de données'!#REF!,$A167)</f>
        <v>#REF!</v>
      </c>
      <c r="E167" s="14" t="e">
        <f>SUMIFS('Base de données'!C:C,'Base de données'!#REF!,E$2,'Base de données'!#REF!,$A167)</f>
        <v>#REF!</v>
      </c>
      <c r="F167" s="14" t="e">
        <f>SUMIFS('Base de données'!D:D,'Base de données'!#REF!,F$2,'Base de données'!A:A,$A167)</f>
        <v>#REF!</v>
      </c>
      <c r="G167" s="14">
        <f ca="1">SUMIFS('Base de données'!G:G,'Base de données'!B:B,G$2,'Base de données'!D:D,$A167)</f>
        <v>0</v>
      </c>
      <c r="H167" s="14">
        <f ca="1">SUMIFS('Base de données'!H:H,'Base de données'!C:C,H$2,'Base de données'!E:E,$A167)</f>
        <v>0</v>
      </c>
      <c r="I167" s="14">
        <f ca="1">SUMIFS('Base de données'!I:I,'Base de données'!D:D,I$2,'Base de données'!F:F,$A167)</f>
        <v>0</v>
      </c>
      <c r="J167" s="14">
        <f ca="1">SUMIFS('Base de données'!J:J,'Base de données'!E:E,J$2,'Base de données'!G:G,$A167)</f>
        <v>0</v>
      </c>
      <c r="K167" s="14">
        <f ca="1">SUMIFS('Base de données'!K:K,'Base de données'!F:F,K$2,'Base de données'!H:H,$A167)</f>
        <v>0</v>
      </c>
      <c r="M167" s="13" t="e">
        <f t="shared" si="2"/>
        <v>#REF!</v>
      </c>
    </row>
    <row r="168" spans="1:13" x14ac:dyDescent="0.25">
      <c r="A168" s="1">
        <f>[2]Feuil1!$A177</f>
        <v>464973</v>
      </c>
      <c r="B168" s="14" t="e">
        <f>SUMIFS('Base de données'!#REF!,'Base de données'!#REF!,B$2,'Base de données'!#REF!,$A168)</f>
        <v>#REF!</v>
      </c>
      <c r="C168" s="14" t="e">
        <f>SUMIFS('Base de données'!A:A,'Base de données'!#REF!,C$2,'Base de données'!#REF!,$A168)</f>
        <v>#REF!</v>
      </c>
      <c r="D168" s="14" t="e">
        <f>SUMIFS('Base de données'!B:B,'Base de données'!#REF!,D$2,'Base de données'!#REF!,$A168)</f>
        <v>#REF!</v>
      </c>
      <c r="E168" s="14" t="e">
        <f>SUMIFS('Base de données'!C:C,'Base de données'!#REF!,E$2,'Base de données'!#REF!,$A168)</f>
        <v>#REF!</v>
      </c>
      <c r="F168" s="14" t="e">
        <f>SUMIFS('Base de données'!D:D,'Base de données'!#REF!,F$2,'Base de données'!A:A,$A168)</f>
        <v>#REF!</v>
      </c>
      <c r="G168" s="14">
        <f ca="1">SUMIFS('Base de données'!G:G,'Base de données'!B:B,G$2,'Base de données'!D:D,$A168)</f>
        <v>0</v>
      </c>
      <c r="H168" s="14">
        <f ca="1">SUMIFS('Base de données'!H:H,'Base de données'!C:C,H$2,'Base de données'!E:E,$A168)</f>
        <v>0</v>
      </c>
      <c r="I168" s="14">
        <f ca="1">SUMIFS('Base de données'!I:I,'Base de données'!D:D,I$2,'Base de données'!F:F,$A168)</f>
        <v>0</v>
      </c>
      <c r="J168" s="14">
        <f ca="1">SUMIFS('Base de données'!J:J,'Base de données'!E:E,J$2,'Base de données'!G:G,$A168)</f>
        <v>0</v>
      </c>
      <c r="K168" s="14">
        <f ca="1">SUMIFS('Base de données'!K:K,'Base de données'!F:F,K$2,'Base de données'!H:H,$A168)</f>
        <v>0</v>
      </c>
      <c r="M168" s="13" t="e">
        <f t="shared" si="2"/>
        <v>#REF!</v>
      </c>
    </row>
    <row r="169" spans="1:13" x14ac:dyDescent="0.25">
      <c r="A169" s="1">
        <f>[2]Feuil1!$A178</f>
        <v>464973</v>
      </c>
      <c r="B169" s="14" t="e">
        <f>SUMIFS('Base de données'!#REF!,'Base de données'!#REF!,B$2,'Base de données'!#REF!,$A169)</f>
        <v>#REF!</v>
      </c>
      <c r="C169" s="14" t="e">
        <f>SUMIFS('Base de données'!A:A,'Base de données'!#REF!,C$2,'Base de données'!#REF!,$A169)</f>
        <v>#REF!</v>
      </c>
      <c r="D169" s="14" t="e">
        <f>SUMIFS('Base de données'!B:B,'Base de données'!#REF!,D$2,'Base de données'!#REF!,$A169)</f>
        <v>#REF!</v>
      </c>
      <c r="E169" s="14" t="e">
        <f>SUMIFS('Base de données'!C:C,'Base de données'!#REF!,E$2,'Base de données'!#REF!,$A169)</f>
        <v>#REF!</v>
      </c>
      <c r="F169" s="14" t="e">
        <f>SUMIFS('Base de données'!D:D,'Base de données'!#REF!,F$2,'Base de données'!A:A,$A169)</f>
        <v>#REF!</v>
      </c>
      <c r="G169" s="14">
        <f ca="1">SUMIFS('Base de données'!G:G,'Base de données'!B:B,G$2,'Base de données'!D:D,$A169)</f>
        <v>0</v>
      </c>
      <c r="H169" s="14">
        <f ca="1">SUMIFS('Base de données'!H:H,'Base de données'!C:C,H$2,'Base de données'!E:E,$A169)</f>
        <v>0</v>
      </c>
      <c r="I169" s="14">
        <f ca="1">SUMIFS('Base de données'!I:I,'Base de données'!D:D,I$2,'Base de données'!F:F,$A169)</f>
        <v>0</v>
      </c>
      <c r="J169" s="14">
        <f ca="1">SUMIFS('Base de données'!J:J,'Base de données'!E:E,J$2,'Base de données'!G:G,$A169)</f>
        <v>0</v>
      </c>
      <c r="K169" s="14">
        <f ca="1">SUMIFS('Base de données'!K:K,'Base de données'!F:F,K$2,'Base de données'!H:H,$A169)</f>
        <v>0</v>
      </c>
      <c r="M169" s="13" t="e">
        <f t="shared" si="2"/>
        <v>#REF!</v>
      </c>
    </row>
    <row r="170" spans="1:13" x14ac:dyDescent="0.25">
      <c r="A170" s="1">
        <f>[2]Feuil1!$A179</f>
        <v>465975</v>
      </c>
      <c r="B170" s="14" t="e">
        <f>SUMIFS('Base de données'!#REF!,'Base de données'!#REF!,B$2,'Base de données'!#REF!,$A170)</f>
        <v>#REF!</v>
      </c>
      <c r="C170" s="14" t="e">
        <f>SUMIFS('Base de données'!A:A,'Base de données'!#REF!,C$2,'Base de données'!#REF!,$A170)</f>
        <v>#REF!</v>
      </c>
      <c r="D170" s="14" t="e">
        <f>SUMIFS('Base de données'!B:B,'Base de données'!#REF!,D$2,'Base de données'!#REF!,$A170)</f>
        <v>#REF!</v>
      </c>
      <c r="E170" s="14" t="e">
        <f>SUMIFS('Base de données'!C:C,'Base de données'!#REF!,E$2,'Base de données'!#REF!,$A170)</f>
        <v>#REF!</v>
      </c>
      <c r="F170" s="14" t="e">
        <f>SUMIFS('Base de données'!D:D,'Base de données'!#REF!,F$2,'Base de données'!A:A,$A170)</f>
        <v>#REF!</v>
      </c>
      <c r="G170" s="14">
        <f ca="1">SUMIFS('Base de données'!G:G,'Base de données'!B:B,G$2,'Base de données'!D:D,$A170)</f>
        <v>0</v>
      </c>
      <c r="H170" s="14">
        <f ca="1">SUMIFS('Base de données'!H:H,'Base de données'!C:C,H$2,'Base de données'!E:E,$A170)</f>
        <v>0</v>
      </c>
      <c r="I170" s="14">
        <f ca="1">SUMIFS('Base de données'!I:I,'Base de données'!D:D,I$2,'Base de données'!F:F,$A170)</f>
        <v>0</v>
      </c>
      <c r="J170" s="14">
        <f ca="1">SUMIFS('Base de données'!J:J,'Base de données'!E:E,J$2,'Base de données'!G:G,$A170)</f>
        <v>0</v>
      </c>
      <c r="K170" s="14">
        <f ca="1">SUMIFS('Base de données'!K:K,'Base de données'!F:F,K$2,'Base de données'!H:H,$A170)</f>
        <v>0</v>
      </c>
      <c r="M170" s="13" t="e">
        <f t="shared" si="2"/>
        <v>#REF!</v>
      </c>
    </row>
    <row r="171" spans="1:13" x14ac:dyDescent="0.25">
      <c r="A171" s="1">
        <f>[2]Feuil1!$A180</f>
        <v>466970</v>
      </c>
      <c r="B171" s="14" t="e">
        <f>SUMIFS('Base de données'!#REF!,'Base de données'!#REF!,B$2,'Base de données'!#REF!,$A171)</f>
        <v>#REF!</v>
      </c>
      <c r="C171" s="14" t="e">
        <f>SUMIFS('Base de données'!A:A,'Base de données'!#REF!,C$2,'Base de données'!#REF!,$A171)</f>
        <v>#REF!</v>
      </c>
      <c r="D171" s="14" t="e">
        <f>SUMIFS('Base de données'!B:B,'Base de données'!#REF!,D$2,'Base de données'!#REF!,$A171)</f>
        <v>#REF!</v>
      </c>
      <c r="E171" s="14" t="e">
        <f>SUMIFS('Base de données'!C:C,'Base de données'!#REF!,E$2,'Base de données'!#REF!,$A171)</f>
        <v>#REF!</v>
      </c>
      <c r="F171" s="14" t="e">
        <f>SUMIFS('Base de données'!D:D,'Base de données'!#REF!,F$2,'Base de données'!A:A,$A171)</f>
        <v>#REF!</v>
      </c>
      <c r="G171" s="14">
        <f ca="1">SUMIFS('Base de données'!G:G,'Base de données'!B:B,G$2,'Base de données'!D:D,$A171)</f>
        <v>0</v>
      </c>
      <c r="H171" s="14">
        <f ca="1">SUMIFS('Base de données'!H:H,'Base de données'!C:C,H$2,'Base de données'!E:E,$A171)</f>
        <v>0</v>
      </c>
      <c r="I171" s="14">
        <f ca="1">SUMIFS('Base de données'!I:I,'Base de données'!D:D,I$2,'Base de données'!F:F,$A171)</f>
        <v>0</v>
      </c>
      <c r="J171" s="14">
        <f ca="1">SUMIFS('Base de données'!J:J,'Base de données'!E:E,J$2,'Base de données'!G:G,$A171)</f>
        <v>0</v>
      </c>
      <c r="K171" s="14">
        <f ca="1">SUMIFS('Base de données'!K:K,'Base de données'!F:F,K$2,'Base de données'!H:H,$A171)</f>
        <v>0</v>
      </c>
      <c r="M171" s="13" t="e">
        <f t="shared" si="2"/>
        <v>#REF!</v>
      </c>
    </row>
    <row r="172" spans="1:13" x14ac:dyDescent="0.25">
      <c r="A172" s="1">
        <f>[2]Feuil1!$A181</f>
        <v>467865</v>
      </c>
      <c r="B172" s="14" t="e">
        <f>SUMIFS('Base de données'!#REF!,'Base de données'!#REF!,B$2,'Base de données'!#REF!,$A172)</f>
        <v>#REF!</v>
      </c>
      <c r="C172" s="14" t="e">
        <f>SUMIFS('Base de données'!A:A,'Base de données'!#REF!,C$2,'Base de données'!#REF!,$A172)</f>
        <v>#REF!</v>
      </c>
      <c r="D172" s="14" t="e">
        <f>SUMIFS('Base de données'!B:B,'Base de données'!#REF!,D$2,'Base de données'!#REF!,$A172)</f>
        <v>#REF!</v>
      </c>
      <c r="E172" s="14" t="e">
        <f>SUMIFS('Base de données'!C:C,'Base de données'!#REF!,E$2,'Base de données'!#REF!,$A172)</f>
        <v>#REF!</v>
      </c>
      <c r="F172" s="14" t="e">
        <f>SUMIFS('Base de données'!D:D,'Base de données'!#REF!,F$2,'Base de données'!A:A,$A172)</f>
        <v>#REF!</v>
      </c>
      <c r="G172" s="14">
        <f ca="1">SUMIFS('Base de données'!G:G,'Base de données'!B:B,G$2,'Base de données'!D:D,$A172)</f>
        <v>0</v>
      </c>
      <c r="H172" s="14">
        <f ca="1">SUMIFS('Base de données'!H:H,'Base de données'!C:C,H$2,'Base de données'!E:E,$A172)</f>
        <v>0</v>
      </c>
      <c r="I172" s="14">
        <f ca="1">SUMIFS('Base de données'!I:I,'Base de données'!D:D,I$2,'Base de données'!F:F,$A172)</f>
        <v>0</v>
      </c>
      <c r="J172" s="14">
        <f ca="1">SUMIFS('Base de données'!J:J,'Base de données'!E:E,J$2,'Base de données'!G:G,$A172)</f>
        <v>0</v>
      </c>
      <c r="K172" s="14">
        <f ca="1">SUMIFS('Base de données'!K:K,'Base de données'!F:F,K$2,'Base de données'!H:H,$A172)</f>
        <v>0</v>
      </c>
      <c r="M172" s="13" t="e">
        <f t="shared" si="2"/>
        <v>#REF!</v>
      </c>
    </row>
    <row r="173" spans="1:13" x14ac:dyDescent="0.25">
      <c r="A173" s="1">
        <f>[2]Feuil1!$A182</f>
        <v>468864</v>
      </c>
      <c r="B173" s="14" t="e">
        <f>SUMIFS('Base de données'!#REF!,'Base de données'!#REF!,B$2,'Base de données'!#REF!,$A173)</f>
        <v>#REF!</v>
      </c>
      <c r="C173" s="14" t="e">
        <f>SUMIFS('Base de données'!A:A,'Base de données'!#REF!,C$2,'Base de données'!#REF!,$A173)</f>
        <v>#REF!</v>
      </c>
      <c r="D173" s="14" t="e">
        <f>SUMIFS('Base de données'!B:B,'Base de données'!#REF!,D$2,'Base de données'!#REF!,$A173)</f>
        <v>#REF!</v>
      </c>
      <c r="E173" s="14" t="e">
        <f>SUMIFS('Base de données'!C:C,'Base de données'!#REF!,E$2,'Base de données'!#REF!,$A173)</f>
        <v>#REF!</v>
      </c>
      <c r="F173" s="14" t="e">
        <f>SUMIFS('Base de données'!D:D,'Base de données'!#REF!,F$2,'Base de données'!A:A,$A173)</f>
        <v>#REF!</v>
      </c>
      <c r="G173" s="14">
        <f ca="1">SUMIFS('Base de données'!G:G,'Base de données'!B:B,G$2,'Base de données'!D:D,$A173)</f>
        <v>0</v>
      </c>
      <c r="H173" s="14">
        <f ca="1">SUMIFS('Base de données'!H:H,'Base de données'!C:C,H$2,'Base de données'!E:E,$A173)</f>
        <v>0</v>
      </c>
      <c r="I173" s="14">
        <f ca="1">SUMIFS('Base de données'!I:I,'Base de données'!D:D,I$2,'Base de données'!F:F,$A173)</f>
        <v>0</v>
      </c>
      <c r="J173" s="14">
        <f ca="1">SUMIFS('Base de données'!J:J,'Base de données'!E:E,J$2,'Base de données'!G:G,$A173)</f>
        <v>0</v>
      </c>
      <c r="K173" s="14">
        <f ca="1">SUMIFS('Base de données'!K:K,'Base de données'!F:F,K$2,'Base de données'!H:H,$A173)</f>
        <v>0</v>
      </c>
      <c r="M173" s="13" t="e">
        <f t="shared" si="2"/>
        <v>#REF!</v>
      </c>
    </row>
    <row r="174" spans="1:13" x14ac:dyDescent="0.25">
      <c r="A174" s="1">
        <f>[2]Feuil1!$A183</f>
        <v>470761</v>
      </c>
      <c r="B174" s="14" t="e">
        <f>SUMIFS('Base de données'!#REF!,'Base de données'!#REF!,B$2,'Base de données'!#REF!,$A174)</f>
        <v>#REF!</v>
      </c>
      <c r="C174" s="14" t="e">
        <f>SUMIFS('Base de données'!A:A,'Base de données'!#REF!,C$2,'Base de données'!#REF!,$A174)</f>
        <v>#REF!</v>
      </c>
      <c r="D174" s="14" t="e">
        <f>SUMIFS('Base de données'!B:B,'Base de données'!#REF!,D$2,'Base de données'!#REF!,$A174)</f>
        <v>#REF!</v>
      </c>
      <c r="E174" s="14" t="e">
        <f>SUMIFS('Base de données'!C:C,'Base de données'!#REF!,E$2,'Base de données'!#REF!,$A174)</f>
        <v>#REF!</v>
      </c>
      <c r="F174" s="14" t="e">
        <f>SUMIFS('Base de données'!D:D,'Base de données'!#REF!,F$2,'Base de données'!A:A,$A174)</f>
        <v>#REF!</v>
      </c>
      <c r="G174" s="14">
        <f ca="1">SUMIFS('Base de données'!G:G,'Base de données'!B:B,G$2,'Base de données'!D:D,$A174)</f>
        <v>0</v>
      </c>
      <c r="H174" s="14">
        <f ca="1">SUMIFS('Base de données'!H:H,'Base de données'!C:C,H$2,'Base de données'!E:E,$A174)</f>
        <v>0</v>
      </c>
      <c r="I174" s="14">
        <f ca="1">SUMIFS('Base de données'!I:I,'Base de données'!D:D,I$2,'Base de données'!F:F,$A174)</f>
        <v>0</v>
      </c>
      <c r="J174" s="14">
        <f ca="1">SUMIFS('Base de données'!J:J,'Base de données'!E:E,J$2,'Base de données'!G:G,$A174)</f>
        <v>0</v>
      </c>
      <c r="K174" s="14">
        <f ca="1">SUMIFS('Base de données'!K:K,'Base de données'!F:F,K$2,'Base de données'!H:H,$A174)</f>
        <v>0</v>
      </c>
      <c r="M174" s="13" t="e">
        <f t="shared" si="2"/>
        <v>#REF!</v>
      </c>
    </row>
    <row r="175" spans="1:13" x14ac:dyDescent="0.25">
      <c r="A175" s="1">
        <f>[2]Feuil1!$A184</f>
        <v>471763</v>
      </c>
      <c r="B175" s="14" t="e">
        <f>SUMIFS('Base de données'!#REF!,'Base de données'!#REF!,B$2,'Base de données'!#REF!,$A175)</f>
        <v>#REF!</v>
      </c>
      <c r="C175" s="14" t="e">
        <f>SUMIFS('Base de données'!A:A,'Base de données'!#REF!,C$2,'Base de données'!#REF!,$A175)</f>
        <v>#REF!</v>
      </c>
      <c r="D175" s="14" t="e">
        <f>SUMIFS('Base de données'!B:B,'Base de données'!#REF!,D$2,'Base de données'!#REF!,$A175)</f>
        <v>#REF!</v>
      </c>
      <c r="E175" s="14" t="e">
        <f>SUMIFS('Base de données'!C:C,'Base de données'!#REF!,E$2,'Base de données'!#REF!,$A175)</f>
        <v>#REF!</v>
      </c>
      <c r="F175" s="14" t="e">
        <f>SUMIFS('Base de données'!D:D,'Base de données'!#REF!,F$2,'Base de données'!A:A,$A175)</f>
        <v>#REF!</v>
      </c>
      <c r="G175" s="14">
        <f ca="1">SUMIFS('Base de données'!G:G,'Base de données'!B:B,G$2,'Base de données'!D:D,$A175)</f>
        <v>0</v>
      </c>
      <c r="H175" s="14">
        <f ca="1">SUMIFS('Base de données'!H:H,'Base de données'!C:C,H$2,'Base de données'!E:E,$A175)</f>
        <v>0</v>
      </c>
      <c r="I175" s="14">
        <f ca="1">SUMIFS('Base de données'!I:I,'Base de données'!D:D,I$2,'Base de données'!F:F,$A175)</f>
        <v>0</v>
      </c>
      <c r="J175" s="14">
        <f ca="1">SUMIFS('Base de données'!J:J,'Base de données'!E:E,J$2,'Base de données'!G:G,$A175)</f>
        <v>0</v>
      </c>
      <c r="K175" s="14">
        <f ca="1">SUMIFS('Base de données'!K:K,'Base de données'!F:F,K$2,'Base de données'!H:H,$A175)</f>
        <v>0</v>
      </c>
      <c r="M175" s="13" t="e">
        <f t="shared" si="2"/>
        <v>#REF!</v>
      </c>
    </row>
    <row r="176" spans="1:13" x14ac:dyDescent="0.25">
      <c r="A176" s="1">
        <f>[2]Feuil1!$A185</f>
        <v>471766</v>
      </c>
      <c r="B176" s="14" t="e">
        <f>SUMIFS('Base de données'!#REF!,'Base de données'!#REF!,B$2,'Base de données'!#REF!,$A176)</f>
        <v>#REF!</v>
      </c>
      <c r="C176" s="14" t="e">
        <f>SUMIFS('Base de données'!A:A,'Base de données'!#REF!,C$2,'Base de données'!#REF!,$A176)</f>
        <v>#REF!</v>
      </c>
      <c r="D176" s="14" t="e">
        <f>SUMIFS('Base de données'!B:B,'Base de données'!#REF!,D$2,'Base de données'!#REF!,$A176)</f>
        <v>#REF!</v>
      </c>
      <c r="E176" s="14" t="e">
        <f>SUMIFS('Base de données'!C:C,'Base de données'!#REF!,E$2,'Base de données'!#REF!,$A176)</f>
        <v>#REF!</v>
      </c>
      <c r="F176" s="14" t="e">
        <f>SUMIFS('Base de données'!D:D,'Base de données'!#REF!,F$2,'Base de données'!A:A,$A176)</f>
        <v>#REF!</v>
      </c>
      <c r="G176" s="14">
        <f ca="1">SUMIFS('Base de données'!G:G,'Base de données'!B:B,G$2,'Base de données'!D:D,$A176)</f>
        <v>0</v>
      </c>
      <c r="H176" s="14">
        <f ca="1">SUMIFS('Base de données'!H:H,'Base de données'!C:C,H$2,'Base de données'!E:E,$A176)</f>
        <v>0</v>
      </c>
      <c r="I176" s="14">
        <f ca="1">SUMIFS('Base de données'!I:I,'Base de données'!D:D,I$2,'Base de données'!F:F,$A176)</f>
        <v>0</v>
      </c>
      <c r="J176" s="14">
        <f ca="1">SUMIFS('Base de données'!J:J,'Base de données'!E:E,J$2,'Base de données'!G:G,$A176)</f>
        <v>0</v>
      </c>
      <c r="K176" s="14">
        <f ca="1">SUMIFS('Base de données'!K:K,'Base de données'!F:F,K$2,'Base de données'!H:H,$A176)</f>
        <v>0</v>
      </c>
      <c r="M176" s="13" t="e">
        <f t="shared" si="2"/>
        <v>#REF!</v>
      </c>
    </row>
    <row r="177" spans="1:13" x14ac:dyDescent="0.25">
      <c r="A177" s="1">
        <f>[2]Feuil1!$A186</f>
        <v>472765</v>
      </c>
      <c r="B177" s="14" t="e">
        <f>SUMIFS('Base de données'!#REF!,'Base de données'!#REF!,B$2,'Base de données'!#REF!,$A177)</f>
        <v>#REF!</v>
      </c>
      <c r="C177" s="14" t="e">
        <f>SUMIFS('Base de données'!A:A,'Base de données'!#REF!,C$2,'Base de données'!#REF!,$A177)</f>
        <v>#REF!</v>
      </c>
      <c r="D177" s="14" t="e">
        <f>SUMIFS('Base de données'!B:B,'Base de données'!#REF!,D$2,'Base de données'!#REF!,$A177)</f>
        <v>#REF!</v>
      </c>
      <c r="E177" s="14" t="e">
        <f>SUMIFS('Base de données'!C:C,'Base de données'!#REF!,E$2,'Base de données'!#REF!,$A177)</f>
        <v>#REF!</v>
      </c>
      <c r="F177" s="14" t="e">
        <f>SUMIFS('Base de données'!D:D,'Base de données'!#REF!,F$2,'Base de données'!A:A,$A177)</f>
        <v>#REF!</v>
      </c>
      <c r="G177" s="14">
        <f ca="1">SUMIFS('Base de données'!G:G,'Base de données'!B:B,G$2,'Base de données'!D:D,$A177)</f>
        <v>0</v>
      </c>
      <c r="H177" s="14">
        <f ca="1">SUMIFS('Base de données'!H:H,'Base de données'!C:C,H$2,'Base de données'!E:E,$A177)</f>
        <v>0</v>
      </c>
      <c r="I177" s="14">
        <f ca="1">SUMIFS('Base de données'!I:I,'Base de données'!D:D,I$2,'Base de données'!F:F,$A177)</f>
        <v>0</v>
      </c>
      <c r="J177" s="14">
        <f ca="1">SUMIFS('Base de données'!J:J,'Base de données'!E:E,J$2,'Base de données'!G:G,$A177)</f>
        <v>0</v>
      </c>
      <c r="K177" s="14">
        <f ca="1">SUMIFS('Base de données'!K:K,'Base de données'!F:F,K$2,'Base de données'!H:H,$A177)</f>
        <v>0</v>
      </c>
      <c r="M177" s="13" t="e">
        <f t="shared" si="2"/>
        <v>#REF!</v>
      </c>
    </row>
    <row r="178" spans="1:13" x14ac:dyDescent="0.25">
      <c r="A178" s="1">
        <f>[2]Feuil1!$A187</f>
        <v>473760</v>
      </c>
      <c r="B178" s="14" t="e">
        <f>SUMIFS('Base de données'!#REF!,'Base de données'!#REF!,B$2,'Base de données'!#REF!,$A178)</f>
        <v>#REF!</v>
      </c>
      <c r="C178" s="14" t="e">
        <f>SUMIFS('Base de données'!A:A,'Base de données'!#REF!,C$2,'Base de données'!#REF!,$A178)</f>
        <v>#REF!</v>
      </c>
      <c r="D178" s="14" t="e">
        <f>SUMIFS('Base de données'!B:B,'Base de données'!#REF!,D$2,'Base de données'!#REF!,$A178)</f>
        <v>#REF!</v>
      </c>
      <c r="E178" s="14" t="e">
        <f>SUMIFS('Base de données'!C:C,'Base de données'!#REF!,E$2,'Base de données'!#REF!,$A178)</f>
        <v>#REF!</v>
      </c>
      <c r="F178" s="14" t="e">
        <f>SUMIFS('Base de données'!D:D,'Base de données'!#REF!,F$2,'Base de données'!A:A,$A178)</f>
        <v>#REF!</v>
      </c>
      <c r="G178" s="14">
        <f ca="1">SUMIFS('Base de données'!G:G,'Base de données'!B:B,G$2,'Base de données'!D:D,$A178)</f>
        <v>0</v>
      </c>
      <c r="H178" s="14">
        <f ca="1">SUMIFS('Base de données'!H:H,'Base de données'!C:C,H$2,'Base de données'!E:E,$A178)</f>
        <v>0</v>
      </c>
      <c r="I178" s="14">
        <f ca="1">SUMIFS('Base de données'!I:I,'Base de données'!D:D,I$2,'Base de données'!F:F,$A178)</f>
        <v>0</v>
      </c>
      <c r="J178" s="14">
        <f ca="1">SUMIFS('Base de données'!J:J,'Base de données'!E:E,J$2,'Base de données'!G:G,$A178)</f>
        <v>0</v>
      </c>
      <c r="K178" s="14">
        <f ca="1">SUMIFS('Base de données'!K:K,'Base de données'!F:F,K$2,'Base de données'!H:H,$A178)</f>
        <v>0</v>
      </c>
      <c r="M178" s="13" t="e">
        <f t="shared" si="2"/>
        <v>#REF!</v>
      </c>
    </row>
    <row r="179" spans="1:13" x14ac:dyDescent="0.25">
      <c r="A179" s="1">
        <f>[2]Feuil1!$A188</f>
        <v>474762</v>
      </c>
      <c r="B179" s="14" t="e">
        <f>SUMIFS('Base de données'!#REF!,'Base de données'!#REF!,B$2,'Base de données'!#REF!,$A179)</f>
        <v>#REF!</v>
      </c>
      <c r="C179" s="14" t="e">
        <f>SUMIFS('Base de données'!A:A,'Base de données'!#REF!,C$2,'Base de données'!#REF!,$A179)</f>
        <v>#REF!</v>
      </c>
      <c r="D179" s="14" t="e">
        <f>SUMIFS('Base de données'!B:B,'Base de données'!#REF!,D$2,'Base de données'!#REF!,$A179)</f>
        <v>#REF!</v>
      </c>
      <c r="E179" s="14" t="e">
        <f>SUMIFS('Base de données'!C:C,'Base de données'!#REF!,E$2,'Base de données'!#REF!,$A179)</f>
        <v>#REF!</v>
      </c>
      <c r="F179" s="14" t="e">
        <f>SUMIFS('Base de données'!D:D,'Base de données'!#REF!,F$2,'Base de données'!A:A,$A179)</f>
        <v>#REF!</v>
      </c>
      <c r="G179" s="14">
        <f ca="1">SUMIFS('Base de données'!G:G,'Base de données'!B:B,G$2,'Base de données'!D:D,$A179)</f>
        <v>0</v>
      </c>
      <c r="H179" s="14">
        <f ca="1">SUMIFS('Base de données'!H:H,'Base de données'!C:C,H$2,'Base de données'!E:E,$A179)</f>
        <v>0</v>
      </c>
      <c r="I179" s="14">
        <f ca="1">SUMIFS('Base de données'!I:I,'Base de données'!D:D,I$2,'Base de données'!F:F,$A179)</f>
        <v>0</v>
      </c>
      <c r="J179" s="14">
        <f ca="1">SUMIFS('Base de données'!J:J,'Base de données'!E:E,J$2,'Base de données'!G:G,$A179)</f>
        <v>0</v>
      </c>
      <c r="K179" s="14">
        <f ca="1">SUMIFS('Base de données'!K:K,'Base de données'!F:F,K$2,'Base de données'!H:H,$A179)</f>
        <v>0</v>
      </c>
      <c r="M179" s="13" t="e">
        <f t="shared" si="2"/>
        <v>#REF!</v>
      </c>
    </row>
    <row r="180" spans="1:13" x14ac:dyDescent="0.25">
      <c r="A180" s="1">
        <f>[2]Feuil1!$A189</f>
        <v>475764</v>
      </c>
      <c r="B180" s="14" t="e">
        <f>SUMIFS('Base de données'!#REF!,'Base de données'!#REF!,B$2,'Base de données'!#REF!,$A180)</f>
        <v>#REF!</v>
      </c>
      <c r="C180" s="14" t="e">
        <f>SUMIFS('Base de données'!A:A,'Base de données'!#REF!,C$2,'Base de données'!#REF!,$A180)</f>
        <v>#REF!</v>
      </c>
      <c r="D180" s="14" t="e">
        <f>SUMIFS('Base de données'!B:B,'Base de données'!#REF!,D$2,'Base de données'!#REF!,$A180)</f>
        <v>#REF!</v>
      </c>
      <c r="E180" s="14" t="e">
        <f>SUMIFS('Base de données'!C:C,'Base de données'!#REF!,E$2,'Base de données'!#REF!,$A180)</f>
        <v>#REF!</v>
      </c>
      <c r="F180" s="14" t="e">
        <f>SUMIFS('Base de données'!D:D,'Base de données'!#REF!,F$2,'Base de données'!A:A,$A180)</f>
        <v>#REF!</v>
      </c>
      <c r="G180" s="14">
        <f ca="1">SUMIFS('Base de données'!G:G,'Base de données'!B:B,G$2,'Base de données'!D:D,$A180)</f>
        <v>0</v>
      </c>
      <c r="H180" s="14">
        <f ca="1">SUMIFS('Base de données'!H:H,'Base de données'!C:C,H$2,'Base de données'!E:E,$A180)</f>
        <v>0</v>
      </c>
      <c r="I180" s="14">
        <f ca="1">SUMIFS('Base de données'!I:I,'Base de données'!D:D,I$2,'Base de données'!F:F,$A180)</f>
        <v>0</v>
      </c>
      <c r="J180" s="14">
        <f ca="1">SUMIFS('Base de données'!J:J,'Base de données'!E:E,J$2,'Base de données'!G:G,$A180)</f>
        <v>0</v>
      </c>
      <c r="K180" s="14">
        <f ca="1">SUMIFS('Base de données'!K:K,'Base de données'!F:F,K$2,'Base de données'!H:H,$A180)</f>
        <v>0</v>
      </c>
      <c r="M180" s="13" t="e">
        <f t="shared" si="2"/>
        <v>#REF!</v>
      </c>
    </row>
    <row r="181" spans="1:13" x14ac:dyDescent="0.25">
      <c r="A181" s="1">
        <f>[2]Feuil1!$A190</f>
        <v>476862</v>
      </c>
      <c r="B181" s="14" t="e">
        <f>SUMIFS('Base de données'!#REF!,'Base de données'!#REF!,B$2,'Base de données'!#REF!,$A181)</f>
        <v>#REF!</v>
      </c>
      <c r="C181" s="14" t="e">
        <f>SUMIFS('Base de données'!A:A,'Base de données'!#REF!,C$2,'Base de données'!#REF!,$A181)</f>
        <v>#REF!</v>
      </c>
      <c r="D181" s="14" t="e">
        <f>SUMIFS('Base de données'!B:B,'Base de données'!#REF!,D$2,'Base de données'!#REF!,$A181)</f>
        <v>#REF!</v>
      </c>
      <c r="E181" s="14" t="e">
        <f>SUMIFS('Base de données'!C:C,'Base de données'!#REF!,E$2,'Base de données'!#REF!,$A181)</f>
        <v>#REF!</v>
      </c>
      <c r="F181" s="14" t="e">
        <f>SUMIFS('Base de données'!D:D,'Base de données'!#REF!,F$2,'Base de données'!A:A,$A181)</f>
        <v>#REF!</v>
      </c>
      <c r="G181" s="14">
        <f ca="1">SUMIFS('Base de données'!G:G,'Base de données'!B:B,G$2,'Base de données'!D:D,$A181)</f>
        <v>0</v>
      </c>
      <c r="H181" s="14">
        <f ca="1">SUMIFS('Base de données'!H:H,'Base de données'!C:C,H$2,'Base de données'!E:E,$A181)</f>
        <v>0</v>
      </c>
      <c r="I181" s="14">
        <f ca="1">SUMIFS('Base de données'!I:I,'Base de données'!D:D,I$2,'Base de données'!F:F,$A181)</f>
        <v>0</v>
      </c>
      <c r="J181" s="14">
        <f ca="1">SUMIFS('Base de données'!J:J,'Base de données'!E:E,J$2,'Base de données'!G:G,$A181)</f>
        <v>0</v>
      </c>
      <c r="K181" s="14">
        <f ca="1">SUMIFS('Base de données'!K:K,'Base de données'!F:F,K$2,'Base de données'!H:H,$A181)</f>
        <v>0</v>
      </c>
      <c r="M181" s="13" t="e">
        <f t="shared" si="2"/>
        <v>#REF!</v>
      </c>
    </row>
    <row r="182" spans="1:13" x14ac:dyDescent="0.25">
      <c r="A182" s="1">
        <f>[2]Feuil1!$A191</f>
        <v>476865</v>
      </c>
      <c r="B182" s="14" t="e">
        <f>SUMIFS('Base de données'!#REF!,'Base de données'!#REF!,B$2,'Base de données'!#REF!,$A182)</f>
        <v>#REF!</v>
      </c>
      <c r="C182" s="14" t="e">
        <f>SUMIFS('Base de données'!A:A,'Base de données'!#REF!,C$2,'Base de données'!#REF!,$A182)</f>
        <v>#REF!</v>
      </c>
      <c r="D182" s="14" t="e">
        <f>SUMIFS('Base de données'!B:B,'Base de données'!#REF!,D$2,'Base de données'!#REF!,$A182)</f>
        <v>#REF!</v>
      </c>
      <c r="E182" s="14" t="e">
        <f>SUMIFS('Base de données'!C:C,'Base de données'!#REF!,E$2,'Base de données'!#REF!,$A182)</f>
        <v>#REF!</v>
      </c>
      <c r="F182" s="14" t="e">
        <f>SUMIFS('Base de données'!D:D,'Base de données'!#REF!,F$2,'Base de données'!A:A,$A182)</f>
        <v>#REF!</v>
      </c>
      <c r="G182" s="14">
        <f ca="1">SUMIFS('Base de données'!G:G,'Base de données'!B:B,G$2,'Base de données'!D:D,$A182)</f>
        <v>0</v>
      </c>
      <c r="H182" s="14">
        <f ca="1">SUMIFS('Base de données'!H:H,'Base de données'!C:C,H$2,'Base de données'!E:E,$A182)</f>
        <v>0</v>
      </c>
      <c r="I182" s="14">
        <f ca="1">SUMIFS('Base de données'!I:I,'Base de données'!D:D,I$2,'Base de données'!F:F,$A182)</f>
        <v>0</v>
      </c>
      <c r="J182" s="14">
        <f ca="1">SUMIFS('Base de données'!J:J,'Base de données'!E:E,J$2,'Base de données'!G:G,$A182)</f>
        <v>0</v>
      </c>
      <c r="K182" s="14">
        <f ca="1">SUMIFS('Base de données'!K:K,'Base de données'!F:F,K$2,'Base de données'!H:H,$A182)</f>
        <v>0</v>
      </c>
      <c r="M182" s="13" t="e">
        <f t="shared" si="2"/>
        <v>#REF!</v>
      </c>
    </row>
    <row r="183" spans="1:13" x14ac:dyDescent="0.25">
      <c r="A183" s="1">
        <f>[2]Feuil1!$A192</f>
        <v>480863</v>
      </c>
      <c r="B183" s="14" t="e">
        <f>SUMIFS('Base de données'!#REF!,'Base de données'!#REF!,B$2,'Base de données'!#REF!,$A183)</f>
        <v>#REF!</v>
      </c>
      <c r="C183" s="14" t="e">
        <f>SUMIFS('Base de données'!A:A,'Base de données'!#REF!,C$2,'Base de données'!#REF!,$A183)</f>
        <v>#REF!</v>
      </c>
      <c r="D183" s="14" t="e">
        <f>SUMIFS('Base de données'!B:B,'Base de données'!#REF!,D$2,'Base de données'!#REF!,$A183)</f>
        <v>#REF!</v>
      </c>
      <c r="E183" s="14" t="e">
        <f>SUMIFS('Base de données'!C:C,'Base de données'!#REF!,E$2,'Base de données'!#REF!,$A183)</f>
        <v>#REF!</v>
      </c>
      <c r="F183" s="14" t="e">
        <f>SUMIFS('Base de données'!D:D,'Base de données'!#REF!,F$2,'Base de données'!A:A,$A183)</f>
        <v>#REF!</v>
      </c>
      <c r="G183" s="14">
        <f ca="1">SUMIFS('Base de données'!G:G,'Base de données'!B:B,G$2,'Base de données'!D:D,$A183)</f>
        <v>0</v>
      </c>
      <c r="H183" s="14">
        <f ca="1">SUMIFS('Base de données'!H:H,'Base de données'!C:C,H$2,'Base de données'!E:E,$A183)</f>
        <v>0</v>
      </c>
      <c r="I183" s="14">
        <f ca="1">SUMIFS('Base de données'!I:I,'Base de données'!D:D,I$2,'Base de données'!F:F,$A183)</f>
        <v>0</v>
      </c>
      <c r="J183" s="14">
        <f ca="1">SUMIFS('Base de données'!J:J,'Base de données'!E:E,J$2,'Base de données'!G:G,$A183)</f>
        <v>0</v>
      </c>
      <c r="K183" s="14">
        <f ca="1">SUMIFS('Base de données'!K:K,'Base de données'!F:F,K$2,'Base de données'!H:H,$A183)</f>
        <v>0</v>
      </c>
      <c r="M183" s="13" t="e">
        <f t="shared" si="2"/>
        <v>#REF!</v>
      </c>
    </row>
    <row r="184" spans="1:13" x14ac:dyDescent="0.25">
      <c r="A184" s="1">
        <f>[2]Feuil1!$A193</f>
        <v>481305</v>
      </c>
      <c r="B184" s="14" t="e">
        <f>SUMIFS('Base de données'!#REF!,'Base de données'!#REF!,B$2,'Base de données'!#REF!,$A184)</f>
        <v>#REF!</v>
      </c>
      <c r="C184" s="14" t="e">
        <f>SUMIFS('Base de données'!A:A,'Base de données'!#REF!,C$2,'Base de données'!#REF!,$A184)</f>
        <v>#REF!</v>
      </c>
      <c r="D184" s="14" t="e">
        <f>SUMIFS('Base de données'!B:B,'Base de données'!#REF!,D$2,'Base de données'!#REF!,$A184)</f>
        <v>#REF!</v>
      </c>
      <c r="E184" s="14" t="e">
        <f>SUMIFS('Base de données'!C:C,'Base de données'!#REF!,E$2,'Base de données'!#REF!,$A184)</f>
        <v>#REF!</v>
      </c>
      <c r="F184" s="14" t="e">
        <f>SUMIFS('Base de données'!D:D,'Base de données'!#REF!,F$2,'Base de données'!A:A,$A184)</f>
        <v>#REF!</v>
      </c>
      <c r="G184" s="14">
        <f ca="1">SUMIFS('Base de données'!G:G,'Base de données'!B:B,G$2,'Base de données'!D:D,$A184)</f>
        <v>0</v>
      </c>
      <c r="H184" s="14">
        <f ca="1">SUMIFS('Base de données'!H:H,'Base de données'!C:C,H$2,'Base de données'!E:E,$A184)</f>
        <v>0</v>
      </c>
      <c r="I184" s="14">
        <f ca="1">SUMIFS('Base de données'!I:I,'Base de données'!D:D,I$2,'Base de données'!F:F,$A184)</f>
        <v>0</v>
      </c>
      <c r="J184" s="14">
        <f ca="1">SUMIFS('Base de données'!J:J,'Base de données'!E:E,J$2,'Base de données'!G:G,$A184)</f>
        <v>0</v>
      </c>
      <c r="K184" s="14">
        <f ca="1">SUMIFS('Base de données'!K:K,'Base de données'!F:F,K$2,'Base de données'!H:H,$A184)</f>
        <v>0</v>
      </c>
      <c r="M184" s="13" t="e">
        <f t="shared" si="2"/>
        <v>#REF!</v>
      </c>
    </row>
    <row r="185" spans="1:13" x14ac:dyDescent="0.25">
      <c r="A185" s="1">
        <f>[2]Feuil1!$A194</f>
        <v>506835</v>
      </c>
      <c r="B185" s="14" t="e">
        <f>SUMIFS('Base de données'!#REF!,'Base de données'!#REF!,B$2,'Base de données'!#REF!,$A185)</f>
        <v>#REF!</v>
      </c>
      <c r="C185" s="14" t="e">
        <f>SUMIFS('Base de données'!A:A,'Base de données'!#REF!,C$2,'Base de données'!#REF!,$A185)</f>
        <v>#REF!</v>
      </c>
      <c r="D185" s="14" t="e">
        <f>SUMIFS('Base de données'!B:B,'Base de données'!#REF!,D$2,'Base de données'!#REF!,$A185)</f>
        <v>#REF!</v>
      </c>
      <c r="E185" s="14" t="e">
        <f>SUMIFS('Base de données'!C:C,'Base de données'!#REF!,E$2,'Base de données'!#REF!,$A185)</f>
        <v>#REF!</v>
      </c>
      <c r="F185" s="14" t="e">
        <f>SUMIFS('Base de données'!D:D,'Base de données'!#REF!,F$2,'Base de données'!A:A,$A185)</f>
        <v>#REF!</v>
      </c>
      <c r="G185" s="14">
        <f ca="1">SUMIFS('Base de données'!G:G,'Base de données'!B:B,G$2,'Base de données'!D:D,$A185)</f>
        <v>0</v>
      </c>
      <c r="H185" s="14">
        <f ca="1">SUMIFS('Base de données'!H:H,'Base de données'!C:C,H$2,'Base de données'!E:E,$A185)</f>
        <v>0</v>
      </c>
      <c r="I185" s="14">
        <f ca="1">SUMIFS('Base de données'!I:I,'Base de données'!D:D,I$2,'Base de données'!F:F,$A185)</f>
        <v>0</v>
      </c>
      <c r="J185" s="14">
        <f ca="1">SUMIFS('Base de données'!J:J,'Base de données'!E:E,J$2,'Base de données'!G:G,$A185)</f>
        <v>0</v>
      </c>
      <c r="K185" s="14">
        <f ca="1">SUMIFS('Base de données'!K:K,'Base de données'!F:F,K$2,'Base de données'!H:H,$A185)</f>
        <v>0</v>
      </c>
      <c r="M185" s="13" t="e">
        <f t="shared" si="2"/>
        <v>#REF!</v>
      </c>
    </row>
    <row r="186" spans="1:13" x14ac:dyDescent="0.25">
      <c r="A186" s="1">
        <f>[2]Feuil1!$A195</f>
        <v>508163</v>
      </c>
      <c r="B186" s="14" t="e">
        <f>SUMIFS('Base de données'!#REF!,'Base de données'!#REF!,B$2,'Base de données'!#REF!,$A186)</f>
        <v>#REF!</v>
      </c>
      <c r="C186" s="14" t="e">
        <f>SUMIFS('Base de données'!A:A,'Base de données'!#REF!,C$2,'Base de données'!#REF!,$A186)</f>
        <v>#REF!</v>
      </c>
      <c r="D186" s="14" t="e">
        <f>SUMIFS('Base de données'!B:B,'Base de données'!#REF!,D$2,'Base de données'!#REF!,$A186)</f>
        <v>#REF!</v>
      </c>
      <c r="E186" s="14" t="e">
        <f>SUMIFS('Base de données'!C:C,'Base de données'!#REF!,E$2,'Base de données'!#REF!,$A186)</f>
        <v>#REF!</v>
      </c>
      <c r="F186" s="14" t="e">
        <f>SUMIFS('Base de données'!D:D,'Base de données'!#REF!,F$2,'Base de données'!A:A,$A186)</f>
        <v>#REF!</v>
      </c>
      <c r="G186" s="14">
        <f ca="1">SUMIFS('Base de données'!G:G,'Base de données'!B:B,G$2,'Base de données'!D:D,$A186)</f>
        <v>0</v>
      </c>
      <c r="H186" s="14">
        <f ca="1">SUMIFS('Base de données'!H:H,'Base de données'!C:C,H$2,'Base de données'!E:E,$A186)</f>
        <v>0</v>
      </c>
      <c r="I186" s="14">
        <f ca="1">SUMIFS('Base de données'!I:I,'Base de données'!D:D,I$2,'Base de données'!F:F,$A186)</f>
        <v>0</v>
      </c>
      <c r="J186" s="14">
        <f ca="1">SUMIFS('Base de données'!J:J,'Base de données'!E:E,J$2,'Base de données'!G:G,$A186)</f>
        <v>0</v>
      </c>
      <c r="K186" s="14">
        <f ca="1">SUMIFS('Base de données'!K:K,'Base de données'!F:F,K$2,'Base de données'!H:H,$A186)</f>
        <v>0</v>
      </c>
      <c r="M186" s="13" t="e">
        <f t="shared" si="2"/>
        <v>#REF!</v>
      </c>
    </row>
    <row r="187" spans="1:13" x14ac:dyDescent="0.25">
      <c r="A187" s="1">
        <f>[2]Feuil1!$A196</f>
        <v>536012</v>
      </c>
      <c r="B187" s="14" t="e">
        <f>SUMIFS('Base de données'!#REF!,'Base de données'!#REF!,B$2,'Base de données'!#REF!,$A187)</f>
        <v>#REF!</v>
      </c>
      <c r="C187" s="14" t="e">
        <f>SUMIFS('Base de données'!A:A,'Base de données'!#REF!,C$2,'Base de données'!#REF!,$A187)</f>
        <v>#REF!</v>
      </c>
      <c r="D187" s="14" t="e">
        <f>SUMIFS('Base de données'!B:B,'Base de données'!#REF!,D$2,'Base de données'!#REF!,$A187)</f>
        <v>#REF!</v>
      </c>
      <c r="E187" s="14" t="e">
        <f>SUMIFS('Base de données'!C:C,'Base de données'!#REF!,E$2,'Base de données'!#REF!,$A187)</f>
        <v>#REF!</v>
      </c>
      <c r="F187" s="14" t="e">
        <f>SUMIFS('Base de données'!D:D,'Base de données'!#REF!,F$2,'Base de données'!A:A,$A187)</f>
        <v>#REF!</v>
      </c>
      <c r="G187" s="14">
        <f ca="1">SUMIFS('Base de données'!G:G,'Base de données'!B:B,G$2,'Base de données'!D:D,$A187)</f>
        <v>0</v>
      </c>
      <c r="H187" s="14">
        <f ca="1">SUMIFS('Base de données'!H:H,'Base de données'!C:C,H$2,'Base de données'!E:E,$A187)</f>
        <v>0</v>
      </c>
      <c r="I187" s="14">
        <f ca="1">SUMIFS('Base de données'!I:I,'Base de données'!D:D,I$2,'Base de données'!F:F,$A187)</f>
        <v>0</v>
      </c>
      <c r="J187" s="14">
        <f ca="1">SUMIFS('Base de données'!J:J,'Base de données'!E:E,J$2,'Base de données'!G:G,$A187)</f>
        <v>0</v>
      </c>
      <c r="K187" s="14">
        <f ca="1">SUMIFS('Base de données'!K:K,'Base de données'!F:F,K$2,'Base de données'!H:H,$A187)</f>
        <v>0</v>
      </c>
      <c r="M187" s="13" t="e">
        <f t="shared" si="2"/>
        <v>#REF!</v>
      </c>
    </row>
    <row r="188" spans="1:13" x14ac:dyDescent="0.25">
      <c r="A188" s="1">
        <f>[2]Feuil1!$A197</f>
        <v>540002</v>
      </c>
      <c r="B188" s="14" t="e">
        <f>SUMIFS('Base de données'!#REF!,'Base de données'!#REF!,B$2,'Base de données'!#REF!,$A188)</f>
        <v>#REF!</v>
      </c>
      <c r="C188" s="14" t="e">
        <f>SUMIFS('Base de données'!A:A,'Base de données'!#REF!,C$2,'Base de données'!#REF!,$A188)</f>
        <v>#REF!</v>
      </c>
      <c r="D188" s="14" t="e">
        <f>SUMIFS('Base de données'!B:B,'Base de données'!#REF!,D$2,'Base de données'!#REF!,$A188)</f>
        <v>#REF!</v>
      </c>
      <c r="E188" s="14" t="e">
        <f>SUMIFS('Base de données'!C:C,'Base de données'!#REF!,E$2,'Base de données'!#REF!,$A188)</f>
        <v>#REF!</v>
      </c>
      <c r="F188" s="14" t="e">
        <f>SUMIFS('Base de données'!D:D,'Base de données'!#REF!,F$2,'Base de données'!A:A,$A188)</f>
        <v>#REF!</v>
      </c>
      <c r="G188" s="14">
        <f ca="1">SUMIFS('Base de données'!G:G,'Base de données'!B:B,G$2,'Base de données'!D:D,$A188)</f>
        <v>0</v>
      </c>
      <c r="H188" s="14">
        <f ca="1">SUMIFS('Base de données'!H:H,'Base de données'!C:C,H$2,'Base de données'!E:E,$A188)</f>
        <v>0</v>
      </c>
      <c r="I188" s="14">
        <f ca="1">SUMIFS('Base de données'!I:I,'Base de données'!D:D,I$2,'Base de données'!F:F,$A188)</f>
        <v>0</v>
      </c>
      <c r="J188" s="14">
        <f ca="1">SUMIFS('Base de données'!J:J,'Base de données'!E:E,J$2,'Base de données'!G:G,$A188)</f>
        <v>0</v>
      </c>
      <c r="K188" s="14">
        <f ca="1">SUMIFS('Base de données'!K:K,'Base de données'!F:F,K$2,'Base de données'!H:H,$A188)</f>
        <v>0</v>
      </c>
      <c r="M188" s="13" t="e">
        <f t="shared" si="2"/>
        <v>#REF!</v>
      </c>
    </row>
    <row r="189" spans="1:13" x14ac:dyDescent="0.25">
      <c r="A189" s="1">
        <f>[2]Feuil1!$A198</f>
        <v>540013</v>
      </c>
      <c r="B189" s="14" t="e">
        <f>SUMIFS('Base de données'!#REF!,'Base de données'!#REF!,B$2,'Base de données'!#REF!,$A189)</f>
        <v>#REF!</v>
      </c>
      <c r="C189" s="14" t="e">
        <f>SUMIFS('Base de données'!A:A,'Base de données'!#REF!,C$2,'Base de données'!#REF!,$A189)</f>
        <v>#REF!</v>
      </c>
      <c r="D189" s="14" t="e">
        <f>SUMIFS('Base de données'!B:B,'Base de données'!#REF!,D$2,'Base de données'!#REF!,$A189)</f>
        <v>#REF!</v>
      </c>
      <c r="E189" s="14" t="e">
        <f>SUMIFS('Base de données'!C:C,'Base de données'!#REF!,E$2,'Base de données'!#REF!,$A189)</f>
        <v>#REF!</v>
      </c>
      <c r="F189" s="14" t="e">
        <f>SUMIFS('Base de données'!D:D,'Base de données'!#REF!,F$2,'Base de données'!A:A,$A189)</f>
        <v>#REF!</v>
      </c>
      <c r="G189" s="14">
        <f ca="1">SUMIFS('Base de données'!G:G,'Base de données'!B:B,G$2,'Base de données'!D:D,$A189)</f>
        <v>0</v>
      </c>
      <c r="H189" s="14">
        <f ca="1">SUMIFS('Base de données'!H:H,'Base de données'!C:C,H$2,'Base de données'!E:E,$A189)</f>
        <v>0</v>
      </c>
      <c r="I189" s="14">
        <f ca="1">SUMIFS('Base de données'!I:I,'Base de données'!D:D,I$2,'Base de données'!F:F,$A189)</f>
        <v>0</v>
      </c>
      <c r="J189" s="14">
        <f ca="1">SUMIFS('Base de données'!J:J,'Base de données'!E:E,J$2,'Base de données'!G:G,$A189)</f>
        <v>0</v>
      </c>
      <c r="K189" s="14">
        <f ca="1">SUMIFS('Base de données'!K:K,'Base de données'!F:F,K$2,'Base de données'!H:H,$A189)</f>
        <v>0</v>
      </c>
      <c r="M189" s="13" t="e">
        <f t="shared" si="2"/>
        <v>#REF!</v>
      </c>
    </row>
    <row r="190" spans="1:13" x14ac:dyDescent="0.25">
      <c r="A190" s="1">
        <f>[2]Feuil1!$A199</f>
        <v>540105</v>
      </c>
      <c r="B190" s="14" t="e">
        <f>SUMIFS('Base de données'!#REF!,'Base de données'!#REF!,B$2,'Base de données'!#REF!,$A190)</f>
        <v>#REF!</v>
      </c>
      <c r="C190" s="14" t="e">
        <f>SUMIFS('Base de données'!A:A,'Base de données'!#REF!,C$2,'Base de données'!#REF!,$A190)</f>
        <v>#REF!</v>
      </c>
      <c r="D190" s="14" t="e">
        <f>SUMIFS('Base de données'!B:B,'Base de données'!#REF!,D$2,'Base de données'!#REF!,$A190)</f>
        <v>#REF!</v>
      </c>
      <c r="E190" s="14" t="e">
        <f>SUMIFS('Base de données'!C:C,'Base de données'!#REF!,E$2,'Base de données'!#REF!,$A190)</f>
        <v>#REF!</v>
      </c>
      <c r="F190" s="14" t="e">
        <f>SUMIFS('Base de données'!D:D,'Base de données'!#REF!,F$2,'Base de données'!A:A,$A190)</f>
        <v>#REF!</v>
      </c>
      <c r="G190" s="14">
        <f ca="1">SUMIFS('Base de données'!G:G,'Base de données'!B:B,G$2,'Base de données'!D:D,$A190)</f>
        <v>0</v>
      </c>
      <c r="H190" s="14">
        <f ca="1">SUMIFS('Base de données'!H:H,'Base de données'!C:C,H$2,'Base de données'!E:E,$A190)</f>
        <v>0</v>
      </c>
      <c r="I190" s="14">
        <f ca="1">SUMIFS('Base de données'!I:I,'Base de données'!D:D,I$2,'Base de données'!F:F,$A190)</f>
        <v>0</v>
      </c>
      <c r="J190" s="14">
        <f ca="1">SUMIFS('Base de données'!J:J,'Base de données'!E:E,J$2,'Base de données'!G:G,$A190)</f>
        <v>0</v>
      </c>
      <c r="K190" s="14">
        <f ca="1">SUMIFS('Base de données'!K:K,'Base de données'!F:F,K$2,'Base de données'!H:H,$A190)</f>
        <v>0</v>
      </c>
      <c r="M190" s="13" t="e">
        <f t="shared" si="2"/>
        <v>#REF!</v>
      </c>
    </row>
    <row r="191" spans="1:13" x14ac:dyDescent="0.25">
      <c r="A191" s="1">
        <f>[2]Feuil1!$A200</f>
        <v>540142</v>
      </c>
      <c r="B191" s="14" t="e">
        <f>SUMIFS('Base de données'!#REF!,'Base de données'!#REF!,B$2,'Base de données'!#REF!,$A191)</f>
        <v>#REF!</v>
      </c>
      <c r="C191" s="14" t="e">
        <f>SUMIFS('Base de données'!A:A,'Base de données'!#REF!,C$2,'Base de données'!#REF!,$A191)</f>
        <v>#REF!</v>
      </c>
      <c r="D191" s="14" t="e">
        <f>SUMIFS('Base de données'!B:B,'Base de données'!#REF!,D$2,'Base de données'!#REF!,$A191)</f>
        <v>#REF!</v>
      </c>
      <c r="E191" s="14" t="e">
        <f>SUMIFS('Base de données'!C:C,'Base de données'!#REF!,E$2,'Base de données'!#REF!,$A191)</f>
        <v>#REF!</v>
      </c>
      <c r="F191" s="14" t="e">
        <f>SUMIFS('Base de données'!D:D,'Base de données'!#REF!,F$2,'Base de données'!A:A,$A191)</f>
        <v>#REF!</v>
      </c>
      <c r="G191" s="14">
        <f ca="1">SUMIFS('Base de données'!G:G,'Base de données'!B:B,G$2,'Base de données'!D:D,$A191)</f>
        <v>0</v>
      </c>
      <c r="H191" s="14">
        <f ca="1">SUMIFS('Base de données'!H:H,'Base de données'!C:C,H$2,'Base de données'!E:E,$A191)</f>
        <v>0</v>
      </c>
      <c r="I191" s="14">
        <f ca="1">SUMIFS('Base de données'!I:I,'Base de données'!D:D,I$2,'Base de données'!F:F,$A191)</f>
        <v>0</v>
      </c>
      <c r="J191" s="14">
        <f ca="1">SUMIFS('Base de données'!J:J,'Base de données'!E:E,J$2,'Base de données'!G:G,$A191)</f>
        <v>0</v>
      </c>
      <c r="K191" s="14">
        <f ca="1">SUMIFS('Base de données'!K:K,'Base de données'!F:F,K$2,'Base de données'!H:H,$A191)</f>
        <v>0</v>
      </c>
      <c r="M191" s="13" t="e">
        <f t="shared" si="2"/>
        <v>#REF!</v>
      </c>
    </row>
    <row r="192" spans="1:13" x14ac:dyDescent="0.25">
      <c r="A192" s="1">
        <f>[2]Feuil1!$A201</f>
        <v>541528</v>
      </c>
      <c r="B192" s="14" t="e">
        <f>SUMIFS('Base de données'!#REF!,'Base de données'!#REF!,B$2,'Base de données'!#REF!,$A192)</f>
        <v>#REF!</v>
      </c>
      <c r="C192" s="14" t="e">
        <f>SUMIFS('Base de données'!A:A,'Base de données'!#REF!,C$2,'Base de données'!#REF!,$A192)</f>
        <v>#REF!</v>
      </c>
      <c r="D192" s="14" t="e">
        <f>SUMIFS('Base de données'!B:B,'Base de données'!#REF!,D$2,'Base de données'!#REF!,$A192)</f>
        <v>#REF!</v>
      </c>
      <c r="E192" s="14" t="e">
        <f>SUMIFS('Base de données'!C:C,'Base de données'!#REF!,E$2,'Base de données'!#REF!,$A192)</f>
        <v>#REF!</v>
      </c>
      <c r="F192" s="14" t="e">
        <f>SUMIFS('Base de données'!D:D,'Base de données'!#REF!,F$2,'Base de données'!A:A,$A192)</f>
        <v>#REF!</v>
      </c>
      <c r="G192" s="14">
        <f ca="1">SUMIFS('Base de données'!G:G,'Base de données'!B:B,G$2,'Base de données'!D:D,$A192)</f>
        <v>0</v>
      </c>
      <c r="H192" s="14">
        <f ca="1">SUMIFS('Base de données'!H:H,'Base de données'!C:C,H$2,'Base de données'!E:E,$A192)</f>
        <v>0</v>
      </c>
      <c r="I192" s="14">
        <f ca="1">SUMIFS('Base de données'!I:I,'Base de données'!D:D,I$2,'Base de données'!F:F,$A192)</f>
        <v>0</v>
      </c>
      <c r="J192" s="14">
        <f ca="1">SUMIFS('Base de données'!J:J,'Base de données'!E:E,J$2,'Base de données'!G:G,$A192)</f>
        <v>0</v>
      </c>
      <c r="K192" s="14">
        <f ca="1">SUMIFS('Base de données'!K:K,'Base de données'!F:F,K$2,'Base de données'!H:H,$A192)</f>
        <v>0</v>
      </c>
      <c r="M192" s="13" t="e">
        <f t="shared" si="2"/>
        <v>#REF!</v>
      </c>
    </row>
    <row r="193" spans="1:13" x14ac:dyDescent="0.25">
      <c r="A193" s="1">
        <f>[2]Feuil1!$A202</f>
        <v>541951</v>
      </c>
      <c r="B193" s="14" t="e">
        <f>SUMIFS('Base de données'!#REF!,'Base de données'!#REF!,B$2,'Base de données'!#REF!,$A193)</f>
        <v>#REF!</v>
      </c>
      <c r="C193" s="14" t="e">
        <f>SUMIFS('Base de données'!A:A,'Base de données'!#REF!,C$2,'Base de données'!#REF!,$A193)</f>
        <v>#REF!</v>
      </c>
      <c r="D193" s="14" t="e">
        <f>SUMIFS('Base de données'!B:B,'Base de données'!#REF!,D$2,'Base de données'!#REF!,$A193)</f>
        <v>#REF!</v>
      </c>
      <c r="E193" s="14" t="e">
        <f>SUMIFS('Base de données'!C:C,'Base de données'!#REF!,E$2,'Base de données'!#REF!,$A193)</f>
        <v>#REF!</v>
      </c>
      <c r="F193" s="14" t="e">
        <f>SUMIFS('Base de données'!D:D,'Base de données'!#REF!,F$2,'Base de données'!A:A,$A193)</f>
        <v>#REF!</v>
      </c>
      <c r="G193" s="14">
        <f ca="1">SUMIFS('Base de données'!G:G,'Base de données'!B:B,G$2,'Base de données'!D:D,$A193)</f>
        <v>0</v>
      </c>
      <c r="H193" s="14">
        <f ca="1">SUMIFS('Base de données'!H:H,'Base de données'!C:C,H$2,'Base de données'!E:E,$A193)</f>
        <v>0</v>
      </c>
      <c r="I193" s="14">
        <f ca="1">SUMIFS('Base de données'!I:I,'Base de données'!D:D,I$2,'Base de données'!F:F,$A193)</f>
        <v>0</v>
      </c>
      <c r="J193" s="14">
        <f ca="1">SUMIFS('Base de données'!J:J,'Base de données'!E:E,J$2,'Base de données'!G:G,$A193)</f>
        <v>0</v>
      </c>
      <c r="K193" s="14">
        <f ca="1">SUMIFS('Base de données'!K:K,'Base de données'!F:F,K$2,'Base de données'!H:H,$A193)</f>
        <v>0</v>
      </c>
      <c r="M193" s="13" t="e">
        <f t="shared" si="2"/>
        <v>#REF!</v>
      </c>
    </row>
    <row r="194" spans="1:13" x14ac:dyDescent="0.25">
      <c r="A194" s="1">
        <f>[2]Feuil1!$A203</f>
        <v>542021</v>
      </c>
      <c r="B194" s="14" t="e">
        <f>SUMIFS('Base de données'!#REF!,'Base de données'!#REF!,B$2,'Base de données'!#REF!,$A194)</f>
        <v>#REF!</v>
      </c>
      <c r="C194" s="14" t="e">
        <f>SUMIFS('Base de données'!A:A,'Base de données'!#REF!,C$2,'Base de données'!#REF!,$A194)</f>
        <v>#REF!</v>
      </c>
      <c r="D194" s="14" t="e">
        <f>SUMIFS('Base de données'!B:B,'Base de données'!#REF!,D$2,'Base de données'!#REF!,$A194)</f>
        <v>#REF!</v>
      </c>
      <c r="E194" s="14" t="e">
        <f>SUMIFS('Base de données'!C:C,'Base de données'!#REF!,E$2,'Base de données'!#REF!,$A194)</f>
        <v>#REF!</v>
      </c>
      <c r="F194" s="14" t="e">
        <f>SUMIFS('Base de données'!D:D,'Base de données'!#REF!,F$2,'Base de données'!A:A,$A194)</f>
        <v>#REF!</v>
      </c>
      <c r="G194" s="14">
        <f ca="1">SUMIFS('Base de données'!G:G,'Base de données'!B:B,G$2,'Base de données'!D:D,$A194)</f>
        <v>0</v>
      </c>
      <c r="H194" s="14">
        <f ca="1">SUMIFS('Base de données'!H:H,'Base de données'!C:C,H$2,'Base de données'!E:E,$A194)</f>
        <v>0</v>
      </c>
      <c r="I194" s="14">
        <f ca="1">SUMIFS('Base de données'!I:I,'Base de données'!D:D,I$2,'Base de données'!F:F,$A194)</f>
        <v>0</v>
      </c>
      <c r="J194" s="14">
        <f ca="1">SUMIFS('Base de données'!J:J,'Base de données'!E:E,J$2,'Base de données'!G:G,$A194)</f>
        <v>0</v>
      </c>
      <c r="K194" s="14">
        <f ca="1">SUMIFS('Base de données'!K:K,'Base de données'!F:F,K$2,'Base de données'!H:H,$A194)</f>
        <v>0</v>
      </c>
      <c r="M194" s="13" t="e">
        <f t="shared" si="2"/>
        <v>#REF!</v>
      </c>
    </row>
    <row r="195" spans="1:13" x14ac:dyDescent="0.25">
      <c r="A195" s="1">
        <f>[2]Feuil1!$A204</f>
        <v>542076</v>
      </c>
      <c r="B195" s="14" t="e">
        <f>SUMIFS('Base de données'!#REF!,'Base de données'!#REF!,B$2,'Base de données'!#REF!,$A195)</f>
        <v>#REF!</v>
      </c>
      <c r="C195" s="14" t="e">
        <f>SUMIFS('Base de données'!A:A,'Base de données'!#REF!,C$2,'Base de données'!#REF!,$A195)</f>
        <v>#REF!</v>
      </c>
      <c r="D195" s="14" t="e">
        <f>SUMIFS('Base de données'!B:B,'Base de données'!#REF!,D$2,'Base de données'!#REF!,$A195)</f>
        <v>#REF!</v>
      </c>
      <c r="E195" s="14" t="e">
        <f>SUMIFS('Base de données'!C:C,'Base de données'!#REF!,E$2,'Base de données'!#REF!,$A195)</f>
        <v>#REF!</v>
      </c>
      <c r="F195" s="14" t="e">
        <f>SUMIFS('Base de données'!D:D,'Base de données'!#REF!,F$2,'Base de données'!A:A,$A195)</f>
        <v>#REF!</v>
      </c>
      <c r="G195" s="14">
        <f ca="1">SUMIFS('Base de données'!G:G,'Base de données'!B:B,G$2,'Base de données'!D:D,$A195)</f>
        <v>0</v>
      </c>
      <c r="H195" s="14">
        <f ca="1">SUMIFS('Base de données'!H:H,'Base de données'!C:C,H$2,'Base de données'!E:E,$A195)</f>
        <v>0</v>
      </c>
      <c r="I195" s="14">
        <f ca="1">SUMIFS('Base de données'!I:I,'Base de données'!D:D,I$2,'Base de données'!F:F,$A195)</f>
        <v>0</v>
      </c>
      <c r="J195" s="14">
        <f ca="1">SUMIFS('Base de données'!J:J,'Base de données'!E:E,J$2,'Base de données'!G:G,$A195)</f>
        <v>0</v>
      </c>
      <c r="K195" s="14">
        <f ca="1">SUMIFS('Base de données'!K:K,'Base de données'!F:F,K$2,'Base de données'!H:H,$A195)</f>
        <v>0</v>
      </c>
      <c r="M195" s="13" t="e">
        <f t="shared" ref="M195:M258" si="3">SUM(B195:L195)</f>
        <v>#REF!</v>
      </c>
    </row>
    <row r="196" spans="1:13" x14ac:dyDescent="0.25">
      <c r="A196" s="1">
        <f>[2]Feuil1!$A205</f>
        <v>542080</v>
      </c>
      <c r="B196" s="14" t="e">
        <f>SUMIFS('Base de données'!#REF!,'Base de données'!#REF!,B$2,'Base de données'!#REF!,$A196)</f>
        <v>#REF!</v>
      </c>
      <c r="C196" s="14" t="e">
        <f>SUMIFS('Base de données'!A:A,'Base de données'!#REF!,C$2,'Base de données'!#REF!,$A196)</f>
        <v>#REF!</v>
      </c>
      <c r="D196" s="14" t="e">
        <f>SUMIFS('Base de données'!B:B,'Base de données'!#REF!,D$2,'Base de données'!#REF!,$A196)</f>
        <v>#REF!</v>
      </c>
      <c r="E196" s="14" t="e">
        <f>SUMIFS('Base de données'!C:C,'Base de données'!#REF!,E$2,'Base de données'!#REF!,$A196)</f>
        <v>#REF!</v>
      </c>
      <c r="F196" s="14" t="e">
        <f>SUMIFS('Base de données'!D:D,'Base de données'!#REF!,F$2,'Base de données'!A:A,$A196)</f>
        <v>#REF!</v>
      </c>
      <c r="G196" s="14">
        <f ca="1">SUMIFS('Base de données'!G:G,'Base de données'!B:B,G$2,'Base de données'!D:D,$A196)</f>
        <v>0</v>
      </c>
      <c r="H196" s="14">
        <f ca="1">SUMIFS('Base de données'!H:H,'Base de données'!C:C,H$2,'Base de données'!E:E,$A196)</f>
        <v>0</v>
      </c>
      <c r="I196" s="14">
        <f ca="1">SUMIFS('Base de données'!I:I,'Base de données'!D:D,I$2,'Base de données'!F:F,$A196)</f>
        <v>0</v>
      </c>
      <c r="J196" s="14">
        <f ca="1">SUMIFS('Base de données'!J:J,'Base de données'!E:E,J$2,'Base de données'!G:G,$A196)</f>
        <v>0</v>
      </c>
      <c r="K196" s="14">
        <f ca="1">SUMIFS('Base de données'!K:K,'Base de données'!F:F,K$2,'Base de données'!H:H,$A196)</f>
        <v>0</v>
      </c>
      <c r="M196" s="13" t="e">
        <f t="shared" si="3"/>
        <v>#REF!</v>
      </c>
    </row>
    <row r="197" spans="1:13" x14ac:dyDescent="0.25">
      <c r="A197" s="1">
        <f>[2]Feuil1!$A206</f>
        <v>542091</v>
      </c>
      <c r="B197" s="14" t="e">
        <f>SUMIFS('Base de données'!#REF!,'Base de données'!#REF!,B$2,'Base de données'!#REF!,$A197)</f>
        <v>#REF!</v>
      </c>
      <c r="C197" s="14" t="e">
        <f>SUMIFS('Base de données'!A:A,'Base de données'!#REF!,C$2,'Base de données'!#REF!,$A197)</f>
        <v>#REF!</v>
      </c>
      <c r="D197" s="14" t="e">
        <f>SUMIFS('Base de données'!B:B,'Base de données'!#REF!,D$2,'Base de données'!#REF!,$A197)</f>
        <v>#REF!</v>
      </c>
      <c r="E197" s="14" t="e">
        <f>SUMIFS('Base de données'!C:C,'Base de données'!#REF!,E$2,'Base de données'!#REF!,$A197)</f>
        <v>#REF!</v>
      </c>
      <c r="F197" s="14" t="e">
        <f>SUMIFS('Base de données'!D:D,'Base de données'!#REF!,F$2,'Base de données'!A:A,$A197)</f>
        <v>#REF!</v>
      </c>
      <c r="G197" s="14">
        <f ca="1">SUMIFS('Base de données'!G:G,'Base de données'!B:B,G$2,'Base de données'!D:D,$A197)</f>
        <v>0</v>
      </c>
      <c r="H197" s="14">
        <f ca="1">SUMIFS('Base de données'!H:H,'Base de données'!C:C,H$2,'Base de données'!E:E,$A197)</f>
        <v>0</v>
      </c>
      <c r="I197" s="14">
        <f ca="1">SUMIFS('Base de données'!I:I,'Base de données'!D:D,I$2,'Base de données'!F:F,$A197)</f>
        <v>0</v>
      </c>
      <c r="J197" s="14">
        <f ca="1">SUMIFS('Base de données'!J:J,'Base de données'!E:E,J$2,'Base de données'!G:G,$A197)</f>
        <v>0</v>
      </c>
      <c r="K197" s="14">
        <f ca="1">SUMIFS('Base de données'!K:K,'Base de données'!F:F,K$2,'Base de données'!H:H,$A197)</f>
        <v>0</v>
      </c>
      <c r="M197" s="13" t="e">
        <f t="shared" si="3"/>
        <v>#REF!</v>
      </c>
    </row>
    <row r="198" spans="1:13" x14ac:dyDescent="0.25">
      <c r="A198" s="1">
        <f>[2]Feuil1!$A207</f>
        <v>542216</v>
      </c>
      <c r="B198" s="14" t="e">
        <f>SUMIFS('Base de données'!#REF!,'Base de données'!#REF!,B$2,'Base de données'!#REF!,$A198)</f>
        <v>#REF!</v>
      </c>
      <c r="C198" s="14" t="e">
        <f>SUMIFS('Base de données'!A:A,'Base de données'!#REF!,C$2,'Base de données'!#REF!,$A198)</f>
        <v>#REF!</v>
      </c>
      <c r="D198" s="14" t="e">
        <f>SUMIFS('Base de données'!B:B,'Base de données'!#REF!,D$2,'Base de données'!#REF!,$A198)</f>
        <v>#REF!</v>
      </c>
      <c r="E198" s="14" t="e">
        <f>SUMIFS('Base de données'!C:C,'Base de données'!#REF!,E$2,'Base de données'!#REF!,$A198)</f>
        <v>#REF!</v>
      </c>
      <c r="F198" s="14" t="e">
        <f>SUMIFS('Base de données'!D:D,'Base de données'!#REF!,F$2,'Base de données'!A:A,$A198)</f>
        <v>#REF!</v>
      </c>
      <c r="G198" s="14">
        <f ca="1">SUMIFS('Base de données'!G:G,'Base de données'!B:B,G$2,'Base de données'!D:D,$A198)</f>
        <v>0</v>
      </c>
      <c r="H198" s="14">
        <f ca="1">SUMIFS('Base de données'!H:H,'Base de données'!C:C,H$2,'Base de données'!E:E,$A198)</f>
        <v>0</v>
      </c>
      <c r="I198" s="14">
        <f ca="1">SUMIFS('Base de données'!I:I,'Base de données'!D:D,I$2,'Base de données'!F:F,$A198)</f>
        <v>0</v>
      </c>
      <c r="J198" s="14">
        <f ca="1">SUMIFS('Base de données'!J:J,'Base de données'!E:E,J$2,'Base de données'!G:G,$A198)</f>
        <v>0</v>
      </c>
      <c r="K198" s="14">
        <f ca="1">SUMIFS('Base de données'!K:K,'Base de données'!F:F,K$2,'Base de données'!H:H,$A198)</f>
        <v>0</v>
      </c>
      <c r="M198" s="13" t="e">
        <f t="shared" si="3"/>
        <v>#REF!</v>
      </c>
    </row>
    <row r="199" spans="1:13" x14ac:dyDescent="0.25">
      <c r="A199" s="1">
        <f>[2]Feuil1!$A208</f>
        <v>542231</v>
      </c>
      <c r="B199" s="14" t="e">
        <f>SUMIFS('Base de données'!#REF!,'Base de données'!#REF!,B$2,'Base de données'!#REF!,$A199)</f>
        <v>#REF!</v>
      </c>
      <c r="C199" s="14" t="e">
        <f>SUMIFS('Base de données'!A:A,'Base de données'!#REF!,C$2,'Base de données'!#REF!,$A199)</f>
        <v>#REF!</v>
      </c>
      <c r="D199" s="14" t="e">
        <f>SUMIFS('Base de données'!B:B,'Base de données'!#REF!,D$2,'Base de données'!#REF!,$A199)</f>
        <v>#REF!</v>
      </c>
      <c r="E199" s="14" t="e">
        <f>SUMIFS('Base de données'!C:C,'Base de données'!#REF!,E$2,'Base de données'!#REF!,$A199)</f>
        <v>#REF!</v>
      </c>
      <c r="F199" s="14" t="e">
        <f>SUMIFS('Base de données'!D:D,'Base de données'!#REF!,F$2,'Base de données'!A:A,$A199)</f>
        <v>#REF!</v>
      </c>
      <c r="G199" s="14">
        <f ca="1">SUMIFS('Base de données'!G:G,'Base de données'!B:B,G$2,'Base de données'!D:D,$A199)</f>
        <v>0</v>
      </c>
      <c r="H199" s="14">
        <f ca="1">SUMIFS('Base de données'!H:H,'Base de données'!C:C,H$2,'Base de données'!E:E,$A199)</f>
        <v>0</v>
      </c>
      <c r="I199" s="14">
        <f ca="1">SUMIFS('Base de données'!I:I,'Base de données'!D:D,I$2,'Base de données'!F:F,$A199)</f>
        <v>0</v>
      </c>
      <c r="J199" s="14">
        <f ca="1">SUMIFS('Base de données'!J:J,'Base de données'!E:E,J$2,'Base de données'!G:G,$A199)</f>
        <v>0</v>
      </c>
      <c r="K199" s="14">
        <f ca="1">SUMIFS('Base de données'!K:K,'Base de données'!F:F,K$2,'Base de données'!H:H,$A199)</f>
        <v>0</v>
      </c>
      <c r="M199" s="13" t="e">
        <f t="shared" si="3"/>
        <v>#REF!</v>
      </c>
    </row>
    <row r="200" spans="1:13" x14ac:dyDescent="0.25">
      <c r="A200" s="1">
        <f>[2]Feuil1!$A209</f>
        <v>542253</v>
      </c>
      <c r="B200" s="14" t="e">
        <f>SUMIFS('Base de données'!#REF!,'Base de données'!#REF!,B$2,'Base de données'!#REF!,$A200)</f>
        <v>#REF!</v>
      </c>
      <c r="C200" s="14" t="e">
        <f>SUMIFS('Base de données'!A:A,'Base de données'!#REF!,C$2,'Base de données'!#REF!,$A200)</f>
        <v>#REF!</v>
      </c>
      <c r="D200" s="14" t="e">
        <f>SUMIFS('Base de données'!B:B,'Base de données'!#REF!,D$2,'Base de données'!#REF!,$A200)</f>
        <v>#REF!</v>
      </c>
      <c r="E200" s="14" t="e">
        <f>SUMIFS('Base de données'!C:C,'Base de données'!#REF!,E$2,'Base de données'!#REF!,$A200)</f>
        <v>#REF!</v>
      </c>
      <c r="F200" s="14" t="e">
        <f>SUMIFS('Base de données'!D:D,'Base de données'!#REF!,F$2,'Base de données'!A:A,$A200)</f>
        <v>#REF!</v>
      </c>
      <c r="G200" s="14">
        <f ca="1">SUMIFS('Base de données'!G:G,'Base de données'!B:B,G$2,'Base de données'!D:D,$A200)</f>
        <v>0</v>
      </c>
      <c r="H200" s="14">
        <f ca="1">SUMIFS('Base de données'!H:H,'Base de données'!C:C,H$2,'Base de données'!E:E,$A200)</f>
        <v>0</v>
      </c>
      <c r="I200" s="14">
        <f ca="1">SUMIFS('Base de données'!I:I,'Base de données'!D:D,I$2,'Base de données'!F:F,$A200)</f>
        <v>0</v>
      </c>
      <c r="J200" s="14">
        <f ca="1">SUMIFS('Base de données'!J:J,'Base de données'!E:E,J$2,'Base de données'!G:G,$A200)</f>
        <v>0</v>
      </c>
      <c r="K200" s="14">
        <f ca="1">SUMIFS('Base de données'!K:K,'Base de données'!F:F,K$2,'Base de données'!H:H,$A200)</f>
        <v>0</v>
      </c>
      <c r="M200" s="13" t="e">
        <f t="shared" si="3"/>
        <v>#REF!</v>
      </c>
    </row>
    <row r="201" spans="1:13" x14ac:dyDescent="0.25">
      <c r="A201" s="1">
        <f>[2]Feuil1!$A210</f>
        <v>542264</v>
      </c>
      <c r="B201" s="14" t="e">
        <f>SUMIFS('Base de données'!#REF!,'Base de données'!#REF!,B$2,'Base de données'!#REF!,$A201)</f>
        <v>#REF!</v>
      </c>
      <c r="C201" s="14" t="e">
        <f>SUMIFS('Base de données'!A:A,'Base de données'!#REF!,C$2,'Base de données'!#REF!,$A201)</f>
        <v>#REF!</v>
      </c>
      <c r="D201" s="14" t="e">
        <f>SUMIFS('Base de données'!B:B,'Base de données'!#REF!,D$2,'Base de données'!#REF!,$A201)</f>
        <v>#REF!</v>
      </c>
      <c r="E201" s="14" t="e">
        <f>SUMIFS('Base de données'!C:C,'Base de données'!#REF!,E$2,'Base de données'!#REF!,$A201)</f>
        <v>#REF!</v>
      </c>
      <c r="F201" s="14" t="e">
        <f>SUMIFS('Base de données'!D:D,'Base de données'!#REF!,F$2,'Base de données'!A:A,$A201)</f>
        <v>#REF!</v>
      </c>
      <c r="G201" s="14">
        <f ca="1">SUMIFS('Base de données'!G:G,'Base de données'!B:B,G$2,'Base de données'!D:D,$A201)</f>
        <v>0</v>
      </c>
      <c r="H201" s="14">
        <f ca="1">SUMIFS('Base de données'!H:H,'Base de données'!C:C,H$2,'Base de données'!E:E,$A201)</f>
        <v>0</v>
      </c>
      <c r="I201" s="14">
        <f ca="1">SUMIFS('Base de données'!I:I,'Base de données'!D:D,I$2,'Base de données'!F:F,$A201)</f>
        <v>0</v>
      </c>
      <c r="J201" s="14">
        <f ca="1">SUMIFS('Base de données'!J:J,'Base de données'!E:E,J$2,'Base de données'!G:G,$A201)</f>
        <v>0</v>
      </c>
      <c r="K201" s="14">
        <f ca="1">SUMIFS('Base de données'!K:K,'Base de données'!F:F,K$2,'Base de données'!H:H,$A201)</f>
        <v>0</v>
      </c>
      <c r="M201" s="13" t="e">
        <f t="shared" si="3"/>
        <v>#REF!</v>
      </c>
    </row>
    <row r="202" spans="1:13" x14ac:dyDescent="0.25">
      <c r="A202" s="1">
        <f>[2]Feuil1!$A211</f>
        <v>542275</v>
      </c>
      <c r="B202" s="14" t="e">
        <f>SUMIFS('Base de données'!#REF!,'Base de données'!#REF!,B$2,'Base de données'!#REF!,$A202)</f>
        <v>#REF!</v>
      </c>
      <c r="C202" s="14" t="e">
        <f>SUMIFS('Base de données'!A:A,'Base de données'!#REF!,C$2,'Base de données'!#REF!,$A202)</f>
        <v>#REF!</v>
      </c>
      <c r="D202" s="14" t="e">
        <f>SUMIFS('Base de données'!B:B,'Base de données'!#REF!,D$2,'Base de données'!#REF!,$A202)</f>
        <v>#REF!</v>
      </c>
      <c r="E202" s="14" t="e">
        <f>SUMIFS('Base de données'!C:C,'Base de données'!#REF!,E$2,'Base de données'!#REF!,$A202)</f>
        <v>#REF!</v>
      </c>
      <c r="F202" s="14" t="e">
        <f>SUMIFS('Base de données'!D:D,'Base de données'!#REF!,F$2,'Base de données'!A:A,$A202)</f>
        <v>#REF!</v>
      </c>
      <c r="G202" s="14">
        <f ca="1">SUMIFS('Base de données'!G:G,'Base de données'!B:B,G$2,'Base de données'!D:D,$A202)</f>
        <v>0</v>
      </c>
      <c r="H202" s="14">
        <f ca="1">SUMIFS('Base de données'!H:H,'Base de données'!C:C,H$2,'Base de données'!E:E,$A202)</f>
        <v>0</v>
      </c>
      <c r="I202" s="14">
        <f ca="1">SUMIFS('Base de données'!I:I,'Base de données'!D:D,I$2,'Base de données'!F:F,$A202)</f>
        <v>0</v>
      </c>
      <c r="J202" s="14">
        <f ca="1">SUMIFS('Base de données'!J:J,'Base de données'!E:E,J$2,'Base de données'!G:G,$A202)</f>
        <v>0</v>
      </c>
      <c r="K202" s="14">
        <f ca="1">SUMIFS('Base de données'!K:K,'Base de données'!F:F,K$2,'Base de données'!H:H,$A202)</f>
        <v>0</v>
      </c>
      <c r="M202" s="13" t="e">
        <f t="shared" si="3"/>
        <v>#REF!</v>
      </c>
    </row>
    <row r="203" spans="1:13" x14ac:dyDescent="0.25">
      <c r="A203" s="1">
        <f>[2]Feuil1!$A212</f>
        <v>546055</v>
      </c>
      <c r="B203" s="14" t="e">
        <f>SUMIFS('Base de données'!#REF!,'Base de données'!#REF!,B$2,'Base de données'!#REF!,$A203)</f>
        <v>#REF!</v>
      </c>
      <c r="C203" s="14" t="e">
        <f>SUMIFS('Base de données'!A:A,'Base de données'!#REF!,C$2,'Base de données'!#REF!,$A203)</f>
        <v>#REF!</v>
      </c>
      <c r="D203" s="14" t="e">
        <f>SUMIFS('Base de données'!B:B,'Base de données'!#REF!,D$2,'Base de données'!#REF!,$A203)</f>
        <v>#REF!</v>
      </c>
      <c r="E203" s="14" t="e">
        <f>SUMIFS('Base de données'!C:C,'Base de données'!#REF!,E$2,'Base de données'!#REF!,$A203)</f>
        <v>#REF!</v>
      </c>
      <c r="F203" s="14" t="e">
        <f>SUMIFS('Base de données'!D:D,'Base de données'!#REF!,F$2,'Base de données'!A:A,$A203)</f>
        <v>#REF!</v>
      </c>
      <c r="G203" s="14">
        <f ca="1">SUMIFS('Base de données'!G:G,'Base de données'!B:B,G$2,'Base de données'!D:D,$A203)</f>
        <v>0</v>
      </c>
      <c r="H203" s="14">
        <f ca="1">SUMIFS('Base de données'!H:H,'Base de données'!C:C,H$2,'Base de données'!E:E,$A203)</f>
        <v>0</v>
      </c>
      <c r="I203" s="14">
        <f ca="1">SUMIFS('Base de données'!I:I,'Base de données'!D:D,I$2,'Base de données'!F:F,$A203)</f>
        <v>0</v>
      </c>
      <c r="J203" s="14">
        <f ca="1">SUMIFS('Base de données'!J:J,'Base de données'!E:E,J$2,'Base de données'!G:G,$A203)</f>
        <v>0</v>
      </c>
      <c r="K203" s="14">
        <f ca="1">SUMIFS('Base de données'!K:K,'Base de données'!F:F,K$2,'Base de données'!H:H,$A203)</f>
        <v>0</v>
      </c>
      <c r="M203" s="13" t="e">
        <f t="shared" si="3"/>
        <v>#REF!</v>
      </c>
    </row>
    <row r="204" spans="1:13" x14ac:dyDescent="0.25">
      <c r="A204" s="1">
        <f>[2]Feuil1!$A213</f>
        <v>546210</v>
      </c>
      <c r="B204" s="14" t="e">
        <f>SUMIFS('Base de données'!#REF!,'Base de données'!#REF!,B$2,'Base de données'!#REF!,$A204)</f>
        <v>#REF!</v>
      </c>
      <c r="C204" s="14" t="e">
        <f>SUMIFS('Base de données'!A:A,'Base de données'!#REF!,C$2,'Base de données'!#REF!,$A204)</f>
        <v>#REF!</v>
      </c>
      <c r="D204" s="14" t="e">
        <f>SUMIFS('Base de données'!B:B,'Base de données'!#REF!,D$2,'Base de données'!#REF!,$A204)</f>
        <v>#REF!</v>
      </c>
      <c r="E204" s="14" t="e">
        <f>SUMIFS('Base de données'!C:C,'Base de données'!#REF!,E$2,'Base de données'!#REF!,$A204)</f>
        <v>#REF!</v>
      </c>
      <c r="F204" s="14" t="e">
        <f>SUMIFS('Base de données'!D:D,'Base de données'!#REF!,F$2,'Base de données'!A:A,$A204)</f>
        <v>#REF!</v>
      </c>
      <c r="G204" s="14">
        <f ca="1">SUMIFS('Base de données'!G:G,'Base de données'!B:B,G$2,'Base de données'!D:D,$A204)</f>
        <v>0</v>
      </c>
      <c r="H204" s="14">
        <f ca="1">SUMIFS('Base de données'!H:H,'Base de données'!C:C,H$2,'Base de données'!E:E,$A204)</f>
        <v>0</v>
      </c>
      <c r="I204" s="14">
        <f ca="1">SUMIFS('Base de données'!I:I,'Base de données'!D:D,I$2,'Base de données'!F:F,$A204)</f>
        <v>0</v>
      </c>
      <c r="J204" s="14">
        <f ca="1">SUMIFS('Base de données'!J:J,'Base de données'!E:E,J$2,'Base de données'!G:G,$A204)</f>
        <v>0</v>
      </c>
      <c r="K204" s="14">
        <f ca="1">SUMIFS('Base de données'!K:K,'Base de données'!F:F,K$2,'Base de données'!H:H,$A204)</f>
        <v>0</v>
      </c>
      <c r="M204" s="13" t="e">
        <f t="shared" si="3"/>
        <v>#REF!</v>
      </c>
    </row>
    <row r="205" spans="1:13" x14ac:dyDescent="0.25">
      <c r="A205" s="1">
        <f>[2]Feuil1!$A214</f>
        <v>546221</v>
      </c>
      <c r="B205" s="14" t="e">
        <f>SUMIFS('Base de données'!#REF!,'Base de données'!#REF!,B$2,'Base de données'!#REF!,$A205)</f>
        <v>#REF!</v>
      </c>
      <c r="C205" s="14" t="e">
        <f>SUMIFS('Base de données'!A:A,'Base de données'!#REF!,C$2,'Base de données'!#REF!,$A205)</f>
        <v>#REF!</v>
      </c>
      <c r="D205" s="14" t="e">
        <f>SUMIFS('Base de données'!B:B,'Base de données'!#REF!,D$2,'Base de données'!#REF!,$A205)</f>
        <v>#REF!</v>
      </c>
      <c r="E205" s="14" t="e">
        <f>SUMIFS('Base de données'!C:C,'Base de données'!#REF!,E$2,'Base de données'!#REF!,$A205)</f>
        <v>#REF!</v>
      </c>
      <c r="F205" s="14" t="e">
        <f>SUMIFS('Base de données'!D:D,'Base de données'!#REF!,F$2,'Base de données'!A:A,$A205)</f>
        <v>#REF!</v>
      </c>
      <c r="G205" s="14">
        <f ca="1">SUMIFS('Base de données'!G:G,'Base de données'!B:B,G$2,'Base de données'!D:D,$A205)</f>
        <v>0</v>
      </c>
      <c r="H205" s="14">
        <f ca="1">SUMIFS('Base de données'!H:H,'Base de données'!C:C,H$2,'Base de données'!E:E,$A205)</f>
        <v>0</v>
      </c>
      <c r="I205" s="14">
        <f ca="1">SUMIFS('Base de données'!I:I,'Base de données'!D:D,I$2,'Base de données'!F:F,$A205)</f>
        <v>0</v>
      </c>
      <c r="J205" s="14">
        <f ca="1">SUMIFS('Base de données'!J:J,'Base de données'!E:E,J$2,'Base de données'!G:G,$A205)</f>
        <v>0</v>
      </c>
      <c r="K205" s="14">
        <f ca="1">SUMIFS('Base de données'!K:K,'Base de données'!F:F,K$2,'Base de données'!H:H,$A205)</f>
        <v>0</v>
      </c>
      <c r="M205" s="13" t="e">
        <f t="shared" si="3"/>
        <v>#REF!</v>
      </c>
    </row>
    <row r="206" spans="1:13" x14ac:dyDescent="0.25">
      <c r="A206" s="1">
        <f>[2]Feuil1!$A215</f>
        <v>546225</v>
      </c>
      <c r="B206" s="14" t="e">
        <f>SUMIFS('Base de données'!#REF!,'Base de données'!#REF!,B$2,'Base de données'!#REF!,$A206)</f>
        <v>#REF!</v>
      </c>
      <c r="C206" s="14" t="e">
        <f>SUMIFS('Base de données'!A:A,'Base de données'!#REF!,C$2,'Base de données'!#REF!,$A206)</f>
        <v>#REF!</v>
      </c>
      <c r="D206" s="14" t="e">
        <f>SUMIFS('Base de données'!B:B,'Base de données'!#REF!,D$2,'Base de données'!#REF!,$A206)</f>
        <v>#REF!</v>
      </c>
      <c r="E206" s="14" t="e">
        <f>SUMIFS('Base de données'!C:C,'Base de données'!#REF!,E$2,'Base de données'!#REF!,$A206)</f>
        <v>#REF!</v>
      </c>
      <c r="F206" s="14" t="e">
        <f>SUMIFS('Base de données'!D:D,'Base de données'!#REF!,F$2,'Base de données'!A:A,$A206)</f>
        <v>#REF!</v>
      </c>
      <c r="G206" s="14">
        <f ca="1">SUMIFS('Base de données'!G:G,'Base de données'!B:B,G$2,'Base de données'!D:D,$A206)</f>
        <v>0</v>
      </c>
      <c r="H206" s="14">
        <f ca="1">SUMIFS('Base de données'!H:H,'Base de données'!C:C,H$2,'Base de données'!E:E,$A206)</f>
        <v>0</v>
      </c>
      <c r="I206" s="14">
        <f ca="1">SUMIFS('Base de données'!I:I,'Base de données'!D:D,I$2,'Base de données'!F:F,$A206)</f>
        <v>0</v>
      </c>
      <c r="J206" s="14">
        <f ca="1">SUMIFS('Base de données'!J:J,'Base de données'!E:E,J$2,'Base de données'!G:G,$A206)</f>
        <v>0</v>
      </c>
      <c r="K206" s="14">
        <f ca="1">SUMIFS('Base de données'!K:K,'Base de données'!F:F,K$2,'Base de données'!H:H,$A206)</f>
        <v>0</v>
      </c>
      <c r="M206" s="13" t="e">
        <f t="shared" si="3"/>
        <v>#REF!</v>
      </c>
    </row>
    <row r="207" spans="1:13" x14ac:dyDescent="0.25">
      <c r="A207" s="1">
        <f>[2]Feuil1!$A216</f>
        <v>546232</v>
      </c>
      <c r="B207" s="14" t="e">
        <f>SUMIFS('Base de données'!#REF!,'Base de données'!#REF!,B$2,'Base de données'!#REF!,$A207)</f>
        <v>#REF!</v>
      </c>
      <c r="C207" s="14" t="e">
        <f>SUMIFS('Base de données'!A:A,'Base de données'!#REF!,C$2,'Base de données'!#REF!,$A207)</f>
        <v>#REF!</v>
      </c>
      <c r="D207" s="14" t="e">
        <f>SUMIFS('Base de données'!B:B,'Base de données'!#REF!,D$2,'Base de données'!#REF!,$A207)</f>
        <v>#REF!</v>
      </c>
      <c r="E207" s="14" t="e">
        <f>SUMIFS('Base de données'!C:C,'Base de données'!#REF!,E$2,'Base de données'!#REF!,$A207)</f>
        <v>#REF!</v>
      </c>
      <c r="F207" s="14" t="e">
        <f>SUMIFS('Base de données'!D:D,'Base de données'!#REF!,F$2,'Base de données'!A:A,$A207)</f>
        <v>#REF!</v>
      </c>
      <c r="G207" s="14">
        <f ca="1">SUMIFS('Base de données'!G:G,'Base de données'!B:B,G$2,'Base de données'!D:D,$A207)</f>
        <v>0</v>
      </c>
      <c r="H207" s="14">
        <f ca="1">SUMIFS('Base de données'!H:H,'Base de données'!C:C,H$2,'Base de données'!E:E,$A207)</f>
        <v>0</v>
      </c>
      <c r="I207" s="14">
        <f ca="1">SUMIFS('Base de données'!I:I,'Base de données'!D:D,I$2,'Base de données'!F:F,$A207)</f>
        <v>0</v>
      </c>
      <c r="J207" s="14">
        <f ca="1">SUMIFS('Base de données'!J:J,'Base de données'!E:E,J$2,'Base de données'!G:G,$A207)</f>
        <v>0</v>
      </c>
      <c r="K207" s="14">
        <f ca="1">SUMIFS('Base de données'!K:K,'Base de données'!F:F,K$2,'Base de données'!H:H,$A207)</f>
        <v>0</v>
      </c>
      <c r="M207" s="13" t="e">
        <f t="shared" si="3"/>
        <v>#REF!</v>
      </c>
    </row>
    <row r="208" spans="1:13" x14ac:dyDescent="0.25">
      <c r="A208" s="1">
        <f>[2]Feuil1!$A217</f>
        <v>546243</v>
      </c>
      <c r="B208" s="14" t="e">
        <f>SUMIFS('Base de données'!#REF!,'Base de données'!#REF!,B$2,'Base de données'!#REF!,$A208)</f>
        <v>#REF!</v>
      </c>
      <c r="C208" s="14" t="e">
        <f>SUMIFS('Base de données'!A:A,'Base de données'!#REF!,C$2,'Base de données'!#REF!,$A208)</f>
        <v>#REF!</v>
      </c>
      <c r="D208" s="14" t="e">
        <f>SUMIFS('Base de données'!B:B,'Base de données'!#REF!,D$2,'Base de données'!#REF!,$A208)</f>
        <v>#REF!</v>
      </c>
      <c r="E208" s="14" t="e">
        <f>SUMIFS('Base de données'!C:C,'Base de données'!#REF!,E$2,'Base de données'!#REF!,$A208)</f>
        <v>#REF!</v>
      </c>
      <c r="F208" s="14" t="e">
        <f>SUMIFS('Base de données'!D:D,'Base de données'!#REF!,F$2,'Base de données'!A:A,$A208)</f>
        <v>#REF!</v>
      </c>
      <c r="G208" s="14">
        <f ca="1">SUMIFS('Base de données'!G:G,'Base de données'!B:B,G$2,'Base de données'!D:D,$A208)</f>
        <v>0</v>
      </c>
      <c r="H208" s="14">
        <f ca="1">SUMIFS('Base de données'!H:H,'Base de données'!C:C,H$2,'Base de données'!E:E,$A208)</f>
        <v>0</v>
      </c>
      <c r="I208" s="14">
        <f ca="1">SUMIFS('Base de données'!I:I,'Base de données'!D:D,I$2,'Base de données'!F:F,$A208)</f>
        <v>0</v>
      </c>
      <c r="J208" s="14">
        <f ca="1">SUMIFS('Base de données'!J:J,'Base de données'!E:E,J$2,'Base de données'!G:G,$A208)</f>
        <v>0</v>
      </c>
      <c r="K208" s="14">
        <f ca="1">SUMIFS('Base de données'!K:K,'Base de données'!F:F,K$2,'Base de données'!H:H,$A208)</f>
        <v>0</v>
      </c>
      <c r="M208" s="13" t="e">
        <f t="shared" si="3"/>
        <v>#REF!</v>
      </c>
    </row>
    <row r="209" spans="1:13" x14ac:dyDescent="0.25">
      <c r="A209" s="1">
        <f>[2]Feuil1!$A218</f>
        <v>546464</v>
      </c>
      <c r="B209" s="14" t="e">
        <f>SUMIFS('Base de données'!#REF!,'Base de données'!#REF!,B$2,'Base de données'!#REF!,$A209)</f>
        <v>#REF!</v>
      </c>
      <c r="C209" s="14" t="e">
        <f>SUMIFS('Base de données'!A:A,'Base de données'!#REF!,C$2,'Base de données'!#REF!,$A209)</f>
        <v>#REF!</v>
      </c>
      <c r="D209" s="14" t="e">
        <f>SUMIFS('Base de données'!B:B,'Base de données'!#REF!,D$2,'Base de données'!#REF!,$A209)</f>
        <v>#REF!</v>
      </c>
      <c r="E209" s="14" t="e">
        <f>SUMIFS('Base de données'!C:C,'Base de données'!#REF!,E$2,'Base de données'!#REF!,$A209)</f>
        <v>#REF!</v>
      </c>
      <c r="F209" s="14" t="e">
        <f>SUMIFS('Base de données'!D:D,'Base de données'!#REF!,F$2,'Base de données'!A:A,$A209)</f>
        <v>#REF!</v>
      </c>
      <c r="G209" s="14">
        <f ca="1">SUMIFS('Base de données'!G:G,'Base de données'!B:B,G$2,'Base de données'!D:D,$A209)</f>
        <v>0</v>
      </c>
      <c r="H209" s="14">
        <f ca="1">SUMIFS('Base de données'!H:H,'Base de données'!C:C,H$2,'Base de données'!E:E,$A209)</f>
        <v>0</v>
      </c>
      <c r="I209" s="14">
        <f ca="1">SUMIFS('Base de données'!I:I,'Base de données'!D:D,I$2,'Base de données'!F:F,$A209)</f>
        <v>0</v>
      </c>
      <c r="J209" s="14">
        <f ca="1">SUMIFS('Base de données'!J:J,'Base de données'!E:E,J$2,'Base de données'!G:G,$A209)</f>
        <v>0</v>
      </c>
      <c r="K209" s="14">
        <f ca="1">SUMIFS('Base de données'!K:K,'Base de données'!F:F,K$2,'Base de données'!H:H,$A209)</f>
        <v>0</v>
      </c>
      <c r="M209" s="13" t="e">
        <f t="shared" si="3"/>
        <v>#REF!</v>
      </c>
    </row>
    <row r="210" spans="1:13" x14ac:dyDescent="0.25">
      <c r="A210" s="1">
        <f>[2]Feuil1!$A219</f>
        <v>565402</v>
      </c>
      <c r="B210" s="14" t="e">
        <f>SUMIFS('Base de données'!#REF!,'Base de données'!#REF!,B$2,'Base de données'!#REF!,$A210)</f>
        <v>#REF!</v>
      </c>
      <c r="C210" s="14" t="e">
        <f>SUMIFS('Base de données'!A:A,'Base de données'!#REF!,C$2,'Base de données'!#REF!,$A210)</f>
        <v>#REF!</v>
      </c>
      <c r="D210" s="14" t="e">
        <f>SUMIFS('Base de données'!B:B,'Base de données'!#REF!,D$2,'Base de données'!#REF!,$A210)</f>
        <v>#REF!</v>
      </c>
      <c r="E210" s="14" t="e">
        <f>SUMIFS('Base de données'!C:C,'Base de données'!#REF!,E$2,'Base de données'!#REF!,$A210)</f>
        <v>#REF!</v>
      </c>
      <c r="F210" s="14" t="e">
        <f>SUMIFS('Base de données'!D:D,'Base de données'!#REF!,F$2,'Base de données'!A:A,$A210)</f>
        <v>#REF!</v>
      </c>
      <c r="G210" s="14">
        <f ca="1">SUMIFS('Base de données'!G:G,'Base de données'!B:B,G$2,'Base de données'!D:D,$A210)</f>
        <v>0</v>
      </c>
      <c r="H210" s="14">
        <f ca="1">SUMIFS('Base de données'!H:H,'Base de données'!C:C,H$2,'Base de données'!E:E,$A210)</f>
        <v>0</v>
      </c>
      <c r="I210" s="14">
        <f ca="1">SUMIFS('Base de données'!I:I,'Base de données'!D:D,I$2,'Base de données'!F:F,$A210)</f>
        <v>0</v>
      </c>
      <c r="J210" s="14">
        <f ca="1">SUMIFS('Base de données'!J:J,'Base de données'!E:E,J$2,'Base de données'!G:G,$A210)</f>
        <v>0</v>
      </c>
      <c r="K210" s="14">
        <f ca="1">SUMIFS('Base de données'!K:K,'Base de données'!F:F,K$2,'Base de données'!H:H,$A210)</f>
        <v>0</v>
      </c>
      <c r="M210" s="13" t="e">
        <f t="shared" si="3"/>
        <v>#REF!</v>
      </c>
    </row>
    <row r="211" spans="1:13" x14ac:dyDescent="0.25">
      <c r="A211" s="1">
        <f>[2]Feuil1!$A220</f>
        <v>565410</v>
      </c>
      <c r="B211" s="14" t="e">
        <f>SUMIFS('Base de données'!#REF!,'Base de données'!#REF!,B$2,'Base de données'!#REF!,$A211)</f>
        <v>#REF!</v>
      </c>
      <c r="C211" s="14" t="e">
        <f>SUMIFS('Base de données'!A:A,'Base de données'!#REF!,C$2,'Base de données'!#REF!,$A211)</f>
        <v>#REF!</v>
      </c>
      <c r="D211" s="14" t="e">
        <f>SUMIFS('Base de données'!B:B,'Base de données'!#REF!,D$2,'Base de données'!#REF!,$A211)</f>
        <v>#REF!</v>
      </c>
      <c r="E211" s="14" t="e">
        <f>SUMIFS('Base de données'!C:C,'Base de données'!#REF!,E$2,'Base de données'!#REF!,$A211)</f>
        <v>#REF!</v>
      </c>
      <c r="F211" s="14" t="e">
        <f>SUMIFS('Base de données'!D:D,'Base de données'!#REF!,F$2,'Base de données'!A:A,$A211)</f>
        <v>#REF!</v>
      </c>
      <c r="G211" s="14">
        <f ca="1">SUMIFS('Base de données'!G:G,'Base de données'!B:B,G$2,'Base de données'!D:D,$A211)</f>
        <v>0</v>
      </c>
      <c r="H211" s="14">
        <f ca="1">SUMIFS('Base de données'!H:H,'Base de données'!C:C,H$2,'Base de données'!E:E,$A211)</f>
        <v>0</v>
      </c>
      <c r="I211" s="14">
        <f ca="1">SUMIFS('Base de données'!I:I,'Base de données'!D:D,I$2,'Base de données'!F:F,$A211)</f>
        <v>0</v>
      </c>
      <c r="J211" s="14">
        <f ca="1">SUMIFS('Base de données'!J:J,'Base de données'!E:E,J$2,'Base de données'!G:G,$A211)</f>
        <v>0</v>
      </c>
      <c r="K211" s="14">
        <f ca="1">SUMIFS('Base de données'!K:K,'Base de données'!F:F,K$2,'Base de données'!H:H,$A211)</f>
        <v>0</v>
      </c>
      <c r="M211" s="13" t="e">
        <f t="shared" si="3"/>
        <v>#REF!</v>
      </c>
    </row>
    <row r="212" spans="1:13" x14ac:dyDescent="0.25">
      <c r="A212" s="1">
        <f>[2]Feuil1!$A221</f>
        <v>565440</v>
      </c>
      <c r="B212" s="14" t="e">
        <f>SUMIFS('Base de données'!#REF!,'Base de données'!#REF!,B$2,'Base de données'!#REF!,$A212)</f>
        <v>#REF!</v>
      </c>
      <c r="C212" s="14" t="e">
        <f>SUMIFS('Base de données'!A:A,'Base de données'!#REF!,C$2,'Base de données'!#REF!,$A212)</f>
        <v>#REF!</v>
      </c>
      <c r="D212" s="14" t="e">
        <f>SUMIFS('Base de données'!B:B,'Base de données'!#REF!,D$2,'Base de données'!#REF!,$A212)</f>
        <v>#REF!</v>
      </c>
      <c r="E212" s="14" t="e">
        <f>SUMIFS('Base de données'!C:C,'Base de données'!#REF!,E$2,'Base de données'!#REF!,$A212)</f>
        <v>#REF!</v>
      </c>
      <c r="F212" s="14" t="e">
        <f>SUMIFS('Base de données'!D:D,'Base de données'!#REF!,F$2,'Base de données'!A:A,$A212)</f>
        <v>#REF!</v>
      </c>
      <c r="G212" s="14">
        <f ca="1">SUMIFS('Base de données'!G:G,'Base de données'!B:B,G$2,'Base de données'!D:D,$A212)</f>
        <v>0</v>
      </c>
      <c r="H212" s="14">
        <f ca="1">SUMIFS('Base de données'!H:H,'Base de données'!C:C,H$2,'Base de données'!E:E,$A212)</f>
        <v>0</v>
      </c>
      <c r="I212" s="14">
        <f ca="1">SUMIFS('Base de données'!I:I,'Base de données'!D:D,I$2,'Base de données'!F:F,$A212)</f>
        <v>0</v>
      </c>
      <c r="J212" s="14">
        <f ca="1">SUMIFS('Base de données'!J:J,'Base de données'!E:E,J$2,'Base de données'!G:G,$A212)</f>
        <v>0</v>
      </c>
      <c r="K212" s="14">
        <f ca="1">SUMIFS('Base de données'!K:K,'Base de données'!F:F,K$2,'Base de données'!H:H,$A212)</f>
        <v>0</v>
      </c>
      <c r="M212" s="13" t="e">
        <f t="shared" si="3"/>
        <v>#REF!</v>
      </c>
    </row>
    <row r="213" spans="1:13" x14ac:dyDescent="0.25">
      <c r="A213" s="1">
        <f>[2]Feuil1!$A222</f>
        <v>565450</v>
      </c>
      <c r="B213" s="14" t="e">
        <f>SUMIFS('Base de données'!#REF!,'Base de données'!#REF!,B$2,'Base de données'!#REF!,$A213)</f>
        <v>#REF!</v>
      </c>
      <c r="C213" s="14" t="e">
        <f>SUMIFS('Base de données'!A:A,'Base de données'!#REF!,C$2,'Base de données'!#REF!,$A213)</f>
        <v>#REF!</v>
      </c>
      <c r="D213" s="14" t="e">
        <f>SUMIFS('Base de données'!B:B,'Base de données'!#REF!,D$2,'Base de données'!#REF!,$A213)</f>
        <v>#REF!</v>
      </c>
      <c r="E213" s="14" t="e">
        <f>SUMIFS('Base de données'!C:C,'Base de données'!#REF!,E$2,'Base de données'!#REF!,$A213)</f>
        <v>#REF!</v>
      </c>
      <c r="F213" s="14" t="e">
        <f>SUMIFS('Base de données'!D:D,'Base de données'!#REF!,F$2,'Base de données'!A:A,$A213)</f>
        <v>#REF!</v>
      </c>
      <c r="G213" s="14">
        <f ca="1">SUMIFS('Base de données'!G:G,'Base de données'!B:B,G$2,'Base de données'!D:D,$A213)</f>
        <v>0</v>
      </c>
      <c r="H213" s="14">
        <f ca="1">SUMIFS('Base de données'!H:H,'Base de données'!C:C,H$2,'Base de données'!E:E,$A213)</f>
        <v>0</v>
      </c>
      <c r="I213" s="14">
        <f ca="1">SUMIFS('Base de données'!I:I,'Base de données'!D:D,I$2,'Base de données'!F:F,$A213)</f>
        <v>0</v>
      </c>
      <c r="J213" s="14">
        <f ca="1">SUMIFS('Base de données'!J:J,'Base de données'!E:E,J$2,'Base de données'!G:G,$A213)</f>
        <v>0</v>
      </c>
      <c r="K213" s="14">
        <f ca="1">SUMIFS('Base de données'!K:K,'Base de données'!F:F,K$2,'Base de données'!H:H,$A213)</f>
        <v>0</v>
      </c>
      <c r="M213" s="13" t="e">
        <f t="shared" si="3"/>
        <v>#REF!</v>
      </c>
    </row>
    <row r="214" spans="1:13" x14ac:dyDescent="0.25">
      <c r="A214" s="1">
        <f>[2]Feuil1!$A223</f>
        <v>565460</v>
      </c>
      <c r="B214" s="14" t="e">
        <f>SUMIFS('Base de données'!#REF!,'Base de données'!#REF!,B$2,'Base de données'!#REF!,$A214)</f>
        <v>#REF!</v>
      </c>
      <c r="C214" s="14" t="e">
        <f>SUMIFS('Base de données'!A:A,'Base de données'!#REF!,C$2,'Base de données'!#REF!,$A214)</f>
        <v>#REF!</v>
      </c>
      <c r="D214" s="14" t="e">
        <f>SUMIFS('Base de données'!B:B,'Base de données'!#REF!,D$2,'Base de données'!#REF!,$A214)</f>
        <v>#REF!</v>
      </c>
      <c r="E214" s="14" t="e">
        <f>SUMIFS('Base de données'!C:C,'Base de données'!#REF!,E$2,'Base de données'!#REF!,$A214)</f>
        <v>#REF!</v>
      </c>
      <c r="F214" s="14" t="e">
        <f>SUMIFS('Base de données'!D:D,'Base de données'!#REF!,F$2,'Base de données'!A:A,$A214)</f>
        <v>#REF!</v>
      </c>
      <c r="G214" s="14">
        <f ca="1">SUMIFS('Base de données'!G:G,'Base de données'!B:B,G$2,'Base de données'!D:D,$A214)</f>
        <v>0</v>
      </c>
      <c r="H214" s="14">
        <f ca="1">SUMIFS('Base de données'!H:H,'Base de données'!C:C,H$2,'Base de données'!E:E,$A214)</f>
        <v>0</v>
      </c>
      <c r="I214" s="14">
        <f ca="1">SUMIFS('Base de données'!I:I,'Base de données'!D:D,I$2,'Base de données'!F:F,$A214)</f>
        <v>0</v>
      </c>
      <c r="J214" s="14">
        <f ca="1">SUMIFS('Base de données'!J:J,'Base de données'!E:E,J$2,'Base de données'!G:G,$A214)</f>
        <v>0</v>
      </c>
      <c r="K214" s="14">
        <f ca="1">SUMIFS('Base de données'!K:K,'Base de données'!F:F,K$2,'Base de données'!H:H,$A214)</f>
        <v>0</v>
      </c>
      <c r="M214" s="13" t="e">
        <f t="shared" si="3"/>
        <v>#REF!</v>
      </c>
    </row>
    <row r="215" spans="1:13" x14ac:dyDescent="0.25">
      <c r="A215" s="1">
        <f>[2]Feuil1!$A224</f>
        <v>565471</v>
      </c>
      <c r="B215" s="14" t="e">
        <f>SUMIFS('Base de données'!#REF!,'Base de données'!#REF!,B$2,'Base de données'!#REF!,$A215)</f>
        <v>#REF!</v>
      </c>
      <c r="C215" s="14" t="e">
        <f>SUMIFS('Base de données'!A:A,'Base de données'!#REF!,C$2,'Base de données'!#REF!,$A215)</f>
        <v>#REF!</v>
      </c>
      <c r="D215" s="14" t="e">
        <f>SUMIFS('Base de données'!B:B,'Base de données'!#REF!,D$2,'Base de données'!#REF!,$A215)</f>
        <v>#REF!</v>
      </c>
      <c r="E215" s="14" t="e">
        <f>SUMIFS('Base de données'!C:C,'Base de données'!#REF!,E$2,'Base de données'!#REF!,$A215)</f>
        <v>#REF!</v>
      </c>
      <c r="F215" s="14" t="e">
        <f>SUMIFS('Base de données'!D:D,'Base de données'!#REF!,F$2,'Base de données'!A:A,$A215)</f>
        <v>#REF!</v>
      </c>
      <c r="G215" s="14">
        <f ca="1">SUMIFS('Base de données'!G:G,'Base de données'!B:B,G$2,'Base de données'!D:D,$A215)</f>
        <v>0</v>
      </c>
      <c r="H215" s="14">
        <f ca="1">SUMIFS('Base de données'!H:H,'Base de données'!C:C,H$2,'Base de données'!E:E,$A215)</f>
        <v>0</v>
      </c>
      <c r="I215" s="14">
        <f ca="1">SUMIFS('Base de données'!I:I,'Base de données'!D:D,I$2,'Base de données'!F:F,$A215)</f>
        <v>0</v>
      </c>
      <c r="J215" s="14">
        <f ca="1">SUMIFS('Base de données'!J:J,'Base de données'!E:E,J$2,'Base de données'!G:G,$A215)</f>
        <v>0</v>
      </c>
      <c r="K215" s="14">
        <f ca="1">SUMIFS('Base de données'!K:K,'Base de données'!F:F,K$2,'Base de données'!H:H,$A215)</f>
        <v>0</v>
      </c>
      <c r="M215" s="13" t="e">
        <f t="shared" si="3"/>
        <v>#REF!</v>
      </c>
    </row>
    <row r="216" spans="1:13" x14ac:dyDescent="0.25">
      <c r="A216" s="1">
        <f>[2]Feuil1!$A225</f>
        <v>565493</v>
      </c>
      <c r="B216" s="14" t="e">
        <f>SUMIFS('Base de données'!#REF!,'Base de données'!#REF!,B$2,'Base de données'!#REF!,$A216)</f>
        <v>#REF!</v>
      </c>
      <c r="C216" s="14" t="e">
        <f>SUMIFS('Base de données'!A:A,'Base de données'!#REF!,C$2,'Base de données'!#REF!,$A216)</f>
        <v>#REF!</v>
      </c>
      <c r="D216" s="14" t="e">
        <f>SUMIFS('Base de données'!B:B,'Base de données'!#REF!,D$2,'Base de données'!#REF!,$A216)</f>
        <v>#REF!</v>
      </c>
      <c r="E216" s="14" t="e">
        <f>SUMIFS('Base de données'!C:C,'Base de données'!#REF!,E$2,'Base de données'!#REF!,$A216)</f>
        <v>#REF!</v>
      </c>
      <c r="F216" s="14" t="e">
        <f>SUMIFS('Base de données'!D:D,'Base de données'!#REF!,F$2,'Base de données'!A:A,$A216)</f>
        <v>#REF!</v>
      </c>
      <c r="G216" s="14">
        <f ca="1">SUMIFS('Base de données'!G:G,'Base de données'!B:B,G$2,'Base de données'!D:D,$A216)</f>
        <v>0</v>
      </c>
      <c r="H216" s="14">
        <f ca="1">SUMIFS('Base de données'!H:H,'Base de données'!C:C,H$2,'Base de données'!E:E,$A216)</f>
        <v>0</v>
      </c>
      <c r="I216" s="14">
        <f ca="1">SUMIFS('Base de données'!I:I,'Base de données'!D:D,I$2,'Base de données'!F:F,$A216)</f>
        <v>0</v>
      </c>
      <c r="J216" s="14">
        <f ca="1">SUMIFS('Base de données'!J:J,'Base de données'!E:E,J$2,'Base de données'!G:G,$A216)</f>
        <v>0</v>
      </c>
      <c r="K216" s="14">
        <f ca="1">SUMIFS('Base de données'!K:K,'Base de données'!F:F,K$2,'Base de données'!H:H,$A216)</f>
        <v>0</v>
      </c>
      <c r="M216" s="13" t="e">
        <f t="shared" si="3"/>
        <v>#REF!</v>
      </c>
    </row>
    <row r="217" spans="1:13" x14ac:dyDescent="0.25">
      <c r="A217" s="1">
        <f>[2]Feuil1!$A226</f>
        <v>565530</v>
      </c>
      <c r="B217" s="14" t="e">
        <f>SUMIFS('Base de données'!#REF!,'Base de données'!#REF!,B$2,'Base de données'!#REF!,$A217)</f>
        <v>#REF!</v>
      </c>
      <c r="C217" s="14" t="e">
        <f>SUMIFS('Base de données'!A:A,'Base de données'!#REF!,C$2,'Base de données'!#REF!,$A217)</f>
        <v>#REF!</v>
      </c>
      <c r="D217" s="14" t="e">
        <f>SUMIFS('Base de données'!B:B,'Base de données'!#REF!,D$2,'Base de données'!#REF!,$A217)</f>
        <v>#REF!</v>
      </c>
      <c r="E217" s="14" t="e">
        <f>SUMIFS('Base de données'!C:C,'Base de données'!#REF!,E$2,'Base de données'!#REF!,$A217)</f>
        <v>#REF!</v>
      </c>
      <c r="F217" s="14" t="e">
        <f>SUMIFS('Base de données'!D:D,'Base de données'!#REF!,F$2,'Base de données'!A:A,$A217)</f>
        <v>#REF!</v>
      </c>
      <c r="G217" s="14">
        <f ca="1">SUMIFS('Base de données'!G:G,'Base de données'!B:B,G$2,'Base de données'!D:D,$A217)</f>
        <v>0</v>
      </c>
      <c r="H217" s="14">
        <f ca="1">SUMIFS('Base de données'!H:H,'Base de données'!C:C,H$2,'Base de données'!E:E,$A217)</f>
        <v>0</v>
      </c>
      <c r="I217" s="14">
        <f ca="1">SUMIFS('Base de données'!I:I,'Base de données'!D:D,I$2,'Base de données'!F:F,$A217)</f>
        <v>0</v>
      </c>
      <c r="J217" s="14">
        <f ca="1">SUMIFS('Base de données'!J:J,'Base de données'!E:E,J$2,'Base de données'!G:G,$A217)</f>
        <v>0</v>
      </c>
      <c r="K217" s="14">
        <f ca="1">SUMIFS('Base de données'!K:K,'Base de données'!F:F,K$2,'Base de données'!H:H,$A217)</f>
        <v>0</v>
      </c>
      <c r="M217" s="13" t="e">
        <f t="shared" si="3"/>
        <v>#REF!</v>
      </c>
    </row>
    <row r="218" spans="1:13" x14ac:dyDescent="0.25">
      <c r="A218" s="1">
        <f>[2]Feuil1!$A227</f>
        <v>565541</v>
      </c>
      <c r="B218" s="14" t="e">
        <f>SUMIFS('Base de données'!#REF!,'Base de données'!#REF!,B$2,'Base de données'!#REF!,$A218)</f>
        <v>#REF!</v>
      </c>
      <c r="C218" s="14" t="e">
        <f>SUMIFS('Base de données'!A:A,'Base de données'!#REF!,C$2,'Base de données'!#REF!,$A218)</f>
        <v>#REF!</v>
      </c>
      <c r="D218" s="14" t="e">
        <f>SUMIFS('Base de données'!B:B,'Base de données'!#REF!,D$2,'Base de données'!#REF!,$A218)</f>
        <v>#REF!</v>
      </c>
      <c r="E218" s="14" t="e">
        <f>SUMIFS('Base de données'!C:C,'Base de données'!#REF!,E$2,'Base de données'!#REF!,$A218)</f>
        <v>#REF!</v>
      </c>
      <c r="F218" s="14" t="e">
        <f>SUMIFS('Base de données'!D:D,'Base de données'!#REF!,F$2,'Base de données'!A:A,$A218)</f>
        <v>#REF!</v>
      </c>
      <c r="G218" s="14">
        <f ca="1">SUMIFS('Base de données'!G:G,'Base de données'!B:B,G$2,'Base de données'!D:D,$A218)</f>
        <v>0</v>
      </c>
      <c r="H218" s="14">
        <f ca="1">SUMIFS('Base de données'!H:H,'Base de données'!C:C,H$2,'Base de données'!E:E,$A218)</f>
        <v>0</v>
      </c>
      <c r="I218" s="14">
        <f ca="1">SUMIFS('Base de données'!I:I,'Base de données'!D:D,I$2,'Base de données'!F:F,$A218)</f>
        <v>0</v>
      </c>
      <c r="J218" s="14">
        <f ca="1">SUMIFS('Base de données'!J:J,'Base de données'!E:E,J$2,'Base de données'!G:G,$A218)</f>
        <v>0</v>
      </c>
      <c r="K218" s="14">
        <f ca="1">SUMIFS('Base de données'!K:K,'Base de données'!F:F,K$2,'Base de données'!H:H,$A218)</f>
        <v>0</v>
      </c>
      <c r="M218" s="13" t="e">
        <f t="shared" si="3"/>
        <v>#REF!</v>
      </c>
    </row>
    <row r="219" spans="1:13" x14ac:dyDescent="0.25">
      <c r="A219" s="1">
        <f>[2]Feuil1!$A228</f>
        <v>565574</v>
      </c>
      <c r="B219" s="14" t="e">
        <f>SUMIFS('Base de données'!#REF!,'Base de données'!#REF!,B$2,'Base de données'!#REF!,$A219)</f>
        <v>#REF!</v>
      </c>
      <c r="C219" s="14" t="e">
        <f>SUMIFS('Base de données'!A:A,'Base de données'!#REF!,C$2,'Base de données'!#REF!,$A219)</f>
        <v>#REF!</v>
      </c>
      <c r="D219" s="14" t="e">
        <f>SUMIFS('Base de données'!B:B,'Base de données'!#REF!,D$2,'Base de données'!#REF!,$A219)</f>
        <v>#REF!</v>
      </c>
      <c r="E219" s="14" t="e">
        <f>SUMIFS('Base de données'!C:C,'Base de données'!#REF!,E$2,'Base de données'!#REF!,$A219)</f>
        <v>#REF!</v>
      </c>
      <c r="F219" s="14" t="e">
        <f>SUMIFS('Base de données'!D:D,'Base de données'!#REF!,F$2,'Base de données'!A:A,$A219)</f>
        <v>#REF!</v>
      </c>
      <c r="G219" s="14">
        <f ca="1">SUMIFS('Base de données'!G:G,'Base de données'!B:B,G$2,'Base de données'!D:D,$A219)</f>
        <v>0</v>
      </c>
      <c r="H219" s="14">
        <f ca="1">SUMIFS('Base de données'!H:H,'Base de données'!C:C,H$2,'Base de données'!E:E,$A219)</f>
        <v>0</v>
      </c>
      <c r="I219" s="14">
        <f ca="1">SUMIFS('Base de données'!I:I,'Base de données'!D:D,I$2,'Base de données'!F:F,$A219)</f>
        <v>0</v>
      </c>
      <c r="J219" s="14">
        <f ca="1">SUMIFS('Base de données'!J:J,'Base de données'!E:E,J$2,'Base de données'!G:G,$A219)</f>
        <v>0</v>
      </c>
      <c r="K219" s="14">
        <f ca="1">SUMIFS('Base de données'!K:K,'Base de données'!F:F,K$2,'Base de données'!H:H,$A219)</f>
        <v>0</v>
      </c>
      <c r="M219" s="13" t="e">
        <f t="shared" si="3"/>
        <v>#REF!</v>
      </c>
    </row>
    <row r="220" spans="1:13" x14ac:dyDescent="0.25">
      <c r="A220" s="1">
        <f>[2]Feuil1!$A229</f>
        <v>565596</v>
      </c>
      <c r="B220" s="14" t="e">
        <f>SUMIFS('Base de données'!#REF!,'Base de données'!#REF!,B$2,'Base de données'!#REF!,$A220)</f>
        <v>#REF!</v>
      </c>
      <c r="C220" s="14" t="e">
        <f>SUMIFS('Base de données'!A:A,'Base de données'!#REF!,C$2,'Base de données'!#REF!,$A220)</f>
        <v>#REF!</v>
      </c>
      <c r="D220" s="14" t="e">
        <f>SUMIFS('Base de données'!B:B,'Base de données'!#REF!,D$2,'Base de données'!#REF!,$A220)</f>
        <v>#REF!</v>
      </c>
      <c r="E220" s="14" t="e">
        <f>SUMIFS('Base de données'!C:C,'Base de données'!#REF!,E$2,'Base de données'!#REF!,$A220)</f>
        <v>#REF!</v>
      </c>
      <c r="F220" s="14" t="e">
        <f>SUMIFS('Base de données'!D:D,'Base de données'!#REF!,F$2,'Base de données'!A:A,$A220)</f>
        <v>#REF!</v>
      </c>
      <c r="G220" s="14">
        <f ca="1">SUMIFS('Base de données'!G:G,'Base de données'!B:B,G$2,'Base de données'!D:D,$A220)</f>
        <v>0</v>
      </c>
      <c r="H220" s="14">
        <f ca="1">SUMIFS('Base de données'!H:H,'Base de données'!C:C,H$2,'Base de données'!E:E,$A220)</f>
        <v>0</v>
      </c>
      <c r="I220" s="14">
        <f ca="1">SUMIFS('Base de données'!I:I,'Base de données'!D:D,I$2,'Base de données'!F:F,$A220)</f>
        <v>0</v>
      </c>
      <c r="J220" s="14">
        <f ca="1">SUMIFS('Base de données'!J:J,'Base de données'!E:E,J$2,'Base de données'!G:G,$A220)</f>
        <v>0</v>
      </c>
      <c r="K220" s="14">
        <f ca="1">SUMIFS('Base de données'!K:K,'Base de données'!F:F,K$2,'Base de données'!H:H,$A220)</f>
        <v>0</v>
      </c>
      <c r="M220" s="13" t="e">
        <f t="shared" si="3"/>
        <v>#REF!</v>
      </c>
    </row>
    <row r="221" spans="1:13" x14ac:dyDescent="0.25">
      <c r="A221" s="1">
        <f>[2]Feuil1!$A230</f>
        <v>565832</v>
      </c>
      <c r="B221" s="14" t="e">
        <f>SUMIFS('Base de données'!#REF!,'Base de données'!#REF!,B$2,'Base de données'!#REF!,$A221)</f>
        <v>#REF!</v>
      </c>
      <c r="C221" s="14" t="e">
        <f>SUMIFS('Base de données'!A:A,'Base de données'!#REF!,C$2,'Base de données'!#REF!,$A221)</f>
        <v>#REF!</v>
      </c>
      <c r="D221" s="14" t="e">
        <f>SUMIFS('Base de données'!B:B,'Base de données'!#REF!,D$2,'Base de données'!#REF!,$A221)</f>
        <v>#REF!</v>
      </c>
      <c r="E221" s="14" t="e">
        <f>SUMIFS('Base de données'!C:C,'Base de données'!#REF!,E$2,'Base de données'!#REF!,$A221)</f>
        <v>#REF!</v>
      </c>
      <c r="F221" s="14" t="e">
        <f>SUMIFS('Base de données'!D:D,'Base de données'!#REF!,F$2,'Base de données'!A:A,$A221)</f>
        <v>#REF!</v>
      </c>
      <c r="G221" s="14">
        <f ca="1">SUMIFS('Base de données'!G:G,'Base de données'!B:B,G$2,'Base de données'!D:D,$A221)</f>
        <v>0</v>
      </c>
      <c r="H221" s="14">
        <f ca="1">SUMIFS('Base de données'!H:H,'Base de données'!C:C,H$2,'Base de données'!E:E,$A221)</f>
        <v>0</v>
      </c>
      <c r="I221" s="14">
        <f ca="1">SUMIFS('Base de données'!I:I,'Base de données'!D:D,I$2,'Base de données'!F:F,$A221)</f>
        <v>0</v>
      </c>
      <c r="J221" s="14">
        <f ca="1">SUMIFS('Base de données'!J:J,'Base de données'!E:E,J$2,'Base de données'!G:G,$A221)</f>
        <v>0</v>
      </c>
      <c r="K221" s="14">
        <f ca="1">SUMIFS('Base de données'!K:K,'Base de données'!F:F,K$2,'Base de données'!H:H,$A221)</f>
        <v>0</v>
      </c>
      <c r="M221" s="13" t="e">
        <f t="shared" si="3"/>
        <v>#REF!</v>
      </c>
    </row>
    <row r="222" spans="1:13" x14ac:dyDescent="0.25">
      <c r="A222" s="1">
        <f>[2]Feuil1!$A231</f>
        <v>565843</v>
      </c>
      <c r="B222" s="14" t="e">
        <f>SUMIFS('Base de données'!#REF!,'Base de données'!#REF!,B$2,'Base de données'!#REF!,$A222)</f>
        <v>#REF!</v>
      </c>
      <c r="C222" s="14" t="e">
        <f>SUMIFS('Base de données'!A:A,'Base de données'!#REF!,C$2,'Base de données'!#REF!,$A222)</f>
        <v>#REF!</v>
      </c>
      <c r="D222" s="14" t="e">
        <f>SUMIFS('Base de données'!B:B,'Base de données'!#REF!,D$2,'Base de données'!#REF!,$A222)</f>
        <v>#REF!</v>
      </c>
      <c r="E222" s="14" t="e">
        <f>SUMIFS('Base de données'!C:C,'Base de données'!#REF!,E$2,'Base de données'!#REF!,$A222)</f>
        <v>#REF!</v>
      </c>
      <c r="F222" s="14" t="e">
        <f>SUMIFS('Base de données'!D:D,'Base de données'!#REF!,F$2,'Base de données'!A:A,$A222)</f>
        <v>#REF!</v>
      </c>
      <c r="G222" s="14">
        <f ca="1">SUMIFS('Base de données'!G:G,'Base de données'!B:B,G$2,'Base de données'!D:D,$A222)</f>
        <v>0</v>
      </c>
      <c r="H222" s="14">
        <f ca="1">SUMIFS('Base de données'!H:H,'Base de données'!C:C,H$2,'Base de données'!E:E,$A222)</f>
        <v>0</v>
      </c>
      <c r="I222" s="14">
        <f ca="1">SUMIFS('Base de données'!I:I,'Base de données'!D:D,I$2,'Base de données'!F:F,$A222)</f>
        <v>0</v>
      </c>
      <c r="J222" s="14">
        <f ca="1">SUMIFS('Base de données'!J:J,'Base de données'!E:E,J$2,'Base de données'!G:G,$A222)</f>
        <v>0</v>
      </c>
      <c r="K222" s="14">
        <f ca="1">SUMIFS('Base de données'!K:K,'Base de données'!F:F,K$2,'Base de données'!H:H,$A222)</f>
        <v>0</v>
      </c>
      <c r="M222" s="13" t="e">
        <f t="shared" si="3"/>
        <v>#REF!</v>
      </c>
    </row>
    <row r="223" spans="1:13" x14ac:dyDescent="0.25">
      <c r="A223" s="1">
        <f>[2]Feuil1!$A232</f>
        <v>565880</v>
      </c>
      <c r="B223" s="14" t="e">
        <f>SUMIFS('Base de données'!#REF!,'Base de données'!#REF!,B$2,'Base de données'!#REF!,$A223)</f>
        <v>#REF!</v>
      </c>
      <c r="C223" s="14" t="e">
        <f>SUMIFS('Base de données'!A:A,'Base de données'!#REF!,C$2,'Base de données'!#REF!,$A223)</f>
        <v>#REF!</v>
      </c>
      <c r="D223" s="14" t="e">
        <f>SUMIFS('Base de données'!B:B,'Base de données'!#REF!,D$2,'Base de données'!#REF!,$A223)</f>
        <v>#REF!</v>
      </c>
      <c r="E223" s="14" t="e">
        <f>SUMIFS('Base de données'!C:C,'Base de données'!#REF!,E$2,'Base de données'!#REF!,$A223)</f>
        <v>#REF!</v>
      </c>
      <c r="F223" s="14" t="e">
        <f>SUMIFS('Base de données'!D:D,'Base de données'!#REF!,F$2,'Base de données'!A:A,$A223)</f>
        <v>#REF!</v>
      </c>
      <c r="G223" s="14">
        <f ca="1">SUMIFS('Base de données'!G:G,'Base de données'!B:B,G$2,'Base de données'!D:D,$A223)</f>
        <v>0</v>
      </c>
      <c r="H223" s="14">
        <f ca="1">SUMIFS('Base de données'!H:H,'Base de données'!C:C,H$2,'Base de données'!E:E,$A223)</f>
        <v>0</v>
      </c>
      <c r="I223" s="14">
        <f ca="1">SUMIFS('Base de données'!I:I,'Base de données'!D:D,I$2,'Base de données'!F:F,$A223)</f>
        <v>0</v>
      </c>
      <c r="J223" s="14">
        <f ca="1">SUMIFS('Base de données'!J:J,'Base de données'!E:E,J$2,'Base de données'!G:G,$A223)</f>
        <v>0</v>
      </c>
      <c r="K223" s="14">
        <f ca="1">SUMIFS('Base de données'!K:K,'Base de données'!F:F,K$2,'Base de données'!H:H,$A223)</f>
        <v>0</v>
      </c>
      <c r="M223" s="13" t="e">
        <f t="shared" si="3"/>
        <v>#REF!</v>
      </c>
    </row>
    <row r="224" spans="1:13" x14ac:dyDescent="0.25">
      <c r="A224" s="1">
        <f>[2]Feuil1!$A233</f>
        <v>565891</v>
      </c>
      <c r="B224" s="14" t="e">
        <f>SUMIFS('Base de données'!#REF!,'Base de données'!#REF!,B$2,'Base de données'!#REF!,$A224)</f>
        <v>#REF!</v>
      </c>
      <c r="C224" s="14" t="e">
        <f>SUMIFS('Base de données'!A:A,'Base de données'!#REF!,C$2,'Base de données'!#REF!,$A224)</f>
        <v>#REF!</v>
      </c>
      <c r="D224" s="14" t="e">
        <f>SUMIFS('Base de données'!B:B,'Base de données'!#REF!,D$2,'Base de données'!#REF!,$A224)</f>
        <v>#REF!</v>
      </c>
      <c r="E224" s="14" t="e">
        <f>SUMIFS('Base de données'!C:C,'Base de données'!#REF!,E$2,'Base de données'!#REF!,$A224)</f>
        <v>#REF!</v>
      </c>
      <c r="F224" s="14" t="e">
        <f>SUMIFS('Base de données'!D:D,'Base de données'!#REF!,F$2,'Base de données'!A:A,$A224)</f>
        <v>#REF!</v>
      </c>
      <c r="G224" s="14">
        <f ca="1">SUMIFS('Base de données'!G:G,'Base de données'!B:B,G$2,'Base de données'!D:D,$A224)</f>
        <v>0</v>
      </c>
      <c r="H224" s="14">
        <f ca="1">SUMIFS('Base de données'!H:H,'Base de données'!C:C,H$2,'Base de données'!E:E,$A224)</f>
        <v>0</v>
      </c>
      <c r="I224" s="14">
        <f ca="1">SUMIFS('Base de données'!I:I,'Base de données'!D:D,I$2,'Base de données'!F:F,$A224)</f>
        <v>0</v>
      </c>
      <c r="J224" s="14">
        <f ca="1">SUMIFS('Base de données'!J:J,'Base de données'!E:E,J$2,'Base de données'!G:G,$A224)</f>
        <v>0</v>
      </c>
      <c r="K224" s="14">
        <f ca="1">SUMIFS('Base de données'!K:K,'Base de données'!F:F,K$2,'Base de données'!H:H,$A224)</f>
        <v>0</v>
      </c>
      <c r="M224" s="13" t="e">
        <f t="shared" si="3"/>
        <v>#REF!</v>
      </c>
    </row>
    <row r="225" spans="1:13" x14ac:dyDescent="0.25">
      <c r="A225" s="1">
        <f>[2]Feuil1!$A234</f>
        <v>565935</v>
      </c>
      <c r="B225" s="14" t="e">
        <f>SUMIFS('Base de données'!#REF!,'Base de données'!#REF!,B$2,'Base de données'!#REF!,$A225)</f>
        <v>#REF!</v>
      </c>
      <c r="C225" s="14" t="e">
        <f>SUMIFS('Base de données'!A:A,'Base de données'!#REF!,C$2,'Base de données'!#REF!,$A225)</f>
        <v>#REF!</v>
      </c>
      <c r="D225" s="14" t="e">
        <f>SUMIFS('Base de données'!B:B,'Base de données'!#REF!,D$2,'Base de données'!#REF!,$A225)</f>
        <v>#REF!</v>
      </c>
      <c r="E225" s="14" t="e">
        <f>SUMIFS('Base de données'!C:C,'Base de données'!#REF!,E$2,'Base de données'!#REF!,$A225)</f>
        <v>#REF!</v>
      </c>
      <c r="F225" s="14" t="e">
        <f>SUMIFS('Base de données'!D:D,'Base de données'!#REF!,F$2,'Base de données'!A:A,$A225)</f>
        <v>#REF!</v>
      </c>
      <c r="G225" s="14">
        <f ca="1">SUMIFS('Base de données'!G:G,'Base de données'!B:B,G$2,'Base de données'!D:D,$A225)</f>
        <v>0</v>
      </c>
      <c r="H225" s="14">
        <f ca="1">SUMIFS('Base de données'!H:H,'Base de données'!C:C,H$2,'Base de données'!E:E,$A225)</f>
        <v>0</v>
      </c>
      <c r="I225" s="14">
        <f ca="1">SUMIFS('Base de données'!I:I,'Base de données'!D:D,I$2,'Base de données'!F:F,$A225)</f>
        <v>0</v>
      </c>
      <c r="J225" s="14">
        <f ca="1">SUMIFS('Base de données'!J:J,'Base de données'!E:E,J$2,'Base de données'!G:G,$A225)</f>
        <v>0</v>
      </c>
      <c r="K225" s="14">
        <f ca="1">SUMIFS('Base de données'!K:K,'Base de données'!F:F,K$2,'Base de données'!H:H,$A225)</f>
        <v>0</v>
      </c>
      <c r="M225" s="13" t="e">
        <f t="shared" si="3"/>
        <v>#REF!</v>
      </c>
    </row>
    <row r="226" spans="1:13" x14ac:dyDescent="0.25">
      <c r="A226" s="1">
        <f>[2]Feuil1!$A235</f>
        <v>572504</v>
      </c>
      <c r="B226" s="14" t="e">
        <f>SUMIFS('Base de données'!#REF!,'Base de données'!#REF!,B$2,'Base de données'!#REF!,$A226)</f>
        <v>#REF!</v>
      </c>
      <c r="C226" s="14" t="e">
        <f>SUMIFS('Base de données'!A:A,'Base de données'!#REF!,C$2,'Base de données'!#REF!,$A226)</f>
        <v>#REF!</v>
      </c>
      <c r="D226" s="14" t="e">
        <f>SUMIFS('Base de données'!B:B,'Base de données'!#REF!,D$2,'Base de données'!#REF!,$A226)</f>
        <v>#REF!</v>
      </c>
      <c r="E226" s="14" t="e">
        <f>SUMIFS('Base de données'!C:C,'Base de données'!#REF!,E$2,'Base de données'!#REF!,$A226)</f>
        <v>#REF!</v>
      </c>
      <c r="F226" s="14" t="e">
        <f>SUMIFS('Base de données'!D:D,'Base de données'!#REF!,F$2,'Base de données'!A:A,$A226)</f>
        <v>#REF!</v>
      </c>
      <c r="G226" s="14">
        <f ca="1">SUMIFS('Base de données'!G:G,'Base de données'!B:B,G$2,'Base de données'!D:D,$A226)</f>
        <v>0</v>
      </c>
      <c r="H226" s="14">
        <f ca="1">SUMIFS('Base de données'!H:H,'Base de données'!C:C,H$2,'Base de données'!E:E,$A226)</f>
        <v>0</v>
      </c>
      <c r="I226" s="14">
        <f ca="1">SUMIFS('Base de données'!I:I,'Base de données'!D:D,I$2,'Base de données'!F:F,$A226)</f>
        <v>0</v>
      </c>
      <c r="J226" s="14">
        <f ca="1">SUMIFS('Base de données'!J:J,'Base de données'!E:E,J$2,'Base de données'!G:G,$A226)</f>
        <v>0</v>
      </c>
      <c r="K226" s="14">
        <f ca="1">SUMIFS('Base de données'!K:K,'Base de données'!F:F,K$2,'Base de données'!H:H,$A226)</f>
        <v>0</v>
      </c>
      <c r="M226" s="13" t="e">
        <f t="shared" si="3"/>
        <v>#REF!</v>
      </c>
    </row>
    <row r="227" spans="1:13" x14ac:dyDescent="0.25">
      <c r="A227" s="1">
        <f>[2]Feuil1!$A236</f>
        <v>572515</v>
      </c>
      <c r="B227" s="14" t="e">
        <f>SUMIFS('Base de données'!#REF!,'Base de données'!#REF!,B$2,'Base de données'!#REF!,$A227)</f>
        <v>#REF!</v>
      </c>
      <c r="C227" s="14" t="e">
        <f>SUMIFS('Base de données'!A:A,'Base de données'!#REF!,C$2,'Base de données'!#REF!,$A227)</f>
        <v>#REF!</v>
      </c>
      <c r="D227" s="14" t="e">
        <f>SUMIFS('Base de données'!B:B,'Base de données'!#REF!,D$2,'Base de données'!#REF!,$A227)</f>
        <v>#REF!</v>
      </c>
      <c r="E227" s="14" t="e">
        <f>SUMIFS('Base de données'!C:C,'Base de données'!#REF!,E$2,'Base de données'!#REF!,$A227)</f>
        <v>#REF!</v>
      </c>
      <c r="F227" s="14" t="e">
        <f>SUMIFS('Base de données'!D:D,'Base de données'!#REF!,F$2,'Base de données'!A:A,$A227)</f>
        <v>#REF!</v>
      </c>
      <c r="G227" s="14">
        <f ca="1">SUMIFS('Base de données'!G:G,'Base de données'!B:B,G$2,'Base de données'!D:D,$A227)</f>
        <v>0</v>
      </c>
      <c r="H227" s="14">
        <f ca="1">SUMIFS('Base de données'!H:H,'Base de données'!C:C,H$2,'Base de données'!E:E,$A227)</f>
        <v>0</v>
      </c>
      <c r="I227" s="14">
        <f ca="1">SUMIFS('Base de données'!I:I,'Base de données'!D:D,I$2,'Base de données'!F:F,$A227)</f>
        <v>0</v>
      </c>
      <c r="J227" s="14">
        <f ca="1">SUMIFS('Base de données'!J:J,'Base de données'!E:E,J$2,'Base de données'!G:G,$A227)</f>
        <v>0</v>
      </c>
      <c r="K227" s="14">
        <f ca="1">SUMIFS('Base de données'!K:K,'Base de données'!F:F,K$2,'Base de données'!H:H,$A227)</f>
        <v>0</v>
      </c>
      <c r="M227" s="13" t="e">
        <f t="shared" si="3"/>
        <v>#REF!</v>
      </c>
    </row>
    <row r="228" spans="1:13" x14ac:dyDescent="0.25">
      <c r="A228" s="1">
        <f>[2]Feuil1!$A237</f>
        <v>572526</v>
      </c>
      <c r="B228" s="14" t="e">
        <f>SUMIFS('Base de données'!#REF!,'Base de données'!#REF!,B$2,'Base de données'!#REF!,$A228)</f>
        <v>#REF!</v>
      </c>
      <c r="C228" s="14" t="e">
        <f>SUMIFS('Base de données'!A:A,'Base de données'!#REF!,C$2,'Base de données'!#REF!,$A228)</f>
        <v>#REF!</v>
      </c>
      <c r="D228" s="14" t="e">
        <f>SUMIFS('Base de données'!B:B,'Base de données'!#REF!,D$2,'Base de données'!#REF!,$A228)</f>
        <v>#REF!</v>
      </c>
      <c r="E228" s="14" t="e">
        <f>SUMIFS('Base de données'!C:C,'Base de données'!#REF!,E$2,'Base de données'!#REF!,$A228)</f>
        <v>#REF!</v>
      </c>
      <c r="F228" s="14" t="e">
        <f>SUMIFS('Base de données'!D:D,'Base de données'!#REF!,F$2,'Base de données'!A:A,$A228)</f>
        <v>#REF!</v>
      </c>
      <c r="G228" s="14">
        <f ca="1">SUMIFS('Base de données'!G:G,'Base de données'!B:B,G$2,'Base de données'!D:D,$A228)</f>
        <v>0</v>
      </c>
      <c r="H228" s="14">
        <f ca="1">SUMIFS('Base de données'!H:H,'Base de données'!C:C,H$2,'Base de données'!E:E,$A228)</f>
        <v>0</v>
      </c>
      <c r="I228" s="14">
        <f ca="1">SUMIFS('Base de données'!I:I,'Base de données'!D:D,I$2,'Base de données'!F:F,$A228)</f>
        <v>0</v>
      </c>
      <c r="J228" s="14">
        <f ca="1">SUMIFS('Base de données'!J:J,'Base de données'!E:E,J$2,'Base de données'!G:G,$A228)</f>
        <v>0</v>
      </c>
      <c r="K228" s="14">
        <f ca="1">SUMIFS('Base de données'!K:K,'Base de données'!F:F,K$2,'Base de données'!H:H,$A228)</f>
        <v>0</v>
      </c>
      <c r="M228" s="13" t="e">
        <f t="shared" si="3"/>
        <v>#REF!</v>
      </c>
    </row>
    <row r="229" spans="1:13" x14ac:dyDescent="0.25">
      <c r="A229" s="1">
        <f>[2]Feuil1!$A238</f>
        <v>572530</v>
      </c>
      <c r="B229" s="14" t="e">
        <f>SUMIFS('Base de données'!#REF!,'Base de données'!#REF!,B$2,'Base de données'!#REF!,$A229)</f>
        <v>#REF!</v>
      </c>
      <c r="C229" s="14" t="e">
        <f>SUMIFS('Base de données'!A:A,'Base de données'!#REF!,C$2,'Base de données'!#REF!,$A229)</f>
        <v>#REF!</v>
      </c>
      <c r="D229" s="14" t="e">
        <f>SUMIFS('Base de données'!B:B,'Base de données'!#REF!,D$2,'Base de données'!#REF!,$A229)</f>
        <v>#REF!</v>
      </c>
      <c r="E229" s="14" t="e">
        <f>SUMIFS('Base de données'!C:C,'Base de données'!#REF!,E$2,'Base de données'!#REF!,$A229)</f>
        <v>#REF!</v>
      </c>
      <c r="F229" s="14" t="e">
        <f>SUMIFS('Base de données'!D:D,'Base de données'!#REF!,F$2,'Base de données'!A:A,$A229)</f>
        <v>#REF!</v>
      </c>
      <c r="G229" s="14">
        <f ca="1">SUMIFS('Base de données'!G:G,'Base de données'!B:B,G$2,'Base de données'!D:D,$A229)</f>
        <v>0</v>
      </c>
      <c r="H229" s="14">
        <f ca="1">SUMIFS('Base de données'!H:H,'Base de données'!C:C,H$2,'Base de données'!E:E,$A229)</f>
        <v>0</v>
      </c>
      <c r="I229" s="14">
        <f ca="1">SUMIFS('Base de données'!I:I,'Base de données'!D:D,I$2,'Base de données'!F:F,$A229)</f>
        <v>0</v>
      </c>
      <c r="J229" s="14">
        <f ca="1">SUMIFS('Base de données'!J:J,'Base de données'!E:E,J$2,'Base de données'!G:G,$A229)</f>
        <v>0</v>
      </c>
      <c r="K229" s="14">
        <f ca="1">SUMIFS('Base de données'!K:K,'Base de données'!F:F,K$2,'Base de données'!H:H,$A229)</f>
        <v>0</v>
      </c>
      <c r="M229" s="13" t="e">
        <f t="shared" si="3"/>
        <v>#REF!</v>
      </c>
    </row>
    <row r="230" spans="1:13" x14ac:dyDescent="0.25">
      <c r="A230" s="1">
        <f>[2]Feuil1!$A239</f>
        <v>580801</v>
      </c>
      <c r="B230" s="14" t="e">
        <f>SUMIFS('Base de données'!#REF!,'Base de données'!#REF!,B$2,'Base de données'!#REF!,$A230)</f>
        <v>#REF!</v>
      </c>
      <c r="C230" s="14" t="e">
        <f>SUMIFS('Base de données'!A:A,'Base de données'!#REF!,C$2,'Base de données'!#REF!,$A230)</f>
        <v>#REF!</v>
      </c>
      <c r="D230" s="14" t="e">
        <f>SUMIFS('Base de données'!B:B,'Base de données'!#REF!,D$2,'Base de données'!#REF!,$A230)</f>
        <v>#REF!</v>
      </c>
      <c r="E230" s="14" t="e">
        <f>SUMIFS('Base de données'!C:C,'Base de données'!#REF!,E$2,'Base de données'!#REF!,$A230)</f>
        <v>#REF!</v>
      </c>
      <c r="F230" s="14" t="e">
        <f>SUMIFS('Base de données'!D:D,'Base de données'!#REF!,F$2,'Base de données'!A:A,$A230)</f>
        <v>#REF!</v>
      </c>
      <c r="G230" s="14">
        <f ca="1">SUMIFS('Base de données'!G:G,'Base de données'!B:B,G$2,'Base de données'!D:D,$A230)</f>
        <v>0</v>
      </c>
      <c r="H230" s="14">
        <f ca="1">SUMIFS('Base de données'!H:H,'Base de données'!C:C,H$2,'Base de données'!E:E,$A230)</f>
        <v>0</v>
      </c>
      <c r="I230" s="14">
        <f ca="1">SUMIFS('Base de données'!I:I,'Base de données'!D:D,I$2,'Base de données'!F:F,$A230)</f>
        <v>0</v>
      </c>
      <c r="J230" s="14">
        <f ca="1">SUMIFS('Base de données'!J:J,'Base de données'!E:E,J$2,'Base de données'!G:G,$A230)</f>
        <v>0</v>
      </c>
      <c r="K230" s="14">
        <f ca="1">SUMIFS('Base de données'!K:K,'Base de données'!F:F,K$2,'Base de données'!H:H,$A230)</f>
        <v>0</v>
      </c>
      <c r="M230" s="13" t="e">
        <f t="shared" si="3"/>
        <v>#REF!</v>
      </c>
    </row>
    <row r="231" spans="1:13" x14ac:dyDescent="0.25">
      <c r="A231" s="1">
        <f>[2]Feuil1!$A240</f>
        <v>582201</v>
      </c>
      <c r="B231" s="14" t="e">
        <f>SUMIFS('Base de données'!#REF!,'Base de données'!#REF!,B$2,'Base de données'!#REF!,$A231)</f>
        <v>#REF!</v>
      </c>
      <c r="C231" s="14" t="e">
        <f>SUMIFS('Base de données'!A:A,'Base de données'!#REF!,C$2,'Base de données'!#REF!,$A231)</f>
        <v>#REF!</v>
      </c>
      <c r="D231" s="14" t="e">
        <f>SUMIFS('Base de données'!B:B,'Base de données'!#REF!,D$2,'Base de données'!#REF!,$A231)</f>
        <v>#REF!</v>
      </c>
      <c r="E231" s="14" t="e">
        <f>SUMIFS('Base de données'!C:C,'Base de données'!#REF!,E$2,'Base de données'!#REF!,$A231)</f>
        <v>#REF!</v>
      </c>
      <c r="F231" s="14" t="e">
        <f>SUMIFS('Base de données'!D:D,'Base de données'!#REF!,F$2,'Base de données'!A:A,$A231)</f>
        <v>#REF!</v>
      </c>
      <c r="G231" s="14">
        <f ca="1">SUMIFS('Base de données'!G:G,'Base de données'!B:B,G$2,'Base de données'!D:D,$A231)</f>
        <v>0</v>
      </c>
      <c r="H231" s="14">
        <f ca="1">SUMIFS('Base de données'!H:H,'Base de données'!C:C,H$2,'Base de données'!E:E,$A231)</f>
        <v>0</v>
      </c>
      <c r="I231" s="14">
        <f ca="1">SUMIFS('Base de données'!I:I,'Base de données'!D:D,I$2,'Base de données'!F:F,$A231)</f>
        <v>0</v>
      </c>
      <c r="J231" s="14">
        <f ca="1">SUMIFS('Base de données'!J:J,'Base de données'!E:E,J$2,'Base de données'!G:G,$A231)</f>
        <v>0</v>
      </c>
      <c r="K231" s="14">
        <f ca="1">SUMIFS('Base de données'!K:K,'Base de données'!F:F,K$2,'Base de données'!H:H,$A231)</f>
        <v>0</v>
      </c>
      <c r="M231" s="13" t="e">
        <f t="shared" si="3"/>
        <v>#REF!</v>
      </c>
    </row>
    <row r="232" spans="1:13" x14ac:dyDescent="0.25">
      <c r="A232" s="1">
        <f>[2]Feuil1!$A241</f>
        <v>582212</v>
      </c>
      <c r="B232" s="14" t="e">
        <f>SUMIFS('Base de données'!#REF!,'Base de données'!#REF!,B$2,'Base de données'!#REF!,$A232)</f>
        <v>#REF!</v>
      </c>
      <c r="C232" s="14" t="e">
        <f>SUMIFS('Base de données'!A:A,'Base de données'!#REF!,C$2,'Base de données'!#REF!,$A232)</f>
        <v>#REF!</v>
      </c>
      <c r="D232" s="14" t="e">
        <f>SUMIFS('Base de données'!B:B,'Base de données'!#REF!,D$2,'Base de données'!#REF!,$A232)</f>
        <v>#REF!</v>
      </c>
      <c r="E232" s="14" t="e">
        <f>SUMIFS('Base de données'!C:C,'Base de données'!#REF!,E$2,'Base de données'!#REF!,$A232)</f>
        <v>#REF!</v>
      </c>
      <c r="F232" s="14" t="e">
        <f>SUMIFS('Base de données'!D:D,'Base de données'!#REF!,F$2,'Base de données'!A:A,$A232)</f>
        <v>#REF!</v>
      </c>
      <c r="G232" s="14">
        <f ca="1">SUMIFS('Base de données'!G:G,'Base de données'!B:B,G$2,'Base de données'!D:D,$A232)</f>
        <v>0</v>
      </c>
      <c r="H232" s="14">
        <f ca="1">SUMIFS('Base de données'!H:H,'Base de données'!C:C,H$2,'Base de données'!E:E,$A232)</f>
        <v>0</v>
      </c>
      <c r="I232" s="14">
        <f ca="1">SUMIFS('Base de données'!I:I,'Base de données'!D:D,I$2,'Base de données'!F:F,$A232)</f>
        <v>0</v>
      </c>
      <c r="J232" s="14">
        <f ca="1">SUMIFS('Base de données'!J:J,'Base de données'!E:E,J$2,'Base de données'!G:G,$A232)</f>
        <v>0</v>
      </c>
      <c r="K232" s="14">
        <f ca="1">SUMIFS('Base de données'!K:K,'Base de données'!F:F,K$2,'Base de données'!H:H,$A232)</f>
        <v>0</v>
      </c>
      <c r="M232" s="13" t="e">
        <f t="shared" si="3"/>
        <v>#REF!</v>
      </c>
    </row>
    <row r="233" spans="1:13" x14ac:dyDescent="0.25">
      <c r="A233" s="1">
        <f>[2]Feuil1!$A242</f>
        <v>582536</v>
      </c>
      <c r="B233" s="14" t="e">
        <f>SUMIFS('Base de données'!#REF!,'Base de données'!#REF!,B$2,'Base de données'!#REF!,$A233)</f>
        <v>#REF!</v>
      </c>
      <c r="C233" s="14" t="e">
        <f>SUMIFS('Base de données'!A:A,'Base de données'!#REF!,C$2,'Base de données'!#REF!,$A233)</f>
        <v>#REF!</v>
      </c>
      <c r="D233" s="14" t="e">
        <f>SUMIFS('Base de données'!B:B,'Base de données'!#REF!,D$2,'Base de données'!#REF!,$A233)</f>
        <v>#REF!</v>
      </c>
      <c r="E233" s="14" t="e">
        <f>SUMIFS('Base de données'!C:C,'Base de données'!#REF!,E$2,'Base de données'!#REF!,$A233)</f>
        <v>#REF!</v>
      </c>
      <c r="F233" s="14" t="e">
        <f>SUMIFS('Base de données'!D:D,'Base de données'!#REF!,F$2,'Base de données'!A:A,$A233)</f>
        <v>#REF!</v>
      </c>
      <c r="G233" s="14">
        <f ca="1">SUMIFS('Base de données'!G:G,'Base de données'!B:B,G$2,'Base de données'!D:D,$A233)</f>
        <v>0</v>
      </c>
      <c r="H233" s="14">
        <f ca="1">SUMIFS('Base de données'!H:H,'Base de données'!C:C,H$2,'Base de données'!E:E,$A233)</f>
        <v>0</v>
      </c>
      <c r="I233" s="14">
        <f ca="1">SUMIFS('Base de données'!I:I,'Base de données'!D:D,I$2,'Base de données'!F:F,$A233)</f>
        <v>0</v>
      </c>
      <c r="J233" s="14">
        <f ca="1">SUMIFS('Base de données'!J:J,'Base de données'!E:E,J$2,'Base de données'!G:G,$A233)</f>
        <v>0</v>
      </c>
      <c r="K233" s="14">
        <f ca="1">SUMIFS('Base de données'!K:K,'Base de données'!F:F,K$2,'Base de données'!H:H,$A233)</f>
        <v>0</v>
      </c>
      <c r="M233" s="13" t="e">
        <f t="shared" si="3"/>
        <v>#REF!</v>
      </c>
    </row>
    <row r="234" spans="1:13" x14ac:dyDescent="0.25">
      <c r="A234" s="1">
        <f>[2]Feuil1!$A243</f>
        <v>582540</v>
      </c>
      <c r="B234" s="14" t="e">
        <f>SUMIFS('Base de données'!#REF!,'Base de données'!#REF!,B$2,'Base de données'!#REF!,$A234)</f>
        <v>#REF!</v>
      </c>
      <c r="C234" s="14" t="e">
        <f>SUMIFS('Base de données'!A:A,'Base de données'!#REF!,C$2,'Base de données'!#REF!,$A234)</f>
        <v>#REF!</v>
      </c>
      <c r="D234" s="14" t="e">
        <f>SUMIFS('Base de données'!B:B,'Base de données'!#REF!,D$2,'Base de données'!#REF!,$A234)</f>
        <v>#REF!</v>
      </c>
      <c r="E234" s="14" t="e">
        <f>SUMIFS('Base de données'!C:C,'Base de données'!#REF!,E$2,'Base de données'!#REF!,$A234)</f>
        <v>#REF!</v>
      </c>
      <c r="F234" s="14" t="e">
        <f>SUMIFS('Base de données'!D:D,'Base de données'!#REF!,F$2,'Base de données'!A:A,$A234)</f>
        <v>#REF!</v>
      </c>
      <c r="G234" s="14">
        <f ca="1">SUMIFS('Base de données'!G:G,'Base de données'!B:B,G$2,'Base de données'!D:D,$A234)</f>
        <v>0</v>
      </c>
      <c r="H234" s="14">
        <f ca="1">SUMIFS('Base de données'!H:H,'Base de données'!C:C,H$2,'Base de données'!E:E,$A234)</f>
        <v>0</v>
      </c>
      <c r="I234" s="14">
        <f ca="1">SUMIFS('Base de données'!I:I,'Base de données'!D:D,I$2,'Base de données'!F:F,$A234)</f>
        <v>0</v>
      </c>
      <c r="J234" s="14">
        <f ca="1">SUMIFS('Base de données'!J:J,'Base de données'!E:E,J$2,'Base de données'!G:G,$A234)</f>
        <v>0</v>
      </c>
      <c r="K234" s="14">
        <f ca="1">SUMIFS('Base de données'!K:K,'Base de données'!F:F,K$2,'Base de données'!H:H,$A234)</f>
        <v>0</v>
      </c>
      <c r="M234" s="13" t="e">
        <f t="shared" si="3"/>
        <v>#REF!</v>
      </c>
    </row>
    <row r="235" spans="1:13" x14ac:dyDescent="0.25">
      <c r="A235" s="1">
        <f>[2]Feuil1!$A244</f>
        <v>584242</v>
      </c>
      <c r="B235" s="14" t="e">
        <f>SUMIFS('Base de données'!#REF!,'Base de données'!#REF!,B$2,'Base de données'!#REF!,$A235)</f>
        <v>#REF!</v>
      </c>
      <c r="C235" s="14" t="e">
        <f>SUMIFS('Base de données'!A:A,'Base de données'!#REF!,C$2,'Base de données'!#REF!,$A235)</f>
        <v>#REF!</v>
      </c>
      <c r="D235" s="14" t="e">
        <f>SUMIFS('Base de données'!B:B,'Base de données'!#REF!,D$2,'Base de données'!#REF!,$A235)</f>
        <v>#REF!</v>
      </c>
      <c r="E235" s="14" t="e">
        <f>SUMIFS('Base de données'!C:C,'Base de données'!#REF!,E$2,'Base de données'!#REF!,$A235)</f>
        <v>#REF!</v>
      </c>
      <c r="F235" s="14" t="e">
        <f>SUMIFS('Base de données'!D:D,'Base de données'!#REF!,F$2,'Base de données'!A:A,$A235)</f>
        <v>#REF!</v>
      </c>
      <c r="G235" s="14">
        <f ca="1">SUMIFS('Base de données'!G:G,'Base de données'!B:B,G$2,'Base de données'!D:D,$A235)</f>
        <v>0</v>
      </c>
      <c r="H235" s="14">
        <f ca="1">SUMIFS('Base de données'!H:H,'Base de données'!C:C,H$2,'Base de données'!E:E,$A235)</f>
        <v>0</v>
      </c>
      <c r="I235" s="14">
        <f ca="1">SUMIFS('Base de données'!I:I,'Base de données'!D:D,I$2,'Base de données'!F:F,$A235)</f>
        <v>0</v>
      </c>
      <c r="J235" s="14">
        <f ca="1">SUMIFS('Base de données'!J:J,'Base de données'!E:E,J$2,'Base de données'!G:G,$A235)</f>
        <v>0</v>
      </c>
      <c r="K235" s="14">
        <f ca="1">SUMIFS('Base de données'!K:K,'Base de données'!F:F,K$2,'Base de données'!H:H,$A235)</f>
        <v>0</v>
      </c>
      <c r="M235" s="13" t="e">
        <f t="shared" si="3"/>
        <v>#REF!</v>
      </c>
    </row>
    <row r="236" spans="1:13" x14ac:dyDescent="0.25">
      <c r="A236" s="1">
        <f>[2]Feuil1!$A245</f>
        <v>584500</v>
      </c>
      <c r="B236" s="14" t="e">
        <f>SUMIFS('Base de données'!#REF!,'Base de données'!#REF!,B$2,'Base de données'!#REF!,$A236)</f>
        <v>#REF!</v>
      </c>
      <c r="C236" s="14" t="e">
        <f>SUMIFS('Base de données'!A:A,'Base de données'!#REF!,C$2,'Base de données'!#REF!,$A236)</f>
        <v>#REF!</v>
      </c>
      <c r="D236" s="14" t="e">
        <f>SUMIFS('Base de données'!B:B,'Base de données'!#REF!,D$2,'Base de données'!#REF!,$A236)</f>
        <v>#REF!</v>
      </c>
      <c r="E236" s="14" t="e">
        <f>SUMIFS('Base de données'!C:C,'Base de données'!#REF!,E$2,'Base de données'!#REF!,$A236)</f>
        <v>#REF!</v>
      </c>
      <c r="F236" s="14" t="e">
        <f>SUMIFS('Base de données'!D:D,'Base de données'!#REF!,F$2,'Base de données'!A:A,$A236)</f>
        <v>#REF!</v>
      </c>
      <c r="G236" s="14">
        <f ca="1">SUMIFS('Base de données'!G:G,'Base de données'!B:B,G$2,'Base de données'!D:D,$A236)</f>
        <v>0</v>
      </c>
      <c r="H236" s="14">
        <f ca="1">SUMIFS('Base de données'!H:H,'Base de données'!C:C,H$2,'Base de données'!E:E,$A236)</f>
        <v>0</v>
      </c>
      <c r="I236" s="14">
        <f ca="1">SUMIFS('Base de données'!I:I,'Base de données'!D:D,I$2,'Base de données'!F:F,$A236)</f>
        <v>0</v>
      </c>
      <c r="J236" s="14">
        <f ca="1">SUMIFS('Base de données'!J:J,'Base de données'!E:E,J$2,'Base de données'!G:G,$A236)</f>
        <v>0</v>
      </c>
      <c r="K236" s="14">
        <f ca="1">SUMIFS('Base de données'!K:K,'Base de données'!F:F,K$2,'Base de données'!H:H,$A236)</f>
        <v>0</v>
      </c>
      <c r="M236" s="13" t="e">
        <f t="shared" si="3"/>
        <v>#REF!</v>
      </c>
    </row>
    <row r="237" spans="1:13" x14ac:dyDescent="0.25">
      <c r="A237" s="1">
        <f>[2]Feuil1!$A246</f>
        <v>589013</v>
      </c>
      <c r="B237" s="14" t="e">
        <f>SUMIFS('Base de données'!#REF!,'Base de données'!#REF!,B$2,'Base de données'!#REF!,$A237)</f>
        <v>#REF!</v>
      </c>
      <c r="C237" s="14" t="e">
        <f>SUMIFS('Base de données'!A:A,'Base de données'!#REF!,C$2,'Base de données'!#REF!,$A237)</f>
        <v>#REF!</v>
      </c>
      <c r="D237" s="14" t="e">
        <f>SUMIFS('Base de données'!B:B,'Base de données'!#REF!,D$2,'Base de données'!#REF!,$A237)</f>
        <v>#REF!</v>
      </c>
      <c r="E237" s="14" t="e">
        <f>SUMIFS('Base de données'!C:C,'Base de données'!#REF!,E$2,'Base de données'!#REF!,$A237)</f>
        <v>#REF!</v>
      </c>
      <c r="F237" s="14" t="e">
        <f>SUMIFS('Base de données'!D:D,'Base de données'!#REF!,F$2,'Base de données'!A:A,$A237)</f>
        <v>#REF!</v>
      </c>
      <c r="G237" s="14">
        <f ca="1">SUMIFS('Base de données'!G:G,'Base de données'!B:B,G$2,'Base de données'!D:D,$A237)</f>
        <v>0</v>
      </c>
      <c r="H237" s="14">
        <f ca="1">SUMIFS('Base de données'!H:H,'Base de données'!C:C,H$2,'Base de données'!E:E,$A237)</f>
        <v>0</v>
      </c>
      <c r="I237" s="14">
        <f ca="1">SUMIFS('Base de données'!I:I,'Base de données'!D:D,I$2,'Base de données'!F:F,$A237)</f>
        <v>0</v>
      </c>
      <c r="J237" s="14">
        <f ca="1">SUMIFS('Base de données'!J:J,'Base de données'!E:E,J$2,'Base de données'!G:G,$A237)</f>
        <v>0</v>
      </c>
      <c r="K237" s="14">
        <f ca="1">SUMIFS('Base de données'!K:K,'Base de données'!F:F,K$2,'Base de données'!H:H,$A237)</f>
        <v>0</v>
      </c>
      <c r="M237" s="13" t="e">
        <f t="shared" si="3"/>
        <v>#REF!</v>
      </c>
    </row>
    <row r="238" spans="1:13" x14ac:dyDescent="0.25">
      <c r="A238" s="1">
        <f>[2]Feuil1!$A247</f>
        <v>589024</v>
      </c>
      <c r="B238" s="14" t="e">
        <f>SUMIFS('Base de données'!#REF!,'Base de données'!#REF!,B$2,'Base de données'!#REF!,$A238)</f>
        <v>#REF!</v>
      </c>
      <c r="C238" s="14" t="e">
        <f>SUMIFS('Base de données'!A:A,'Base de données'!#REF!,C$2,'Base de données'!#REF!,$A238)</f>
        <v>#REF!</v>
      </c>
      <c r="D238" s="14" t="e">
        <f>SUMIFS('Base de données'!B:B,'Base de données'!#REF!,D$2,'Base de données'!#REF!,$A238)</f>
        <v>#REF!</v>
      </c>
      <c r="E238" s="14" t="e">
        <f>SUMIFS('Base de données'!C:C,'Base de données'!#REF!,E$2,'Base de données'!#REF!,$A238)</f>
        <v>#REF!</v>
      </c>
      <c r="F238" s="14" t="e">
        <f>SUMIFS('Base de données'!D:D,'Base de données'!#REF!,F$2,'Base de données'!A:A,$A238)</f>
        <v>#REF!</v>
      </c>
      <c r="G238" s="14">
        <f ca="1">SUMIFS('Base de données'!G:G,'Base de données'!B:B,G$2,'Base de données'!D:D,$A238)</f>
        <v>0</v>
      </c>
      <c r="H238" s="14">
        <f ca="1">SUMIFS('Base de données'!H:H,'Base de données'!C:C,H$2,'Base de données'!E:E,$A238)</f>
        <v>0</v>
      </c>
      <c r="I238" s="14">
        <f ca="1">SUMIFS('Base de données'!I:I,'Base de données'!D:D,I$2,'Base de données'!F:F,$A238)</f>
        <v>0</v>
      </c>
      <c r="J238" s="14">
        <f ca="1">SUMIFS('Base de données'!J:J,'Base de données'!E:E,J$2,'Base de données'!G:G,$A238)</f>
        <v>0</v>
      </c>
      <c r="K238" s="14">
        <f ca="1">SUMIFS('Base de données'!K:K,'Base de données'!F:F,K$2,'Base de données'!H:H,$A238)</f>
        <v>0</v>
      </c>
      <c r="M238" s="13" t="e">
        <f t="shared" si="3"/>
        <v>#REF!</v>
      </c>
    </row>
    <row r="239" spans="1:13" x14ac:dyDescent="0.25">
      <c r="A239" s="1">
        <f>[2]Feuil1!$A248</f>
        <v>602206</v>
      </c>
      <c r="B239" s="14" t="e">
        <f>SUMIFS('Base de données'!#REF!,'Base de données'!#REF!,B$2,'Base de données'!#REF!,$A239)</f>
        <v>#REF!</v>
      </c>
      <c r="C239" s="14" t="e">
        <f>SUMIFS('Base de données'!A:A,'Base de données'!#REF!,C$2,'Base de données'!#REF!,$A239)</f>
        <v>#REF!</v>
      </c>
      <c r="D239" s="14" t="e">
        <f>SUMIFS('Base de données'!B:B,'Base de données'!#REF!,D$2,'Base de données'!#REF!,$A239)</f>
        <v>#REF!</v>
      </c>
      <c r="E239" s="14" t="e">
        <f>SUMIFS('Base de données'!C:C,'Base de données'!#REF!,E$2,'Base de données'!#REF!,$A239)</f>
        <v>#REF!</v>
      </c>
      <c r="F239" s="14" t="e">
        <f>SUMIFS('Base de données'!D:D,'Base de données'!#REF!,F$2,'Base de données'!A:A,$A239)</f>
        <v>#REF!</v>
      </c>
      <c r="G239" s="14">
        <f ca="1">SUMIFS('Base de données'!G:G,'Base de données'!B:B,G$2,'Base de données'!D:D,$A239)</f>
        <v>0</v>
      </c>
      <c r="H239" s="14">
        <f ca="1">SUMIFS('Base de données'!H:H,'Base de données'!C:C,H$2,'Base de données'!E:E,$A239)</f>
        <v>0</v>
      </c>
      <c r="I239" s="14">
        <f ca="1">SUMIFS('Base de données'!I:I,'Base de données'!D:D,I$2,'Base de données'!F:F,$A239)</f>
        <v>0</v>
      </c>
      <c r="J239" s="14">
        <f ca="1">SUMIFS('Base de données'!J:J,'Base de données'!E:E,J$2,'Base de données'!G:G,$A239)</f>
        <v>0</v>
      </c>
      <c r="K239" s="14">
        <f ca="1">SUMIFS('Base de données'!K:K,'Base de données'!F:F,K$2,'Base de données'!H:H,$A239)</f>
        <v>0</v>
      </c>
      <c r="M239" s="13" t="e">
        <f t="shared" si="3"/>
        <v>#REF!</v>
      </c>
    </row>
    <row r="240" spans="1:13" x14ac:dyDescent="0.25">
      <c r="A240" s="1">
        <f>[2]Feuil1!$A249</f>
        <v>602210</v>
      </c>
      <c r="B240" s="14" t="e">
        <f>SUMIFS('Base de données'!#REF!,'Base de données'!#REF!,B$2,'Base de données'!#REF!,$A240)</f>
        <v>#REF!</v>
      </c>
      <c r="C240" s="14" t="e">
        <f>SUMIFS('Base de données'!A:A,'Base de données'!#REF!,C$2,'Base de données'!#REF!,$A240)</f>
        <v>#REF!</v>
      </c>
      <c r="D240" s="14" t="e">
        <f>SUMIFS('Base de données'!B:B,'Base de données'!#REF!,D$2,'Base de données'!#REF!,$A240)</f>
        <v>#REF!</v>
      </c>
      <c r="E240" s="14" t="e">
        <f>SUMIFS('Base de données'!C:C,'Base de données'!#REF!,E$2,'Base de données'!#REF!,$A240)</f>
        <v>#REF!</v>
      </c>
      <c r="F240" s="14" t="e">
        <f>SUMIFS('Base de données'!D:D,'Base de données'!#REF!,F$2,'Base de données'!A:A,$A240)</f>
        <v>#REF!</v>
      </c>
      <c r="G240" s="14">
        <f ca="1">SUMIFS('Base de données'!G:G,'Base de données'!B:B,G$2,'Base de données'!D:D,$A240)</f>
        <v>0</v>
      </c>
      <c r="H240" s="14">
        <f ca="1">SUMIFS('Base de données'!H:H,'Base de données'!C:C,H$2,'Base de données'!E:E,$A240)</f>
        <v>0</v>
      </c>
      <c r="I240" s="14">
        <f ca="1">SUMIFS('Base de données'!I:I,'Base de données'!D:D,I$2,'Base de données'!F:F,$A240)</f>
        <v>0</v>
      </c>
      <c r="J240" s="14">
        <f ca="1">SUMIFS('Base de données'!J:J,'Base de données'!E:E,J$2,'Base de données'!G:G,$A240)</f>
        <v>0</v>
      </c>
      <c r="K240" s="14">
        <f ca="1">SUMIFS('Base de données'!K:K,'Base de données'!F:F,K$2,'Base de données'!H:H,$A240)</f>
        <v>0</v>
      </c>
      <c r="M240" s="13" t="e">
        <f t="shared" si="3"/>
        <v>#REF!</v>
      </c>
    </row>
    <row r="241" spans="1:13" x14ac:dyDescent="0.25">
      <c r="A241" s="1">
        <f>[2]Feuil1!$A250</f>
        <v>602221</v>
      </c>
      <c r="B241" s="14" t="e">
        <f>SUMIFS('Base de données'!#REF!,'Base de données'!#REF!,B$2,'Base de données'!#REF!,$A241)</f>
        <v>#REF!</v>
      </c>
      <c r="C241" s="14" t="e">
        <f>SUMIFS('Base de données'!A:A,'Base de données'!#REF!,C$2,'Base de données'!#REF!,$A241)</f>
        <v>#REF!</v>
      </c>
      <c r="D241" s="14" t="e">
        <f>SUMIFS('Base de données'!B:B,'Base de données'!#REF!,D$2,'Base de données'!#REF!,$A241)</f>
        <v>#REF!</v>
      </c>
      <c r="E241" s="14" t="e">
        <f>SUMIFS('Base de données'!C:C,'Base de données'!#REF!,E$2,'Base de données'!#REF!,$A241)</f>
        <v>#REF!</v>
      </c>
      <c r="F241" s="14" t="e">
        <f>SUMIFS('Base de données'!D:D,'Base de données'!#REF!,F$2,'Base de données'!A:A,$A241)</f>
        <v>#REF!</v>
      </c>
      <c r="G241" s="14">
        <f ca="1">SUMIFS('Base de données'!G:G,'Base de données'!B:B,G$2,'Base de données'!D:D,$A241)</f>
        <v>0</v>
      </c>
      <c r="H241" s="14">
        <f ca="1">SUMIFS('Base de données'!H:H,'Base de données'!C:C,H$2,'Base de données'!E:E,$A241)</f>
        <v>0</v>
      </c>
      <c r="I241" s="14">
        <f ca="1">SUMIFS('Base de données'!I:I,'Base de données'!D:D,I$2,'Base de données'!F:F,$A241)</f>
        <v>0</v>
      </c>
      <c r="J241" s="14">
        <f ca="1">SUMIFS('Base de données'!J:J,'Base de données'!E:E,J$2,'Base de données'!G:G,$A241)</f>
        <v>0</v>
      </c>
      <c r="K241" s="14">
        <f ca="1">SUMIFS('Base de données'!K:K,'Base de données'!F:F,K$2,'Base de données'!H:H,$A241)</f>
        <v>0</v>
      </c>
      <c r="M241" s="13" t="e">
        <f t="shared" si="3"/>
        <v>#REF!</v>
      </c>
    </row>
    <row r="242" spans="1:13" x14ac:dyDescent="0.25">
      <c r="A242" s="1">
        <f>[2]Feuil1!$A251</f>
        <v>602302</v>
      </c>
      <c r="B242" s="14" t="e">
        <f>SUMIFS('Base de données'!#REF!,'Base de données'!#REF!,B$2,'Base de données'!#REF!,$A242)</f>
        <v>#REF!</v>
      </c>
      <c r="C242" s="14" t="e">
        <f>SUMIFS('Base de données'!A:A,'Base de données'!#REF!,C$2,'Base de données'!#REF!,$A242)</f>
        <v>#REF!</v>
      </c>
      <c r="D242" s="14" t="e">
        <f>SUMIFS('Base de données'!B:B,'Base de données'!#REF!,D$2,'Base de données'!#REF!,$A242)</f>
        <v>#REF!</v>
      </c>
      <c r="E242" s="14" t="e">
        <f>SUMIFS('Base de données'!C:C,'Base de données'!#REF!,E$2,'Base de données'!#REF!,$A242)</f>
        <v>#REF!</v>
      </c>
      <c r="F242" s="14" t="e">
        <f>SUMIFS('Base de données'!D:D,'Base de données'!#REF!,F$2,'Base de données'!A:A,$A242)</f>
        <v>#REF!</v>
      </c>
      <c r="G242" s="14">
        <f ca="1">SUMIFS('Base de données'!G:G,'Base de données'!B:B,G$2,'Base de données'!D:D,$A242)</f>
        <v>0</v>
      </c>
      <c r="H242" s="14">
        <f ca="1">SUMIFS('Base de données'!H:H,'Base de données'!C:C,H$2,'Base de données'!E:E,$A242)</f>
        <v>0</v>
      </c>
      <c r="I242" s="14">
        <f ca="1">SUMIFS('Base de données'!I:I,'Base de données'!D:D,I$2,'Base de données'!F:F,$A242)</f>
        <v>0</v>
      </c>
      <c r="J242" s="14">
        <f ca="1">SUMIFS('Base de données'!J:J,'Base de données'!E:E,J$2,'Base de données'!G:G,$A242)</f>
        <v>0</v>
      </c>
      <c r="K242" s="14">
        <f ca="1">SUMIFS('Base de données'!K:K,'Base de données'!F:F,K$2,'Base de données'!H:H,$A242)</f>
        <v>0</v>
      </c>
      <c r="M242" s="13" t="e">
        <f t="shared" si="3"/>
        <v>#REF!</v>
      </c>
    </row>
    <row r="243" spans="1:13" x14ac:dyDescent="0.25">
      <c r="A243" s="1">
        <f>[2]Feuil1!$A252</f>
        <v>605500</v>
      </c>
      <c r="B243" s="14" t="e">
        <f>SUMIFS('Base de données'!#REF!,'Base de données'!#REF!,B$2,'Base de données'!#REF!,$A243)</f>
        <v>#REF!</v>
      </c>
      <c r="C243" s="14" t="e">
        <f>SUMIFS('Base de données'!A:A,'Base de données'!#REF!,C$2,'Base de données'!#REF!,$A243)</f>
        <v>#REF!</v>
      </c>
      <c r="D243" s="14" t="e">
        <f>SUMIFS('Base de données'!B:B,'Base de données'!#REF!,D$2,'Base de données'!#REF!,$A243)</f>
        <v>#REF!</v>
      </c>
      <c r="E243" s="14" t="e">
        <f>SUMIFS('Base de données'!C:C,'Base de données'!#REF!,E$2,'Base de données'!#REF!,$A243)</f>
        <v>#REF!</v>
      </c>
      <c r="F243" s="14" t="e">
        <f>SUMIFS('Base de données'!D:D,'Base de données'!#REF!,F$2,'Base de données'!A:A,$A243)</f>
        <v>#REF!</v>
      </c>
      <c r="G243" s="14">
        <f ca="1">SUMIFS('Base de données'!G:G,'Base de données'!B:B,G$2,'Base de données'!D:D,$A243)</f>
        <v>0</v>
      </c>
      <c r="H243" s="14">
        <f ca="1">SUMIFS('Base de données'!H:H,'Base de données'!C:C,H$2,'Base de données'!E:E,$A243)</f>
        <v>0</v>
      </c>
      <c r="I243" s="14">
        <f ca="1">SUMIFS('Base de données'!I:I,'Base de données'!D:D,I$2,'Base de données'!F:F,$A243)</f>
        <v>0</v>
      </c>
      <c r="J243" s="14">
        <f ca="1">SUMIFS('Base de données'!J:J,'Base de données'!E:E,J$2,'Base de données'!G:G,$A243)</f>
        <v>0</v>
      </c>
      <c r="K243" s="14">
        <f ca="1">SUMIFS('Base de données'!K:K,'Base de données'!F:F,K$2,'Base de données'!H:H,$A243)</f>
        <v>0</v>
      </c>
      <c r="M243" s="13" t="e">
        <f t="shared" si="3"/>
        <v>#REF!</v>
      </c>
    </row>
    <row r="244" spans="1:13" x14ac:dyDescent="0.25">
      <c r="A244" s="1">
        <f>[2]Feuil1!$A253</f>
        <v>606443</v>
      </c>
      <c r="B244" s="14" t="e">
        <f>SUMIFS('Base de données'!#REF!,'Base de données'!#REF!,B$2,'Base de données'!#REF!,$A244)</f>
        <v>#REF!</v>
      </c>
      <c r="C244" s="14" t="e">
        <f>SUMIFS('Base de données'!A:A,'Base de données'!#REF!,C$2,'Base de données'!#REF!,$A244)</f>
        <v>#REF!</v>
      </c>
      <c r="D244" s="14" t="e">
        <f>SUMIFS('Base de données'!B:B,'Base de données'!#REF!,D$2,'Base de données'!#REF!,$A244)</f>
        <v>#REF!</v>
      </c>
      <c r="E244" s="14" t="e">
        <f>SUMIFS('Base de données'!C:C,'Base de données'!#REF!,E$2,'Base de données'!#REF!,$A244)</f>
        <v>#REF!</v>
      </c>
      <c r="F244" s="14" t="e">
        <f>SUMIFS('Base de données'!D:D,'Base de données'!#REF!,F$2,'Base de données'!A:A,$A244)</f>
        <v>#REF!</v>
      </c>
      <c r="G244" s="14">
        <f ca="1">SUMIFS('Base de données'!G:G,'Base de données'!B:B,G$2,'Base de données'!D:D,$A244)</f>
        <v>0</v>
      </c>
      <c r="H244" s="14">
        <f ca="1">SUMIFS('Base de données'!H:H,'Base de données'!C:C,H$2,'Base de données'!E:E,$A244)</f>
        <v>0</v>
      </c>
      <c r="I244" s="14">
        <f ca="1">SUMIFS('Base de données'!I:I,'Base de données'!D:D,I$2,'Base de données'!F:F,$A244)</f>
        <v>0</v>
      </c>
      <c r="J244" s="14">
        <f ca="1">SUMIFS('Base de données'!J:J,'Base de données'!E:E,J$2,'Base de données'!G:G,$A244)</f>
        <v>0</v>
      </c>
      <c r="K244" s="14">
        <f ca="1">SUMIFS('Base de données'!K:K,'Base de données'!F:F,K$2,'Base de données'!H:H,$A244)</f>
        <v>0</v>
      </c>
      <c r="M244" s="13" t="e">
        <f t="shared" si="3"/>
        <v>#REF!</v>
      </c>
    </row>
    <row r="245" spans="1:13" x14ac:dyDescent="0.25">
      <c r="A245" s="1">
        <f>[2]Feuil1!$A254</f>
        <v>606502</v>
      </c>
      <c r="B245" s="14" t="e">
        <f>SUMIFS('Base de données'!#REF!,'Base de données'!#REF!,B$2,'Base de données'!#REF!,$A245)</f>
        <v>#REF!</v>
      </c>
      <c r="C245" s="14" t="e">
        <f>SUMIFS('Base de données'!A:A,'Base de données'!#REF!,C$2,'Base de données'!#REF!,$A245)</f>
        <v>#REF!</v>
      </c>
      <c r="D245" s="14" t="e">
        <f>SUMIFS('Base de données'!B:B,'Base de données'!#REF!,D$2,'Base de données'!#REF!,$A245)</f>
        <v>#REF!</v>
      </c>
      <c r="E245" s="14" t="e">
        <f>SUMIFS('Base de données'!C:C,'Base de données'!#REF!,E$2,'Base de données'!#REF!,$A245)</f>
        <v>#REF!</v>
      </c>
      <c r="F245" s="14" t="e">
        <f>SUMIFS('Base de données'!D:D,'Base de données'!#REF!,F$2,'Base de données'!A:A,$A245)</f>
        <v>#REF!</v>
      </c>
      <c r="G245" s="14">
        <f ca="1">SUMIFS('Base de données'!G:G,'Base de données'!B:B,G$2,'Base de données'!D:D,$A245)</f>
        <v>0</v>
      </c>
      <c r="H245" s="14">
        <f ca="1">SUMIFS('Base de données'!H:H,'Base de données'!C:C,H$2,'Base de données'!E:E,$A245)</f>
        <v>0</v>
      </c>
      <c r="I245" s="14">
        <f ca="1">SUMIFS('Base de données'!I:I,'Base de données'!D:D,I$2,'Base de données'!F:F,$A245)</f>
        <v>0</v>
      </c>
      <c r="J245" s="14">
        <f ca="1">SUMIFS('Base de données'!J:J,'Base de données'!E:E,J$2,'Base de données'!G:G,$A245)</f>
        <v>0</v>
      </c>
      <c r="K245" s="14">
        <f ca="1">SUMIFS('Base de données'!K:K,'Base de données'!F:F,K$2,'Base de données'!H:H,$A245)</f>
        <v>0</v>
      </c>
      <c r="M245" s="13" t="e">
        <f t="shared" si="3"/>
        <v>#REF!</v>
      </c>
    </row>
    <row r="246" spans="1:13" x14ac:dyDescent="0.25">
      <c r="A246" s="1">
        <f>[2]Feuil1!$A255</f>
        <v>606535</v>
      </c>
      <c r="B246" s="14" t="e">
        <f>SUMIFS('Base de données'!#REF!,'Base de données'!#REF!,B$2,'Base de données'!#REF!,$A246)</f>
        <v>#REF!</v>
      </c>
      <c r="C246" s="14" t="e">
        <f>SUMIFS('Base de données'!A:A,'Base de données'!#REF!,C$2,'Base de données'!#REF!,$A246)</f>
        <v>#REF!</v>
      </c>
      <c r="D246" s="14" t="e">
        <f>SUMIFS('Base de données'!B:B,'Base de données'!#REF!,D$2,'Base de données'!#REF!,$A246)</f>
        <v>#REF!</v>
      </c>
      <c r="E246" s="14" t="e">
        <f>SUMIFS('Base de données'!C:C,'Base de données'!#REF!,E$2,'Base de données'!#REF!,$A246)</f>
        <v>#REF!</v>
      </c>
      <c r="F246" s="14" t="e">
        <f>SUMIFS('Base de données'!D:D,'Base de données'!#REF!,F$2,'Base de données'!A:A,$A246)</f>
        <v>#REF!</v>
      </c>
      <c r="G246" s="14">
        <f ca="1">SUMIFS('Base de données'!G:G,'Base de données'!B:B,G$2,'Base de données'!D:D,$A246)</f>
        <v>0</v>
      </c>
      <c r="H246" s="14">
        <f ca="1">SUMIFS('Base de données'!H:H,'Base de données'!C:C,H$2,'Base de données'!E:E,$A246)</f>
        <v>0</v>
      </c>
      <c r="I246" s="14">
        <f ca="1">SUMIFS('Base de données'!I:I,'Base de données'!D:D,I$2,'Base de données'!F:F,$A246)</f>
        <v>0</v>
      </c>
      <c r="J246" s="14">
        <f ca="1">SUMIFS('Base de données'!J:J,'Base de données'!E:E,J$2,'Base de données'!G:G,$A246)</f>
        <v>0</v>
      </c>
      <c r="K246" s="14">
        <f ca="1">SUMIFS('Base de données'!K:K,'Base de données'!F:F,K$2,'Base de données'!H:H,$A246)</f>
        <v>0</v>
      </c>
      <c r="M246" s="13" t="e">
        <f t="shared" si="3"/>
        <v>#REF!</v>
      </c>
    </row>
    <row r="247" spans="1:13" x14ac:dyDescent="0.25">
      <c r="A247" s="1">
        <f>[2]Feuil1!$A256</f>
        <v>606631</v>
      </c>
      <c r="B247" s="14" t="e">
        <f>SUMIFS('Base de données'!#REF!,'Base de données'!#REF!,B$2,'Base de données'!#REF!,$A247)</f>
        <v>#REF!</v>
      </c>
      <c r="C247" s="14" t="e">
        <f>SUMIFS('Base de données'!A:A,'Base de données'!#REF!,C$2,'Base de données'!#REF!,$A247)</f>
        <v>#REF!</v>
      </c>
      <c r="D247" s="14" t="e">
        <f>SUMIFS('Base de données'!B:B,'Base de données'!#REF!,D$2,'Base de données'!#REF!,$A247)</f>
        <v>#REF!</v>
      </c>
      <c r="E247" s="14" t="e">
        <f>SUMIFS('Base de données'!C:C,'Base de données'!#REF!,E$2,'Base de données'!#REF!,$A247)</f>
        <v>#REF!</v>
      </c>
      <c r="F247" s="14" t="e">
        <f>SUMIFS('Base de données'!D:D,'Base de données'!#REF!,F$2,'Base de données'!A:A,$A247)</f>
        <v>#REF!</v>
      </c>
      <c r="G247" s="14">
        <f ca="1">SUMIFS('Base de données'!G:G,'Base de données'!B:B,G$2,'Base de données'!D:D,$A247)</f>
        <v>0</v>
      </c>
      <c r="H247" s="14">
        <f ca="1">SUMIFS('Base de données'!H:H,'Base de données'!C:C,H$2,'Base de données'!E:E,$A247)</f>
        <v>0</v>
      </c>
      <c r="I247" s="14">
        <f ca="1">SUMIFS('Base de données'!I:I,'Base de données'!D:D,I$2,'Base de données'!F:F,$A247)</f>
        <v>0</v>
      </c>
      <c r="J247" s="14">
        <f ca="1">SUMIFS('Base de données'!J:J,'Base de données'!E:E,J$2,'Base de données'!G:G,$A247)</f>
        <v>0</v>
      </c>
      <c r="K247" s="14">
        <f ca="1">SUMIFS('Base de données'!K:K,'Base de données'!F:F,K$2,'Base de données'!H:H,$A247)</f>
        <v>0</v>
      </c>
      <c r="M247" s="13" t="e">
        <f t="shared" si="3"/>
        <v>#REF!</v>
      </c>
    </row>
    <row r="248" spans="1:13" x14ac:dyDescent="0.25">
      <c r="A248" s="1">
        <f>[2]Feuil1!$A257</f>
        <v>606642</v>
      </c>
      <c r="B248" s="14" t="e">
        <f>SUMIFS('Base de données'!#REF!,'Base de données'!#REF!,B$2,'Base de données'!#REF!,$A248)</f>
        <v>#REF!</v>
      </c>
      <c r="C248" s="14" t="e">
        <f>SUMIFS('Base de données'!A:A,'Base de données'!#REF!,C$2,'Base de données'!#REF!,$A248)</f>
        <v>#REF!</v>
      </c>
      <c r="D248" s="14" t="e">
        <f>SUMIFS('Base de données'!B:B,'Base de données'!#REF!,D$2,'Base de données'!#REF!,$A248)</f>
        <v>#REF!</v>
      </c>
      <c r="E248" s="14" t="e">
        <f>SUMIFS('Base de données'!C:C,'Base de données'!#REF!,E$2,'Base de données'!#REF!,$A248)</f>
        <v>#REF!</v>
      </c>
      <c r="F248" s="14" t="e">
        <f>SUMIFS('Base de données'!D:D,'Base de données'!#REF!,F$2,'Base de données'!A:A,$A248)</f>
        <v>#REF!</v>
      </c>
      <c r="G248" s="14">
        <f ca="1">SUMIFS('Base de données'!G:G,'Base de données'!B:B,G$2,'Base de données'!D:D,$A248)</f>
        <v>0</v>
      </c>
      <c r="H248" s="14">
        <f ca="1">SUMIFS('Base de données'!H:H,'Base de données'!C:C,H$2,'Base de données'!E:E,$A248)</f>
        <v>0</v>
      </c>
      <c r="I248" s="14">
        <f ca="1">SUMIFS('Base de données'!I:I,'Base de données'!D:D,I$2,'Base de données'!F:F,$A248)</f>
        <v>0</v>
      </c>
      <c r="J248" s="14">
        <f ca="1">SUMIFS('Base de données'!J:J,'Base de données'!E:E,J$2,'Base de données'!G:G,$A248)</f>
        <v>0</v>
      </c>
      <c r="K248" s="14">
        <f ca="1">SUMIFS('Base de données'!K:K,'Base de données'!F:F,K$2,'Base de données'!H:H,$A248)</f>
        <v>0</v>
      </c>
      <c r="M248" s="13" t="e">
        <f t="shared" si="3"/>
        <v>#REF!</v>
      </c>
    </row>
    <row r="249" spans="1:13" x14ac:dyDescent="0.25">
      <c r="A249" s="1">
        <f>[2]Feuil1!$A258</f>
        <v>606885</v>
      </c>
      <c r="B249" s="14" t="e">
        <f>SUMIFS('Base de données'!#REF!,'Base de données'!#REF!,B$2,'Base de données'!#REF!,$A249)</f>
        <v>#REF!</v>
      </c>
      <c r="C249" s="14" t="e">
        <f>SUMIFS('Base de données'!A:A,'Base de données'!#REF!,C$2,'Base de données'!#REF!,$A249)</f>
        <v>#REF!</v>
      </c>
      <c r="D249" s="14" t="e">
        <f>SUMIFS('Base de données'!B:B,'Base de données'!#REF!,D$2,'Base de données'!#REF!,$A249)</f>
        <v>#REF!</v>
      </c>
      <c r="E249" s="14" t="e">
        <f>SUMIFS('Base de données'!C:C,'Base de données'!#REF!,E$2,'Base de données'!#REF!,$A249)</f>
        <v>#REF!</v>
      </c>
      <c r="F249" s="14" t="e">
        <f>SUMIFS('Base de données'!D:D,'Base de données'!#REF!,F$2,'Base de données'!A:A,$A249)</f>
        <v>#REF!</v>
      </c>
      <c r="G249" s="14">
        <f ca="1">SUMIFS('Base de données'!G:G,'Base de données'!B:B,G$2,'Base de données'!D:D,$A249)</f>
        <v>0</v>
      </c>
      <c r="H249" s="14">
        <f ca="1">SUMIFS('Base de données'!H:H,'Base de données'!C:C,H$2,'Base de données'!E:E,$A249)</f>
        <v>0</v>
      </c>
      <c r="I249" s="14">
        <f ca="1">SUMIFS('Base de données'!I:I,'Base de données'!D:D,I$2,'Base de données'!F:F,$A249)</f>
        <v>0</v>
      </c>
      <c r="J249" s="14">
        <f ca="1">SUMIFS('Base de données'!J:J,'Base de données'!E:E,J$2,'Base de données'!G:G,$A249)</f>
        <v>0</v>
      </c>
      <c r="K249" s="14">
        <f ca="1">SUMIFS('Base de données'!K:K,'Base de données'!F:F,K$2,'Base de données'!H:H,$A249)</f>
        <v>0</v>
      </c>
      <c r="M249" s="13" t="e">
        <f t="shared" si="3"/>
        <v>#REF!</v>
      </c>
    </row>
    <row r="250" spans="1:13" x14ac:dyDescent="0.25">
      <c r="A250" s="1">
        <f>[2]Feuil1!$A259</f>
        <v>606896</v>
      </c>
      <c r="B250" s="14" t="e">
        <f>SUMIFS('Base de données'!#REF!,'Base de données'!#REF!,B$2,'Base de données'!#REF!,$A250)</f>
        <v>#REF!</v>
      </c>
      <c r="C250" s="14" t="e">
        <f>SUMIFS('Base de données'!A:A,'Base de données'!#REF!,C$2,'Base de données'!#REF!,$A250)</f>
        <v>#REF!</v>
      </c>
      <c r="D250" s="14" t="e">
        <f>SUMIFS('Base de données'!B:B,'Base de données'!#REF!,D$2,'Base de données'!#REF!,$A250)</f>
        <v>#REF!</v>
      </c>
      <c r="E250" s="14" t="e">
        <f>SUMIFS('Base de données'!C:C,'Base de données'!#REF!,E$2,'Base de données'!#REF!,$A250)</f>
        <v>#REF!</v>
      </c>
      <c r="F250" s="14" t="e">
        <f>SUMIFS('Base de données'!D:D,'Base de données'!#REF!,F$2,'Base de données'!A:A,$A250)</f>
        <v>#REF!</v>
      </c>
      <c r="G250" s="14">
        <f ca="1">SUMIFS('Base de données'!G:G,'Base de données'!B:B,G$2,'Base de données'!D:D,$A250)</f>
        <v>0</v>
      </c>
      <c r="H250" s="14">
        <f ca="1">SUMIFS('Base de données'!H:H,'Base de données'!C:C,H$2,'Base de données'!E:E,$A250)</f>
        <v>0</v>
      </c>
      <c r="I250" s="14">
        <f ca="1">SUMIFS('Base de données'!I:I,'Base de données'!D:D,I$2,'Base de données'!F:F,$A250)</f>
        <v>0</v>
      </c>
      <c r="J250" s="14">
        <f ca="1">SUMIFS('Base de données'!J:J,'Base de données'!E:E,J$2,'Base de données'!G:G,$A250)</f>
        <v>0</v>
      </c>
      <c r="K250" s="14">
        <f ca="1">SUMIFS('Base de données'!K:K,'Base de données'!F:F,K$2,'Base de données'!H:H,$A250)</f>
        <v>0</v>
      </c>
      <c r="M250" s="13" t="e">
        <f t="shared" si="3"/>
        <v>#REF!</v>
      </c>
    </row>
    <row r="251" spans="1:13" x14ac:dyDescent="0.25">
      <c r="A251" s="1">
        <f>[2]Feuil1!$A260</f>
        <v>606981</v>
      </c>
      <c r="B251" s="14" t="e">
        <f>SUMIFS('Base de données'!#REF!,'Base de données'!#REF!,B$2,'Base de données'!#REF!,$A251)</f>
        <v>#REF!</v>
      </c>
      <c r="C251" s="14" t="e">
        <f>SUMIFS('Base de données'!A:A,'Base de données'!#REF!,C$2,'Base de données'!#REF!,$A251)</f>
        <v>#REF!</v>
      </c>
      <c r="D251" s="14" t="e">
        <f>SUMIFS('Base de données'!B:B,'Base de données'!#REF!,D$2,'Base de données'!#REF!,$A251)</f>
        <v>#REF!</v>
      </c>
      <c r="E251" s="14" t="e">
        <f>SUMIFS('Base de données'!C:C,'Base de données'!#REF!,E$2,'Base de données'!#REF!,$A251)</f>
        <v>#REF!</v>
      </c>
      <c r="F251" s="14" t="e">
        <f>SUMIFS('Base de données'!D:D,'Base de données'!#REF!,F$2,'Base de données'!A:A,$A251)</f>
        <v>#REF!</v>
      </c>
      <c r="G251" s="14">
        <f ca="1">SUMIFS('Base de données'!G:G,'Base de données'!B:B,G$2,'Base de données'!D:D,$A251)</f>
        <v>0</v>
      </c>
      <c r="H251" s="14">
        <f ca="1">SUMIFS('Base de données'!H:H,'Base de données'!C:C,H$2,'Base de données'!E:E,$A251)</f>
        <v>0</v>
      </c>
      <c r="I251" s="14">
        <f ca="1">SUMIFS('Base de données'!I:I,'Base de données'!D:D,I$2,'Base de données'!F:F,$A251)</f>
        <v>0</v>
      </c>
      <c r="J251" s="14">
        <f ca="1">SUMIFS('Base de données'!J:J,'Base de données'!E:E,J$2,'Base de données'!G:G,$A251)</f>
        <v>0</v>
      </c>
      <c r="K251" s="14">
        <f ca="1">SUMIFS('Base de données'!K:K,'Base de données'!F:F,K$2,'Base de données'!H:H,$A251)</f>
        <v>0</v>
      </c>
      <c r="M251" s="13" t="e">
        <f t="shared" si="3"/>
        <v>#REF!</v>
      </c>
    </row>
    <row r="252" spans="1:13" x14ac:dyDescent="0.25">
      <c r="A252" s="1">
        <f>[2]Feuil1!$A261</f>
        <v>607084</v>
      </c>
      <c r="B252" s="14" t="e">
        <f>SUMIFS('Base de données'!#REF!,'Base de données'!#REF!,B$2,'Base de données'!#REF!,$A252)</f>
        <v>#REF!</v>
      </c>
      <c r="C252" s="14" t="e">
        <f>SUMIFS('Base de données'!A:A,'Base de données'!#REF!,C$2,'Base de données'!#REF!,$A252)</f>
        <v>#REF!</v>
      </c>
      <c r="D252" s="14" t="e">
        <f>SUMIFS('Base de données'!B:B,'Base de données'!#REF!,D$2,'Base de données'!#REF!,$A252)</f>
        <v>#REF!</v>
      </c>
      <c r="E252" s="14" t="e">
        <f>SUMIFS('Base de données'!C:C,'Base de données'!#REF!,E$2,'Base de données'!#REF!,$A252)</f>
        <v>#REF!</v>
      </c>
      <c r="F252" s="14" t="e">
        <f>SUMIFS('Base de données'!D:D,'Base de données'!#REF!,F$2,'Base de données'!A:A,$A252)</f>
        <v>#REF!</v>
      </c>
      <c r="G252" s="14">
        <f ca="1">SUMIFS('Base de données'!G:G,'Base de données'!B:B,G$2,'Base de données'!D:D,$A252)</f>
        <v>0</v>
      </c>
      <c r="H252" s="14">
        <f ca="1">SUMIFS('Base de données'!H:H,'Base de données'!C:C,H$2,'Base de données'!E:E,$A252)</f>
        <v>0</v>
      </c>
      <c r="I252" s="14">
        <f ca="1">SUMIFS('Base de données'!I:I,'Base de données'!D:D,I$2,'Base de données'!F:F,$A252)</f>
        <v>0</v>
      </c>
      <c r="J252" s="14">
        <f ca="1">SUMIFS('Base de données'!J:J,'Base de données'!E:E,J$2,'Base de données'!G:G,$A252)</f>
        <v>0</v>
      </c>
      <c r="K252" s="14">
        <f ca="1">SUMIFS('Base de données'!K:K,'Base de données'!F:F,K$2,'Base de données'!H:H,$A252)</f>
        <v>0</v>
      </c>
      <c r="M252" s="13" t="e">
        <f t="shared" si="3"/>
        <v>#REF!</v>
      </c>
    </row>
    <row r="253" spans="1:13" x14ac:dyDescent="0.25">
      <c r="A253" s="1">
        <f>[2]Feuil1!$A262</f>
        <v>607342</v>
      </c>
      <c r="B253" s="14" t="e">
        <f>SUMIFS('Base de données'!#REF!,'Base de données'!#REF!,B$2,'Base de données'!#REF!,$A253)</f>
        <v>#REF!</v>
      </c>
      <c r="C253" s="14" t="e">
        <f>SUMIFS('Base de données'!A:A,'Base de données'!#REF!,C$2,'Base de données'!#REF!,$A253)</f>
        <v>#REF!</v>
      </c>
      <c r="D253" s="14" t="e">
        <f>SUMIFS('Base de données'!B:B,'Base de données'!#REF!,D$2,'Base de données'!#REF!,$A253)</f>
        <v>#REF!</v>
      </c>
      <c r="E253" s="14" t="e">
        <f>SUMIFS('Base de données'!C:C,'Base de données'!#REF!,E$2,'Base de données'!#REF!,$A253)</f>
        <v>#REF!</v>
      </c>
      <c r="F253" s="14" t="e">
        <f>SUMIFS('Base de données'!D:D,'Base de données'!#REF!,F$2,'Base de données'!A:A,$A253)</f>
        <v>#REF!</v>
      </c>
      <c r="G253" s="14">
        <f ca="1">SUMIFS('Base de données'!G:G,'Base de données'!B:B,G$2,'Base de données'!D:D,$A253)</f>
        <v>0</v>
      </c>
      <c r="H253" s="14">
        <f ca="1">SUMIFS('Base de données'!H:H,'Base de données'!C:C,H$2,'Base de données'!E:E,$A253)</f>
        <v>0</v>
      </c>
      <c r="I253" s="14">
        <f ca="1">SUMIFS('Base de données'!I:I,'Base de données'!D:D,I$2,'Base de données'!F:F,$A253)</f>
        <v>0</v>
      </c>
      <c r="J253" s="14">
        <f ca="1">SUMIFS('Base de données'!J:J,'Base de données'!E:E,J$2,'Base de données'!G:G,$A253)</f>
        <v>0</v>
      </c>
      <c r="K253" s="14">
        <f ca="1">SUMIFS('Base de données'!K:K,'Base de données'!F:F,K$2,'Base de données'!H:H,$A253)</f>
        <v>0</v>
      </c>
      <c r="M253" s="13" t="e">
        <f t="shared" si="3"/>
        <v>#REF!</v>
      </c>
    </row>
    <row r="254" spans="1:13" x14ac:dyDescent="0.25">
      <c r="A254" s="1">
        <f>[2]Feuil1!$A263</f>
        <v>607364</v>
      </c>
      <c r="B254" s="14" t="e">
        <f>SUMIFS('Base de données'!#REF!,'Base de données'!#REF!,B$2,'Base de données'!#REF!,$A254)</f>
        <v>#REF!</v>
      </c>
      <c r="C254" s="14" t="e">
        <f>SUMIFS('Base de données'!A:A,'Base de données'!#REF!,C$2,'Base de données'!#REF!,$A254)</f>
        <v>#REF!</v>
      </c>
      <c r="D254" s="14" t="e">
        <f>SUMIFS('Base de données'!B:B,'Base de données'!#REF!,D$2,'Base de données'!#REF!,$A254)</f>
        <v>#REF!</v>
      </c>
      <c r="E254" s="14" t="e">
        <f>SUMIFS('Base de données'!C:C,'Base de données'!#REF!,E$2,'Base de données'!#REF!,$A254)</f>
        <v>#REF!</v>
      </c>
      <c r="F254" s="14" t="e">
        <f>SUMIFS('Base de données'!D:D,'Base de données'!#REF!,F$2,'Base de données'!A:A,$A254)</f>
        <v>#REF!</v>
      </c>
      <c r="G254" s="14">
        <f ca="1">SUMIFS('Base de données'!G:G,'Base de données'!B:B,G$2,'Base de données'!D:D,$A254)</f>
        <v>0</v>
      </c>
      <c r="H254" s="14">
        <f ca="1">SUMIFS('Base de données'!H:H,'Base de données'!C:C,H$2,'Base de données'!E:E,$A254)</f>
        <v>0</v>
      </c>
      <c r="I254" s="14">
        <f ca="1">SUMIFS('Base de données'!I:I,'Base de données'!D:D,I$2,'Base de données'!F:F,$A254)</f>
        <v>0</v>
      </c>
      <c r="J254" s="14">
        <f ca="1">SUMIFS('Base de données'!J:J,'Base de données'!E:E,J$2,'Base de données'!G:G,$A254)</f>
        <v>0</v>
      </c>
      <c r="K254" s="14">
        <f ca="1">SUMIFS('Base de données'!K:K,'Base de données'!F:F,K$2,'Base de données'!H:H,$A254)</f>
        <v>0</v>
      </c>
      <c r="M254" s="13" t="e">
        <f t="shared" si="3"/>
        <v>#REF!</v>
      </c>
    </row>
    <row r="255" spans="1:13" x14ac:dyDescent="0.25">
      <c r="A255" s="1">
        <f>[2]Feuil1!$A264</f>
        <v>607563</v>
      </c>
      <c r="B255" s="14" t="e">
        <f>SUMIFS('Base de données'!#REF!,'Base de données'!#REF!,B$2,'Base de données'!#REF!,$A255)</f>
        <v>#REF!</v>
      </c>
      <c r="C255" s="14" t="e">
        <f>SUMIFS('Base de données'!A:A,'Base de données'!#REF!,C$2,'Base de données'!#REF!,$A255)</f>
        <v>#REF!</v>
      </c>
      <c r="D255" s="14" t="e">
        <f>SUMIFS('Base de données'!B:B,'Base de données'!#REF!,D$2,'Base de données'!#REF!,$A255)</f>
        <v>#REF!</v>
      </c>
      <c r="E255" s="14" t="e">
        <f>SUMIFS('Base de données'!C:C,'Base de données'!#REF!,E$2,'Base de données'!#REF!,$A255)</f>
        <v>#REF!</v>
      </c>
      <c r="F255" s="14" t="e">
        <f>SUMIFS('Base de données'!D:D,'Base de données'!#REF!,F$2,'Base de données'!A:A,$A255)</f>
        <v>#REF!</v>
      </c>
      <c r="G255" s="14">
        <f ca="1">SUMIFS('Base de données'!G:G,'Base de données'!B:B,G$2,'Base de données'!D:D,$A255)</f>
        <v>0</v>
      </c>
      <c r="H255" s="14">
        <f ca="1">SUMIFS('Base de données'!H:H,'Base de données'!C:C,H$2,'Base de données'!E:E,$A255)</f>
        <v>0</v>
      </c>
      <c r="I255" s="14">
        <f ca="1">SUMIFS('Base de données'!I:I,'Base de données'!D:D,I$2,'Base de données'!F:F,$A255)</f>
        <v>0</v>
      </c>
      <c r="J255" s="14">
        <f ca="1">SUMIFS('Base de données'!J:J,'Base de données'!E:E,J$2,'Base de données'!G:G,$A255)</f>
        <v>0</v>
      </c>
      <c r="K255" s="14">
        <f ca="1">SUMIFS('Base de données'!K:K,'Base de données'!F:F,K$2,'Base de données'!H:H,$A255)</f>
        <v>0</v>
      </c>
      <c r="M255" s="13" t="e">
        <f t="shared" si="3"/>
        <v>#REF!</v>
      </c>
    </row>
    <row r="256" spans="1:13" x14ac:dyDescent="0.25">
      <c r="A256" s="1">
        <f>[2]Feuil1!$A265</f>
        <v>607891</v>
      </c>
      <c r="B256" s="14" t="e">
        <f>SUMIFS('Base de données'!#REF!,'Base de données'!#REF!,B$2,'Base de données'!#REF!,$A256)</f>
        <v>#REF!</v>
      </c>
      <c r="C256" s="14" t="e">
        <f>SUMIFS('Base de données'!A:A,'Base de données'!#REF!,C$2,'Base de données'!#REF!,$A256)</f>
        <v>#REF!</v>
      </c>
      <c r="D256" s="14" t="e">
        <f>SUMIFS('Base de données'!B:B,'Base de données'!#REF!,D$2,'Base de données'!#REF!,$A256)</f>
        <v>#REF!</v>
      </c>
      <c r="E256" s="14" t="e">
        <f>SUMIFS('Base de données'!C:C,'Base de données'!#REF!,E$2,'Base de données'!#REF!,$A256)</f>
        <v>#REF!</v>
      </c>
      <c r="F256" s="14" t="e">
        <f>SUMIFS('Base de données'!D:D,'Base de données'!#REF!,F$2,'Base de données'!A:A,$A256)</f>
        <v>#REF!</v>
      </c>
      <c r="G256" s="14">
        <f ca="1">SUMIFS('Base de données'!G:G,'Base de données'!B:B,G$2,'Base de données'!D:D,$A256)</f>
        <v>0</v>
      </c>
      <c r="H256" s="14">
        <f ca="1">SUMIFS('Base de données'!H:H,'Base de données'!C:C,H$2,'Base de données'!E:E,$A256)</f>
        <v>0</v>
      </c>
      <c r="I256" s="14">
        <f ca="1">SUMIFS('Base de données'!I:I,'Base de données'!D:D,I$2,'Base de données'!F:F,$A256)</f>
        <v>0</v>
      </c>
      <c r="J256" s="14">
        <f ca="1">SUMIFS('Base de données'!J:J,'Base de données'!E:E,J$2,'Base de données'!G:G,$A256)</f>
        <v>0</v>
      </c>
      <c r="K256" s="14">
        <f ca="1">SUMIFS('Base de données'!K:K,'Base de données'!F:F,K$2,'Base de données'!H:H,$A256)</f>
        <v>0</v>
      </c>
      <c r="M256" s="13" t="e">
        <f t="shared" si="3"/>
        <v>#REF!</v>
      </c>
    </row>
    <row r="257" spans="1:13" x14ac:dyDescent="0.25">
      <c r="A257" s="1">
        <f>[2]Feuil1!$A266</f>
        <v>607981</v>
      </c>
      <c r="B257" s="14" t="e">
        <f>SUMIFS('Base de données'!#REF!,'Base de données'!#REF!,B$2,'Base de données'!#REF!,$A257)</f>
        <v>#REF!</v>
      </c>
      <c r="C257" s="14" t="e">
        <f>SUMIFS('Base de données'!A:A,'Base de données'!#REF!,C$2,'Base de données'!#REF!,$A257)</f>
        <v>#REF!</v>
      </c>
      <c r="D257" s="14" t="e">
        <f>SUMIFS('Base de données'!B:B,'Base de données'!#REF!,D$2,'Base de données'!#REF!,$A257)</f>
        <v>#REF!</v>
      </c>
      <c r="E257" s="14" t="e">
        <f>SUMIFS('Base de données'!C:C,'Base de données'!#REF!,E$2,'Base de données'!#REF!,$A257)</f>
        <v>#REF!</v>
      </c>
      <c r="F257" s="14" t="e">
        <f>SUMIFS('Base de données'!D:D,'Base de données'!#REF!,F$2,'Base de données'!A:A,$A257)</f>
        <v>#REF!</v>
      </c>
      <c r="G257" s="14">
        <f ca="1">SUMIFS('Base de données'!G:G,'Base de données'!B:B,G$2,'Base de données'!D:D,$A257)</f>
        <v>0</v>
      </c>
      <c r="H257" s="14">
        <f ca="1">SUMIFS('Base de données'!H:H,'Base de données'!C:C,H$2,'Base de données'!E:E,$A257)</f>
        <v>0</v>
      </c>
      <c r="I257" s="14">
        <f ca="1">SUMIFS('Base de données'!I:I,'Base de données'!D:D,I$2,'Base de données'!F:F,$A257)</f>
        <v>0</v>
      </c>
      <c r="J257" s="14">
        <f ca="1">SUMIFS('Base de données'!J:J,'Base de données'!E:E,J$2,'Base de données'!G:G,$A257)</f>
        <v>0</v>
      </c>
      <c r="K257" s="14">
        <f ca="1">SUMIFS('Base de données'!K:K,'Base de données'!F:F,K$2,'Base de données'!H:H,$A257)</f>
        <v>0</v>
      </c>
      <c r="M257" s="13" t="e">
        <f t="shared" si="3"/>
        <v>#REF!</v>
      </c>
    </row>
    <row r="258" spans="1:13" x14ac:dyDescent="0.25">
      <c r="A258" s="1">
        <f>[2]Feuil1!$A267</f>
        <v>608156</v>
      </c>
      <c r="B258" s="14" t="e">
        <f>SUMIFS('Base de données'!#REF!,'Base de données'!#REF!,B$2,'Base de données'!#REF!,$A258)</f>
        <v>#REF!</v>
      </c>
      <c r="C258" s="14" t="e">
        <f>SUMIFS('Base de données'!A:A,'Base de données'!#REF!,C$2,'Base de données'!#REF!,$A258)</f>
        <v>#REF!</v>
      </c>
      <c r="D258" s="14" t="e">
        <f>SUMIFS('Base de données'!B:B,'Base de données'!#REF!,D$2,'Base de données'!#REF!,$A258)</f>
        <v>#REF!</v>
      </c>
      <c r="E258" s="14" t="e">
        <f>SUMIFS('Base de données'!C:C,'Base de données'!#REF!,E$2,'Base de données'!#REF!,$A258)</f>
        <v>#REF!</v>
      </c>
      <c r="F258" s="14" t="e">
        <f>SUMIFS('Base de données'!D:D,'Base de données'!#REF!,F$2,'Base de données'!A:A,$A258)</f>
        <v>#REF!</v>
      </c>
      <c r="G258" s="14">
        <f ca="1">SUMIFS('Base de données'!G:G,'Base de données'!B:B,G$2,'Base de données'!D:D,$A258)</f>
        <v>0</v>
      </c>
      <c r="H258" s="14">
        <f ca="1">SUMIFS('Base de données'!H:H,'Base de données'!C:C,H$2,'Base de données'!E:E,$A258)</f>
        <v>0</v>
      </c>
      <c r="I258" s="14">
        <f ca="1">SUMIFS('Base de données'!I:I,'Base de données'!D:D,I$2,'Base de données'!F:F,$A258)</f>
        <v>0</v>
      </c>
      <c r="J258" s="14">
        <f ca="1">SUMIFS('Base de données'!J:J,'Base de données'!E:E,J$2,'Base de données'!G:G,$A258)</f>
        <v>0</v>
      </c>
      <c r="K258" s="14">
        <f ca="1">SUMIFS('Base de données'!K:K,'Base de données'!F:F,K$2,'Base de données'!H:H,$A258)</f>
        <v>0</v>
      </c>
      <c r="M258" s="13" t="e">
        <f t="shared" si="3"/>
        <v>#REF!</v>
      </c>
    </row>
    <row r="259" spans="1:13" x14ac:dyDescent="0.25">
      <c r="A259" s="1">
        <f>[2]Feuil1!$A268</f>
        <v>608160</v>
      </c>
      <c r="B259" s="14" t="e">
        <f>SUMIFS('Base de données'!#REF!,'Base de données'!#REF!,B$2,'Base de données'!#REF!,$A259)</f>
        <v>#REF!</v>
      </c>
      <c r="C259" s="14" t="e">
        <f>SUMIFS('Base de données'!A:A,'Base de données'!#REF!,C$2,'Base de données'!#REF!,$A259)</f>
        <v>#REF!</v>
      </c>
      <c r="D259" s="14" t="e">
        <f>SUMIFS('Base de données'!B:B,'Base de données'!#REF!,D$2,'Base de données'!#REF!,$A259)</f>
        <v>#REF!</v>
      </c>
      <c r="E259" s="14" t="e">
        <f>SUMIFS('Base de données'!C:C,'Base de données'!#REF!,E$2,'Base de données'!#REF!,$A259)</f>
        <v>#REF!</v>
      </c>
      <c r="F259" s="14" t="e">
        <f>SUMIFS('Base de données'!D:D,'Base de données'!#REF!,F$2,'Base de données'!A:A,$A259)</f>
        <v>#REF!</v>
      </c>
      <c r="G259" s="14">
        <f ca="1">SUMIFS('Base de données'!G:G,'Base de données'!B:B,G$2,'Base de données'!D:D,$A259)</f>
        <v>0</v>
      </c>
      <c r="H259" s="14">
        <f ca="1">SUMIFS('Base de données'!H:H,'Base de données'!C:C,H$2,'Base de données'!E:E,$A259)</f>
        <v>0</v>
      </c>
      <c r="I259" s="14">
        <f ca="1">SUMIFS('Base de données'!I:I,'Base de données'!D:D,I$2,'Base de données'!F:F,$A259)</f>
        <v>0</v>
      </c>
      <c r="J259" s="14">
        <f ca="1">SUMIFS('Base de données'!J:J,'Base de données'!E:E,J$2,'Base de données'!G:G,$A259)</f>
        <v>0</v>
      </c>
      <c r="K259" s="14">
        <f ca="1">SUMIFS('Base de données'!K:K,'Base de données'!F:F,K$2,'Base de données'!H:H,$A259)</f>
        <v>0</v>
      </c>
      <c r="M259" s="13" t="e">
        <f t="shared" ref="M259:M322" si="4">SUM(B259:L259)</f>
        <v>#REF!</v>
      </c>
    </row>
    <row r="260" spans="1:13" x14ac:dyDescent="0.25">
      <c r="A260" s="1">
        <f>[2]Feuil1!$A269</f>
        <v>608171</v>
      </c>
      <c r="B260" s="14" t="e">
        <f>SUMIFS('Base de données'!#REF!,'Base de données'!#REF!,B$2,'Base de données'!#REF!,$A260)</f>
        <v>#REF!</v>
      </c>
      <c r="C260" s="14" t="e">
        <f>SUMIFS('Base de données'!A:A,'Base de données'!#REF!,C$2,'Base de données'!#REF!,$A260)</f>
        <v>#REF!</v>
      </c>
      <c r="D260" s="14" t="e">
        <f>SUMIFS('Base de données'!B:B,'Base de données'!#REF!,D$2,'Base de données'!#REF!,$A260)</f>
        <v>#REF!</v>
      </c>
      <c r="E260" s="14" t="e">
        <f>SUMIFS('Base de données'!C:C,'Base de données'!#REF!,E$2,'Base de données'!#REF!,$A260)</f>
        <v>#REF!</v>
      </c>
      <c r="F260" s="14" t="e">
        <f>SUMIFS('Base de données'!D:D,'Base de données'!#REF!,F$2,'Base de données'!A:A,$A260)</f>
        <v>#REF!</v>
      </c>
      <c r="G260" s="14">
        <f ca="1">SUMIFS('Base de données'!G:G,'Base de données'!B:B,G$2,'Base de données'!D:D,$A260)</f>
        <v>0</v>
      </c>
      <c r="H260" s="14">
        <f ca="1">SUMIFS('Base de données'!H:H,'Base de données'!C:C,H$2,'Base de données'!E:E,$A260)</f>
        <v>0</v>
      </c>
      <c r="I260" s="14">
        <f ca="1">SUMIFS('Base de données'!I:I,'Base de données'!D:D,I$2,'Base de données'!F:F,$A260)</f>
        <v>0</v>
      </c>
      <c r="J260" s="14">
        <f ca="1">SUMIFS('Base de données'!J:J,'Base de données'!E:E,J$2,'Base de données'!G:G,$A260)</f>
        <v>0</v>
      </c>
      <c r="K260" s="14">
        <f ca="1">SUMIFS('Base de données'!K:K,'Base de données'!F:F,K$2,'Base de données'!H:H,$A260)</f>
        <v>0</v>
      </c>
      <c r="M260" s="13" t="e">
        <f t="shared" si="4"/>
        <v>#REF!</v>
      </c>
    </row>
    <row r="261" spans="1:13" x14ac:dyDescent="0.25">
      <c r="A261" s="1">
        <f>[2]Feuil1!$A270</f>
        <v>608182</v>
      </c>
      <c r="B261" s="14" t="e">
        <f>SUMIFS('Base de données'!#REF!,'Base de données'!#REF!,B$2,'Base de données'!#REF!,$A261)</f>
        <v>#REF!</v>
      </c>
      <c r="C261" s="14" t="e">
        <f>SUMIFS('Base de données'!A:A,'Base de données'!#REF!,C$2,'Base de données'!#REF!,$A261)</f>
        <v>#REF!</v>
      </c>
      <c r="D261" s="14" t="e">
        <f>SUMIFS('Base de données'!B:B,'Base de données'!#REF!,D$2,'Base de données'!#REF!,$A261)</f>
        <v>#REF!</v>
      </c>
      <c r="E261" s="14" t="e">
        <f>SUMIFS('Base de données'!C:C,'Base de données'!#REF!,E$2,'Base de données'!#REF!,$A261)</f>
        <v>#REF!</v>
      </c>
      <c r="F261" s="14" t="e">
        <f>SUMIFS('Base de données'!D:D,'Base de données'!#REF!,F$2,'Base de données'!A:A,$A261)</f>
        <v>#REF!</v>
      </c>
      <c r="G261" s="14">
        <f ca="1">SUMIFS('Base de données'!G:G,'Base de données'!B:B,G$2,'Base de données'!D:D,$A261)</f>
        <v>0</v>
      </c>
      <c r="H261" s="14">
        <f ca="1">SUMIFS('Base de données'!H:H,'Base de données'!C:C,H$2,'Base de données'!E:E,$A261)</f>
        <v>0</v>
      </c>
      <c r="I261" s="14">
        <f ca="1">SUMIFS('Base de données'!I:I,'Base de données'!D:D,I$2,'Base de données'!F:F,$A261)</f>
        <v>0</v>
      </c>
      <c r="J261" s="14">
        <f ca="1">SUMIFS('Base de données'!J:J,'Base de données'!E:E,J$2,'Base de données'!G:G,$A261)</f>
        <v>0</v>
      </c>
      <c r="K261" s="14">
        <f ca="1">SUMIFS('Base de données'!K:K,'Base de données'!F:F,K$2,'Base de données'!H:H,$A261)</f>
        <v>0</v>
      </c>
      <c r="M261" s="13" t="e">
        <f t="shared" si="4"/>
        <v>#REF!</v>
      </c>
    </row>
    <row r="262" spans="1:13" x14ac:dyDescent="0.25">
      <c r="A262" s="1">
        <f>[2]Feuil1!$A271</f>
        <v>609556</v>
      </c>
      <c r="B262" s="14" t="e">
        <f>SUMIFS('Base de données'!#REF!,'Base de données'!#REF!,B$2,'Base de données'!#REF!,$A262)</f>
        <v>#REF!</v>
      </c>
      <c r="C262" s="14" t="e">
        <f>SUMIFS('Base de données'!A:A,'Base de données'!#REF!,C$2,'Base de données'!#REF!,$A262)</f>
        <v>#REF!</v>
      </c>
      <c r="D262" s="14" t="e">
        <f>SUMIFS('Base de données'!B:B,'Base de données'!#REF!,D$2,'Base de données'!#REF!,$A262)</f>
        <v>#REF!</v>
      </c>
      <c r="E262" s="14" t="e">
        <f>SUMIFS('Base de données'!C:C,'Base de données'!#REF!,E$2,'Base de données'!#REF!,$A262)</f>
        <v>#REF!</v>
      </c>
      <c r="F262" s="14" t="e">
        <f>SUMIFS('Base de données'!D:D,'Base de données'!#REF!,F$2,'Base de données'!A:A,$A262)</f>
        <v>#REF!</v>
      </c>
      <c r="G262" s="14">
        <f ca="1">SUMIFS('Base de données'!G:G,'Base de données'!B:B,G$2,'Base de données'!D:D,$A262)</f>
        <v>0</v>
      </c>
      <c r="H262" s="14">
        <f ca="1">SUMIFS('Base de données'!H:H,'Base de données'!C:C,H$2,'Base de données'!E:E,$A262)</f>
        <v>0</v>
      </c>
      <c r="I262" s="14">
        <f ca="1">SUMIFS('Base de données'!I:I,'Base de données'!D:D,I$2,'Base de données'!F:F,$A262)</f>
        <v>0</v>
      </c>
      <c r="J262" s="14">
        <f ca="1">SUMIFS('Base de données'!J:J,'Base de données'!E:E,J$2,'Base de données'!G:G,$A262)</f>
        <v>0</v>
      </c>
      <c r="K262" s="14">
        <f ca="1">SUMIFS('Base de données'!K:K,'Base de données'!F:F,K$2,'Base de données'!H:H,$A262)</f>
        <v>0</v>
      </c>
      <c r="M262" s="13" t="e">
        <f t="shared" si="4"/>
        <v>#REF!</v>
      </c>
    </row>
    <row r="263" spans="1:13" x14ac:dyDescent="0.25">
      <c r="A263" s="1">
        <f>[2]Feuil1!$A272</f>
        <v>609630</v>
      </c>
      <c r="B263" s="14" t="e">
        <f>SUMIFS('Base de données'!#REF!,'Base de données'!#REF!,B$2,'Base de données'!#REF!,$A263)</f>
        <v>#REF!</v>
      </c>
      <c r="C263" s="14" t="e">
        <f>SUMIFS('Base de données'!A:A,'Base de données'!#REF!,C$2,'Base de données'!#REF!,$A263)</f>
        <v>#REF!</v>
      </c>
      <c r="D263" s="14" t="e">
        <f>SUMIFS('Base de données'!B:B,'Base de données'!#REF!,D$2,'Base de données'!#REF!,$A263)</f>
        <v>#REF!</v>
      </c>
      <c r="E263" s="14" t="e">
        <f>SUMIFS('Base de données'!C:C,'Base de données'!#REF!,E$2,'Base de données'!#REF!,$A263)</f>
        <v>#REF!</v>
      </c>
      <c r="F263" s="14" t="e">
        <f>SUMIFS('Base de données'!D:D,'Base de données'!#REF!,F$2,'Base de données'!A:A,$A263)</f>
        <v>#REF!</v>
      </c>
      <c r="G263" s="14">
        <f ca="1">SUMIFS('Base de données'!G:G,'Base de données'!B:B,G$2,'Base de données'!D:D,$A263)</f>
        <v>0</v>
      </c>
      <c r="H263" s="14">
        <f ca="1">SUMIFS('Base de données'!H:H,'Base de données'!C:C,H$2,'Base de données'!E:E,$A263)</f>
        <v>0</v>
      </c>
      <c r="I263" s="14">
        <f ca="1">SUMIFS('Base de données'!I:I,'Base de données'!D:D,I$2,'Base de données'!F:F,$A263)</f>
        <v>0</v>
      </c>
      <c r="J263" s="14">
        <f ca="1">SUMIFS('Base de données'!J:J,'Base de données'!E:E,J$2,'Base de données'!G:G,$A263)</f>
        <v>0</v>
      </c>
      <c r="K263" s="14">
        <f ca="1">SUMIFS('Base de données'!K:K,'Base de données'!F:F,K$2,'Base de données'!H:H,$A263)</f>
        <v>0</v>
      </c>
      <c r="M263" s="13" t="e">
        <f t="shared" si="4"/>
        <v>#REF!</v>
      </c>
    </row>
    <row r="264" spans="1:13" x14ac:dyDescent="0.25">
      <c r="A264" s="1">
        <f>[2]Feuil1!$A273</f>
        <v>609700</v>
      </c>
      <c r="B264" s="14" t="e">
        <f>SUMIFS('Base de données'!#REF!,'Base de données'!#REF!,B$2,'Base de données'!#REF!,$A264)</f>
        <v>#REF!</v>
      </c>
      <c r="C264" s="14" t="e">
        <f>SUMIFS('Base de données'!A:A,'Base de données'!#REF!,C$2,'Base de données'!#REF!,$A264)</f>
        <v>#REF!</v>
      </c>
      <c r="D264" s="14" t="e">
        <f>SUMIFS('Base de données'!B:B,'Base de données'!#REF!,D$2,'Base de données'!#REF!,$A264)</f>
        <v>#REF!</v>
      </c>
      <c r="E264" s="14" t="e">
        <f>SUMIFS('Base de données'!C:C,'Base de données'!#REF!,E$2,'Base de données'!#REF!,$A264)</f>
        <v>#REF!</v>
      </c>
      <c r="F264" s="14" t="e">
        <f>SUMIFS('Base de données'!D:D,'Base de données'!#REF!,F$2,'Base de données'!A:A,$A264)</f>
        <v>#REF!</v>
      </c>
      <c r="G264" s="14">
        <f ca="1">SUMIFS('Base de données'!G:G,'Base de données'!B:B,G$2,'Base de données'!D:D,$A264)</f>
        <v>0</v>
      </c>
      <c r="H264" s="14">
        <f ca="1">SUMIFS('Base de données'!H:H,'Base de données'!C:C,H$2,'Base de données'!E:E,$A264)</f>
        <v>0</v>
      </c>
      <c r="I264" s="14">
        <f ca="1">SUMIFS('Base de données'!I:I,'Base de données'!D:D,I$2,'Base de données'!F:F,$A264)</f>
        <v>0</v>
      </c>
      <c r="J264" s="14">
        <f ca="1">SUMIFS('Base de données'!J:J,'Base de données'!E:E,J$2,'Base de données'!G:G,$A264)</f>
        <v>0</v>
      </c>
      <c r="K264" s="14">
        <f ca="1">SUMIFS('Base de données'!K:K,'Base de données'!F:F,K$2,'Base de données'!H:H,$A264)</f>
        <v>0</v>
      </c>
      <c r="M264" s="13" t="e">
        <f t="shared" si="4"/>
        <v>#REF!</v>
      </c>
    </row>
    <row r="265" spans="1:13" x14ac:dyDescent="0.25">
      <c r="A265" s="1">
        <f>[2]Feuil1!$A274</f>
        <v>609803</v>
      </c>
      <c r="B265" s="14" t="e">
        <f>SUMIFS('Base de données'!#REF!,'Base de données'!#REF!,B$2,'Base de données'!#REF!,$A265)</f>
        <v>#REF!</v>
      </c>
      <c r="C265" s="14" t="e">
        <f>SUMIFS('Base de données'!A:A,'Base de données'!#REF!,C$2,'Base de données'!#REF!,$A265)</f>
        <v>#REF!</v>
      </c>
      <c r="D265" s="14" t="e">
        <f>SUMIFS('Base de données'!B:B,'Base de données'!#REF!,D$2,'Base de données'!#REF!,$A265)</f>
        <v>#REF!</v>
      </c>
      <c r="E265" s="14" t="e">
        <f>SUMIFS('Base de données'!C:C,'Base de données'!#REF!,E$2,'Base de données'!#REF!,$A265)</f>
        <v>#REF!</v>
      </c>
      <c r="F265" s="14" t="e">
        <f>SUMIFS('Base de données'!D:D,'Base de données'!#REF!,F$2,'Base de données'!A:A,$A265)</f>
        <v>#REF!</v>
      </c>
      <c r="G265" s="14">
        <f ca="1">SUMIFS('Base de données'!G:G,'Base de données'!B:B,G$2,'Base de données'!D:D,$A265)</f>
        <v>0</v>
      </c>
      <c r="H265" s="14">
        <f ca="1">SUMIFS('Base de données'!H:H,'Base de données'!C:C,H$2,'Base de données'!E:E,$A265)</f>
        <v>0</v>
      </c>
      <c r="I265" s="14">
        <f ca="1">SUMIFS('Base de données'!I:I,'Base de données'!D:D,I$2,'Base de données'!F:F,$A265)</f>
        <v>0</v>
      </c>
      <c r="J265" s="14">
        <f ca="1">SUMIFS('Base de données'!J:J,'Base de données'!E:E,J$2,'Base de données'!G:G,$A265)</f>
        <v>0</v>
      </c>
      <c r="K265" s="14">
        <f ca="1">SUMIFS('Base de données'!K:K,'Base de données'!F:F,K$2,'Base de données'!H:H,$A265)</f>
        <v>0</v>
      </c>
      <c r="M265" s="13" t="e">
        <f t="shared" si="4"/>
        <v>#REF!</v>
      </c>
    </row>
    <row r="266" spans="1:13" x14ac:dyDescent="0.25">
      <c r="A266" s="1">
        <f>[2]Feuil1!$A275</f>
        <v>614000</v>
      </c>
      <c r="B266" s="14" t="e">
        <f>SUMIFS('Base de données'!#REF!,'Base de données'!#REF!,B$2,'Base de données'!#REF!,$A266)</f>
        <v>#REF!</v>
      </c>
      <c r="C266" s="14" t="e">
        <f>SUMIFS('Base de données'!A:A,'Base de données'!#REF!,C$2,'Base de données'!#REF!,$A266)</f>
        <v>#REF!</v>
      </c>
      <c r="D266" s="14" t="e">
        <f>SUMIFS('Base de données'!B:B,'Base de données'!#REF!,D$2,'Base de données'!#REF!,$A266)</f>
        <v>#REF!</v>
      </c>
      <c r="E266" s="14" t="e">
        <f>SUMIFS('Base de données'!C:C,'Base de données'!#REF!,E$2,'Base de données'!#REF!,$A266)</f>
        <v>#REF!</v>
      </c>
      <c r="F266" s="14" t="e">
        <f>SUMIFS('Base de données'!D:D,'Base de données'!#REF!,F$2,'Base de données'!A:A,$A266)</f>
        <v>#REF!</v>
      </c>
      <c r="G266" s="14">
        <f ca="1">SUMIFS('Base de données'!G:G,'Base de données'!B:B,G$2,'Base de données'!D:D,$A266)</f>
        <v>0</v>
      </c>
      <c r="H266" s="14">
        <f ca="1">SUMIFS('Base de données'!H:H,'Base de données'!C:C,H$2,'Base de données'!E:E,$A266)</f>
        <v>0</v>
      </c>
      <c r="I266" s="14">
        <f ca="1">SUMIFS('Base de données'!I:I,'Base de données'!D:D,I$2,'Base de données'!F:F,$A266)</f>
        <v>0</v>
      </c>
      <c r="J266" s="14">
        <f ca="1">SUMIFS('Base de données'!J:J,'Base de données'!E:E,J$2,'Base de données'!G:G,$A266)</f>
        <v>0</v>
      </c>
      <c r="K266" s="14">
        <f ca="1">SUMIFS('Base de données'!K:K,'Base de données'!F:F,K$2,'Base de données'!H:H,$A266)</f>
        <v>0</v>
      </c>
      <c r="M266" s="13" t="e">
        <f t="shared" si="4"/>
        <v>#REF!</v>
      </c>
    </row>
    <row r="267" spans="1:13" x14ac:dyDescent="0.25">
      <c r="A267" s="1">
        <f>[2]Feuil1!$A276</f>
        <v>614143</v>
      </c>
      <c r="B267" s="14" t="e">
        <f>SUMIFS('Base de données'!#REF!,'Base de données'!#REF!,B$2,'Base de données'!#REF!,$A267)</f>
        <v>#REF!</v>
      </c>
      <c r="C267" s="14" t="e">
        <f>SUMIFS('Base de données'!A:A,'Base de données'!#REF!,C$2,'Base de données'!#REF!,$A267)</f>
        <v>#REF!</v>
      </c>
      <c r="D267" s="14" t="e">
        <f>SUMIFS('Base de données'!B:B,'Base de données'!#REF!,D$2,'Base de données'!#REF!,$A267)</f>
        <v>#REF!</v>
      </c>
      <c r="E267" s="14" t="e">
        <f>SUMIFS('Base de données'!C:C,'Base de données'!#REF!,E$2,'Base de données'!#REF!,$A267)</f>
        <v>#REF!</v>
      </c>
      <c r="F267" s="14" t="e">
        <f>SUMIFS('Base de données'!D:D,'Base de données'!#REF!,F$2,'Base de données'!A:A,$A267)</f>
        <v>#REF!</v>
      </c>
      <c r="G267" s="14">
        <f ca="1">SUMIFS('Base de données'!G:G,'Base de données'!B:B,G$2,'Base de données'!D:D,$A267)</f>
        <v>0</v>
      </c>
      <c r="H267" s="14">
        <f ca="1">SUMIFS('Base de données'!H:H,'Base de données'!C:C,H$2,'Base de données'!E:E,$A267)</f>
        <v>0</v>
      </c>
      <c r="I267" s="14">
        <f ca="1">SUMIFS('Base de données'!I:I,'Base de données'!D:D,I$2,'Base de données'!F:F,$A267)</f>
        <v>0</v>
      </c>
      <c r="J267" s="14">
        <f ca="1">SUMIFS('Base de données'!J:J,'Base de données'!E:E,J$2,'Base de données'!G:G,$A267)</f>
        <v>0</v>
      </c>
      <c r="K267" s="14">
        <f ca="1">SUMIFS('Base de données'!K:K,'Base de données'!F:F,K$2,'Base de données'!H:H,$A267)</f>
        <v>0</v>
      </c>
      <c r="M267" s="13" t="e">
        <f t="shared" si="4"/>
        <v>#REF!</v>
      </c>
    </row>
    <row r="268" spans="1:13" x14ac:dyDescent="0.25">
      <c r="A268" s="1">
        <f>[2]Feuil1!$A277</f>
        <v>614224</v>
      </c>
      <c r="B268" s="14" t="e">
        <f>SUMIFS('Base de données'!#REF!,'Base de données'!#REF!,B$2,'Base de données'!#REF!,$A268)</f>
        <v>#REF!</v>
      </c>
      <c r="C268" s="14" t="e">
        <f>SUMIFS('Base de données'!A:A,'Base de données'!#REF!,C$2,'Base de données'!#REF!,$A268)</f>
        <v>#REF!</v>
      </c>
      <c r="D268" s="14" t="e">
        <f>SUMIFS('Base de données'!B:B,'Base de données'!#REF!,D$2,'Base de données'!#REF!,$A268)</f>
        <v>#REF!</v>
      </c>
      <c r="E268" s="14" t="e">
        <f>SUMIFS('Base de données'!C:C,'Base de données'!#REF!,E$2,'Base de données'!#REF!,$A268)</f>
        <v>#REF!</v>
      </c>
      <c r="F268" s="14" t="e">
        <f>SUMIFS('Base de données'!D:D,'Base de données'!#REF!,F$2,'Base de données'!A:A,$A268)</f>
        <v>#REF!</v>
      </c>
      <c r="G268" s="14">
        <f ca="1">SUMIFS('Base de données'!G:G,'Base de données'!B:B,G$2,'Base de données'!D:D,$A268)</f>
        <v>0</v>
      </c>
      <c r="H268" s="14">
        <f ca="1">SUMIFS('Base de données'!H:H,'Base de données'!C:C,H$2,'Base de données'!E:E,$A268)</f>
        <v>0</v>
      </c>
      <c r="I268" s="14">
        <f ca="1">SUMIFS('Base de données'!I:I,'Base de données'!D:D,I$2,'Base de données'!F:F,$A268)</f>
        <v>0</v>
      </c>
      <c r="J268" s="14">
        <f ca="1">SUMIFS('Base de données'!J:J,'Base de données'!E:E,J$2,'Base de données'!G:G,$A268)</f>
        <v>0</v>
      </c>
      <c r="K268" s="14">
        <f ca="1">SUMIFS('Base de données'!K:K,'Base de données'!F:F,K$2,'Base de données'!H:H,$A268)</f>
        <v>0</v>
      </c>
      <c r="M268" s="13" t="e">
        <f t="shared" si="4"/>
        <v>#REF!</v>
      </c>
    </row>
    <row r="269" spans="1:13" x14ac:dyDescent="0.25">
      <c r="A269" s="1">
        <f>[2]Feuil1!$A278</f>
        <v>614235</v>
      </c>
      <c r="B269" s="14" t="e">
        <f>SUMIFS('Base de données'!#REF!,'Base de données'!#REF!,B$2,'Base de données'!#REF!,$A269)</f>
        <v>#REF!</v>
      </c>
      <c r="C269" s="14" t="e">
        <f>SUMIFS('Base de données'!A:A,'Base de données'!#REF!,C$2,'Base de données'!#REF!,$A269)</f>
        <v>#REF!</v>
      </c>
      <c r="D269" s="14" t="e">
        <f>SUMIFS('Base de données'!B:B,'Base de données'!#REF!,D$2,'Base de données'!#REF!,$A269)</f>
        <v>#REF!</v>
      </c>
      <c r="E269" s="14" t="e">
        <f>SUMIFS('Base de données'!C:C,'Base de données'!#REF!,E$2,'Base de données'!#REF!,$A269)</f>
        <v>#REF!</v>
      </c>
      <c r="F269" s="14" t="e">
        <f>SUMIFS('Base de données'!D:D,'Base de données'!#REF!,F$2,'Base de données'!A:A,$A269)</f>
        <v>#REF!</v>
      </c>
      <c r="G269" s="14">
        <f ca="1">SUMIFS('Base de données'!G:G,'Base de données'!B:B,G$2,'Base de données'!D:D,$A269)</f>
        <v>0</v>
      </c>
      <c r="H269" s="14">
        <f ca="1">SUMIFS('Base de données'!H:H,'Base de données'!C:C,H$2,'Base de données'!E:E,$A269)</f>
        <v>0</v>
      </c>
      <c r="I269" s="14">
        <f ca="1">SUMIFS('Base de données'!I:I,'Base de données'!D:D,I$2,'Base de données'!F:F,$A269)</f>
        <v>0</v>
      </c>
      <c r="J269" s="14">
        <f ca="1">SUMIFS('Base de données'!J:J,'Base de données'!E:E,J$2,'Base de données'!G:G,$A269)</f>
        <v>0</v>
      </c>
      <c r="K269" s="14">
        <f ca="1">SUMIFS('Base de données'!K:K,'Base de données'!F:F,K$2,'Base de données'!H:H,$A269)</f>
        <v>0</v>
      </c>
      <c r="M269" s="13" t="e">
        <f t="shared" si="4"/>
        <v>#REF!</v>
      </c>
    </row>
    <row r="270" spans="1:13" x14ac:dyDescent="0.25">
      <c r="A270" s="1">
        <f>[2]Feuil1!$A279</f>
        <v>614320</v>
      </c>
      <c r="B270" s="14" t="e">
        <f>SUMIFS('Base de données'!#REF!,'Base de données'!#REF!,B$2,'Base de données'!#REF!,$A270)</f>
        <v>#REF!</v>
      </c>
      <c r="C270" s="14" t="e">
        <f>SUMIFS('Base de données'!A:A,'Base de données'!#REF!,C$2,'Base de données'!#REF!,$A270)</f>
        <v>#REF!</v>
      </c>
      <c r="D270" s="14" t="e">
        <f>SUMIFS('Base de données'!B:B,'Base de données'!#REF!,D$2,'Base de données'!#REF!,$A270)</f>
        <v>#REF!</v>
      </c>
      <c r="E270" s="14" t="e">
        <f>SUMIFS('Base de données'!C:C,'Base de données'!#REF!,E$2,'Base de données'!#REF!,$A270)</f>
        <v>#REF!</v>
      </c>
      <c r="F270" s="14" t="e">
        <f>SUMIFS('Base de données'!D:D,'Base de données'!#REF!,F$2,'Base de données'!A:A,$A270)</f>
        <v>#REF!</v>
      </c>
      <c r="G270" s="14">
        <f ca="1">SUMIFS('Base de données'!G:G,'Base de données'!B:B,G$2,'Base de données'!D:D,$A270)</f>
        <v>0</v>
      </c>
      <c r="H270" s="14">
        <f ca="1">SUMIFS('Base de données'!H:H,'Base de données'!C:C,H$2,'Base de données'!E:E,$A270)</f>
        <v>0</v>
      </c>
      <c r="I270" s="14">
        <f ca="1">SUMIFS('Base de données'!I:I,'Base de données'!D:D,I$2,'Base de données'!F:F,$A270)</f>
        <v>0</v>
      </c>
      <c r="J270" s="14">
        <f ca="1">SUMIFS('Base de données'!J:J,'Base de données'!E:E,J$2,'Base de données'!G:G,$A270)</f>
        <v>0</v>
      </c>
      <c r="K270" s="14">
        <f ca="1">SUMIFS('Base de données'!K:K,'Base de données'!F:F,K$2,'Base de données'!H:H,$A270)</f>
        <v>0</v>
      </c>
      <c r="M270" s="13" t="e">
        <f t="shared" si="4"/>
        <v>#REF!</v>
      </c>
    </row>
    <row r="271" spans="1:13" x14ac:dyDescent="0.25">
      <c r="A271" s="1">
        <f>[2]Feuil1!$A280</f>
        <v>614331</v>
      </c>
      <c r="B271" s="14" t="e">
        <f>SUMIFS('Base de données'!#REF!,'Base de données'!#REF!,B$2,'Base de données'!#REF!,$A271)</f>
        <v>#REF!</v>
      </c>
      <c r="C271" s="14" t="e">
        <f>SUMIFS('Base de données'!A:A,'Base de données'!#REF!,C$2,'Base de données'!#REF!,$A271)</f>
        <v>#REF!</v>
      </c>
      <c r="D271" s="14" t="e">
        <f>SUMIFS('Base de données'!B:B,'Base de données'!#REF!,D$2,'Base de données'!#REF!,$A271)</f>
        <v>#REF!</v>
      </c>
      <c r="E271" s="14" t="e">
        <f>SUMIFS('Base de données'!C:C,'Base de données'!#REF!,E$2,'Base de données'!#REF!,$A271)</f>
        <v>#REF!</v>
      </c>
      <c r="F271" s="14" t="e">
        <f>SUMIFS('Base de données'!D:D,'Base de données'!#REF!,F$2,'Base de données'!A:A,$A271)</f>
        <v>#REF!</v>
      </c>
      <c r="G271" s="14">
        <f ca="1">SUMIFS('Base de données'!G:G,'Base de données'!B:B,G$2,'Base de données'!D:D,$A271)</f>
        <v>0</v>
      </c>
      <c r="H271" s="14">
        <f ca="1">SUMIFS('Base de données'!H:H,'Base de données'!C:C,H$2,'Base de données'!E:E,$A271)</f>
        <v>0</v>
      </c>
      <c r="I271" s="14">
        <f ca="1">SUMIFS('Base de données'!I:I,'Base de données'!D:D,I$2,'Base de données'!F:F,$A271)</f>
        <v>0</v>
      </c>
      <c r="J271" s="14">
        <f ca="1">SUMIFS('Base de données'!J:J,'Base de données'!E:E,J$2,'Base de données'!G:G,$A271)</f>
        <v>0</v>
      </c>
      <c r="K271" s="14">
        <f ca="1">SUMIFS('Base de données'!K:K,'Base de données'!F:F,K$2,'Base de données'!H:H,$A271)</f>
        <v>0</v>
      </c>
      <c r="M271" s="13" t="e">
        <f t="shared" si="4"/>
        <v>#REF!</v>
      </c>
    </row>
    <row r="272" spans="1:13" x14ac:dyDescent="0.25">
      <c r="A272" s="1">
        <f>[2]Feuil1!$A281</f>
        <v>614622</v>
      </c>
      <c r="B272" s="14" t="e">
        <f>SUMIFS('Base de données'!#REF!,'Base de données'!#REF!,B$2,'Base de données'!#REF!,$A272)</f>
        <v>#REF!</v>
      </c>
      <c r="C272" s="14" t="e">
        <f>SUMIFS('Base de données'!A:A,'Base de données'!#REF!,C$2,'Base de données'!#REF!,$A272)</f>
        <v>#REF!</v>
      </c>
      <c r="D272" s="14" t="e">
        <f>SUMIFS('Base de données'!B:B,'Base de données'!#REF!,D$2,'Base de données'!#REF!,$A272)</f>
        <v>#REF!</v>
      </c>
      <c r="E272" s="14" t="e">
        <f>SUMIFS('Base de données'!C:C,'Base de données'!#REF!,E$2,'Base de données'!#REF!,$A272)</f>
        <v>#REF!</v>
      </c>
      <c r="F272" s="14" t="e">
        <f>SUMIFS('Base de données'!D:D,'Base de données'!#REF!,F$2,'Base de données'!A:A,$A272)</f>
        <v>#REF!</v>
      </c>
      <c r="G272" s="14">
        <f ca="1">SUMIFS('Base de données'!G:G,'Base de données'!B:B,G$2,'Base de données'!D:D,$A272)</f>
        <v>0</v>
      </c>
      <c r="H272" s="14">
        <f ca="1">SUMIFS('Base de données'!H:H,'Base de données'!C:C,H$2,'Base de données'!E:E,$A272)</f>
        <v>0</v>
      </c>
      <c r="I272" s="14">
        <f ca="1">SUMIFS('Base de données'!I:I,'Base de données'!D:D,I$2,'Base de données'!F:F,$A272)</f>
        <v>0</v>
      </c>
      <c r="J272" s="14">
        <f ca="1">SUMIFS('Base de données'!J:J,'Base de données'!E:E,J$2,'Base de données'!G:G,$A272)</f>
        <v>0</v>
      </c>
      <c r="K272" s="14">
        <f ca="1">SUMIFS('Base de données'!K:K,'Base de données'!F:F,K$2,'Base de données'!H:H,$A272)</f>
        <v>0</v>
      </c>
      <c r="M272" s="13" t="e">
        <f t="shared" si="4"/>
        <v>#REF!</v>
      </c>
    </row>
    <row r="273" spans="1:13" x14ac:dyDescent="0.25">
      <c r="A273" s="1">
        <f>[2]Feuil1!$A282</f>
        <v>614633</v>
      </c>
      <c r="B273" s="14" t="e">
        <f>SUMIFS('Base de données'!#REF!,'Base de données'!#REF!,B$2,'Base de données'!#REF!,$A273)</f>
        <v>#REF!</v>
      </c>
      <c r="C273" s="14" t="e">
        <f>SUMIFS('Base de données'!A:A,'Base de données'!#REF!,C$2,'Base de données'!#REF!,$A273)</f>
        <v>#REF!</v>
      </c>
      <c r="D273" s="14" t="e">
        <f>SUMIFS('Base de données'!B:B,'Base de données'!#REF!,D$2,'Base de données'!#REF!,$A273)</f>
        <v>#REF!</v>
      </c>
      <c r="E273" s="14" t="e">
        <f>SUMIFS('Base de données'!C:C,'Base de données'!#REF!,E$2,'Base de données'!#REF!,$A273)</f>
        <v>#REF!</v>
      </c>
      <c r="F273" s="14" t="e">
        <f>SUMIFS('Base de données'!D:D,'Base de données'!#REF!,F$2,'Base de données'!A:A,$A273)</f>
        <v>#REF!</v>
      </c>
      <c r="G273" s="14">
        <f ca="1">SUMIFS('Base de données'!G:G,'Base de données'!B:B,G$2,'Base de données'!D:D,$A273)</f>
        <v>0</v>
      </c>
      <c r="H273" s="14">
        <f ca="1">SUMIFS('Base de données'!H:H,'Base de données'!C:C,H$2,'Base de données'!E:E,$A273)</f>
        <v>0</v>
      </c>
      <c r="I273" s="14">
        <f ca="1">SUMIFS('Base de données'!I:I,'Base de données'!D:D,I$2,'Base de données'!F:F,$A273)</f>
        <v>0</v>
      </c>
      <c r="J273" s="14">
        <f ca="1">SUMIFS('Base de données'!J:J,'Base de données'!E:E,J$2,'Base de données'!G:G,$A273)</f>
        <v>0</v>
      </c>
      <c r="K273" s="14">
        <f ca="1">SUMIFS('Base de données'!K:K,'Base de données'!F:F,K$2,'Base de données'!H:H,$A273)</f>
        <v>0</v>
      </c>
      <c r="M273" s="13" t="e">
        <f t="shared" si="4"/>
        <v>#REF!</v>
      </c>
    </row>
    <row r="274" spans="1:13" x14ac:dyDescent="0.25">
      <c r="A274" s="1">
        <f>[2]Feuil1!$A283</f>
        <v>614644</v>
      </c>
      <c r="B274" s="14" t="e">
        <f>SUMIFS('Base de données'!#REF!,'Base de données'!#REF!,B$2,'Base de données'!#REF!,$A274)</f>
        <v>#REF!</v>
      </c>
      <c r="C274" s="14" t="e">
        <f>SUMIFS('Base de données'!A:A,'Base de données'!#REF!,C$2,'Base de données'!#REF!,$A274)</f>
        <v>#REF!</v>
      </c>
      <c r="D274" s="14" t="e">
        <f>SUMIFS('Base de données'!B:B,'Base de données'!#REF!,D$2,'Base de données'!#REF!,$A274)</f>
        <v>#REF!</v>
      </c>
      <c r="E274" s="14" t="e">
        <f>SUMIFS('Base de données'!C:C,'Base de données'!#REF!,E$2,'Base de données'!#REF!,$A274)</f>
        <v>#REF!</v>
      </c>
      <c r="F274" s="14" t="e">
        <f>SUMIFS('Base de données'!D:D,'Base de données'!#REF!,F$2,'Base de données'!A:A,$A274)</f>
        <v>#REF!</v>
      </c>
      <c r="G274" s="14">
        <f ca="1">SUMIFS('Base de données'!G:G,'Base de données'!B:B,G$2,'Base de données'!D:D,$A274)</f>
        <v>0</v>
      </c>
      <c r="H274" s="14">
        <f ca="1">SUMIFS('Base de données'!H:H,'Base de données'!C:C,H$2,'Base de données'!E:E,$A274)</f>
        <v>0</v>
      </c>
      <c r="I274" s="14">
        <f ca="1">SUMIFS('Base de données'!I:I,'Base de données'!D:D,I$2,'Base de données'!F:F,$A274)</f>
        <v>0</v>
      </c>
      <c r="J274" s="14">
        <f ca="1">SUMIFS('Base de données'!J:J,'Base de données'!E:E,J$2,'Base de données'!G:G,$A274)</f>
        <v>0</v>
      </c>
      <c r="K274" s="14">
        <f ca="1">SUMIFS('Base de données'!K:K,'Base de données'!F:F,K$2,'Base de données'!H:H,$A274)</f>
        <v>0</v>
      </c>
      <c r="M274" s="13" t="e">
        <f t="shared" si="4"/>
        <v>#REF!</v>
      </c>
    </row>
    <row r="275" spans="1:13" x14ac:dyDescent="0.25">
      <c r="A275" s="1">
        <f>[2]Feuil1!$A284</f>
        <v>615015</v>
      </c>
      <c r="B275" s="14" t="e">
        <f>SUMIFS('Base de données'!#REF!,'Base de données'!#REF!,B$2,'Base de données'!#REF!,$A275)</f>
        <v>#REF!</v>
      </c>
      <c r="C275" s="14" t="e">
        <f>SUMIFS('Base de données'!A:A,'Base de données'!#REF!,C$2,'Base de données'!#REF!,$A275)</f>
        <v>#REF!</v>
      </c>
      <c r="D275" s="14" t="e">
        <f>SUMIFS('Base de données'!B:B,'Base de données'!#REF!,D$2,'Base de données'!#REF!,$A275)</f>
        <v>#REF!</v>
      </c>
      <c r="E275" s="14" t="e">
        <f>SUMIFS('Base de données'!C:C,'Base de données'!#REF!,E$2,'Base de données'!#REF!,$A275)</f>
        <v>#REF!</v>
      </c>
      <c r="F275" s="14" t="e">
        <f>SUMIFS('Base de données'!D:D,'Base de données'!#REF!,F$2,'Base de données'!A:A,$A275)</f>
        <v>#REF!</v>
      </c>
      <c r="G275" s="14">
        <f ca="1">SUMIFS('Base de données'!G:G,'Base de données'!B:B,G$2,'Base de données'!D:D,$A275)</f>
        <v>0</v>
      </c>
      <c r="H275" s="14">
        <f ca="1">SUMIFS('Base de données'!H:H,'Base de données'!C:C,H$2,'Base de données'!E:E,$A275)</f>
        <v>0</v>
      </c>
      <c r="I275" s="14">
        <f ca="1">SUMIFS('Base de données'!I:I,'Base de données'!D:D,I$2,'Base de données'!F:F,$A275)</f>
        <v>0</v>
      </c>
      <c r="J275" s="14">
        <f ca="1">SUMIFS('Base de données'!J:J,'Base de données'!E:E,J$2,'Base de données'!G:G,$A275)</f>
        <v>0</v>
      </c>
      <c r="K275" s="14">
        <f ca="1">SUMIFS('Base de données'!K:K,'Base de données'!F:F,K$2,'Base de données'!H:H,$A275)</f>
        <v>0</v>
      </c>
      <c r="M275" s="13" t="e">
        <f t="shared" si="4"/>
        <v>#REF!</v>
      </c>
    </row>
    <row r="276" spans="1:13" x14ac:dyDescent="0.25">
      <c r="A276" s="1">
        <f>[2]Feuil1!$A285</f>
        <v>615500</v>
      </c>
      <c r="B276" s="14" t="e">
        <f>SUMIFS('Base de données'!#REF!,'Base de données'!#REF!,B$2,'Base de données'!#REF!,$A276)</f>
        <v>#REF!</v>
      </c>
      <c r="C276" s="14" t="e">
        <f>SUMIFS('Base de données'!A:A,'Base de données'!#REF!,C$2,'Base de données'!#REF!,$A276)</f>
        <v>#REF!</v>
      </c>
      <c r="D276" s="14" t="e">
        <f>SUMIFS('Base de données'!B:B,'Base de données'!#REF!,D$2,'Base de données'!#REF!,$A276)</f>
        <v>#REF!</v>
      </c>
      <c r="E276" s="14" t="e">
        <f>SUMIFS('Base de données'!C:C,'Base de données'!#REF!,E$2,'Base de données'!#REF!,$A276)</f>
        <v>#REF!</v>
      </c>
      <c r="F276" s="14" t="e">
        <f>SUMIFS('Base de données'!D:D,'Base de données'!#REF!,F$2,'Base de données'!A:A,$A276)</f>
        <v>#REF!</v>
      </c>
      <c r="G276" s="14">
        <f ca="1">SUMIFS('Base de données'!G:G,'Base de données'!B:B,G$2,'Base de données'!D:D,$A276)</f>
        <v>0</v>
      </c>
      <c r="H276" s="14">
        <f ca="1">SUMIFS('Base de données'!H:H,'Base de données'!C:C,H$2,'Base de données'!E:E,$A276)</f>
        <v>0</v>
      </c>
      <c r="I276" s="14">
        <f ca="1">SUMIFS('Base de données'!I:I,'Base de données'!D:D,I$2,'Base de données'!F:F,$A276)</f>
        <v>0</v>
      </c>
      <c r="J276" s="14">
        <f ca="1">SUMIFS('Base de données'!J:J,'Base de données'!E:E,J$2,'Base de données'!G:G,$A276)</f>
        <v>0</v>
      </c>
      <c r="K276" s="14">
        <f ca="1">SUMIFS('Base de données'!K:K,'Base de données'!F:F,K$2,'Base de données'!H:H,$A276)</f>
        <v>0</v>
      </c>
      <c r="M276" s="13" t="e">
        <f t="shared" si="4"/>
        <v>#REF!</v>
      </c>
    </row>
    <row r="277" spans="1:13" x14ac:dyDescent="0.25">
      <c r="A277" s="1">
        <f>[2]Feuil1!$A286</f>
        <v>615543</v>
      </c>
      <c r="B277" s="14" t="e">
        <f>SUMIFS('Base de données'!#REF!,'Base de données'!#REF!,B$2,'Base de données'!#REF!,$A277)</f>
        <v>#REF!</v>
      </c>
      <c r="C277" s="14" t="e">
        <f>SUMIFS('Base de données'!A:A,'Base de données'!#REF!,C$2,'Base de données'!#REF!,$A277)</f>
        <v>#REF!</v>
      </c>
      <c r="D277" s="14" t="e">
        <f>SUMIFS('Base de données'!B:B,'Base de données'!#REF!,D$2,'Base de données'!#REF!,$A277)</f>
        <v>#REF!</v>
      </c>
      <c r="E277" s="14" t="e">
        <f>SUMIFS('Base de données'!C:C,'Base de données'!#REF!,E$2,'Base de données'!#REF!,$A277)</f>
        <v>#REF!</v>
      </c>
      <c r="F277" s="14" t="e">
        <f>SUMIFS('Base de données'!D:D,'Base de données'!#REF!,F$2,'Base de données'!A:A,$A277)</f>
        <v>#REF!</v>
      </c>
      <c r="G277" s="14">
        <f ca="1">SUMIFS('Base de données'!G:G,'Base de données'!B:B,G$2,'Base de données'!D:D,$A277)</f>
        <v>0</v>
      </c>
      <c r="H277" s="14">
        <f ca="1">SUMIFS('Base de données'!H:H,'Base de données'!C:C,H$2,'Base de données'!E:E,$A277)</f>
        <v>0</v>
      </c>
      <c r="I277" s="14">
        <f ca="1">SUMIFS('Base de données'!I:I,'Base de données'!D:D,I$2,'Base de données'!F:F,$A277)</f>
        <v>0</v>
      </c>
      <c r="J277" s="14">
        <f ca="1">SUMIFS('Base de données'!J:J,'Base de données'!E:E,J$2,'Base de données'!G:G,$A277)</f>
        <v>0</v>
      </c>
      <c r="K277" s="14">
        <f ca="1">SUMIFS('Base de données'!K:K,'Base de données'!F:F,K$2,'Base de données'!H:H,$A277)</f>
        <v>0</v>
      </c>
      <c r="M277" s="13" t="e">
        <f t="shared" si="4"/>
        <v>#REF!</v>
      </c>
    </row>
    <row r="278" spans="1:13" x14ac:dyDescent="0.25">
      <c r="A278" s="1">
        <f>[2]Feuil1!$A287</f>
        <v>615545</v>
      </c>
      <c r="B278" s="14" t="e">
        <f>SUMIFS('Base de données'!#REF!,'Base de données'!#REF!,B$2,'Base de données'!#REF!,$A278)</f>
        <v>#REF!</v>
      </c>
      <c r="C278" s="14" t="e">
        <f>SUMIFS('Base de données'!A:A,'Base de données'!#REF!,C$2,'Base de données'!#REF!,$A278)</f>
        <v>#REF!</v>
      </c>
      <c r="D278" s="14" t="e">
        <f>SUMIFS('Base de données'!B:B,'Base de données'!#REF!,D$2,'Base de données'!#REF!,$A278)</f>
        <v>#REF!</v>
      </c>
      <c r="E278" s="14" t="e">
        <f>SUMIFS('Base de données'!C:C,'Base de données'!#REF!,E$2,'Base de données'!#REF!,$A278)</f>
        <v>#REF!</v>
      </c>
      <c r="F278" s="14" t="e">
        <f>SUMIFS('Base de données'!D:D,'Base de données'!#REF!,F$2,'Base de données'!A:A,$A278)</f>
        <v>#REF!</v>
      </c>
      <c r="G278" s="14">
        <f ca="1">SUMIFS('Base de données'!G:G,'Base de données'!B:B,G$2,'Base de données'!D:D,$A278)</f>
        <v>0</v>
      </c>
      <c r="H278" s="14">
        <f ca="1">SUMIFS('Base de données'!H:H,'Base de données'!C:C,H$2,'Base de données'!E:E,$A278)</f>
        <v>0</v>
      </c>
      <c r="I278" s="14">
        <f ca="1">SUMIFS('Base de données'!I:I,'Base de données'!D:D,I$2,'Base de données'!F:F,$A278)</f>
        <v>0</v>
      </c>
      <c r="J278" s="14">
        <f ca="1">SUMIFS('Base de données'!J:J,'Base de données'!E:E,J$2,'Base de données'!G:G,$A278)</f>
        <v>0</v>
      </c>
      <c r="K278" s="14">
        <f ca="1">SUMIFS('Base de données'!K:K,'Base de données'!F:F,K$2,'Base de données'!H:H,$A278)</f>
        <v>0</v>
      </c>
      <c r="M278" s="13" t="e">
        <f t="shared" si="4"/>
        <v>#REF!</v>
      </c>
    </row>
    <row r="279" spans="1:13" x14ac:dyDescent="0.25">
      <c r="A279" s="1">
        <f>[2]Feuil1!$A288</f>
        <v>615635</v>
      </c>
      <c r="B279" s="14" t="e">
        <f>SUMIFS('Base de données'!#REF!,'Base de données'!#REF!,B$2,'Base de données'!#REF!,$A279)</f>
        <v>#REF!</v>
      </c>
      <c r="C279" s="14" t="e">
        <f>SUMIFS('Base de données'!A:A,'Base de données'!#REF!,C$2,'Base de données'!#REF!,$A279)</f>
        <v>#REF!</v>
      </c>
      <c r="D279" s="14" t="e">
        <f>SUMIFS('Base de données'!B:B,'Base de données'!#REF!,D$2,'Base de données'!#REF!,$A279)</f>
        <v>#REF!</v>
      </c>
      <c r="E279" s="14" t="e">
        <f>SUMIFS('Base de données'!C:C,'Base de données'!#REF!,E$2,'Base de données'!#REF!,$A279)</f>
        <v>#REF!</v>
      </c>
      <c r="F279" s="14" t="e">
        <f>SUMIFS('Base de données'!D:D,'Base de données'!#REF!,F$2,'Base de données'!A:A,$A279)</f>
        <v>#REF!</v>
      </c>
      <c r="G279" s="14">
        <f ca="1">SUMIFS('Base de données'!G:G,'Base de données'!B:B,G$2,'Base de données'!D:D,$A279)</f>
        <v>0</v>
      </c>
      <c r="H279" s="14">
        <f ca="1">SUMIFS('Base de données'!H:H,'Base de données'!C:C,H$2,'Base de données'!E:E,$A279)</f>
        <v>0</v>
      </c>
      <c r="I279" s="14">
        <f ca="1">SUMIFS('Base de données'!I:I,'Base de données'!D:D,I$2,'Base de données'!F:F,$A279)</f>
        <v>0</v>
      </c>
      <c r="J279" s="14">
        <f ca="1">SUMIFS('Base de données'!J:J,'Base de données'!E:E,J$2,'Base de données'!G:G,$A279)</f>
        <v>0</v>
      </c>
      <c r="K279" s="14">
        <f ca="1">SUMIFS('Base de données'!K:K,'Base de données'!F:F,K$2,'Base de données'!H:H,$A279)</f>
        <v>0</v>
      </c>
      <c r="M279" s="13" t="e">
        <f t="shared" si="4"/>
        <v>#REF!</v>
      </c>
    </row>
    <row r="280" spans="1:13" x14ac:dyDescent="0.25">
      <c r="A280" s="1">
        <f>[2]Feuil1!$A289</f>
        <v>615716</v>
      </c>
      <c r="B280" s="14" t="e">
        <f>SUMIFS('Base de données'!#REF!,'Base de données'!#REF!,B$2,'Base de données'!#REF!,$A280)</f>
        <v>#REF!</v>
      </c>
      <c r="C280" s="14" t="e">
        <f>SUMIFS('Base de données'!A:A,'Base de données'!#REF!,C$2,'Base de données'!#REF!,$A280)</f>
        <v>#REF!</v>
      </c>
      <c r="D280" s="14" t="e">
        <f>SUMIFS('Base de données'!B:B,'Base de données'!#REF!,D$2,'Base de données'!#REF!,$A280)</f>
        <v>#REF!</v>
      </c>
      <c r="E280" s="14" t="e">
        <f>SUMIFS('Base de données'!C:C,'Base de données'!#REF!,E$2,'Base de données'!#REF!,$A280)</f>
        <v>#REF!</v>
      </c>
      <c r="F280" s="14" t="e">
        <f>SUMIFS('Base de données'!D:D,'Base de données'!#REF!,F$2,'Base de données'!A:A,$A280)</f>
        <v>#REF!</v>
      </c>
      <c r="G280" s="14">
        <f ca="1">SUMIFS('Base de données'!G:G,'Base de données'!B:B,G$2,'Base de données'!D:D,$A280)</f>
        <v>0</v>
      </c>
      <c r="H280" s="14">
        <f ca="1">SUMIFS('Base de données'!H:H,'Base de données'!C:C,H$2,'Base de données'!E:E,$A280)</f>
        <v>0</v>
      </c>
      <c r="I280" s="14">
        <f ca="1">SUMIFS('Base de données'!I:I,'Base de données'!D:D,I$2,'Base de données'!F:F,$A280)</f>
        <v>0</v>
      </c>
      <c r="J280" s="14">
        <f ca="1">SUMIFS('Base de données'!J:J,'Base de données'!E:E,J$2,'Base de données'!G:G,$A280)</f>
        <v>0</v>
      </c>
      <c r="K280" s="14">
        <f ca="1">SUMIFS('Base de données'!K:K,'Base de données'!F:F,K$2,'Base de données'!H:H,$A280)</f>
        <v>0</v>
      </c>
      <c r="M280" s="13" t="e">
        <f t="shared" si="4"/>
        <v>#REF!</v>
      </c>
    </row>
    <row r="281" spans="1:13" x14ac:dyDescent="0.25">
      <c r="A281" s="1">
        <f>[2]Feuil1!$A290</f>
        <v>616906</v>
      </c>
      <c r="B281" s="14" t="e">
        <f>SUMIFS('Base de données'!#REF!,'Base de données'!#REF!,B$2,'Base de données'!#REF!,$A281)</f>
        <v>#REF!</v>
      </c>
      <c r="C281" s="14" t="e">
        <f>SUMIFS('Base de données'!A:A,'Base de données'!#REF!,C$2,'Base de données'!#REF!,$A281)</f>
        <v>#REF!</v>
      </c>
      <c r="D281" s="14" t="e">
        <f>SUMIFS('Base de données'!B:B,'Base de données'!#REF!,D$2,'Base de données'!#REF!,$A281)</f>
        <v>#REF!</v>
      </c>
      <c r="E281" s="14" t="e">
        <f>SUMIFS('Base de données'!C:C,'Base de données'!#REF!,E$2,'Base de données'!#REF!,$A281)</f>
        <v>#REF!</v>
      </c>
      <c r="F281" s="14" t="e">
        <f>SUMIFS('Base de données'!D:D,'Base de données'!#REF!,F$2,'Base de données'!A:A,$A281)</f>
        <v>#REF!</v>
      </c>
      <c r="G281" s="14">
        <f ca="1">SUMIFS('Base de données'!G:G,'Base de données'!B:B,G$2,'Base de données'!D:D,$A281)</f>
        <v>0</v>
      </c>
      <c r="H281" s="14">
        <f ca="1">SUMIFS('Base de données'!H:H,'Base de données'!C:C,H$2,'Base de données'!E:E,$A281)</f>
        <v>0</v>
      </c>
      <c r="I281" s="14">
        <f ca="1">SUMIFS('Base de données'!I:I,'Base de données'!D:D,I$2,'Base de données'!F:F,$A281)</f>
        <v>0</v>
      </c>
      <c r="J281" s="14">
        <f ca="1">SUMIFS('Base de données'!J:J,'Base de données'!E:E,J$2,'Base de données'!G:G,$A281)</f>
        <v>0</v>
      </c>
      <c r="K281" s="14">
        <f ca="1">SUMIFS('Base de données'!K:K,'Base de données'!F:F,K$2,'Base de données'!H:H,$A281)</f>
        <v>0</v>
      </c>
      <c r="M281" s="13" t="e">
        <f t="shared" si="4"/>
        <v>#REF!</v>
      </c>
    </row>
    <row r="282" spans="1:13" x14ac:dyDescent="0.25">
      <c r="A282" s="1">
        <f>[2]Feuil1!$A291</f>
        <v>616906</v>
      </c>
      <c r="B282" s="14" t="e">
        <f>SUMIFS('Base de données'!#REF!,'Base de données'!#REF!,B$2,'Base de données'!#REF!,$A282)</f>
        <v>#REF!</v>
      </c>
      <c r="C282" s="14" t="e">
        <f>SUMIFS('Base de données'!A:A,'Base de données'!#REF!,C$2,'Base de données'!#REF!,$A282)</f>
        <v>#REF!</v>
      </c>
      <c r="D282" s="14" t="e">
        <f>SUMIFS('Base de données'!B:B,'Base de données'!#REF!,D$2,'Base de données'!#REF!,$A282)</f>
        <v>#REF!</v>
      </c>
      <c r="E282" s="14" t="e">
        <f>SUMIFS('Base de données'!C:C,'Base de données'!#REF!,E$2,'Base de données'!#REF!,$A282)</f>
        <v>#REF!</v>
      </c>
      <c r="F282" s="14" t="e">
        <f>SUMIFS('Base de données'!D:D,'Base de données'!#REF!,F$2,'Base de données'!A:A,$A282)</f>
        <v>#REF!</v>
      </c>
      <c r="G282" s="14">
        <f ca="1">SUMIFS('Base de données'!G:G,'Base de données'!B:B,G$2,'Base de données'!D:D,$A282)</f>
        <v>0</v>
      </c>
      <c r="H282" s="14">
        <f ca="1">SUMIFS('Base de données'!H:H,'Base de données'!C:C,H$2,'Base de données'!E:E,$A282)</f>
        <v>0</v>
      </c>
      <c r="I282" s="14">
        <f ca="1">SUMIFS('Base de données'!I:I,'Base de données'!D:D,I$2,'Base de données'!F:F,$A282)</f>
        <v>0</v>
      </c>
      <c r="J282" s="14">
        <f ca="1">SUMIFS('Base de données'!J:J,'Base de données'!E:E,J$2,'Base de données'!G:G,$A282)</f>
        <v>0</v>
      </c>
      <c r="K282" s="14">
        <f ca="1">SUMIFS('Base de données'!K:K,'Base de données'!F:F,K$2,'Base de données'!H:H,$A282)</f>
        <v>0</v>
      </c>
      <c r="M282" s="13" t="e">
        <f t="shared" si="4"/>
        <v>#REF!</v>
      </c>
    </row>
    <row r="283" spans="1:13" x14ac:dyDescent="0.25">
      <c r="A283" s="1">
        <f>[2]Feuil1!$A292</f>
        <v>617164</v>
      </c>
      <c r="B283" s="14" t="e">
        <f>SUMIFS('Base de données'!#REF!,'Base de données'!#REF!,B$2,'Base de données'!#REF!,$A283)</f>
        <v>#REF!</v>
      </c>
      <c r="C283" s="14" t="e">
        <f>SUMIFS('Base de données'!A:A,'Base de données'!#REF!,C$2,'Base de données'!#REF!,$A283)</f>
        <v>#REF!</v>
      </c>
      <c r="D283" s="14" t="e">
        <f>SUMIFS('Base de données'!B:B,'Base de données'!#REF!,D$2,'Base de données'!#REF!,$A283)</f>
        <v>#REF!</v>
      </c>
      <c r="E283" s="14" t="e">
        <f>SUMIFS('Base de données'!C:C,'Base de données'!#REF!,E$2,'Base de données'!#REF!,$A283)</f>
        <v>#REF!</v>
      </c>
      <c r="F283" s="14" t="e">
        <f>SUMIFS('Base de données'!D:D,'Base de données'!#REF!,F$2,'Base de données'!A:A,$A283)</f>
        <v>#REF!</v>
      </c>
      <c r="G283" s="14">
        <f ca="1">SUMIFS('Base de données'!G:G,'Base de données'!B:B,G$2,'Base de données'!D:D,$A283)</f>
        <v>0</v>
      </c>
      <c r="H283" s="14">
        <f ca="1">SUMIFS('Base de données'!H:H,'Base de données'!C:C,H$2,'Base de données'!E:E,$A283)</f>
        <v>0</v>
      </c>
      <c r="I283" s="14">
        <f ca="1">SUMIFS('Base de données'!I:I,'Base de données'!D:D,I$2,'Base de données'!F:F,$A283)</f>
        <v>0</v>
      </c>
      <c r="J283" s="14">
        <f ca="1">SUMIFS('Base de données'!J:J,'Base de données'!E:E,J$2,'Base de données'!G:G,$A283)</f>
        <v>0</v>
      </c>
      <c r="K283" s="14">
        <f ca="1">SUMIFS('Base de données'!K:K,'Base de données'!F:F,K$2,'Base de données'!H:H,$A283)</f>
        <v>0</v>
      </c>
      <c r="M283" s="13" t="e">
        <f t="shared" si="4"/>
        <v>#REF!</v>
      </c>
    </row>
    <row r="284" spans="1:13" x14ac:dyDescent="0.25">
      <c r="A284" s="1">
        <f>[2]Feuil1!$A293</f>
        <v>617256</v>
      </c>
      <c r="B284" s="14" t="e">
        <f>SUMIFS('Base de données'!#REF!,'Base de données'!#REF!,B$2,'Base de données'!#REF!,$A284)</f>
        <v>#REF!</v>
      </c>
      <c r="C284" s="14" t="e">
        <f>SUMIFS('Base de données'!A:A,'Base de données'!#REF!,C$2,'Base de données'!#REF!,$A284)</f>
        <v>#REF!</v>
      </c>
      <c r="D284" s="14" t="e">
        <f>SUMIFS('Base de données'!B:B,'Base de données'!#REF!,D$2,'Base de données'!#REF!,$A284)</f>
        <v>#REF!</v>
      </c>
      <c r="E284" s="14" t="e">
        <f>SUMIFS('Base de données'!C:C,'Base de données'!#REF!,E$2,'Base de données'!#REF!,$A284)</f>
        <v>#REF!</v>
      </c>
      <c r="F284" s="14" t="e">
        <f>SUMIFS('Base de données'!D:D,'Base de données'!#REF!,F$2,'Base de données'!A:A,$A284)</f>
        <v>#REF!</v>
      </c>
      <c r="G284" s="14">
        <f ca="1">SUMIFS('Base de données'!G:G,'Base de données'!B:B,G$2,'Base de données'!D:D,$A284)</f>
        <v>0</v>
      </c>
      <c r="H284" s="14">
        <f ca="1">SUMIFS('Base de données'!H:H,'Base de données'!C:C,H$2,'Base de données'!E:E,$A284)</f>
        <v>0</v>
      </c>
      <c r="I284" s="14">
        <f ca="1">SUMIFS('Base de données'!I:I,'Base de données'!D:D,I$2,'Base de données'!F:F,$A284)</f>
        <v>0</v>
      </c>
      <c r="J284" s="14">
        <f ca="1">SUMIFS('Base de données'!J:J,'Base de données'!E:E,J$2,'Base de données'!G:G,$A284)</f>
        <v>0</v>
      </c>
      <c r="K284" s="14">
        <f ca="1">SUMIFS('Base de données'!K:K,'Base de données'!F:F,K$2,'Base de données'!H:H,$A284)</f>
        <v>0</v>
      </c>
      <c r="M284" s="13" t="e">
        <f t="shared" si="4"/>
        <v>#REF!</v>
      </c>
    </row>
    <row r="285" spans="1:13" x14ac:dyDescent="0.25">
      <c r="A285" s="1">
        <f>[2]Feuil1!$A294</f>
        <v>617385</v>
      </c>
      <c r="B285" s="14" t="e">
        <f>SUMIFS('Base de données'!#REF!,'Base de données'!#REF!,B$2,'Base de données'!#REF!,$A285)</f>
        <v>#REF!</v>
      </c>
      <c r="C285" s="14" t="e">
        <f>SUMIFS('Base de données'!A:A,'Base de données'!#REF!,C$2,'Base de données'!#REF!,$A285)</f>
        <v>#REF!</v>
      </c>
      <c r="D285" s="14" t="e">
        <f>SUMIFS('Base de données'!B:B,'Base de données'!#REF!,D$2,'Base de données'!#REF!,$A285)</f>
        <v>#REF!</v>
      </c>
      <c r="E285" s="14" t="e">
        <f>SUMIFS('Base de données'!C:C,'Base de données'!#REF!,E$2,'Base de données'!#REF!,$A285)</f>
        <v>#REF!</v>
      </c>
      <c r="F285" s="14" t="e">
        <f>SUMIFS('Base de données'!D:D,'Base de données'!#REF!,F$2,'Base de données'!A:A,$A285)</f>
        <v>#REF!</v>
      </c>
      <c r="G285" s="14">
        <f ca="1">SUMIFS('Base de données'!G:G,'Base de données'!B:B,G$2,'Base de données'!D:D,$A285)</f>
        <v>0</v>
      </c>
      <c r="H285" s="14">
        <f ca="1">SUMIFS('Base de données'!H:H,'Base de données'!C:C,H$2,'Base de données'!E:E,$A285)</f>
        <v>0</v>
      </c>
      <c r="I285" s="14">
        <f ca="1">SUMIFS('Base de données'!I:I,'Base de données'!D:D,I$2,'Base de données'!F:F,$A285)</f>
        <v>0</v>
      </c>
      <c r="J285" s="14">
        <f ca="1">SUMIFS('Base de données'!J:J,'Base de données'!E:E,J$2,'Base de données'!G:G,$A285)</f>
        <v>0</v>
      </c>
      <c r="K285" s="14">
        <f ca="1">SUMIFS('Base de données'!K:K,'Base de données'!F:F,K$2,'Base de données'!H:H,$A285)</f>
        <v>0</v>
      </c>
      <c r="M285" s="13" t="e">
        <f t="shared" si="4"/>
        <v>#REF!</v>
      </c>
    </row>
    <row r="286" spans="1:13" x14ac:dyDescent="0.25">
      <c r="A286" s="1">
        <f>[2]Feuil1!$A295</f>
        <v>617411</v>
      </c>
      <c r="B286" s="14" t="e">
        <f>SUMIFS('Base de données'!#REF!,'Base de données'!#REF!,B$2,'Base de données'!#REF!,$A286)</f>
        <v>#REF!</v>
      </c>
      <c r="C286" s="14" t="e">
        <f>SUMIFS('Base de données'!A:A,'Base de données'!#REF!,C$2,'Base de données'!#REF!,$A286)</f>
        <v>#REF!</v>
      </c>
      <c r="D286" s="14" t="e">
        <f>SUMIFS('Base de données'!B:B,'Base de données'!#REF!,D$2,'Base de données'!#REF!,$A286)</f>
        <v>#REF!</v>
      </c>
      <c r="E286" s="14" t="e">
        <f>SUMIFS('Base de données'!C:C,'Base de données'!#REF!,E$2,'Base de données'!#REF!,$A286)</f>
        <v>#REF!</v>
      </c>
      <c r="F286" s="14" t="e">
        <f>SUMIFS('Base de données'!D:D,'Base de données'!#REF!,F$2,'Base de données'!A:A,$A286)</f>
        <v>#REF!</v>
      </c>
      <c r="G286" s="14">
        <f ca="1">SUMIFS('Base de données'!G:G,'Base de données'!B:B,G$2,'Base de données'!D:D,$A286)</f>
        <v>0</v>
      </c>
      <c r="H286" s="14">
        <f ca="1">SUMIFS('Base de données'!H:H,'Base de données'!C:C,H$2,'Base de données'!E:E,$A286)</f>
        <v>0</v>
      </c>
      <c r="I286" s="14">
        <f ca="1">SUMIFS('Base de données'!I:I,'Base de données'!D:D,I$2,'Base de données'!F:F,$A286)</f>
        <v>0</v>
      </c>
      <c r="J286" s="14">
        <f ca="1">SUMIFS('Base de données'!J:J,'Base de données'!E:E,J$2,'Base de données'!G:G,$A286)</f>
        <v>0</v>
      </c>
      <c r="K286" s="14">
        <f ca="1">SUMIFS('Base de données'!K:K,'Base de données'!F:F,K$2,'Base de données'!H:H,$A286)</f>
        <v>0</v>
      </c>
      <c r="M286" s="13" t="e">
        <f t="shared" si="4"/>
        <v>#REF!</v>
      </c>
    </row>
    <row r="287" spans="1:13" x14ac:dyDescent="0.25">
      <c r="A287" s="1">
        <f>[2]Feuil1!$A296</f>
        <v>617420</v>
      </c>
      <c r="B287" s="14" t="e">
        <f>SUMIFS('Base de données'!#REF!,'Base de données'!#REF!,B$2,'Base de données'!#REF!,$A287)</f>
        <v>#REF!</v>
      </c>
      <c r="C287" s="14" t="e">
        <f>SUMIFS('Base de données'!A:A,'Base de données'!#REF!,C$2,'Base de données'!#REF!,$A287)</f>
        <v>#REF!</v>
      </c>
      <c r="D287" s="14" t="e">
        <f>SUMIFS('Base de données'!B:B,'Base de données'!#REF!,D$2,'Base de données'!#REF!,$A287)</f>
        <v>#REF!</v>
      </c>
      <c r="E287" s="14" t="e">
        <f>SUMIFS('Base de données'!C:C,'Base de données'!#REF!,E$2,'Base de données'!#REF!,$A287)</f>
        <v>#REF!</v>
      </c>
      <c r="F287" s="14" t="e">
        <f>SUMIFS('Base de données'!D:D,'Base de données'!#REF!,F$2,'Base de données'!A:A,$A287)</f>
        <v>#REF!</v>
      </c>
      <c r="G287" s="14">
        <f ca="1">SUMIFS('Base de données'!G:G,'Base de données'!B:B,G$2,'Base de données'!D:D,$A287)</f>
        <v>0</v>
      </c>
      <c r="H287" s="14">
        <f ca="1">SUMIFS('Base de données'!H:H,'Base de données'!C:C,H$2,'Base de données'!E:E,$A287)</f>
        <v>0</v>
      </c>
      <c r="I287" s="14">
        <f ca="1">SUMIFS('Base de données'!I:I,'Base de données'!D:D,I$2,'Base de données'!F:F,$A287)</f>
        <v>0</v>
      </c>
      <c r="J287" s="14">
        <f ca="1">SUMIFS('Base de données'!J:J,'Base de données'!E:E,J$2,'Base de données'!G:G,$A287)</f>
        <v>0</v>
      </c>
      <c r="K287" s="14">
        <f ca="1">SUMIFS('Base de données'!K:K,'Base de données'!F:F,K$2,'Base de données'!H:H,$A287)</f>
        <v>0</v>
      </c>
      <c r="M287" s="13" t="e">
        <f t="shared" si="4"/>
        <v>#REF!</v>
      </c>
    </row>
    <row r="288" spans="1:13" x14ac:dyDescent="0.25">
      <c r="A288" s="1">
        <f>[2]Feuil1!$A297</f>
        <v>617536</v>
      </c>
      <c r="B288" s="14" t="e">
        <f>SUMIFS('Base de données'!#REF!,'Base de données'!#REF!,B$2,'Base de données'!#REF!,$A288)</f>
        <v>#REF!</v>
      </c>
      <c r="C288" s="14" t="e">
        <f>SUMIFS('Base de données'!A:A,'Base de données'!#REF!,C$2,'Base de données'!#REF!,$A288)</f>
        <v>#REF!</v>
      </c>
      <c r="D288" s="14" t="e">
        <f>SUMIFS('Base de données'!B:B,'Base de données'!#REF!,D$2,'Base de données'!#REF!,$A288)</f>
        <v>#REF!</v>
      </c>
      <c r="E288" s="14" t="e">
        <f>SUMIFS('Base de données'!C:C,'Base de données'!#REF!,E$2,'Base de données'!#REF!,$A288)</f>
        <v>#REF!</v>
      </c>
      <c r="F288" s="14" t="e">
        <f>SUMIFS('Base de données'!D:D,'Base de données'!#REF!,F$2,'Base de données'!A:A,$A288)</f>
        <v>#REF!</v>
      </c>
      <c r="G288" s="14">
        <f ca="1">SUMIFS('Base de données'!G:G,'Base de données'!B:B,G$2,'Base de données'!D:D,$A288)</f>
        <v>0</v>
      </c>
      <c r="H288" s="14">
        <f ca="1">SUMIFS('Base de données'!H:H,'Base de données'!C:C,H$2,'Base de données'!E:E,$A288)</f>
        <v>0</v>
      </c>
      <c r="I288" s="14">
        <f ca="1">SUMIFS('Base de données'!I:I,'Base de données'!D:D,I$2,'Base de données'!F:F,$A288)</f>
        <v>0</v>
      </c>
      <c r="J288" s="14">
        <f ca="1">SUMIFS('Base de données'!J:J,'Base de données'!E:E,J$2,'Base de données'!G:G,$A288)</f>
        <v>0</v>
      </c>
      <c r="K288" s="14">
        <f ca="1">SUMIFS('Base de données'!K:K,'Base de données'!F:F,K$2,'Base de données'!H:H,$A288)</f>
        <v>0</v>
      </c>
      <c r="M288" s="13" t="e">
        <f t="shared" si="4"/>
        <v>#REF!</v>
      </c>
    </row>
    <row r="289" spans="1:13" x14ac:dyDescent="0.25">
      <c r="A289" s="1">
        <f>[2]Feuil1!$A298</f>
        <v>617540</v>
      </c>
      <c r="B289" s="14" t="e">
        <f>SUMIFS('Base de données'!#REF!,'Base de données'!#REF!,B$2,'Base de données'!#REF!,$A289)</f>
        <v>#REF!</v>
      </c>
      <c r="C289" s="14" t="e">
        <f>SUMIFS('Base de données'!A:A,'Base de données'!#REF!,C$2,'Base de données'!#REF!,$A289)</f>
        <v>#REF!</v>
      </c>
      <c r="D289" s="14" t="e">
        <f>SUMIFS('Base de données'!B:B,'Base de données'!#REF!,D$2,'Base de données'!#REF!,$A289)</f>
        <v>#REF!</v>
      </c>
      <c r="E289" s="14" t="e">
        <f>SUMIFS('Base de données'!C:C,'Base de données'!#REF!,E$2,'Base de données'!#REF!,$A289)</f>
        <v>#REF!</v>
      </c>
      <c r="F289" s="14" t="e">
        <f>SUMIFS('Base de données'!D:D,'Base de données'!#REF!,F$2,'Base de données'!A:A,$A289)</f>
        <v>#REF!</v>
      </c>
      <c r="G289" s="14">
        <f ca="1">SUMIFS('Base de données'!G:G,'Base de données'!B:B,G$2,'Base de données'!D:D,$A289)</f>
        <v>0</v>
      </c>
      <c r="H289" s="14">
        <f ca="1">SUMIFS('Base de données'!H:H,'Base de données'!C:C,H$2,'Base de données'!E:E,$A289)</f>
        <v>0</v>
      </c>
      <c r="I289" s="14">
        <f ca="1">SUMIFS('Base de données'!I:I,'Base de données'!D:D,I$2,'Base de données'!F:F,$A289)</f>
        <v>0</v>
      </c>
      <c r="J289" s="14">
        <f ca="1">SUMIFS('Base de données'!J:J,'Base de données'!E:E,J$2,'Base de données'!G:G,$A289)</f>
        <v>0</v>
      </c>
      <c r="K289" s="14">
        <f ca="1">SUMIFS('Base de données'!K:K,'Base de données'!F:F,K$2,'Base de données'!H:H,$A289)</f>
        <v>0</v>
      </c>
      <c r="M289" s="13" t="e">
        <f t="shared" si="4"/>
        <v>#REF!</v>
      </c>
    </row>
    <row r="290" spans="1:13" x14ac:dyDescent="0.25">
      <c r="A290" s="1">
        <f>[2]Feuil1!$A299</f>
        <v>617551</v>
      </c>
      <c r="B290" s="14" t="e">
        <f>SUMIFS('Base de données'!#REF!,'Base de données'!#REF!,B$2,'Base de données'!#REF!,$A290)</f>
        <v>#REF!</v>
      </c>
      <c r="C290" s="14" t="e">
        <f>SUMIFS('Base de données'!A:A,'Base de données'!#REF!,C$2,'Base de données'!#REF!,$A290)</f>
        <v>#REF!</v>
      </c>
      <c r="D290" s="14" t="e">
        <f>SUMIFS('Base de données'!B:B,'Base de données'!#REF!,D$2,'Base de données'!#REF!,$A290)</f>
        <v>#REF!</v>
      </c>
      <c r="E290" s="14" t="e">
        <f>SUMIFS('Base de données'!C:C,'Base de données'!#REF!,E$2,'Base de données'!#REF!,$A290)</f>
        <v>#REF!</v>
      </c>
      <c r="F290" s="14" t="e">
        <f>SUMIFS('Base de données'!D:D,'Base de données'!#REF!,F$2,'Base de données'!A:A,$A290)</f>
        <v>#REF!</v>
      </c>
      <c r="G290" s="14">
        <f ca="1">SUMIFS('Base de données'!G:G,'Base de données'!B:B,G$2,'Base de données'!D:D,$A290)</f>
        <v>0</v>
      </c>
      <c r="H290" s="14">
        <f ca="1">SUMIFS('Base de données'!H:H,'Base de données'!C:C,H$2,'Base de données'!E:E,$A290)</f>
        <v>0</v>
      </c>
      <c r="I290" s="14">
        <f ca="1">SUMIFS('Base de données'!I:I,'Base de données'!D:D,I$2,'Base de données'!F:F,$A290)</f>
        <v>0</v>
      </c>
      <c r="J290" s="14">
        <f ca="1">SUMIFS('Base de données'!J:J,'Base de données'!E:E,J$2,'Base de données'!G:G,$A290)</f>
        <v>0</v>
      </c>
      <c r="K290" s="14">
        <f ca="1">SUMIFS('Base de données'!K:K,'Base de données'!F:F,K$2,'Base de données'!H:H,$A290)</f>
        <v>0</v>
      </c>
      <c r="M290" s="13" t="e">
        <f t="shared" si="4"/>
        <v>#REF!</v>
      </c>
    </row>
    <row r="291" spans="1:13" x14ac:dyDescent="0.25">
      <c r="A291" s="1">
        <f>[2]Feuil1!$A300</f>
        <v>617584</v>
      </c>
      <c r="B291" s="14" t="e">
        <f>SUMIFS('Base de données'!#REF!,'Base de données'!#REF!,B$2,'Base de données'!#REF!,$A291)</f>
        <v>#REF!</v>
      </c>
      <c r="C291" s="14" t="e">
        <f>SUMIFS('Base de données'!A:A,'Base de données'!#REF!,C$2,'Base de données'!#REF!,$A291)</f>
        <v>#REF!</v>
      </c>
      <c r="D291" s="14" t="e">
        <f>SUMIFS('Base de données'!B:B,'Base de données'!#REF!,D$2,'Base de données'!#REF!,$A291)</f>
        <v>#REF!</v>
      </c>
      <c r="E291" s="14" t="e">
        <f>SUMIFS('Base de données'!C:C,'Base de données'!#REF!,E$2,'Base de données'!#REF!,$A291)</f>
        <v>#REF!</v>
      </c>
      <c r="F291" s="14" t="e">
        <f>SUMIFS('Base de données'!D:D,'Base de données'!#REF!,F$2,'Base de données'!A:A,$A291)</f>
        <v>#REF!</v>
      </c>
      <c r="G291" s="14">
        <f ca="1">SUMIFS('Base de données'!G:G,'Base de données'!B:B,G$2,'Base de données'!D:D,$A291)</f>
        <v>0</v>
      </c>
      <c r="H291" s="14">
        <f ca="1">SUMIFS('Base de données'!H:H,'Base de données'!C:C,H$2,'Base de données'!E:E,$A291)</f>
        <v>0</v>
      </c>
      <c r="I291" s="14">
        <f ca="1">SUMIFS('Base de données'!I:I,'Base de données'!D:D,I$2,'Base de données'!F:F,$A291)</f>
        <v>0</v>
      </c>
      <c r="J291" s="14">
        <f ca="1">SUMIFS('Base de données'!J:J,'Base de données'!E:E,J$2,'Base de données'!G:G,$A291)</f>
        <v>0</v>
      </c>
      <c r="K291" s="14">
        <f ca="1">SUMIFS('Base de données'!K:K,'Base de données'!F:F,K$2,'Base de données'!H:H,$A291)</f>
        <v>0</v>
      </c>
      <c r="M291" s="13" t="e">
        <f t="shared" si="4"/>
        <v>#REF!</v>
      </c>
    </row>
    <row r="292" spans="1:13" x14ac:dyDescent="0.25">
      <c r="A292" s="1">
        <f>[2]Feuil1!$A301</f>
        <v>617665</v>
      </c>
      <c r="B292" s="14" t="e">
        <f>SUMIFS('Base de données'!#REF!,'Base de données'!#REF!,B$2,'Base de données'!#REF!,$A292)</f>
        <v>#REF!</v>
      </c>
      <c r="C292" s="14" t="e">
        <f>SUMIFS('Base de données'!A:A,'Base de données'!#REF!,C$2,'Base de données'!#REF!,$A292)</f>
        <v>#REF!</v>
      </c>
      <c r="D292" s="14" t="e">
        <f>SUMIFS('Base de données'!B:B,'Base de données'!#REF!,D$2,'Base de données'!#REF!,$A292)</f>
        <v>#REF!</v>
      </c>
      <c r="E292" s="14" t="e">
        <f>SUMIFS('Base de données'!C:C,'Base de données'!#REF!,E$2,'Base de données'!#REF!,$A292)</f>
        <v>#REF!</v>
      </c>
      <c r="F292" s="14" t="e">
        <f>SUMIFS('Base de données'!D:D,'Base de données'!#REF!,F$2,'Base de données'!A:A,$A292)</f>
        <v>#REF!</v>
      </c>
      <c r="G292" s="14">
        <f ca="1">SUMIFS('Base de données'!G:G,'Base de données'!B:B,G$2,'Base de données'!D:D,$A292)</f>
        <v>0</v>
      </c>
      <c r="H292" s="14">
        <f ca="1">SUMIFS('Base de données'!H:H,'Base de données'!C:C,H$2,'Base de données'!E:E,$A292)</f>
        <v>0</v>
      </c>
      <c r="I292" s="14">
        <f ca="1">SUMIFS('Base de données'!I:I,'Base de données'!D:D,I$2,'Base de données'!F:F,$A292)</f>
        <v>0</v>
      </c>
      <c r="J292" s="14">
        <f ca="1">SUMIFS('Base de données'!J:J,'Base de données'!E:E,J$2,'Base de données'!G:G,$A292)</f>
        <v>0</v>
      </c>
      <c r="K292" s="14">
        <f ca="1">SUMIFS('Base de données'!K:K,'Base de données'!F:F,K$2,'Base de données'!H:H,$A292)</f>
        <v>0</v>
      </c>
      <c r="M292" s="13" t="e">
        <f t="shared" si="4"/>
        <v>#REF!</v>
      </c>
    </row>
    <row r="293" spans="1:13" x14ac:dyDescent="0.25">
      <c r="A293" s="1">
        <f>[2]Feuil1!$A302</f>
        <v>617750</v>
      </c>
      <c r="B293" s="14" t="e">
        <f>SUMIFS('Base de données'!#REF!,'Base de données'!#REF!,B$2,'Base de données'!#REF!,$A293)</f>
        <v>#REF!</v>
      </c>
      <c r="C293" s="14" t="e">
        <f>SUMIFS('Base de données'!A:A,'Base de données'!#REF!,C$2,'Base de données'!#REF!,$A293)</f>
        <v>#REF!</v>
      </c>
      <c r="D293" s="14" t="e">
        <f>SUMIFS('Base de données'!B:B,'Base de données'!#REF!,D$2,'Base de données'!#REF!,$A293)</f>
        <v>#REF!</v>
      </c>
      <c r="E293" s="14" t="e">
        <f>SUMIFS('Base de données'!C:C,'Base de données'!#REF!,E$2,'Base de données'!#REF!,$A293)</f>
        <v>#REF!</v>
      </c>
      <c r="F293" s="14" t="e">
        <f>SUMIFS('Base de données'!D:D,'Base de données'!#REF!,F$2,'Base de données'!A:A,$A293)</f>
        <v>#REF!</v>
      </c>
      <c r="G293" s="14">
        <f ca="1">SUMIFS('Base de données'!G:G,'Base de données'!B:B,G$2,'Base de données'!D:D,$A293)</f>
        <v>0</v>
      </c>
      <c r="H293" s="14">
        <f ca="1">SUMIFS('Base de données'!H:H,'Base de données'!C:C,H$2,'Base de données'!E:E,$A293)</f>
        <v>0</v>
      </c>
      <c r="I293" s="14">
        <f ca="1">SUMIFS('Base de données'!I:I,'Base de données'!D:D,I$2,'Base de données'!F:F,$A293)</f>
        <v>0</v>
      </c>
      <c r="J293" s="14">
        <f ca="1">SUMIFS('Base de données'!J:J,'Base de données'!E:E,J$2,'Base de données'!G:G,$A293)</f>
        <v>0</v>
      </c>
      <c r="K293" s="14">
        <f ca="1">SUMIFS('Base de données'!K:K,'Base de données'!F:F,K$2,'Base de données'!H:H,$A293)</f>
        <v>0</v>
      </c>
      <c r="M293" s="13" t="e">
        <f t="shared" si="4"/>
        <v>#REF!</v>
      </c>
    </row>
    <row r="294" spans="1:13" x14ac:dyDescent="0.25">
      <c r="A294" s="1">
        <f>[2]Feuil1!$A303</f>
        <v>617864</v>
      </c>
      <c r="B294" s="14" t="e">
        <f>SUMIFS('Base de données'!#REF!,'Base de données'!#REF!,B$2,'Base de données'!#REF!,$A294)</f>
        <v>#REF!</v>
      </c>
      <c r="C294" s="14" t="e">
        <f>SUMIFS('Base de données'!A:A,'Base de données'!#REF!,C$2,'Base de données'!#REF!,$A294)</f>
        <v>#REF!</v>
      </c>
      <c r="D294" s="14" t="e">
        <f>SUMIFS('Base de données'!B:B,'Base de données'!#REF!,D$2,'Base de données'!#REF!,$A294)</f>
        <v>#REF!</v>
      </c>
      <c r="E294" s="14" t="e">
        <f>SUMIFS('Base de données'!C:C,'Base de données'!#REF!,E$2,'Base de données'!#REF!,$A294)</f>
        <v>#REF!</v>
      </c>
      <c r="F294" s="14" t="e">
        <f>SUMIFS('Base de données'!D:D,'Base de données'!#REF!,F$2,'Base de données'!A:A,$A294)</f>
        <v>#REF!</v>
      </c>
      <c r="G294" s="14">
        <f ca="1">SUMIFS('Base de données'!G:G,'Base de données'!B:B,G$2,'Base de données'!D:D,$A294)</f>
        <v>0</v>
      </c>
      <c r="H294" s="14">
        <f ca="1">SUMIFS('Base de données'!H:H,'Base de données'!C:C,H$2,'Base de données'!E:E,$A294)</f>
        <v>0</v>
      </c>
      <c r="I294" s="14">
        <f ca="1">SUMIFS('Base de données'!I:I,'Base de données'!D:D,I$2,'Base de données'!F:F,$A294)</f>
        <v>0</v>
      </c>
      <c r="J294" s="14">
        <f ca="1">SUMIFS('Base de données'!J:J,'Base de données'!E:E,J$2,'Base de données'!G:G,$A294)</f>
        <v>0</v>
      </c>
      <c r="K294" s="14">
        <f ca="1">SUMIFS('Base de données'!K:K,'Base de données'!F:F,K$2,'Base de données'!H:H,$A294)</f>
        <v>0</v>
      </c>
      <c r="M294" s="13" t="e">
        <f t="shared" si="4"/>
        <v>#REF!</v>
      </c>
    </row>
    <row r="295" spans="1:13" x14ac:dyDescent="0.25">
      <c r="A295" s="1">
        <f>[2]Feuil1!$A304</f>
        <v>617875</v>
      </c>
      <c r="B295" s="14" t="e">
        <f>SUMIFS('Base de données'!#REF!,'Base de données'!#REF!,B$2,'Base de données'!#REF!,$A295)</f>
        <v>#REF!</v>
      </c>
      <c r="C295" s="14" t="e">
        <f>SUMIFS('Base de données'!A:A,'Base de données'!#REF!,C$2,'Base de données'!#REF!,$A295)</f>
        <v>#REF!</v>
      </c>
      <c r="D295" s="14" t="e">
        <f>SUMIFS('Base de données'!B:B,'Base de données'!#REF!,D$2,'Base de données'!#REF!,$A295)</f>
        <v>#REF!</v>
      </c>
      <c r="E295" s="14" t="e">
        <f>SUMIFS('Base de données'!C:C,'Base de données'!#REF!,E$2,'Base de données'!#REF!,$A295)</f>
        <v>#REF!</v>
      </c>
      <c r="F295" s="14" t="e">
        <f>SUMIFS('Base de données'!D:D,'Base de données'!#REF!,F$2,'Base de données'!A:A,$A295)</f>
        <v>#REF!</v>
      </c>
      <c r="G295" s="14">
        <f ca="1">SUMIFS('Base de données'!G:G,'Base de données'!B:B,G$2,'Base de données'!D:D,$A295)</f>
        <v>0</v>
      </c>
      <c r="H295" s="14">
        <f ca="1">SUMIFS('Base de données'!H:H,'Base de données'!C:C,H$2,'Base de données'!E:E,$A295)</f>
        <v>0</v>
      </c>
      <c r="I295" s="14">
        <f ca="1">SUMIFS('Base de données'!I:I,'Base de données'!D:D,I$2,'Base de données'!F:F,$A295)</f>
        <v>0</v>
      </c>
      <c r="J295" s="14">
        <f ca="1">SUMIFS('Base de données'!J:J,'Base de données'!E:E,J$2,'Base de données'!G:G,$A295)</f>
        <v>0</v>
      </c>
      <c r="K295" s="14">
        <f ca="1">SUMIFS('Base de données'!K:K,'Base de données'!F:F,K$2,'Base de données'!H:H,$A295)</f>
        <v>0</v>
      </c>
      <c r="M295" s="13" t="e">
        <f t="shared" si="4"/>
        <v>#REF!</v>
      </c>
    </row>
    <row r="296" spans="1:13" x14ac:dyDescent="0.25">
      <c r="A296" s="1">
        <f>[2]Feuil1!$A305</f>
        <v>618026</v>
      </c>
      <c r="B296" s="14" t="e">
        <f>SUMIFS('Base de données'!#REF!,'Base de données'!#REF!,B$2,'Base de données'!#REF!,$A296)</f>
        <v>#REF!</v>
      </c>
      <c r="C296" s="14" t="e">
        <f>SUMIFS('Base de données'!A:A,'Base de données'!#REF!,C$2,'Base de données'!#REF!,$A296)</f>
        <v>#REF!</v>
      </c>
      <c r="D296" s="14" t="e">
        <f>SUMIFS('Base de données'!B:B,'Base de données'!#REF!,D$2,'Base de données'!#REF!,$A296)</f>
        <v>#REF!</v>
      </c>
      <c r="E296" s="14" t="e">
        <f>SUMIFS('Base de données'!C:C,'Base de données'!#REF!,E$2,'Base de données'!#REF!,$A296)</f>
        <v>#REF!</v>
      </c>
      <c r="F296" s="14" t="e">
        <f>SUMIFS('Base de données'!D:D,'Base de données'!#REF!,F$2,'Base de données'!A:A,$A296)</f>
        <v>#REF!</v>
      </c>
      <c r="G296" s="14">
        <f ca="1">SUMIFS('Base de données'!G:G,'Base de données'!B:B,G$2,'Base de données'!D:D,$A296)</f>
        <v>0</v>
      </c>
      <c r="H296" s="14">
        <f ca="1">SUMIFS('Base de données'!H:H,'Base de données'!C:C,H$2,'Base de données'!E:E,$A296)</f>
        <v>0</v>
      </c>
      <c r="I296" s="14">
        <f ca="1">SUMIFS('Base de données'!I:I,'Base de données'!D:D,I$2,'Base de données'!F:F,$A296)</f>
        <v>0</v>
      </c>
      <c r="J296" s="14">
        <f ca="1">SUMIFS('Base de données'!J:J,'Base de données'!E:E,J$2,'Base de données'!G:G,$A296)</f>
        <v>0</v>
      </c>
      <c r="K296" s="14">
        <f ca="1">SUMIFS('Base de données'!K:K,'Base de données'!F:F,K$2,'Base de données'!H:H,$A296)</f>
        <v>0</v>
      </c>
      <c r="M296" s="13" t="e">
        <f t="shared" si="4"/>
        <v>#REF!</v>
      </c>
    </row>
    <row r="297" spans="1:13" x14ac:dyDescent="0.25">
      <c r="A297" s="1">
        <f>[2]Feuil1!$A306</f>
        <v>618111</v>
      </c>
      <c r="B297" s="14" t="e">
        <f>SUMIFS('Base de données'!#REF!,'Base de données'!#REF!,B$2,'Base de données'!#REF!,$A297)</f>
        <v>#REF!</v>
      </c>
      <c r="C297" s="14" t="e">
        <f>SUMIFS('Base de données'!A:A,'Base de données'!#REF!,C$2,'Base de données'!#REF!,$A297)</f>
        <v>#REF!</v>
      </c>
      <c r="D297" s="14" t="e">
        <f>SUMIFS('Base de données'!B:B,'Base de données'!#REF!,D$2,'Base de données'!#REF!,$A297)</f>
        <v>#REF!</v>
      </c>
      <c r="E297" s="14" t="e">
        <f>SUMIFS('Base de données'!C:C,'Base de données'!#REF!,E$2,'Base de données'!#REF!,$A297)</f>
        <v>#REF!</v>
      </c>
      <c r="F297" s="14" t="e">
        <f>SUMIFS('Base de données'!D:D,'Base de données'!#REF!,F$2,'Base de données'!A:A,$A297)</f>
        <v>#REF!</v>
      </c>
      <c r="G297" s="14">
        <f ca="1">SUMIFS('Base de données'!G:G,'Base de données'!B:B,G$2,'Base de données'!D:D,$A297)</f>
        <v>0</v>
      </c>
      <c r="H297" s="14">
        <f ca="1">SUMIFS('Base de données'!H:H,'Base de données'!C:C,H$2,'Base de données'!E:E,$A297)</f>
        <v>0</v>
      </c>
      <c r="I297" s="14">
        <f ca="1">SUMIFS('Base de données'!I:I,'Base de données'!D:D,I$2,'Base de données'!F:F,$A297)</f>
        <v>0</v>
      </c>
      <c r="J297" s="14">
        <f ca="1">SUMIFS('Base de données'!J:J,'Base de données'!E:E,J$2,'Base de données'!G:G,$A297)</f>
        <v>0</v>
      </c>
      <c r="K297" s="14">
        <f ca="1">SUMIFS('Base de données'!K:K,'Base de données'!F:F,K$2,'Base de données'!H:H,$A297)</f>
        <v>0</v>
      </c>
      <c r="M297" s="13" t="e">
        <f t="shared" si="4"/>
        <v>#REF!</v>
      </c>
    </row>
    <row r="298" spans="1:13" x14ac:dyDescent="0.25">
      <c r="A298" s="1">
        <f>[2]Feuil1!$A307</f>
        <v>618214</v>
      </c>
      <c r="B298" s="14" t="e">
        <f>SUMIFS('Base de données'!#REF!,'Base de données'!#REF!,B$2,'Base de données'!#REF!,$A298)</f>
        <v>#REF!</v>
      </c>
      <c r="C298" s="14" t="e">
        <f>SUMIFS('Base de données'!A:A,'Base de données'!#REF!,C$2,'Base de données'!#REF!,$A298)</f>
        <v>#REF!</v>
      </c>
      <c r="D298" s="14" t="e">
        <f>SUMIFS('Base de données'!B:B,'Base de données'!#REF!,D$2,'Base de données'!#REF!,$A298)</f>
        <v>#REF!</v>
      </c>
      <c r="E298" s="14" t="e">
        <f>SUMIFS('Base de données'!C:C,'Base de données'!#REF!,E$2,'Base de données'!#REF!,$A298)</f>
        <v>#REF!</v>
      </c>
      <c r="F298" s="14" t="e">
        <f>SUMIFS('Base de données'!D:D,'Base de données'!#REF!,F$2,'Base de données'!A:A,$A298)</f>
        <v>#REF!</v>
      </c>
      <c r="G298" s="14">
        <f ca="1">SUMIFS('Base de données'!G:G,'Base de données'!B:B,G$2,'Base de données'!D:D,$A298)</f>
        <v>0</v>
      </c>
      <c r="H298" s="14">
        <f ca="1">SUMIFS('Base de données'!H:H,'Base de données'!C:C,H$2,'Base de données'!E:E,$A298)</f>
        <v>0</v>
      </c>
      <c r="I298" s="14">
        <f ca="1">SUMIFS('Base de données'!I:I,'Base de données'!D:D,I$2,'Base de données'!F:F,$A298)</f>
        <v>0</v>
      </c>
      <c r="J298" s="14">
        <f ca="1">SUMIFS('Base de données'!J:J,'Base de données'!E:E,J$2,'Base de données'!G:G,$A298)</f>
        <v>0</v>
      </c>
      <c r="K298" s="14">
        <f ca="1">SUMIFS('Base de données'!K:K,'Base de données'!F:F,K$2,'Base de données'!H:H,$A298)</f>
        <v>0</v>
      </c>
      <c r="M298" s="13" t="e">
        <f t="shared" si="4"/>
        <v>#REF!</v>
      </c>
    </row>
    <row r="299" spans="1:13" x14ac:dyDescent="0.25">
      <c r="A299" s="1">
        <f>[2]Feuil1!$A308</f>
        <v>618215</v>
      </c>
      <c r="B299" s="14" t="e">
        <f>SUMIFS('Base de données'!#REF!,'Base de données'!#REF!,B$2,'Base de données'!#REF!,$A299)</f>
        <v>#REF!</v>
      </c>
      <c r="C299" s="14" t="e">
        <f>SUMIFS('Base de données'!A:A,'Base de données'!#REF!,C$2,'Base de données'!#REF!,$A299)</f>
        <v>#REF!</v>
      </c>
      <c r="D299" s="14" t="e">
        <f>SUMIFS('Base de données'!B:B,'Base de données'!#REF!,D$2,'Base de données'!#REF!,$A299)</f>
        <v>#REF!</v>
      </c>
      <c r="E299" s="14" t="e">
        <f>SUMIFS('Base de données'!C:C,'Base de données'!#REF!,E$2,'Base de données'!#REF!,$A299)</f>
        <v>#REF!</v>
      </c>
      <c r="F299" s="14" t="e">
        <f>SUMIFS('Base de données'!D:D,'Base de données'!#REF!,F$2,'Base de données'!A:A,$A299)</f>
        <v>#REF!</v>
      </c>
      <c r="G299" s="14">
        <f ca="1">SUMIFS('Base de données'!G:G,'Base de données'!B:B,G$2,'Base de données'!D:D,$A299)</f>
        <v>0</v>
      </c>
      <c r="H299" s="14">
        <f ca="1">SUMIFS('Base de données'!H:H,'Base de données'!C:C,H$2,'Base de données'!E:E,$A299)</f>
        <v>0</v>
      </c>
      <c r="I299" s="14">
        <f ca="1">SUMIFS('Base de données'!I:I,'Base de données'!D:D,I$2,'Base de données'!F:F,$A299)</f>
        <v>0</v>
      </c>
      <c r="J299" s="14">
        <f ca="1">SUMIFS('Base de données'!J:J,'Base de données'!E:E,J$2,'Base de données'!G:G,$A299)</f>
        <v>0</v>
      </c>
      <c r="K299" s="14">
        <f ca="1">SUMIFS('Base de données'!K:K,'Base de données'!F:F,K$2,'Base de données'!H:H,$A299)</f>
        <v>0</v>
      </c>
      <c r="M299" s="13" t="e">
        <f t="shared" si="4"/>
        <v>#REF!</v>
      </c>
    </row>
    <row r="300" spans="1:13" x14ac:dyDescent="0.25">
      <c r="A300" s="1">
        <f>[2]Feuil1!$A309</f>
        <v>618799</v>
      </c>
      <c r="B300" s="14" t="e">
        <f>SUMIFS('Base de données'!#REF!,'Base de données'!#REF!,B$2,'Base de données'!#REF!,$A300)</f>
        <v>#REF!</v>
      </c>
      <c r="C300" s="14" t="e">
        <f>SUMIFS('Base de données'!A:A,'Base de données'!#REF!,C$2,'Base de données'!#REF!,$A300)</f>
        <v>#REF!</v>
      </c>
      <c r="D300" s="14" t="e">
        <f>SUMIFS('Base de données'!B:B,'Base de données'!#REF!,D$2,'Base de données'!#REF!,$A300)</f>
        <v>#REF!</v>
      </c>
      <c r="E300" s="14" t="e">
        <f>SUMIFS('Base de données'!C:C,'Base de données'!#REF!,E$2,'Base de données'!#REF!,$A300)</f>
        <v>#REF!</v>
      </c>
      <c r="F300" s="14" t="e">
        <f>SUMIFS('Base de données'!D:D,'Base de données'!#REF!,F$2,'Base de données'!A:A,$A300)</f>
        <v>#REF!</v>
      </c>
      <c r="G300" s="14">
        <f ca="1">SUMIFS('Base de données'!G:G,'Base de données'!B:B,G$2,'Base de données'!D:D,$A300)</f>
        <v>0</v>
      </c>
      <c r="H300" s="14">
        <f ca="1">SUMIFS('Base de données'!H:H,'Base de données'!C:C,H$2,'Base de données'!E:E,$A300)</f>
        <v>0</v>
      </c>
      <c r="I300" s="14">
        <f ca="1">SUMIFS('Base de données'!I:I,'Base de données'!D:D,I$2,'Base de données'!F:F,$A300)</f>
        <v>0</v>
      </c>
      <c r="J300" s="14">
        <f ca="1">SUMIFS('Base de données'!J:J,'Base de données'!E:E,J$2,'Base de données'!G:G,$A300)</f>
        <v>0</v>
      </c>
      <c r="K300" s="14">
        <f ca="1">SUMIFS('Base de données'!K:K,'Base de données'!F:F,K$2,'Base de données'!H:H,$A300)</f>
        <v>0</v>
      </c>
      <c r="M300" s="13" t="e">
        <f t="shared" si="4"/>
        <v>#REF!</v>
      </c>
    </row>
    <row r="301" spans="1:13" x14ac:dyDescent="0.25">
      <c r="A301" s="1">
        <f>[2]Feuil1!$A310</f>
        <v>619172</v>
      </c>
      <c r="B301" s="14" t="e">
        <f>SUMIFS('Base de données'!#REF!,'Base de données'!#REF!,B$2,'Base de données'!#REF!,$A301)</f>
        <v>#REF!</v>
      </c>
      <c r="C301" s="14" t="e">
        <f>SUMIFS('Base de données'!A:A,'Base de données'!#REF!,C$2,'Base de données'!#REF!,$A301)</f>
        <v>#REF!</v>
      </c>
      <c r="D301" s="14" t="e">
        <f>SUMIFS('Base de données'!B:B,'Base de données'!#REF!,D$2,'Base de données'!#REF!,$A301)</f>
        <v>#REF!</v>
      </c>
      <c r="E301" s="14" t="e">
        <f>SUMIFS('Base de données'!C:C,'Base de données'!#REF!,E$2,'Base de données'!#REF!,$A301)</f>
        <v>#REF!</v>
      </c>
      <c r="F301" s="14" t="e">
        <f>SUMIFS('Base de données'!D:D,'Base de données'!#REF!,F$2,'Base de données'!A:A,$A301)</f>
        <v>#REF!</v>
      </c>
      <c r="G301" s="14">
        <f ca="1">SUMIFS('Base de données'!G:G,'Base de données'!B:B,G$2,'Base de données'!D:D,$A301)</f>
        <v>0</v>
      </c>
      <c r="H301" s="14">
        <f ca="1">SUMIFS('Base de données'!H:H,'Base de données'!C:C,H$2,'Base de données'!E:E,$A301)</f>
        <v>0</v>
      </c>
      <c r="I301" s="14">
        <f ca="1">SUMIFS('Base de données'!I:I,'Base de données'!D:D,I$2,'Base de données'!F:F,$A301)</f>
        <v>0</v>
      </c>
      <c r="J301" s="14">
        <f ca="1">SUMIFS('Base de données'!J:J,'Base de données'!E:E,J$2,'Base de données'!G:G,$A301)</f>
        <v>0</v>
      </c>
      <c r="K301" s="14">
        <f ca="1">SUMIFS('Base de données'!K:K,'Base de données'!F:F,K$2,'Base de données'!H:H,$A301)</f>
        <v>0</v>
      </c>
      <c r="M301" s="13" t="e">
        <f t="shared" si="4"/>
        <v>#REF!</v>
      </c>
    </row>
    <row r="302" spans="1:13" x14ac:dyDescent="0.25">
      <c r="A302" s="1">
        <f>[2]Feuil1!$A311</f>
        <v>619183</v>
      </c>
      <c r="B302" s="14" t="e">
        <f>SUMIFS('Base de données'!#REF!,'Base de données'!#REF!,B$2,'Base de données'!#REF!,$A302)</f>
        <v>#REF!</v>
      </c>
      <c r="C302" s="14" t="e">
        <f>SUMIFS('Base de données'!A:A,'Base de données'!#REF!,C$2,'Base de données'!#REF!,$A302)</f>
        <v>#REF!</v>
      </c>
      <c r="D302" s="14" t="e">
        <f>SUMIFS('Base de données'!B:B,'Base de données'!#REF!,D$2,'Base de données'!#REF!,$A302)</f>
        <v>#REF!</v>
      </c>
      <c r="E302" s="14" t="e">
        <f>SUMIFS('Base de données'!C:C,'Base de données'!#REF!,E$2,'Base de données'!#REF!,$A302)</f>
        <v>#REF!</v>
      </c>
      <c r="F302" s="14" t="e">
        <f>SUMIFS('Base de données'!D:D,'Base de données'!#REF!,F$2,'Base de données'!A:A,$A302)</f>
        <v>#REF!</v>
      </c>
      <c r="G302" s="14">
        <f ca="1">SUMIFS('Base de données'!G:G,'Base de données'!B:B,G$2,'Base de données'!D:D,$A302)</f>
        <v>0</v>
      </c>
      <c r="H302" s="14">
        <f ca="1">SUMIFS('Base de données'!H:H,'Base de données'!C:C,H$2,'Base de données'!E:E,$A302)</f>
        <v>0</v>
      </c>
      <c r="I302" s="14">
        <f ca="1">SUMIFS('Base de données'!I:I,'Base de données'!D:D,I$2,'Base de données'!F:F,$A302)</f>
        <v>0</v>
      </c>
      <c r="J302" s="14">
        <f ca="1">SUMIFS('Base de données'!J:J,'Base de données'!E:E,J$2,'Base de données'!G:G,$A302)</f>
        <v>0</v>
      </c>
      <c r="K302" s="14">
        <f ca="1">SUMIFS('Base de données'!K:K,'Base de données'!F:F,K$2,'Base de données'!H:H,$A302)</f>
        <v>0</v>
      </c>
      <c r="M302" s="13" t="e">
        <f t="shared" si="4"/>
        <v>#REF!</v>
      </c>
    </row>
    <row r="303" spans="1:13" x14ac:dyDescent="0.25">
      <c r="A303" s="1">
        <f>[2]Feuil1!$A312</f>
        <v>619253</v>
      </c>
      <c r="B303" s="14" t="e">
        <f>SUMIFS('Base de données'!#REF!,'Base de données'!#REF!,B$2,'Base de données'!#REF!,$A303)</f>
        <v>#REF!</v>
      </c>
      <c r="C303" s="14" t="e">
        <f>SUMIFS('Base de données'!A:A,'Base de données'!#REF!,C$2,'Base de données'!#REF!,$A303)</f>
        <v>#REF!</v>
      </c>
      <c r="D303" s="14" t="e">
        <f>SUMIFS('Base de données'!B:B,'Base de données'!#REF!,D$2,'Base de données'!#REF!,$A303)</f>
        <v>#REF!</v>
      </c>
      <c r="E303" s="14" t="e">
        <f>SUMIFS('Base de données'!C:C,'Base de données'!#REF!,E$2,'Base de données'!#REF!,$A303)</f>
        <v>#REF!</v>
      </c>
      <c r="F303" s="14" t="e">
        <f>SUMIFS('Base de données'!D:D,'Base de données'!#REF!,F$2,'Base de données'!A:A,$A303)</f>
        <v>#REF!</v>
      </c>
      <c r="G303" s="14">
        <f ca="1">SUMIFS('Base de données'!G:G,'Base de données'!B:B,G$2,'Base de données'!D:D,$A303)</f>
        <v>0</v>
      </c>
      <c r="H303" s="14">
        <f ca="1">SUMIFS('Base de données'!H:H,'Base de données'!C:C,H$2,'Base de données'!E:E,$A303)</f>
        <v>0</v>
      </c>
      <c r="I303" s="14">
        <f ca="1">SUMIFS('Base de données'!I:I,'Base de données'!D:D,I$2,'Base de données'!F:F,$A303)</f>
        <v>0</v>
      </c>
      <c r="J303" s="14">
        <f ca="1">SUMIFS('Base de données'!J:J,'Base de données'!E:E,J$2,'Base de données'!G:G,$A303)</f>
        <v>0</v>
      </c>
      <c r="K303" s="14">
        <f ca="1">SUMIFS('Base de données'!K:K,'Base de données'!F:F,K$2,'Base de données'!H:H,$A303)</f>
        <v>0</v>
      </c>
      <c r="M303" s="13" t="e">
        <f t="shared" si="4"/>
        <v>#REF!</v>
      </c>
    </row>
    <row r="304" spans="1:13" x14ac:dyDescent="0.25">
      <c r="A304" s="1">
        <f>[2]Feuil1!$A313</f>
        <v>619264</v>
      </c>
      <c r="B304" s="14" t="e">
        <f>SUMIFS('Base de données'!#REF!,'Base de données'!#REF!,B$2,'Base de données'!#REF!,$A304)</f>
        <v>#REF!</v>
      </c>
      <c r="C304" s="14" t="e">
        <f>SUMIFS('Base de données'!A:A,'Base de données'!#REF!,C$2,'Base de données'!#REF!,$A304)</f>
        <v>#REF!</v>
      </c>
      <c r="D304" s="14" t="e">
        <f>SUMIFS('Base de données'!B:B,'Base de données'!#REF!,D$2,'Base de données'!#REF!,$A304)</f>
        <v>#REF!</v>
      </c>
      <c r="E304" s="14" t="e">
        <f>SUMIFS('Base de données'!C:C,'Base de données'!#REF!,E$2,'Base de données'!#REF!,$A304)</f>
        <v>#REF!</v>
      </c>
      <c r="F304" s="14" t="e">
        <f>SUMIFS('Base de données'!D:D,'Base de données'!#REF!,F$2,'Base de données'!A:A,$A304)</f>
        <v>#REF!</v>
      </c>
      <c r="G304" s="14">
        <f ca="1">SUMIFS('Base de données'!G:G,'Base de données'!B:B,G$2,'Base de données'!D:D,$A304)</f>
        <v>0</v>
      </c>
      <c r="H304" s="14">
        <f ca="1">SUMIFS('Base de données'!H:H,'Base de données'!C:C,H$2,'Base de données'!E:E,$A304)</f>
        <v>0</v>
      </c>
      <c r="I304" s="14">
        <f ca="1">SUMIFS('Base de données'!I:I,'Base de données'!D:D,I$2,'Base de données'!F:F,$A304)</f>
        <v>0</v>
      </c>
      <c r="J304" s="14">
        <f ca="1">SUMIFS('Base de données'!J:J,'Base de données'!E:E,J$2,'Base de données'!G:G,$A304)</f>
        <v>0</v>
      </c>
      <c r="K304" s="14">
        <f ca="1">SUMIFS('Base de données'!K:K,'Base de données'!F:F,K$2,'Base de données'!H:H,$A304)</f>
        <v>0</v>
      </c>
      <c r="M304" s="13" t="e">
        <f t="shared" si="4"/>
        <v>#REF!</v>
      </c>
    </row>
    <row r="305" spans="1:13" x14ac:dyDescent="0.25">
      <c r="A305" s="1">
        <f>[2]Feuil1!$A314</f>
        <v>619275</v>
      </c>
      <c r="B305" s="14" t="e">
        <f>SUMIFS('Base de données'!#REF!,'Base de données'!#REF!,B$2,'Base de données'!#REF!,$A305)</f>
        <v>#REF!</v>
      </c>
      <c r="C305" s="14" t="e">
        <f>SUMIFS('Base de données'!A:A,'Base de données'!#REF!,C$2,'Base de données'!#REF!,$A305)</f>
        <v>#REF!</v>
      </c>
      <c r="D305" s="14" t="e">
        <f>SUMIFS('Base de données'!B:B,'Base de données'!#REF!,D$2,'Base de données'!#REF!,$A305)</f>
        <v>#REF!</v>
      </c>
      <c r="E305" s="14" t="e">
        <f>SUMIFS('Base de données'!C:C,'Base de données'!#REF!,E$2,'Base de données'!#REF!,$A305)</f>
        <v>#REF!</v>
      </c>
      <c r="F305" s="14" t="e">
        <f>SUMIFS('Base de données'!D:D,'Base de données'!#REF!,F$2,'Base de données'!A:A,$A305)</f>
        <v>#REF!</v>
      </c>
      <c r="G305" s="14">
        <f ca="1">SUMIFS('Base de données'!G:G,'Base de données'!B:B,G$2,'Base de données'!D:D,$A305)</f>
        <v>0</v>
      </c>
      <c r="H305" s="14">
        <f ca="1">SUMIFS('Base de données'!H:H,'Base de données'!C:C,H$2,'Base de données'!E:E,$A305)</f>
        <v>0</v>
      </c>
      <c r="I305" s="14">
        <f ca="1">SUMIFS('Base de données'!I:I,'Base de données'!D:D,I$2,'Base de données'!F:F,$A305)</f>
        <v>0</v>
      </c>
      <c r="J305" s="14">
        <f ca="1">SUMIFS('Base de données'!J:J,'Base de données'!E:E,J$2,'Base de données'!G:G,$A305)</f>
        <v>0</v>
      </c>
      <c r="K305" s="14">
        <f ca="1">SUMIFS('Base de données'!K:K,'Base de données'!F:F,K$2,'Base de données'!H:H,$A305)</f>
        <v>0</v>
      </c>
      <c r="M305" s="13" t="e">
        <f t="shared" si="4"/>
        <v>#REF!</v>
      </c>
    </row>
    <row r="306" spans="1:13" x14ac:dyDescent="0.25">
      <c r="A306" s="1">
        <f>[2]Feuil1!$A315</f>
        <v>619286</v>
      </c>
      <c r="B306" s="14" t="e">
        <f>SUMIFS('Base de données'!#REF!,'Base de données'!#REF!,B$2,'Base de données'!#REF!,$A306)</f>
        <v>#REF!</v>
      </c>
      <c r="C306" s="14" t="e">
        <f>SUMIFS('Base de données'!A:A,'Base de données'!#REF!,C$2,'Base de données'!#REF!,$A306)</f>
        <v>#REF!</v>
      </c>
      <c r="D306" s="14" t="e">
        <f>SUMIFS('Base de données'!B:B,'Base de données'!#REF!,D$2,'Base de données'!#REF!,$A306)</f>
        <v>#REF!</v>
      </c>
      <c r="E306" s="14" t="e">
        <f>SUMIFS('Base de données'!C:C,'Base de données'!#REF!,E$2,'Base de données'!#REF!,$A306)</f>
        <v>#REF!</v>
      </c>
      <c r="F306" s="14" t="e">
        <f>SUMIFS('Base de données'!D:D,'Base de données'!#REF!,F$2,'Base de données'!A:A,$A306)</f>
        <v>#REF!</v>
      </c>
      <c r="G306" s="14">
        <f ca="1">SUMIFS('Base de données'!G:G,'Base de données'!B:B,G$2,'Base de données'!D:D,$A306)</f>
        <v>0</v>
      </c>
      <c r="H306" s="14">
        <f ca="1">SUMIFS('Base de données'!H:H,'Base de données'!C:C,H$2,'Base de données'!E:E,$A306)</f>
        <v>0</v>
      </c>
      <c r="I306" s="14">
        <f ca="1">SUMIFS('Base de données'!I:I,'Base de données'!D:D,I$2,'Base de données'!F:F,$A306)</f>
        <v>0</v>
      </c>
      <c r="J306" s="14">
        <f ca="1">SUMIFS('Base de données'!J:J,'Base de données'!E:E,J$2,'Base de données'!G:G,$A306)</f>
        <v>0</v>
      </c>
      <c r="K306" s="14">
        <f ca="1">SUMIFS('Base de données'!K:K,'Base de données'!F:F,K$2,'Base de données'!H:H,$A306)</f>
        <v>0</v>
      </c>
      <c r="M306" s="13" t="e">
        <f t="shared" si="4"/>
        <v>#REF!</v>
      </c>
    </row>
    <row r="307" spans="1:13" x14ac:dyDescent="0.25">
      <c r="A307" s="1">
        <f>[2]Feuil1!$A316</f>
        <v>619770</v>
      </c>
      <c r="B307" s="14" t="e">
        <f>SUMIFS('Base de données'!#REF!,'Base de données'!#REF!,B$2,'Base de données'!#REF!,$A307)</f>
        <v>#REF!</v>
      </c>
      <c r="C307" s="14" t="e">
        <f>SUMIFS('Base de données'!A:A,'Base de données'!#REF!,C$2,'Base de données'!#REF!,$A307)</f>
        <v>#REF!</v>
      </c>
      <c r="D307" s="14" t="e">
        <f>SUMIFS('Base de données'!B:B,'Base de données'!#REF!,D$2,'Base de données'!#REF!,$A307)</f>
        <v>#REF!</v>
      </c>
      <c r="E307" s="14" t="e">
        <f>SUMIFS('Base de données'!C:C,'Base de données'!#REF!,E$2,'Base de données'!#REF!,$A307)</f>
        <v>#REF!</v>
      </c>
      <c r="F307" s="14" t="e">
        <f>SUMIFS('Base de données'!D:D,'Base de données'!#REF!,F$2,'Base de données'!A:A,$A307)</f>
        <v>#REF!</v>
      </c>
      <c r="G307" s="14">
        <f ca="1">SUMIFS('Base de données'!G:G,'Base de données'!B:B,G$2,'Base de données'!D:D,$A307)</f>
        <v>0</v>
      </c>
      <c r="H307" s="14">
        <f ca="1">SUMIFS('Base de données'!H:H,'Base de données'!C:C,H$2,'Base de données'!E:E,$A307)</f>
        <v>0</v>
      </c>
      <c r="I307" s="14">
        <f ca="1">SUMIFS('Base de données'!I:I,'Base de données'!D:D,I$2,'Base de données'!F:F,$A307)</f>
        <v>0</v>
      </c>
      <c r="J307" s="14">
        <f ca="1">SUMIFS('Base de données'!J:J,'Base de données'!E:E,J$2,'Base de données'!G:G,$A307)</f>
        <v>0</v>
      </c>
      <c r="K307" s="14">
        <f ca="1">SUMIFS('Base de données'!K:K,'Base de données'!F:F,K$2,'Base de données'!H:H,$A307)</f>
        <v>0</v>
      </c>
      <c r="M307" s="13" t="e">
        <f t="shared" si="4"/>
        <v>#REF!</v>
      </c>
    </row>
    <row r="308" spans="1:13" x14ac:dyDescent="0.25">
      <c r="A308" s="1">
        <f>[2]Feuil1!$A317</f>
        <v>619775</v>
      </c>
      <c r="B308" s="14" t="e">
        <f>SUMIFS('Base de données'!#REF!,'Base de données'!#REF!,B$2,'Base de données'!#REF!,$A308)</f>
        <v>#REF!</v>
      </c>
      <c r="C308" s="14" t="e">
        <f>SUMIFS('Base de données'!A:A,'Base de données'!#REF!,C$2,'Base de données'!#REF!,$A308)</f>
        <v>#REF!</v>
      </c>
      <c r="D308" s="14" t="e">
        <f>SUMIFS('Base de données'!B:B,'Base de données'!#REF!,D$2,'Base de données'!#REF!,$A308)</f>
        <v>#REF!</v>
      </c>
      <c r="E308" s="14" t="e">
        <f>SUMIFS('Base de données'!C:C,'Base de données'!#REF!,E$2,'Base de données'!#REF!,$A308)</f>
        <v>#REF!</v>
      </c>
      <c r="F308" s="14" t="e">
        <f>SUMIFS('Base de données'!D:D,'Base de données'!#REF!,F$2,'Base de données'!A:A,$A308)</f>
        <v>#REF!</v>
      </c>
      <c r="G308" s="14">
        <f ca="1">SUMIFS('Base de données'!G:G,'Base de données'!B:B,G$2,'Base de données'!D:D,$A308)</f>
        <v>0</v>
      </c>
      <c r="H308" s="14">
        <f ca="1">SUMIFS('Base de données'!H:H,'Base de données'!C:C,H$2,'Base de données'!E:E,$A308)</f>
        <v>0</v>
      </c>
      <c r="I308" s="14">
        <f ca="1">SUMIFS('Base de données'!I:I,'Base de données'!D:D,I$2,'Base de données'!F:F,$A308)</f>
        <v>0</v>
      </c>
      <c r="J308" s="14">
        <f ca="1">SUMIFS('Base de données'!J:J,'Base de données'!E:E,J$2,'Base de données'!G:G,$A308)</f>
        <v>0</v>
      </c>
      <c r="K308" s="14">
        <f ca="1">SUMIFS('Base de données'!K:K,'Base de données'!F:F,K$2,'Base de données'!H:H,$A308)</f>
        <v>0</v>
      </c>
      <c r="M308" s="13" t="e">
        <f t="shared" si="4"/>
        <v>#REF!</v>
      </c>
    </row>
    <row r="309" spans="1:13" x14ac:dyDescent="0.25">
      <c r="A309" s="1">
        <f>[2]Feuil1!$A318</f>
        <v>620303</v>
      </c>
      <c r="B309" s="14" t="e">
        <f>SUMIFS('Base de données'!#REF!,'Base de données'!#REF!,B$2,'Base de données'!#REF!,$A309)</f>
        <v>#REF!</v>
      </c>
      <c r="C309" s="14" t="e">
        <f>SUMIFS('Base de données'!A:A,'Base de données'!#REF!,C$2,'Base de données'!#REF!,$A309)</f>
        <v>#REF!</v>
      </c>
      <c r="D309" s="14" t="e">
        <f>SUMIFS('Base de données'!B:B,'Base de données'!#REF!,D$2,'Base de données'!#REF!,$A309)</f>
        <v>#REF!</v>
      </c>
      <c r="E309" s="14" t="e">
        <f>SUMIFS('Base de données'!C:C,'Base de données'!#REF!,E$2,'Base de données'!#REF!,$A309)</f>
        <v>#REF!</v>
      </c>
      <c r="F309" s="14" t="e">
        <f>SUMIFS('Base de données'!D:D,'Base de données'!#REF!,F$2,'Base de données'!A:A,$A309)</f>
        <v>#REF!</v>
      </c>
      <c r="G309" s="14">
        <f ca="1">SUMIFS('Base de données'!G:G,'Base de données'!B:B,G$2,'Base de données'!D:D,$A309)</f>
        <v>0</v>
      </c>
      <c r="H309" s="14">
        <f ca="1">SUMIFS('Base de données'!H:H,'Base de données'!C:C,H$2,'Base de données'!E:E,$A309)</f>
        <v>0</v>
      </c>
      <c r="I309" s="14">
        <f ca="1">SUMIFS('Base de données'!I:I,'Base de données'!D:D,I$2,'Base de données'!F:F,$A309)</f>
        <v>0</v>
      </c>
      <c r="J309" s="14">
        <f ca="1">SUMIFS('Base de données'!J:J,'Base de données'!E:E,J$2,'Base de données'!G:G,$A309)</f>
        <v>0</v>
      </c>
      <c r="K309" s="14">
        <f ca="1">SUMIFS('Base de données'!K:K,'Base de données'!F:F,K$2,'Base de données'!H:H,$A309)</f>
        <v>0</v>
      </c>
      <c r="M309" s="13" t="e">
        <f t="shared" si="4"/>
        <v>#REF!</v>
      </c>
    </row>
    <row r="310" spans="1:13" x14ac:dyDescent="0.25">
      <c r="A310" s="1">
        <f>[2]Feuil1!$A319</f>
        <v>621552</v>
      </c>
      <c r="B310" s="14" t="e">
        <f>SUMIFS('Base de données'!#REF!,'Base de données'!#REF!,B$2,'Base de données'!#REF!,$A310)</f>
        <v>#REF!</v>
      </c>
      <c r="C310" s="14" t="e">
        <f>SUMIFS('Base de données'!A:A,'Base de données'!#REF!,C$2,'Base de données'!#REF!,$A310)</f>
        <v>#REF!</v>
      </c>
      <c r="D310" s="14" t="e">
        <f>SUMIFS('Base de données'!B:B,'Base de données'!#REF!,D$2,'Base de données'!#REF!,$A310)</f>
        <v>#REF!</v>
      </c>
      <c r="E310" s="14" t="e">
        <f>SUMIFS('Base de données'!C:C,'Base de données'!#REF!,E$2,'Base de données'!#REF!,$A310)</f>
        <v>#REF!</v>
      </c>
      <c r="F310" s="14" t="e">
        <f>SUMIFS('Base de données'!D:D,'Base de données'!#REF!,F$2,'Base de données'!A:A,$A310)</f>
        <v>#REF!</v>
      </c>
      <c r="G310" s="14">
        <f ca="1">SUMIFS('Base de données'!G:G,'Base de données'!B:B,G$2,'Base de données'!D:D,$A310)</f>
        <v>0</v>
      </c>
      <c r="H310" s="14">
        <f ca="1">SUMIFS('Base de données'!H:H,'Base de données'!C:C,H$2,'Base de données'!E:E,$A310)</f>
        <v>0</v>
      </c>
      <c r="I310" s="14">
        <f ca="1">SUMIFS('Base de données'!I:I,'Base de données'!D:D,I$2,'Base de données'!F:F,$A310)</f>
        <v>0</v>
      </c>
      <c r="J310" s="14">
        <f ca="1">SUMIFS('Base de données'!J:J,'Base de données'!E:E,J$2,'Base de données'!G:G,$A310)</f>
        <v>0</v>
      </c>
      <c r="K310" s="14">
        <f ca="1">SUMIFS('Base de données'!K:K,'Base de données'!F:F,K$2,'Base de données'!H:H,$A310)</f>
        <v>0</v>
      </c>
      <c r="M310" s="13" t="e">
        <f t="shared" si="4"/>
        <v>#REF!</v>
      </c>
    </row>
    <row r="311" spans="1:13" x14ac:dyDescent="0.25">
      <c r="A311" s="1">
        <f>[2]Feuil1!$A320</f>
        <v>621600</v>
      </c>
      <c r="B311" s="14" t="e">
        <f>SUMIFS('Base de données'!#REF!,'Base de données'!#REF!,B$2,'Base de données'!#REF!,$A311)</f>
        <v>#REF!</v>
      </c>
      <c r="C311" s="14" t="e">
        <f>SUMIFS('Base de données'!A:A,'Base de données'!#REF!,C$2,'Base de données'!#REF!,$A311)</f>
        <v>#REF!</v>
      </c>
      <c r="D311" s="14" t="e">
        <f>SUMIFS('Base de données'!B:B,'Base de données'!#REF!,D$2,'Base de données'!#REF!,$A311)</f>
        <v>#REF!</v>
      </c>
      <c r="E311" s="14" t="e">
        <f>SUMIFS('Base de données'!C:C,'Base de données'!#REF!,E$2,'Base de données'!#REF!,$A311)</f>
        <v>#REF!</v>
      </c>
      <c r="F311" s="14" t="e">
        <f>SUMIFS('Base de données'!D:D,'Base de données'!#REF!,F$2,'Base de données'!A:A,$A311)</f>
        <v>#REF!</v>
      </c>
      <c r="G311" s="14">
        <f ca="1">SUMIFS('Base de données'!G:G,'Base de données'!B:B,G$2,'Base de données'!D:D,$A311)</f>
        <v>0</v>
      </c>
      <c r="H311" s="14">
        <f ca="1">SUMIFS('Base de données'!H:H,'Base de données'!C:C,H$2,'Base de données'!E:E,$A311)</f>
        <v>0</v>
      </c>
      <c r="I311" s="14">
        <f ca="1">SUMIFS('Base de données'!I:I,'Base de données'!D:D,I$2,'Base de données'!F:F,$A311)</f>
        <v>0</v>
      </c>
      <c r="J311" s="14">
        <f ca="1">SUMIFS('Base de données'!J:J,'Base de données'!E:E,J$2,'Base de données'!G:G,$A311)</f>
        <v>0</v>
      </c>
      <c r="K311" s="14">
        <f ca="1">SUMIFS('Base de données'!K:K,'Base de données'!F:F,K$2,'Base de données'!H:H,$A311)</f>
        <v>0</v>
      </c>
      <c r="M311" s="13" t="e">
        <f t="shared" si="4"/>
        <v>#REF!</v>
      </c>
    </row>
    <row r="312" spans="1:13" x14ac:dyDescent="0.25">
      <c r="A312" s="1">
        <f>[2]Feuil1!$A321</f>
        <v>621725</v>
      </c>
      <c r="B312" s="14" t="e">
        <f>SUMIFS('Base de données'!#REF!,'Base de données'!#REF!,B$2,'Base de données'!#REF!,$A312)</f>
        <v>#REF!</v>
      </c>
      <c r="C312" s="14" t="e">
        <f>SUMIFS('Base de données'!A:A,'Base de données'!#REF!,C$2,'Base de données'!#REF!,$A312)</f>
        <v>#REF!</v>
      </c>
      <c r="D312" s="14" t="e">
        <f>SUMIFS('Base de données'!B:B,'Base de données'!#REF!,D$2,'Base de données'!#REF!,$A312)</f>
        <v>#REF!</v>
      </c>
      <c r="E312" s="14" t="e">
        <f>SUMIFS('Base de données'!C:C,'Base de données'!#REF!,E$2,'Base de données'!#REF!,$A312)</f>
        <v>#REF!</v>
      </c>
      <c r="F312" s="14" t="e">
        <f>SUMIFS('Base de données'!D:D,'Base de données'!#REF!,F$2,'Base de données'!A:A,$A312)</f>
        <v>#REF!</v>
      </c>
      <c r="G312" s="14">
        <f ca="1">SUMIFS('Base de données'!G:G,'Base de données'!B:B,G$2,'Base de données'!D:D,$A312)</f>
        <v>0</v>
      </c>
      <c r="H312" s="14">
        <f ca="1">SUMIFS('Base de données'!H:H,'Base de données'!C:C,H$2,'Base de données'!E:E,$A312)</f>
        <v>0</v>
      </c>
      <c r="I312" s="14">
        <f ca="1">SUMIFS('Base de données'!I:I,'Base de données'!D:D,I$2,'Base de données'!F:F,$A312)</f>
        <v>0</v>
      </c>
      <c r="J312" s="14">
        <f ca="1">SUMIFS('Base de données'!J:J,'Base de données'!E:E,J$2,'Base de données'!G:G,$A312)</f>
        <v>0</v>
      </c>
      <c r="K312" s="14">
        <f ca="1">SUMIFS('Base de données'!K:K,'Base de données'!F:F,K$2,'Base de données'!H:H,$A312)</f>
        <v>0</v>
      </c>
      <c r="M312" s="13" t="e">
        <f t="shared" si="4"/>
        <v>#REF!</v>
      </c>
    </row>
    <row r="313" spans="1:13" x14ac:dyDescent="0.25">
      <c r="A313" s="1">
        <f>[2]Feuil1!$A322</f>
        <v>621762</v>
      </c>
      <c r="B313" s="14" t="e">
        <f>SUMIFS('Base de données'!#REF!,'Base de données'!#REF!,B$2,'Base de données'!#REF!,$A313)</f>
        <v>#REF!</v>
      </c>
      <c r="C313" s="14" t="e">
        <f>SUMIFS('Base de données'!A:A,'Base de données'!#REF!,C$2,'Base de données'!#REF!,$A313)</f>
        <v>#REF!</v>
      </c>
      <c r="D313" s="14" t="e">
        <f>SUMIFS('Base de données'!B:B,'Base de données'!#REF!,D$2,'Base de données'!#REF!,$A313)</f>
        <v>#REF!</v>
      </c>
      <c r="E313" s="14" t="e">
        <f>SUMIFS('Base de données'!C:C,'Base de données'!#REF!,E$2,'Base de données'!#REF!,$A313)</f>
        <v>#REF!</v>
      </c>
      <c r="F313" s="14" t="e">
        <f>SUMIFS('Base de données'!D:D,'Base de données'!#REF!,F$2,'Base de données'!A:A,$A313)</f>
        <v>#REF!</v>
      </c>
      <c r="G313" s="14">
        <f ca="1">SUMIFS('Base de données'!G:G,'Base de données'!B:B,G$2,'Base de données'!D:D,$A313)</f>
        <v>0</v>
      </c>
      <c r="H313" s="14">
        <f ca="1">SUMIFS('Base de données'!H:H,'Base de données'!C:C,H$2,'Base de données'!E:E,$A313)</f>
        <v>0</v>
      </c>
      <c r="I313" s="14">
        <f ca="1">SUMIFS('Base de données'!I:I,'Base de données'!D:D,I$2,'Base de données'!F:F,$A313)</f>
        <v>0</v>
      </c>
      <c r="J313" s="14">
        <f ca="1">SUMIFS('Base de données'!J:J,'Base de données'!E:E,J$2,'Base de données'!G:G,$A313)</f>
        <v>0</v>
      </c>
      <c r="K313" s="14">
        <f ca="1">SUMIFS('Base de données'!K:K,'Base de données'!F:F,K$2,'Base de données'!H:H,$A313)</f>
        <v>0</v>
      </c>
      <c r="M313" s="13" t="e">
        <f t="shared" si="4"/>
        <v>#REF!</v>
      </c>
    </row>
    <row r="314" spans="1:13" x14ac:dyDescent="0.25">
      <c r="A314" s="1">
        <f>[2]Feuil1!$A323</f>
        <v>623011</v>
      </c>
      <c r="B314" s="14" t="e">
        <f>SUMIFS('Base de données'!#REF!,'Base de données'!#REF!,B$2,'Base de données'!#REF!,$A314)</f>
        <v>#REF!</v>
      </c>
      <c r="C314" s="14" t="e">
        <f>SUMIFS('Base de données'!A:A,'Base de données'!#REF!,C$2,'Base de données'!#REF!,$A314)</f>
        <v>#REF!</v>
      </c>
      <c r="D314" s="14" t="e">
        <f>SUMIFS('Base de données'!B:B,'Base de données'!#REF!,D$2,'Base de données'!#REF!,$A314)</f>
        <v>#REF!</v>
      </c>
      <c r="E314" s="14" t="e">
        <f>SUMIFS('Base de données'!C:C,'Base de données'!#REF!,E$2,'Base de données'!#REF!,$A314)</f>
        <v>#REF!</v>
      </c>
      <c r="F314" s="14" t="e">
        <f>SUMIFS('Base de données'!D:D,'Base de données'!#REF!,F$2,'Base de données'!A:A,$A314)</f>
        <v>#REF!</v>
      </c>
      <c r="G314" s="14">
        <f ca="1">SUMIFS('Base de données'!G:G,'Base de données'!B:B,G$2,'Base de données'!D:D,$A314)</f>
        <v>0</v>
      </c>
      <c r="H314" s="14">
        <f ca="1">SUMIFS('Base de données'!H:H,'Base de données'!C:C,H$2,'Base de données'!E:E,$A314)</f>
        <v>0</v>
      </c>
      <c r="I314" s="14">
        <f ca="1">SUMIFS('Base de données'!I:I,'Base de données'!D:D,I$2,'Base de données'!F:F,$A314)</f>
        <v>0</v>
      </c>
      <c r="J314" s="14">
        <f ca="1">SUMIFS('Base de données'!J:J,'Base de données'!E:E,J$2,'Base de données'!G:G,$A314)</f>
        <v>0</v>
      </c>
      <c r="K314" s="14">
        <f ca="1">SUMIFS('Base de données'!K:K,'Base de données'!F:F,K$2,'Base de données'!H:H,$A314)</f>
        <v>0</v>
      </c>
      <c r="M314" s="13" t="e">
        <f t="shared" si="4"/>
        <v>#REF!</v>
      </c>
    </row>
    <row r="315" spans="1:13" x14ac:dyDescent="0.25">
      <c r="A315" s="1">
        <f>[2]Feuil1!$A324</f>
        <v>647385</v>
      </c>
      <c r="B315" s="14" t="e">
        <f>SUMIFS('Base de données'!#REF!,'Base de données'!#REF!,B$2,'Base de données'!#REF!,$A315)</f>
        <v>#REF!</v>
      </c>
      <c r="C315" s="14" t="e">
        <f>SUMIFS('Base de données'!A:A,'Base de données'!#REF!,C$2,'Base de données'!#REF!,$A315)</f>
        <v>#REF!</v>
      </c>
      <c r="D315" s="14" t="e">
        <f>SUMIFS('Base de données'!B:B,'Base de données'!#REF!,D$2,'Base de données'!#REF!,$A315)</f>
        <v>#REF!</v>
      </c>
      <c r="E315" s="14" t="e">
        <f>SUMIFS('Base de données'!C:C,'Base de données'!#REF!,E$2,'Base de données'!#REF!,$A315)</f>
        <v>#REF!</v>
      </c>
      <c r="F315" s="14" t="e">
        <f>SUMIFS('Base de données'!D:D,'Base de données'!#REF!,F$2,'Base de données'!A:A,$A315)</f>
        <v>#REF!</v>
      </c>
      <c r="G315" s="14">
        <f ca="1">SUMIFS('Base de données'!G:G,'Base de données'!B:B,G$2,'Base de données'!D:D,$A315)</f>
        <v>0</v>
      </c>
      <c r="H315" s="14">
        <f ca="1">SUMIFS('Base de données'!H:H,'Base de données'!C:C,H$2,'Base de données'!E:E,$A315)</f>
        <v>0</v>
      </c>
      <c r="I315" s="14">
        <f ca="1">SUMIFS('Base de données'!I:I,'Base de données'!D:D,I$2,'Base de données'!F:F,$A315)</f>
        <v>0</v>
      </c>
      <c r="J315" s="14">
        <f ca="1">SUMIFS('Base de données'!J:J,'Base de données'!E:E,J$2,'Base de données'!G:G,$A315)</f>
        <v>0</v>
      </c>
      <c r="K315" s="14">
        <f ca="1">SUMIFS('Base de données'!K:K,'Base de données'!F:F,K$2,'Base de données'!H:H,$A315)</f>
        <v>0</v>
      </c>
      <c r="M315" s="13" t="e">
        <f t="shared" si="4"/>
        <v>#REF!</v>
      </c>
    </row>
    <row r="316" spans="1:13" x14ac:dyDescent="0.25">
      <c r="A316" s="1">
        <f>[2]Feuil1!$A325</f>
        <v>647463</v>
      </c>
      <c r="B316" s="14" t="e">
        <f>SUMIFS('Base de données'!#REF!,'Base de données'!#REF!,B$2,'Base de données'!#REF!,$A316)</f>
        <v>#REF!</v>
      </c>
      <c r="C316" s="14" t="e">
        <f>SUMIFS('Base de données'!A:A,'Base de données'!#REF!,C$2,'Base de données'!#REF!,$A316)</f>
        <v>#REF!</v>
      </c>
      <c r="D316" s="14" t="e">
        <f>SUMIFS('Base de données'!B:B,'Base de données'!#REF!,D$2,'Base de données'!#REF!,$A316)</f>
        <v>#REF!</v>
      </c>
      <c r="E316" s="14" t="e">
        <f>SUMIFS('Base de données'!C:C,'Base de données'!#REF!,E$2,'Base de données'!#REF!,$A316)</f>
        <v>#REF!</v>
      </c>
      <c r="F316" s="14" t="e">
        <f>SUMIFS('Base de données'!D:D,'Base de données'!#REF!,F$2,'Base de données'!A:A,$A316)</f>
        <v>#REF!</v>
      </c>
      <c r="G316" s="14">
        <f ca="1">SUMIFS('Base de données'!G:G,'Base de données'!B:B,G$2,'Base de données'!D:D,$A316)</f>
        <v>0</v>
      </c>
      <c r="H316" s="14">
        <f ca="1">SUMIFS('Base de données'!H:H,'Base de données'!C:C,H$2,'Base de données'!E:E,$A316)</f>
        <v>0</v>
      </c>
      <c r="I316" s="14">
        <f ca="1">SUMIFS('Base de données'!I:I,'Base de données'!D:D,I$2,'Base de données'!F:F,$A316)</f>
        <v>0</v>
      </c>
      <c r="J316" s="14">
        <f ca="1">SUMIFS('Base de données'!J:J,'Base de données'!E:E,J$2,'Base de données'!G:G,$A316)</f>
        <v>0</v>
      </c>
      <c r="K316" s="14">
        <f ca="1">SUMIFS('Base de données'!K:K,'Base de données'!F:F,K$2,'Base de données'!H:H,$A316)</f>
        <v>0</v>
      </c>
      <c r="M316" s="13" t="e">
        <f t="shared" si="4"/>
        <v>#REF!</v>
      </c>
    </row>
    <row r="317" spans="1:13" x14ac:dyDescent="0.25">
      <c r="A317" s="1">
        <f>[2]Feuil1!$A326</f>
        <v>647474</v>
      </c>
      <c r="B317" s="14" t="e">
        <f>SUMIFS('Base de données'!#REF!,'Base de données'!#REF!,B$2,'Base de données'!#REF!,$A317)</f>
        <v>#REF!</v>
      </c>
      <c r="C317" s="14" t="e">
        <f>SUMIFS('Base de données'!A:A,'Base de données'!#REF!,C$2,'Base de données'!#REF!,$A317)</f>
        <v>#REF!</v>
      </c>
      <c r="D317" s="14" t="e">
        <f>SUMIFS('Base de données'!B:B,'Base de données'!#REF!,D$2,'Base de données'!#REF!,$A317)</f>
        <v>#REF!</v>
      </c>
      <c r="E317" s="14" t="e">
        <f>SUMIFS('Base de données'!C:C,'Base de données'!#REF!,E$2,'Base de données'!#REF!,$A317)</f>
        <v>#REF!</v>
      </c>
      <c r="F317" s="14" t="e">
        <f>SUMIFS('Base de données'!D:D,'Base de données'!#REF!,F$2,'Base de données'!A:A,$A317)</f>
        <v>#REF!</v>
      </c>
      <c r="G317" s="14">
        <f ca="1">SUMIFS('Base de données'!G:G,'Base de données'!B:B,G$2,'Base de données'!D:D,$A317)</f>
        <v>0</v>
      </c>
      <c r="H317" s="14">
        <f ca="1">SUMIFS('Base de données'!H:H,'Base de données'!C:C,H$2,'Base de données'!E:E,$A317)</f>
        <v>0</v>
      </c>
      <c r="I317" s="14">
        <f ca="1">SUMIFS('Base de données'!I:I,'Base de données'!D:D,I$2,'Base de données'!F:F,$A317)</f>
        <v>0</v>
      </c>
      <c r="J317" s="14">
        <f ca="1">SUMIFS('Base de données'!J:J,'Base de données'!E:E,J$2,'Base de données'!G:G,$A317)</f>
        <v>0</v>
      </c>
      <c r="K317" s="14">
        <f ca="1">SUMIFS('Base de données'!K:K,'Base de données'!F:F,K$2,'Base de données'!H:H,$A317)</f>
        <v>0</v>
      </c>
      <c r="M317" s="13" t="e">
        <f t="shared" si="4"/>
        <v>#REF!</v>
      </c>
    </row>
    <row r="318" spans="1:13" x14ac:dyDescent="0.25">
      <c r="A318" s="1">
        <f>[2]Feuil1!$A327</f>
        <v>647478</v>
      </c>
      <c r="B318" s="14" t="e">
        <f>SUMIFS('Base de données'!#REF!,'Base de données'!#REF!,B$2,'Base de données'!#REF!,$A318)</f>
        <v>#REF!</v>
      </c>
      <c r="C318" s="14" t="e">
        <f>SUMIFS('Base de données'!A:A,'Base de données'!#REF!,C$2,'Base de données'!#REF!,$A318)</f>
        <v>#REF!</v>
      </c>
      <c r="D318" s="14" t="e">
        <f>SUMIFS('Base de données'!B:B,'Base de données'!#REF!,D$2,'Base de données'!#REF!,$A318)</f>
        <v>#REF!</v>
      </c>
      <c r="E318" s="14" t="e">
        <f>SUMIFS('Base de données'!C:C,'Base de données'!#REF!,E$2,'Base de données'!#REF!,$A318)</f>
        <v>#REF!</v>
      </c>
      <c r="F318" s="14" t="e">
        <f>SUMIFS('Base de données'!D:D,'Base de données'!#REF!,F$2,'Base de données'!A:A,$A318)</f>
        <v>#REF!</v>
      </c>
      <c r="G318" s="14">
        <f ca="1">SUMIFS('Base de données'!G:G,'Base de données'!B:B,G$2,'Base de données'!D:D,$A318)</f>
        <v>0</v>
      </c>
      <c r="H318" s="14">
        <f ca="1">SUMIFS('Base de données'!H:H,'Base de données'!C:C,H$2,'Base de données'!E:E,$A318)</f>
        <v>0</v>
      </c>
      <c r="I318" s="14">
        <f ca="1">SUMIFS('Base de données'!I:I,'Base de données'!D:D,I$2,'Base de données'!F:F,$A318)</f>
        <v>0</v>
      </c>
      <c r="J318" s="14">
        <f ca="1">SUMIFS('Base de données'!J:J,'Base de données'!E:E,J$2,'Base de données'!G:G,$A318)</f>
        <v>0</v>
      </c>
      <c r="K318" s="14">
        <f ca="1">SUMIFS('Base de données'!K:K,'Base de données'!F:F,K$2,'Base de données'!H:H,$A318)</f>
        <v>0</v>
      </c>
      <c r="M318" s="13" t="e">
        <f t="shared" si="4"/>
        <v>#REF!</v>
      </c>
    </row>
    <row r="319" spans="1:13" x14ac:dyDescent="0.25">
      <c r="A319" s="1">
        <f>[2]Feuil1!$A328</f>
        <v>647485</v>
      </c>
      <c r="B319" s="14" t="e">
        <f>SUMIFS('Base de données'!#REF!,'Base de données'!#REF!,B$2,'Base de données'!#REF!,$A319)</f>
        <v>#REF!</v>
      </c>
      <c r="C319" s="14" t="e">
        <f>SUMIFS('Base de données'!A:A,'Base de données'!#REF!,C$2,'Base de données'!#REF!,$A319)</f>
        <v>#REF!</v>
      </c>
      <c r="D319" s="14" t="e">
        <f>SUMIFS('Base de données'!B:B,'Base de données'!#REF!,D$2,'Base de données'!#REF!,$A319)</f>
        <v>#REF!</v>
      </c>
      <c r="E319" s="14" t="e">
        <f>SUMIFS('Base de données'!C:C,'Base de données'!#REF!,E$2,'Base de données'!#REF!,$A319)</f>
        <v>#REF!</v>
      </c>
      <c r="F319" s="14" t="e">
        <f>SUMIFS('Base de données'!D:D,'Base de données'!#REF!,F$2,'Base de données'!A:A,$A319)</f>
        <v>#REF!</v>
      </c>
      <c r="G319" s="14">
        <f ca="1">SUMIFS('Base de données'!G:G,'Base de données'!B:B,G$2,'Base de données'!D:D,$A319)</f>
        <v>0</v>
      </c>
      <c r="H319" s="14">
        <f ca="1">SUMIFS('Base de données'!H:H,'Base de données'!C:C,H$2,'Base de données'!E:E,$A319)</f>
        <v>0</v>
      </c>
      <c r="I319" s="14">
        <f ca="1">SUMIFS('Base de données'!I:I,'Base de données'!D:D,I$2,'Base de données'!F:F,$A319)</f>
        <v>0</v>
      </c>
      <c r="J319" s="14">
        <f ca="1">SUMIFS('Base de données'!J:J,'Base de données'!E:E,J$2,'Base de données'!G:G,$A319)</f>
        <v>0</v>
      </c>
      <c r="K319" s="14">
        <f ca="1">SUMIFS('Base de données'!K:K,'Base de données'!F:F,K$2,'Base de données'!H:H,$A319)</f>
        <v>0</v>
      </c>
      <c r="M319" s="13" t="e">
        <f t="shared" si="4"/>
        <v>#REF!</v>
      </c>
    </row>
    <row r="320" spans="1:13" x14ac:dyDescent="0.25">
      <c r="A320" s="1">
        <f>[2]Feuil1!$A329</f>
        <v>647695</v>
      </c>
      <c r="B320" s="14" t="e">
        <f>SUMIFS('Base de données'!#REF!,'Base de données'!#REF!,B$2,'Base de données'!#REF!,$A320)</f>
        <v>#REF!</v>
      </c>
      <c r="C320" s="14" t="e">
        <f>SUMIFS('Base de données'!A:A,'Base de données'!#REF!,C$2,'Base de données'!#REF!,$A320)</f>
        <v>#REF!</v>
      </c>
      <c r="D320" s="14" t="e">
        <f>SUMIFS('Base de données'!B:B,'Base de données'!#REF!,D$2,'Base de données'!#REF!,$A320)</f>
        <v>#REF!</v>
      </c>
      <c r="E320" s="14" t="e">
        <f>SUMIFS('Base de données'!C:C,'Base de données'!#REF!,E$2,'Base de données'!#REF!,$A320)</f>
        <v>#REF!</v>
      </c>
      <c r="F320" s="14" t="e">
        <f>SUMIFS('Base de données'!D:D,'Base de données'!#REF!,F$2,'Base de données'!A:A,$A320)</f>
        <v>#REF!</v>
      </c>
      <c r="G320" s="14">
        <f ca="1">SUMIFS('Base de données'!G:G,'Base de données'!B:B,G$2,'Base de données'!D:D,$A320)</f>
        <v>0</v>
      </c>
      <c r="H320" s="14">
        <f ca="1">SUMIFS('Base de données'!H:H,'Base de données'!C:C,H$2,'Base de données'!E:E,$A320)</f>
        <v>0</v>
      </c>
      <c r="I320" s="14">
        <f ca="1">SUMIFS('Base de données'!I:I,'Base de données'!D:D,I$2,'Base de données'!F:F,$A320)</f>
        <v>0</v>
      </c>
      <c r="J320" s="14">
        <f ca="1">SUMIFS('Base de données'!J:J,'Base de données'!E:E,J$2,'Base de données'!G:G,$A320)</f>
        <v>0</v>
      </c>
      <c r="K320" s="14">
        <f ca="1">SUMIFS('Base de données'!K:K,'Base de données'!F:F,K$2,'Base de données'!H:H,$A320)</f>
        <v>0</v>
      </c>
      <c r="M320" s="13" t="e">
        <f t="shared" si="4"/>
        <v>#REF!</v>
      </c>
    </row>
    <row r="321" spans="1:13" x14ac:dyDescent="0.25">
      <c r="A321" s="1">
        <f>[2]Feuil1!$A330</f>
        <v>647916</v>
      </c>
      <c r="B321" s="14" t="e">
        <f>SUMIFS('Base de données'!#REF!,'Base de données'!#REF!,B$2,'Base de données'!#REF!,$A321)</f>
        <v>#REF!</v>
      </c>
      <c r="C321" s="14" t="e">
        <f>SUMIFS('Base de données'!A:A,'Base de données'!#REF!,C$2,'Base de données'!#REF!,$A321)</f>
        <v>#REF!</v>
      </c>
      <c r="D321" s="14" t="e">
        <f>SUMIFS('Base de données'!B:B,'Base de données'!#REF!,D$2,'Base de données'!#REF!,$A321)</f>
        <v>#REF!</v>
      </c>
      <c r="E321" s="14" t="e">
        <f>SUMIFS('Base de données'!C:C,'Base de données'!#REF!,E$2,'Base de données'!#REF!,$A321)</f>
        <v>#REF!</v>
      </c>
      <c r="F321" s="14" t="e">
        <f>SUMIFS('Base de données'!D:D,'Base de données'!#REF!,F$2,'Base de données'!A:A,$A321)</f>
        <v>#REF!</v>
      </c>
      <c r="G321" s="14">
        <f ca="1">SUMIFS('Base de données'!G:G,'Base de données'!B:B,G$2,'Base de données'!D:D,$A321)</f>
        <v>0</v>
      </c>
      <c r="H321" s="14">
        <f ca="1">SUMIFS('Base de données'!H:H,'Base de données'!C:C,H$2,'Base de données'!E:E,$A321)</f>
        <v>0</v>
      </c>
      <c r="I321" s="14">
        <f ca="1">SUMIFS('Base de données'!I:I,'Base de données'!D:D,I$2,'Base de données'!F:F,$A321)</f>
        <v>0</v>
      </c>
      <c r="J321" s="14">
        <f ca="1">SUMIFS('Base de données'!J:J,'Base de données'!E:E,J$2,'Base de données'!G:G,$A321)</f>
        <v>0</v>
      </c>
      <c r="K321" s="14">
        <f ca="1">SUMIFS('Base de données'!K:K,'Base de données'!F:F,K$2,'Base de données'!H:H,$A321)</f>
        <v>0</v>
      </c>
      <c r="M321" s="13" t="e">
        <f t="shared" si="4"/>
        <v>#REF!</v>
      </c>
    </row>
    <row r="322" spans="1:13" x14ac:dyDescent="0.25">
      <c r="A322" s="1">
        <f>[2]Feuil1!$A331</f>
        <v>688110</v>
      </c>
      <c r="B322" s="14" t="e">
        <f>SUMIFS('Base de données'!#REF!,'Base de données'!#REF!,B$2,'Base de données'!#REF!,$A322)</f>
        <v>#REF!</v>
      </c>
      <c r="C322" s="14" t="e">
        <f>SUMIFS('Base de données'!A:A,'Base de données'!#REF!,C$2,'Base de données'!#REF!,$A322)</f>
        <v>#REF!</v>
      </c>
      <c r="D322" s="14" t="e">
        <f>SUMIFS('Base de données'!B:B,'Base de données'!#REF!,D$2,'Base de données'!#REF!,$A322)</f>
        <v>#REF!</v>
      </c>
      <c r="E322" s="14" t="e">
        <f>SUMIFS('Base de données'!C:C,'Base de données'!#REF!,E$2,'Base de données'!#REF!,$A322)</f>
        <v>#REF!</v>
      </c>
      <c r="F322" s="14" t="e">
        <f>SUMIFS('Base de données'!D:D,'Base de données'!#REF!,F$2,'Base de données'!A:A,$A322)</f>
        <v>#REF!</v>
      </c>
      <c r="G322" s="14">
        <f ca="1">SUMIFS('Base de données'!G:G,'Base de données'!B:B,G$2,'Base de données'!D:D,$A322)</f>
        <v>0</v>
      </c>
      <c r="H322" s="14">
        <f ca="1">SUMIFS('Base de données'!H:H,'Base de données'!C:C,H$2,'Base de données'!E:E,$A322)</f>
        <v>0</v>
      </c>
      <c r="I322" s="14">
        <f ca="1">SUMIFS('Base de données'!I:I,'Base de données'!D:D,I$2,'Base de données'!F:F,$A322)</f>
        <v>0</v>
      </c>
      <c r="J322" s="14">
        <f ca="1">SUMIFS('Base de données'!J:J,'Base de données'!E:E,J$2,'Base de données'!G:G,$A322)</f>
        <v>0</v>
      </c>
      <c r="K322" s="14">
        <f ca="1">SUMIFS('Base de données'!K:K,'Base de données'!F:F,K$2,'Base de données'!H:H,$A322)</f>
        <v>0</v>
      </c>
      <c r="M322" s="13" t="e">
        <f t="shared" si="4"/>
        <v>#REF!</v>
      </c>
    </row>
    <row r="323" spans="1:13" x14ac:dyDescent="0.25">
      <c r="A323" s="1">
        <f>[2]Feuil1!$A332</f>
        <v>689463</v>
      </c>
      <c r="B323" s="14" t="e">
        <f>SUMIFS('Base de données'!#REF!,'Base de données'!#REF!,B$2,'Base de données'!#REF!,$A323)</f>
        <v>#REF!</v>
      </c>
      <c r="C323" s="14" t="e">
        <f>SUMIFS('Base de données'!A:A,'Base de données'!#REF!,C$2,'Base de données'!#REF!,$A323)</f>
        <v>#REF!</v>
      </c>
      <c r="D323" s="14" t="e">
        <f>SUMIFS('Base de données'!B:B,'Base de données'!#REF!,D$2,'Base de données'!#REF!,$A323)</f>
        <v>#REF!</v>
      </c>
      <c r="E323" s="14" t="e">
        <f>SUMIFS('Base de données'!C:C,'Base de données'!#REF!,E$2,'Base de données'!#REF!,$A323)</f>
        <v>#REF!</v>
      </c>
      <c r="F323" s="14" t="e">
        <f>SUMIFS('Base de données'!D:D,'Base de données'!#REF!,F$2,'Base de données'!A:A,$A323)</f>
        <v>#REF!</v>
      </c>
      <c r="G323" s="14">
        <f ca="1">SUMIFS('Base de données'!G:G,'Base de données'!B:B,G$2,'Base de données'!D:D,$A323)</f>
        <v>0</v>
      </c>
      <c r="H323" s="14">
        <f ca="1">SUMIFS('Base de données'!H:H,'Base de données'!C:C,H$2,'Base de données'!E:E,$A323)</f>
        <v>0</v>
      </c>
      <c r="I323" s="14">
        <f ca="1">SUMIFS('Base de données'!I:I,'Base de données'!D:D,I$2,'Base de données'!F:F,$A323)</f>
        <v>0</v>
      </c>
      <c r="J323" s="14">
        <f ca="1">SUMIFS('Base de données'!J:J,'Base de données'!E:E,J$2,'Base de données'!G:G,$A323)</f>
        <v>0</v>
      </c>
      <c r="K323" s="14">
        <f ca="1">SUMIFS('Base de données'!K:K,'Base de données'!F:F,K$2,'Base de données'!H:H,$A323)</f>
        <v>0</v>
      </c>
      <c r="M323" s="13" t="e">
        <f t="shared" ref="M323:M386" si="5">SUM(B323:L323)</f>
        <v>#REF!</v>
      </c>
    </row>
    <row r="324" spans="1:13" x14ac:dyDescent="0.25">
      <c r="A324" s="1">
        <f>[2]Feuil1!$A333</f>
        <v>696122</v>
      </c>
      <c r="B324" s="14" t="e">
        <f>SUMIFS('Base de données'!#REF!,'Base de données'!#REF!,B$2,'Base de données'!#REF!,$A324)</f>
        <v>#REF!</v>
      </c>
      <c r="C324" s="14" t="e">
        <f>SUMIFS('Base de données'!A:A,'Base de données'!#REF!,C$2,'Base de données'!#REF!,$A324)</f>
        <v>#REF!</v>
      </c>
      <c r="D324" s="14" t="e">
        <f>SUMIFS('Base de données'!B:B,'Base de données'!#REF!,D$2,'Base de données'!#REF!,$A324)</f>
        <v>#REF!</v>
      </c>
      <c r="E324" s="14" t="e">
        <f>SUMIFS('Base de données'!C:C,'Base de données'!#REF!,E$2,'Base de données'!#REF!,$A324)</f>
        <v>#REF!</v>
      </c>
      <c r="F324" s="14" t="e">
        <f>SUMIFS('Base de données'!D:D,'Base de données'!#REF!,F$2,'Base de données'!A:A,$A324)</f>
        <v>#REF!</v>
      </c>
      <c r="G324" s="14">
        <f ca="1">SUMIFS('Base de données'!G:G,'Base de données'!B:B,G$2,'Base de données'!D:D,$A324)</f>
        <v>0</v>
      </c>
      <c r="H324" s="14">
        <f ca="1">SUMIFS('Base de données'!H:H,'Base de données'!C:C,H$2,'Base de données'!E:E,$A324)</f>
        <v>0</v>
      </c>
      <c r="I324" s="14">
        <f ca="1">SUMIFS('Base de données'!I:I,'Base de données'!D:D,I$2,'Base de données'!F:F,$A324)</f>
        <v>0</v>
      </c>
      <c r="J324" s="14">
        <f ca="1">SUMIFS('Base de données'!J:J,'Base de données'!E:E,J$2,'Base de données'!G:G,$A324)</f>
        <v>0</v>
      </c>
      <c r="K324" s="14">
        <f ca="1">SUMIFS('Base de données'!K:K,'Base de données'!F:F,K$2,'Base de données'!H:H,$A324)</f>
        <v>0</v>
      </c>
      <c r="M324" s="13" t="e">
        <f t="shared" si="5"/>
        <v>#REF!</v>
      </c>
    </row>
    <row r="325" spans="1:13" x14ac:dyDescent="0.25">
      <c r="A325" s="1">
        <f>[2]Feuil1!$A334</f>
        <v>696194</v>
      </c>
      <c r="B325" s="14" t="e">
        <f>SUMIFS('Base de données'!#REF!,'Base de données'!#REF!,B$2,'Base de données'!#REF!,$A325)</f>
        <v>#REF!</v>
      </c>
      <c r="C325" s="14" t="e">
        <f>SUMIFS('Base de données'!A:A,'Base de données'!#REF!,C$2,'Base de données'!#REF!,$A325)</f>
        <v>#REF!</v>
      </c>
      <c r="D325" s="14" t="e">
        <f>SUMIFS('Base de données'!B:B,'Base de données'!#REF!,D$2,'Base de données'!#REF!,$A325)</f>
        <v>#REF!</v>
      </c>
      <c r="E325" s="14" t="e">
        <f>SUMIFS('Base de données'!C:C,'Base de données'!#REF!,E$2,'Base de données'!#REF!,$A325)</f>
        <v>#REF!</v>
      </c>
      <c r="F325" s="14" t="e">
        <f>SUMIFS('Base de données'!D:D,'Base de données'!#REF!,F$2,'Base de données'!A:A,$A325)</f>
        <v>#REF!</v>
      </c>
      <c r="G325" s="14">
        <f ca="1">SUMIFS('Base de données'!G:G,'Base de données'!B:B,G$2,'Base de données'!D:D,$A325)</f>
        <v>0</v>
      </c>
      <c r="H325" s="14">
        <f ca="1">SUMIFS('Base de données'!H:H,'Base de données'!C:C,H$2,'Base de données'!E:E,$A325)</f>
        <v>0</v>
      </c>
      <c r="I325" s="14">
        <f ca="1">SUMIFS('Base de données'!I:I,'Base de données'!D:D,I$2,'Base de données'!F:F,$A325)</f>
        <v>0</v>
      </c>
      <c r="J325" s="14">
        <f ca="1">SUMIFS('Base de données'!J:J,'Base de données'!E:E,J$2,'Base de données'!G:G,$A325)</f>
        <v>0</v>
      </c>
      <c r="K325" s="14">
        <f ca="1">SUMIFS('Base de données'!K:K,'Base de données'!F:F,K$2,'Base de données'!H:H,$A325)</f>
        <v>0</v>
      </c>
      <c r="M325" s="13" t="e">
        <f t="shared" si="5"/>
        <v>#REF!</v>
      </c>
    </row>
    <row r="326" spans="1:13" x14ac:dyDescent="0.25">
      <c r="A326" s="1">
        <f>[2]Feuil1!$A335</f>
        <v>696393</v>
      </c>
      <c r="B326" s="14" t="e">
        <f>SUMIFS('Base de données'!#REF!,'Base de données'!#REF!,B$2,'Base de données'!#REF!,$A326)</f>
        <v>#REF!</v>
      </c>
      <c r="C326" s="14" t="e">
        <f>SUMIFS('Base de données'!A:A,'Base de données'!#REF!,C$2,'Base de données'!#REF!,$A326)</f>
        <v>#REF!</v>
      </c>
      <c r="D326" s="14" t="e">
        <f>SUMIFS('Base de données'!B:B,'Base de données'!#REF!,D$2,'Base de données'!#REF!,$A326)</f>
        <v>#REF!</v>
      </c>
      <c r="E326" s="14" t="e">
        <f>SUMIFS('Base de données'!C:C,'Base de données'!#REF!,E$2,'Base de données'!#REF!,$A326)</f>
        <v>#REF!</v>
      </c>
      <c r="F326" s="14" t="e">
        <f>SUMIFS('Base de données'!D:D,'Base de données'!#REF!,F$2,'Base de données'!A:A,$A326)</f>
        <v>#REF!</v>
      </c>
      <c r="G326" s="14">
        <f ca="1">SUMIFS('Base de données'!G:G,'Base de données'!B:B,G$2,'Base de données'!D:D,$A326)</f>
        <v>0</v>
      </c>
      <c r="H326" s="14">
        <f ca="1">SUMIFS('Base de données'!H:H,'Base de données'!C:C,H$2,'Base de données'!E:E,$A326)</f>
        <v>0</v>
      </c>
      <c r="I326" s="14">
        <f ca="1">SUMIFS('Base de données'!I:I,'Base de données'!D:D,I$2,'Base de données'!F:F,$A326)</f>
        <v>0</v>
      </c>
      <c r="J326" s="14">
        <f ca="1">SUMIFS('Base de données'!J:J,'Base de données'!E:E,J$2,'Base de données'!G:G,$A326)</f>
        <v>0</v>
      </c>
      <c r="K326" s="14">
        <f ca="1">SUMIFS('Base de données'!K:K,'Base de données'!F:F,K$2,'Base de données'!H:H,$A326)</f>
        <v>0</v>
      </c>
      <c r="M326" s="13" t="e">
        <f t="shared" si="5"/>
        <v>#REF!</v>
      </c>
    </row>
    <row r="327" spans="1:13" x14ac:dyDescent="0.25">
      <c r="A327" s="1">
        <f>[2]Feuil1!$A336</f>
        <v>696706</v>
      </c>
      <c r="B327" s="14" t="e">
        <f>SUMIFS('Base de données'!#REF!,'Base de données'!#REF!,B$2,'Base de données'!#REF!,$A327)</f>
        <v>#REF!</v>
      </c>
      <c r="C327" s="14" t="e">
        <f>SUMIFS('Base de données'!A:A,'Base de données'!#REF!,C$2,'Base de données'!#REF!,$A327)</f>
        <v>#REF!</v>
      </c>
      <c r="D327" s="14" t="e">
        <f>SUMIFS('Base de données'!B:B,'Base de données'!#REF!,D$2,'Base de données'!#REF!,$A327)</f>
        <v>#REF!</v>
      </c>
      <c r="E327" s="14" t="e">
        <f>SUMIFS('Base de données'!C:C,'Base de données'!#REF!,E$2,'Base de données'!#REF!,$A327)</f>
        <v>#REF!</v>
      </c>
      <c r="F327" s="14" t="e">
        <f>SUMIFS('Base de données'!D:D,'Base de données'!#REF!,F$2,'Base de données'!A:A,$A327)</f>
        <v>#REF!</v>
      </c>
      <c r="G327" s="14">
        <f ca="1">SUMIFS('Base de données'!G:G,'Base de données'!B:B,G$2,'Base de données'!D:D,$A327)</f>
        <v>0</v>
      </c>
      <c r="H327" s="14">
        <f ca="1">SUMIFS('Base de données'!H:H,'Base de données'!C:C,H$2,'Base de données'!E:E,$A327)</f>
        <v>0</v>
      </c>
      <c r="I327" s="14">
        <f ca="1">SUMIFS('Base de données'!I:I,'Base de données'!D:D,I$2,'Base de données'!F:F,$A327)</f>
        <v>0</v>
      </c>
      <c r="J327" s="14">
        <f ca="1">SUMIFS('Base de données'!J:J,'Base de données'!E:E,J$2,'Base de données'!G:G,$A327)</f>
        <v>0</v>
      </c>
      <c r="K327" s="14">
        <f ca="1">SUMIFS('Base de données'!K:K,'Base de données'!F:F,K$2,'Base de données'!H:H,$A327)</f>
        <v>0</v>
      </c>
      <c r="M327" s="13" t="e">
        <f t="shared" si="5"/>
        <v>#REF!</v>
      </c>
    </row>
    <row r="328" spans="1:13" x14ac:dyDescent="0.25">
      <c r="A328" s="1">
        <f>[2]Feuil1!$A337</f>
        <v>696710</v>
      </c>
      <c r="B328" s="14" t="e">
        <f>SUMIFS('Base de données'!#REF!,'Base de données'!#REF!,B$2,'Base de données'!#REF!,$A328)</f>
        <v>#REF!</v>
      </c>
      <c r="C328" s="14" t="e">
        <f>SUMIFS('Base de données'!A:A,'Base de données'!#REF!,C$2,'Base de données'!#REF!,$A328)</f>
        <v>#REF!</v>
      </c>
      <c r="D328" s="14" t="e">
        <f>SUMIFS('Base de données'!B:B,'Base de données'!#REF!,D$2,'Base de données'!#REF!,$A328)</f>
        <v>#REF!</v>
      </c>
      <c r="E328" s="14" t="e">
        <f>SUMIFS('Base de données'!C:C,'Base de données'!#REF!,E$2,'Base de données'!#REF!,$A328)</f>
        <v>#REF!</v>
      </c>
      <c r="F328" s="14" t="e">
        <f>SUMIFS('Base de données'!D:D,'Base de données'!#REF!,F$2,'Base de données'!A:A,$A328)</f>
        <v>#REF!</v>
      </c>
      <c r="G328" s="14">
        <f ca="1">SUMIFS('Base de données'!G:G,'Base de données'!B:B,G$2,'Base de données'!D:D,$A328)</f>
        <v>0</v>
      </c>
      <c r="H328" s="14">
        <f ca="1">SUMIFS('Base de données'!H:H,'Base de données'!C:C,H$2,'Base de données'!E:E,$A328)</f>
        <v>0</v>
      </c>
      <c r="I328" s="14">
        <f ca="1">SUMIFS('Base de données'!I:I,'Base de données'!D:D,I$2,'Base de données'!F:F,$A328)</f>
        <v>0</v>
      </c>
      <c r="J328" s="14">
        <f ca="1">SUMIFS('Base de données'!J:J,'Base de données'!E:E,J$2,'Base de données'!G:G,$A328)</f>
        <v>0</v>
      </c>
      <c r="K328" s="14">
        <f ca="1">SUMIFS('Base de données'!K:K,'Base de données'!F:F,K$2,'Base de données'!H:H,$A328)</f>
        <v>0</v>
      </c>
      <c r="M328" s="13" t="e">
        <f t="shared" si="5"/>
        <v>#REF!</v>
      </c>
    </row>
    <row r="329" spans="1:13" x14ac:dyDescent="0.25">
      <c r="A329" s="1">
        <f>[2]Feuil1!$A338</f>
        <v>696721</v>
      </c>
      <c r="B329" s="14" t="e">
        <f>SUMIFS('Base de données'!#REF!,'Base de données'!#REF!,B$2,'Base de données'!#REF!,$A329)</f>
        <v>#REF!</v>
      </c>
      <c r="C329" s="14" t="e">
        <f>SUMIFS('Base de données'!A:A,'Base de données'!#REF!,C$2,'Base de données'!#REF!,$A329)</f>
        <v>#REF!</v>
      </c>
      <c r="D329" s="14" t="e">
        <f>SUMIFS('Base de données'!B:B,'Base de données'!#REF!,D$2,'Base de données'!#REF!,$A329)</f>
        <v>#REF!</v>
      </c>
      <c r="E329" s="14" t="e">
        <f>SUMIFS('Base de données'!C:C,'Base de données'!#REF!,E$2,'Base de données'!#REF!,$A329)</f>
        <v>#REF!</v>
      </c>
      <c r="F329" s="14" t="e">
        <f>SUMIFS('Base de données'!D:D,'Base de données'!#REF!,F$2,'Base de données'!A:A,$A329)</f>
        <v>#REF!</v>
      </c>
      <c r="G329" s="14">
        <f ca="1">SUMIFS('Base de données'!G:G,'Base de données'!B:B,G$2,'Base de données'!D:D,$A329)</f>
        <v>0</v>
      </c>
      <c r="H329" s="14">
        <f ca="1">SUMIFS('Base de données'!H:H,'Base de données'!C:C,H$2,'Base de données'!E:E,$A329)</f>
        <v>0</v>
      </c>
      <c r="I329" s="14">
        <f ca="1">SUMIFS('Base de données'!I:I,'Base de données'!D:D,I$2,'Base de données'!F:F,$A329)</f>
        <v>0</v>
      </c>
      <c r="J329" s="14">
        <f ca="1">SUMIFS('Base de données'!J:J,'Base de données'!E:E,J$2,'Base de données'!G:G,$A329)</f>
        <v>0</v>
      </c>
      <c r="K329" s="14">
        <f ca="1">SUMIFS('Base de données'!K:K,'Base de données'!F:F,K$2,'Base de données'!H:H,$A329)</f>
        <v>0</v>
      </c>
      <c r="M329" s="13" t="e">
        <f t="shared" si="5"/>
        <v>#REF!</v>
      </c>
    </row>
    <row r="330" spans="1:13" x14ac:dyDescent="0.25">
      <c r="A330" s="1">
        <f>[2]Feuil1!$A339</f>
        <v>696931</v>
      </c>
      <c r="B330" s="14" t="e">
        <f>SUMIFS('Base de données'!#REF!,'Base de données'!#REF!,B$2,'Base de données'!#REF!,$A330)</f>
        <v>#REF!</v>
      </c>
      <c r="C330" s="14" t="e">
        <f>SUMIFS('Base de données'!A:A,'Base de données'!#REF!,C$2,'Base de données'!#REF!,$A330)</f>
        <v>#REF!</v>
      </c>
      <c r="D330" s="14" t="e">
        <f>SUMIFS('Base de données'!B:B,'Base de données'!#REF!,D$2,'Base de données'!#REF!,$A330)</f>
        <v>#REF!</v>
      </c>
      <c r="E330" s="14" t="e">
        <f>SUMIFS('Base de données'!C:C,'Base de données'!#REF!,E$2,'Base de données'!#REF!,$A330)</f>
        <v>#REF!</v>
      </c>
      <c r="F330" s="14" t="e">
        <f>SUMIFS('Base de données'!D:D,'Base de données'!#REF!,F$2,'Base de données'!A:A,$A330)</f>
        <v>#REF!</v>
      </c>
      <c r="G330" s="14">
        <f ca="1">SUMIFS('Base de données'!G:G,'Base de données'!B:B,G$2,'Base de données'!D:D,$A330)</f>
        <v>0</v>
      </c>
      <c r="H330" s="14">
        <f ca="1">SUMIFS('Base de données'!H:H,'Base de données'!C:C,H$2,'Base de données'!E:E,$A330)</f>
        <v>0</v>
      </c>
      <c r="I330" s="14">
        <f ca="1">SUMIFS('Base de données'!I:I,'Base de données'!D:D,I$2,'Base de données'!F:F,$A330)</f>
        <v>0</v>
      </c>
      <c r="J330" s="14">
        <f ca="1">SUMIFS('Base de données'!J:J,'Base de données'!E:E,J$2,'Base de données'!G:G,$A330)</f>
        <v>0</v>
      </c>
      <c r="K330" s="14">
        <f ca="1">SUMIFS('Base de données'!K:K,'Base de données'!F:F,K$2,'Base de données'!H:H,$A330)</f>
        <v>0</v>
      </c>
      <c r="M330" s="13" t="e">
        <f t="shared" si="5"/>
        <v>#REF!</v>
      </c>
    </row>
    <row r="331" spans="1:13" x14ac:dyDescent="0.25">
      <c r="A331" s="1">
        <f>[2]Feuil1!$A340</f>
        <v>699202</v>
      </c>
      <c r="B331" s="14" t="e">
        <f>SUMIFS('Base de données'!#REF!,'Base de données'!#REF!,B$2,'Base de données'!#REF!,$A331)</f>
        <v>#REF!</v>
      </c>
      <c r="C331" s="14" t="e">
        <f>SUMIFS('Base de données'!A:A,'Base de données'!#REF!,C$2,'Base de données'!#REF!,$A331)</f>
        <v>#REF!</v>
      </c>
      <c r="D331" s="14" t="e">
        <f>SUMIFS('Base de données'!B:B,'Base de données'!#REF!,D$2,'Base de données'!#REF!,$A331)</f>
        <v>#REF!</v>
      </c>
      <c r="E331" s="14" t="e">
        <f>SUMIFS('Base de données'!C:C,'Base de données'!#REF!,E$2,'Base de données'!#REF!,$A331)</f>
        <v>#REF!</v>
      </c>
      <c r="F331" s="14" t="e">
        <f>SUMIFS('Base de données'!D:D,'Base de données'!#REF!,F$2,'Base de données'!A:A,$A331)</f>
        <v>#REF!</v>
      </c>
      <c r="G331" s="14">
        <f ca="1">SUMIFS('Base de données'!G:G,'Base de données'!B:B,G$2,'Base de données'!D:D,$A331)</f>
        <v>0</v>
      </c>
      <c r="H331" s="14">
        <f ca="1">SUMIFS('Base de données'!H:H,'Base de données'!C:C,H$2,'Base de données'!E:E,$A331)</f>
        <v>0</v>
      </c>
      <c r="I331" s="14">
        <f ca="1">SUMIFS('Base de données'!I:I,'Base de données'!D:D,I$2,'Base de données'!F:F,$A331)</f>
        <v>0</v>
      </c>
      <c r="J331" s="14">
        <f ca="1">SUMIFS('Base de données'!J:J,'Base de données'!E:E,J$2,'Base de données'!G:G,$A331)</f>
        <v>0</v>
      </c>
      <c r="K331" s="14">
        <f ca="1">SUMIFS('Base de données'!K:K,'Base de données'!F:F,K$2,'Base de données'!H:H,$A331)</f>
        <v>0</v>
      </c>
      <c r="M331" s="13" t="e">
        <f t="shared" si="5"/>
        <v>#REF!</v>
      </c>
    </row>
    <row r="332" spans="1:13" x14ac:dyDescent="0.25">
      <c r="A332" s="1">
        <f>[2]Feuil1!$A341</f>
        <v>699218</v>
      </c>
      <c r="B332" s="14" t="e">
        <f>SUMIFS('Base de données'!#REF!,'Base de données'!#REF!,B$2,'Base de données'!#REF!,$A332)</f>
        <v>#REF!</v>
      </c>
      <c r="C332" s="14" t="e">
        <f>SUMIFS('Base de données'!A:A,'Base de données'!#REF!,C$2,'Base de données'!#REF!,$A332)</f>
        <v>#REF!</v>
      </c>
      <c r="D332" s="14" t="e">
        <f>SUMIFS('Base de données'!B:B,'Base de données'!#REF!,D$2,'Base de données'!#REF!,$A332)</f>
        <v>#REF!</v>
      </c>
      <c r="E332" s="14" t="e">
        <f>SUMIFS('Base de données'!C:C,'Base de données'!#REF!,E$2,'Base de données'!#REF!,$A332)</f>
        <v>#REF!</v>
      </c>
      <c r="F332" s="14" t="e">
        <f>SUMIFS('Base de données'!D:D,'Base de données'!#REF!,F$2,'Base de données'!A:A,$A332)</f>
        <v>#REF!</v>
      </c>
      <c r="G332" s="14">
        <f ca="1">SUMIFS('Base de données'!G:G,'Base de données'!B:B,G$2,'Base de données'!D:D,$A332)</f>
        <v>0</v>
      </c>
      <c r="H332" s="14">
        <f ca="1">SUMIFS('Base de données'!H:H,'Base de données'!C:C,H$2,'Base de données'!E:E,$A332)</f>
        <v>0</v>
      </c>
      <c r="I332" s="14">
        <f ca="1">SUMIFS('Base de données'!I:I,'Base de données'!D:D,I$2,'Base de données'!F:F,$A332)</f>
        <v>0</v>
      </c>
      <c r="J332" s="14">
        <f ca="1">SUMIFS('Base de données'!J:J,'Base de données'!E:E,J$2,'Base de données'!G:G,$A332)</f>
        <v>0</v>
      </c>
      <c r="K332" s="14">
        <f ca="1">SUMIFS('Base de données'!K:K,'Base de données'!F:F,K$2,'Base de données'!H:H,$A332)</f>
        <v>0</v>
      </c>
      <c r="M332" s="13" t="e">
        <f t="shared" si="5"/>
        <v>#REF!</v>
      </c>
    </row>
    <row r="333" spans="1:13" x14ac:dyDescent="0.25">
      <c r="A333" s="1">
        <f>[2]Feuil1!$A342</f>
        <v>699222</v>
      </c>
      <c r="B333" s="14" t="e">
        <f>SUMIFS('Base de données'!#REF!,'Base de données'!#REF!,B$2,'Base de données'!#REF!,$A333)</f>
        <v>#REF!</v>
      </c>
      <c r="C333" s="14" t="e">
        <f>SUMIFS('Base de données'!A:A,'Base de données'!#REF!,C$2,'Base de données'!#REF!,$A333)</f>
        <v>#REF!</v>
      </c>
      <c r="D333" s="14" t="e">
        <f>SUMIFS('Base de données'!B:B,'Base de données'!#REF!,D$2,'Base de données'!#REF!,$A333)</f>
        <v>#REF!</v>
      </c>
      <c r="E333" s="14" t="e">
        <f>SUMIFS('Base de données'!C:C,'Base de données'!#REF!,E$2,'Base de données'!#REF!,$A333)</f>
        <v>#REF!</v>
      </c>
      <c r="F333" s="14" t="e">
        <f>SUMIFS('Base de données'!D:D,'Base de données'!#REF!,F$2,'Base de données'!A:A,$A333)</f>
        <v>#REF!</v>
      </c>
      <c r="G333" s="14">
        <f ca="1">SUMIFS('Base de données'!G:G,'Base de données'!B:B,G$2,'Base de données'!D:D,$A333)</f>
        <v>0</v>
      </c>
      <c r="H333" s="14">
        <f ca="1">SUMIFS('Base de données'!H:H,'Base de données'!C:C,H$2,'Base de données'!E:E,$A333)</f>
        <v>0</v>
      </c>
      <c r="I333" s="14">
        <f ca="1">SUMIFS('Base de données'!I:I,'Base de données'!D:D,I$2,'Base de données'!F:F,$A333)</f>
        <v>0</v>
      </c>
      <c r="J333" s="14">
        <f ca="1">SUMIFS('Base de données'!J:J,'Base de données'!E:E,J$2,'Base de données'!G:G,$A333)</f>
        <v>0</v>
      </c>
      <c r="K333" s="14">
        <f ca="1">SUMIFS('Base de données'!K:K,'Base de données'!F:F,K$2,'Base de données'!H:H,$A333)</f>
        <v>0</v>
      </c>
      <c r="M333" s="13" t="e">
        <f t="shared" si="5"/>
        <v>#REF!</v>
      </c>
    </row>
    <row r="334" spans="1:13" x14ac:dyDescent="0.25">
      <c r="A334" s="1">
        <f>[2]Feuil1!$A343</f>
        <v>699228</v>
      </c>
      <c r="B334" s="14" t="e">
        <f>SUMIFS('Base de données'!#REF!,'Base de données'!#REF!,B$2,'Base de données'!#REF!,$A334)</f>
        <v>#REF!</v>
      </c>
      <c r="C334" s="14" t="e">
        <f>SUMIFS('Base de données'!A:A,'Base de données'!#REF!,C$2,'Base de données'!#REF!,$A334)</f>
        <v>#REF!</v>
      </c>
      <c r="D334" s="14" t="e">
        <f>SUMIFS('Base de données'!B:B,'Base de données'!#REF!,D$2,'Base de données'!#REF!,$A334)</f>
        <v>#REF!</v>
      </c>
      <c r="E334" s="14" t="e">
        <f>SUMIFS('Base de données'!C:C,'Base de données'!#REF!,E$2,'Base de données'!#REF!,$A334)</f>
        <v>#REF!</v>
      </c>
      <c r="F334" s="14" t="e">
        <f>SUMIFS('Base de données'!D:D,'Base de données'!#REF!,F$2,'Base de données'!A:A,$A334)</f>
        <v>#REF!</v>
      </c>
      <c r="G334" s="14">
        <f ca="1">SUMIFS('Base de données'!G:G,'Base de données'!B:B,G$2,'Base de données'!D:D,$A334)</f>
        <v>0</v>
      </c>
      <c r="H334" s="14">
        <f ca="1">SUMIFS('Base de données'!H:H,'Base de données'!C:C,H$2,'Base de données'!E:E,$A334)</f>
        <v>0</v>
      </c>
      <c r="I334" s="14">
        <f ca="1">SUMIFS('Base de données'!I:I,'Base de données'!D:D,I$2,'Base de données'!F:F,$A334)</f>
        <v>0</v>
      </c>
      <c r="J334" s="14">
        <f ca="1">SUMIFS('Base de données'!J:J,'Base de données'!E:E,J$2,'Base de données'!G:G,$A334)</f>
        <v>0</v>
      </c>
      <c r="K334" s="14">
        <f ca="1">SUMIFS('Base de données'!K:K,'Base de données'!F:F,K$2,'Base de données'!H:H,$A334)</f>
        <v>0</v>
      </c>
      <c r="M334" s="13" t="e">
        <f t="shared" si="5"/>
        <v>#REF!</v>
      </c>
    </row>
    <row r="335" spans="1:13" x14ac:dyDescent="0.25">
      <c r="A335" s="1">
        <f>[2]Feuil1!$A344</f>
        <v>699230</v>
      </c>
      <c r="B335" s="14" t="e">
        <f>SUMIFS('Base de données'!#REF!,'Base de données'!#REF!,B$2,'Base de données'!#REF!,$A335)</f>
        <v>#REF!</v>
      </c>
      <c r="C335" s="14" t="e">
        <f>SUMIFS('Base de données'!A:A,'Base de données'!#REF!,C$2,'Base de données'!#REF!,$A335)</f>
        <v>#REF!</v>
      </c>
      <c r="D335" s="14" t="e">
        <f>SUMIFS('Base de données'!B:B,'Base de données'!#REF!,D$2,'Base de données'!#REF!,$A335)</f>
        <v>#REF!</v>
      </c>
      <c r="E335" s="14" t="e">
        <f>SUMIFS('Base de données'!C:C,'Base de données'!#REF!,E$2,'Base de données'!#REF!,$A335)</f>
        <v>#REF!</v>
      </c>
      <c r="F335" s="14" t="e">
        <f>SUMIFS('Base de données'!D:D,'Base de données'!#REF!,F$2,'Base de données'!A:A,$A335)</f>
        <v>#REF!</v>
      </c>
      <c r="G335" s="14">
        <f ca="1">SUMIFS('Base de données'!G:G,'Base de données'!B:B,G$2,'Base de données'!D:D,$A335)</f>
        <v>0</v>
      </c>
      <c r="H335" s="14">
        <f ca="1">SUMIFS('Base de données'!H:H,'Base de données'!C:C,H$2,'Base de données'!E:E,$A335)</f>
        <v>0</v>
      </c>
      <c r="I335" s="14">
        <f ca="1">SUMIFS('Base de données'!I:I,'Base de données'!D:D,I$2,'Base de données'!F:F,$A335)</f>
        <v>0</v>
      </c>
      <c r="J335" s="14">
        <f ca="1">SUMIFS('Base de données'!J:J,'Base de données'!E:E,J$2,'Base de données'!G:G,$A335)</f>
        <v>0</v>
      </c>
      <c r="K335" s="14">
        <f ca="1">SUMIFS('Base de données'!K:K,'Base de données'!F:F,K$2,'Base de données'!H:H,$A335)</f>
        <v>0</v>
      </c>
      <c r="M335" s="13" t="e">
        <f t="shared" si="5"/>
        <v>#REF!</v>
      </c>
    </row>
    <row r="336" spans="1:13" x14ac:dyDescent="0.25">
      <c r="A336" s="1">
        <f>[2]Feuil1!$A345</f>
        <v>699296</v>
      </c>
      <c r="B336" s="14" t="e">
        <f>SUMIFS('Base de données'!#REF!,'Base de données'!#REF!,B$2,'Base de données'!#REF!,$A336)</f>
        <v>#REF!</v>
      </c>
      <c r="C336" s="14" t="e">
        <f>SUMIFS('Base de données'!A:A,'Base de données'!#REF!,C$2,'Base de données'!#REF!,$A336)</f>
        <v>#REF!</v>
      </c>
      <c r="D336" s="14" t="e">
        <f>SUMIFS('Base de données'!B:B,'Base de données'!#REF!,D$2,'Base de données'!#REF!,$A336)</f>
        <v>#REF!</v>
      </c>
      <c r="E336" s="14" t="e">
        <f>SUMIFS('Base de données'!C:C,'Base de données'!#REF!,E$2,'Base de données'!#REF!,$A336)</f>
        <v>#REF!</v>
      </c>
      <c r="F336" s="14" t="e">
        <f>SUMIFS('Base de données'!D:D,'Base de données'!#REF!,F$2,'Base de données'!A:A,$A336)</f>
        <v>#REF!</v>
      </c>
      <c r="G336" s="14">
        <f ca="1">SUMIFS('Base de données'!G:G,'Base de données'!B:B,G$2,'Base de données'!D:D,$A336)</f>
        <v>0</v>
      </c>
      <c r="H336" s="14">
        <f ca="1">SUMIFS('Base de données'!H:H,'Base de données'!C:C,H$2,'Base de données'!E:E,$A336)</f>
        <v>0</v>
      </c>
      <c r="I336" s="14">
        <f ca="1">SUMIFS('Base de données'!I:I,'Base de données'!D:D,I$2,'Base de données'!F:F,$A336)</f>
        <v>0</v>
      </c>
      <c r="J336" s="14">
        <f ca="1">SUMIFS('Base de données'!J:J,'Base de données'!E:E,J$2,'Base de données'!G:G,$A336)</f>
        <v>0</v>
      </c>
      <c r="K336" s="14">
        <f ca="1">SUMIFS('Base de données'!K:K,'Base de données'!F:F,K$2,'Base de données'!H:H,$A336)</f>
        <v>0</v>
      </c>
      <c r="M336" s="13" t="e">
        <f t="shared" si="5"/>
        <v>#REF!</v>
      </c>
    </row>
    <row r="337" spans="1:13" x14ac:dyDescent="0.25">
      <c r="A337" s="1">
        <f>[2]Feuil1!$A346</f>
        <v>718060</v>
      </c>
      <c r="B337" s="14" t="e">
        <f>SUMIFS('Base de données'!#REF!,'Base de données'!#REF!,B$2,'Base de données'!#REF!,$A337)</f>
        <v>#REF!</v>
      </c>
      <c r="C337" s="14" t="e">
        <f>SUMIFS('Base de données'!A:A,'Base de données'!#REF!,C$2,'Base de données'!#REF!,$A337)</f>
        <v>#REF!</v>
      </c>
      <c r="D337" s="14" t="e">
        <f>SUMIFS('Base de données'!B:B,'Base de données'!#REF!,D$2,'Base de données'!#REF!,$A337)</f>
        <v>#REF!</v>
      </c>
      <c r="E337" s="14" t="e">
        <f>SUMIFS('Base de données'!C:C,'Base de données'!#REF!,E$2,'Base de données'!#REF!,$A337)</f>
        <v>#REF!</v>
      </c>
      <c r="F337" s="14" t="e">
        <f>SUMIFS('Base de données'!D:D,'Base de données'!#REF!,F$2,'Base de données'!A:A,$A337)</f>
        <v>#REF!</v>
      </c>
      <c r="G337" s="14">
        <f ca="1">SUMIFS('Base de données'!G:G,'Base de données'!B:B,G$2,'Base de données'!D:D,$A337)</f>
        <v>0</v>
      </c>
      <c r="H337" s="14">
        <f ca="1">SUMIFS('Base de données'!H:H,'Base de données'!C:C,H$2,'Base de données'!E:E,$A337)</f>
        <v>0</v>
      </c>
      <c r="I337" s="14">
        <f ca="1">SUMIFS('Base de données'!I:I,'Base de données'!D:D,I$2,'Base de données'!F:F,$A337)</f>
        <v>0</v>
      </c>
      <c r="J337" s="14">
        <f ca="1">SUMIFS('Base de données'!J:J,'Base de données'!E:E,J$2,'Base de données'!G:G,$A337)</f>
        <v>0</v>
      </c>
      <c r="K337" s="14">
        <f ca="1">SUMIFS('Base de données'!K:K,'Base de données'!F:F,K$2,'Base de données'!H:H,$A337)</f>
        <v>0</v>
      </c>
      <c r="M337" s="13" t="e">
        <f t="shared" si="5"/>
        <v>#REF!</v>
      </c>
    </row>
    <row r="338" spans="1:13" x14ac:dyDescent="0.25">
      <c r="A338" s="1">
        <f>[2]Feuil1!$A347</f>
        <v>718130</v>
      </c>
      <c r="B338" s="14" t="e">
        <f>SUMIFS('Base de données'!#REF!,'Base de données'!#REF!,B$2,'Base de données'!#REF!,$A338)</f>
        <v>#REF!</v>
      </c>
      <c r="C338" s="14" t="e">
        <f>SUMIFS('Base de données'!A:A,'Base de données'!#REF!,C$2,'Base de données'!#REF!,$A338)</f>
        <v>#REF!</v>
      </c>
      <c r="D338" s="14" t="e">
        <f>SUMIFS('Base de données'!B:B,'Base de données'!#REF!,D$2,'Base de données'!#REF!,$A338)</f>
        <v>#REF!</v>
      </c>
      <c r="E338" s="14" t="e">
        <f>SUMIFS('Base de données'!C:C,'Base de données'!#REF!,E$2,'Base de données'!#REF!,$A338)</f>
        <v>#REF!</v>
      </c>
      <c r="F338" s="14" t="e">
        <f>SUMIFS('Base de données'!D:D,'Base de données'!#REF!,F$2,'Base de données'!A:A,$A338)</f>
        <v>#REF!</v>
      </c>
      <c r="G338" s="14">
        <f ca="1">SUMIFS('Base de données'!G:G,'Base de données'!B:B,G$2,'Base de données'!D:D,$A338)</f>
        <v>0</v>
      </c>
      <c r="H338" s="14">
        <f ca="1">SUMIFS('Base de données'!H:H,'Base de données'!C:C,H$2,'Base de données'!E:E,$A338)</f>
        <v>0</v>
      </c>
      <c r="I338" s="14">
        <f ca="1">SUMIFS('Base de données'!I:I,'Base de données'!D:D,I$2,'Base de données'!F:F,$A338)</f>
        <v>0</v>
      </c>
      <c r="J338" s="14">
        <f ca="1">SUMIFS('Base de données'!J:J,'Base de données'!E:E,J$2,'Base de données'!G:G,$A338)</f>
        <v>0</v>
      </c>
      <c r="K338" s="14">
        <f ca="1">SUMIFS('Base de données'!K:K,'Base de données'!F:F,K$2,'Base de données'!H:H,$A338)</f>
        <v>0</v>
      </c>
      <c r="M338" s="13" t="e">
        <f t="shared" si="5"/>
        <v>#REF!</v>
      </c>
    </row>
    <row r="339" spans="1:13" x14ac:dyDescent="0.25">
      <c r="A339" s="1">
        <f>[2]Feuil1!$A348</f>
        <v>721626</v>
      </c>
      <c r="B339" s="14" t="e">
        <f>SUMIFS('Base de données'!#REF!,'Base de données'!#REF!,B$2,'Base de données'!#REF!,$A339)</f>
        <v>#REF!</v>
      </c>
      <c r="C339" s="14" t="e">
        <f>SUMIFS('Base de données'!A:A,'Base de données'!#REF!,C$2,'Base de données'!#REF!,$A339)</f>
        <v>#REF!</v>
      </c>
      <c r="D339" s="14" t="e">
        <f>SUMIFS('Base de données'!B:B,'Base de données'!#REF!,D$2,'Base de données'!#REF!,$A339)</f>
        <v>#REF!</v>
      </c>
      <c r="E339" s="14" t="e">
        <f>SUMIFS('Base de données'!C:C,'Base de données'!#REF!,E$2,'Base de données'!#REF!,$A339)</f>
        <v>#REF!</v>
      </c>
      <c r="F339" s="14" t="e">
        <f>SUMIFS('Base de données'!D:D,'Base de données'!#REF!,F$2,'Base de données'!A:A,$A339)</f>
        <v>#REF!</v>
      </c>
      <c r="G339" s="14">
        <f ca="1">SUMIFS('Base de données'!G:G,'Base de données'!B:B,G$2,'Base de données'!D:D,$A339)</f>
        <v>0</v>
      </c>
      <c r="H339" s="14">
        <f ca="1">SUMIFS('Base de données'!H:H,'Base de données'!C:C,H$2,'Base de données'!E:E,$A339)</f>
        <v>0</v>
      </c>
      <c r="I339" s="14">
        <f ca="1">SUMIFS('Base de données'!I:I,'Base de données'!D:D,I$2,'Base de données'!F:F,$A339)</f>
        <v>0</v>
      </c>
      <c r="J339" s="14">
        <f ca="1">SUMIFS('Base de données'!J:J,'Base de données'!E:E,J$2,'Base de données'!G:G,$A339)</f>
        <v>0</v>
      </c>
      <c r="K339" s="14">
        <f ca="1">SUMIFS('Base de données'!K:K,'Base de données'!F:F,K$2,'Base de données'!H:H,$A339)</f>
        <v>0</v>
      </c>
      <c r="M339" s="13" t="e">
        <f t="shared" si="5"/>
        <v>#REF!</v>
      </c>
    </row>
    <row r="340" spans="1:13" x14ac:dyDescent="0.25">
      <c r="A340" s="1">
        <f>[2]Feuil1!$A349</f>
        <v>721910</v>
      </c>
      <c r="B340" s="14" t="e">
        <f>SUMIFS('Base de données'!#REF!,'Base de données'!#REF!,B$2,'Base de données'!#REF!,$A340)</f>
        <v>#REF!</v>
      </c>
      <c r="C340" s="14" t="e">
        <f>SUMIFS('Base de données'!A:A,'Base de données'!#REF!,C$2,'Base de données'!#REF!,$A340)</f>
        <v>#REF!</v>
      </c>
      <c r="D340" s="14" t="e">
        <f>SUMIFS('Base de données'!B:B,'Base de données'!#REF!,D$2,'Base de données'!#REF!,$A340)</f>
        <v>#REF!</v>
      </c>
      <c r="E340" s="14" t="e">
        <f>SUMIFS('Base de données'!C:C,'Base de données'!#REF!,E$2,'Base de données'!#REF!,$A340)</f>
        <v>#REF!</v>
      </c>
      <c r="F340" s="14" t="e">
        <f>SUMIFS('Base de données'!D:D,'Base de données'!#REF!,F$2,'Base de données'!A:A,$A340)</f>
        <v>#REF!</v>
      </c>
      <c r="G340" s="14">
        <f ca="1">SUMIFS('Base de données'!G:G,'Base de données'!B:B,G$2,'Base de données'!D:D,$A340)</f>
        <v>0</v>
      </c>
      <c r="H340" s="14">
        <f ca="1">SUMIFS('Base de données'!H:H,'Base de données'!C:C,H$2,'Base de données'!E:E,$A340)</f>
        <v>0</v>
      </c>
      <c r="I340" s="14">
        <f ca="1">SUMIFS('Base de données'!I:I,'Base de données'!D:D,I$2,'Base de données'!F:F,$A340)</f>
        <v>0</v>
      </c>
      <c r="J340" s="14">
        <f ca="1">SUMIFS('Base de données'!J:J,'Base de données'!E:E,J$2,'Base de données'!G:G,$A340)</f>
        <v>0</v>
      </c>
      <c r="K340" s="14">
        <f ca="1">SUMIFS('Base de données'!K:K,'Base de données'!F:F,K$2,'Base de données'!H:H,$A340)</f>
        <v>0</v>
      </c>
      <c r="M340" s="13" t="e">
        <f t="shared" si="5"/>
        <v>#REF!</v>
      </c>
    </row>
    <row r="341" spans="1:13" x14ac:dyDescent="0.25">
      <c r="A341" s="1">
        <f>[2]Feuil1!$A350</f>
        <v>724323</v>
      </c>
      <c r="B341" s="14" t="e">
        <f>SUMIFS('Base de données'!#REF!,'Base de données'!#REF!,B$2,'Base de données'!#REF!,$A341)</f>
        <v>#REF!</v>
      </c>
      <c r="C341" s="14" t="e">
        <f>SUMIFS('Base de données'!A:A,'Base de données'!#REF!,C$2,'Base de données'!#REF!,$A341)</f>
        <v>#REF!</v>
      </c>
      <c r="D341" s="14" t="e">
        <f>SUMIFS('Base de données'!B:B,'Base de données'!#REF!,D$2,'Base de données'!#REF!,$A341)</f>
        <v>#REF!</v>
      </c>
      <c r="E341" s="14" t="e">
        <f>SUMIFS('Base de données'!C:C,'Base de données'!#REF!,E$2,'Base de données'!#REF!,$A341)</f>
        <v>#REF!</v>
      </c>
      <c r="F341" s="14" t="e">
        <f>SUMIFS('Base de données'!D:D,'Base de données'!#REF!,F$2,'Base de données'!A:A,$A341)</f>
        <v>#REF!</v>
      </c>
      <c r="G341" s="14">
        <f ca="1">SUMIFS('Base de données'!G:G,'Base de données'!B:B,G$2,'Base de données'!D:D,$A341)</f>
        <v>0</v>
      </c>
      <c r="H341" s="14">
        <f ca="1">SUMIFS('Base de données'!H:H,'Base de données'!C:C,H$2,'Base de données'!E:E,$A341)</f>
        <v>0</v>
      </c>
      <c r="I341" s="14">
        <f ca="1">SUMIFS('Base de données'!I:I,'Base de données'!D:D,I$2,'Base de données'!F:F,$A341)</f>
        <v>0</v>
      </c>
      <c r="J341" s="14">
        <f ca="1">SUMIFS('Base de données'!J:J,'Base de données'!E:E,J$2,'Base de données'!G:G,$A341)</f>
        <v>0</v>
      </c>
      <c r="K341" s="14">
        <f ca="1">SUMIFS('Base de données'!K:K,'Base de données'!F:F,K$2,'Base de données'!H:H,$A341)</f>
        <v>0</v>
      </c>
      <c r="M341" s="13" t="e">
        <f t="shared" si="5"/>
        <v>#REF!</v>
      </c>
    </row>
    <row r="342" spans="1:13" x14ac:dyDescent="0.25">
      <c r="A342" s="1">
        <f>[2]Feuil1!$A351</f>
        <v>724334</v>
      </c>
      <c r="B342" s="14" t="e">
        <f>SUMIFS('Base de données'!#REF!,'Base de données'!#REF!,B$2,'Base de données'!#REF!,$A342)</f>
        <v>#REF!</v>
      </c>
      <c r="C342" s="14" t="e">
        <f>SUMIFS('Base de données'!A:A,'Base de données'!#REF!,C$2,'Base de données'!#REF!,$A342)</f>
        <v>#REF!</v>
      </c>
      <c r="D342" s="14" t="e">
        <f>SUMIFS('Base de données'!B:B,'Base de données'!#REF!,D$2,'Base de données'!#REF!,$A342)</f>
        <v>#REF!</v>
      </c>
      <c r="E342" s="14" t="e">
        <f>SUMIFS('Base de données'!C:C,'Base de données'!#REF!,E$2,'Base de données'!#REF!,$A342)</f>
        <v>#REF!</v>
      </c>
      <c r="F342" s="14" t="e">
        <f>SUMIFS('Base de données'!D:D,'Base de données'!#REF!,F$2,'Base de données'!A:A,$A342)</f>
        <v>#REF!</v>
      </c>
      <c r="G342" s="14">
        <f ca="1">SUMIFS('Base de données'!G:G,'Base de données'!B:B,G$2,'Base de données'!D:D,$A342)</f>
        <v>0</v>
      </c>
      <c r="H342" s="14">
        <f ca="1">SUMIFS('Base de données'!H:H,'Base de données'!C:C,H$2,'Base de données'!E:E,$A342)</f>
        <v>0</v>
      </c>
      <c r="I342" s="14">
        <f ca="1">SUMIFS('Base de données'!I:I,'Base de données'!D:D,I$2,'Base de données'!F:F,$A342)</f>
        <v>0</v>
      </c>
      <c r="J342" s="14">
        <f ca="1">SUMIFS('Base de données'!J:J,'Base de données'!E:E,J$2,'Base de données'!G:G,$A342)</f>
        <v>0</v>
      </c>
      <c r="K342" s="14">
        <f ca="1">SUMIFS('Base de données'!K:K,'Base de données'!F:F,K$2,'Base de données'!H:H,$A342)</f>
        <v>0</v>
      </c>
      <c r="M342" s="13" t="e">
        <f t="shared" si="5"/>
        <v>#REF!</v>
      </c>
    </row>
    <row r="343" spans="1:13" x14ac:dyDescent="0.25">
      <c r="A343" s="1">
        <f>[2]Feuil1!$A352</f>
        <v>724345</v>
      </c>
      <c r="B343" s="14" t="e">
        <f>SUMIFS('Base de données'!#REF!,'Base de données'!#REF!,B$2,'Base de données'!#REF!,$A343)</f>
        <v>#REF!</v>
      </c>
      <c r="C343" s="14" t="e">
        <f>SUMIFS('Base de données'!A:A,'Base de données'!#REF!,C$2,'Base de données'!#REF!,$A343)</f>
        <v>#REF!</v>
      </c>
      <c r="D343" s="14" t="e">
        <f>SUMIFS('Base de données'!B:B,'Base de données'!#REF!,D$2,'Base de données'!#REF!,$A343)</f>
        <v>#REF!</v>
      </c>
      <c r="E343" s="14" t="e">
        <f>SUMIFS('Base de données'!C:C,'Base de données'!#REF!,E$2,'Base de données'!#REF!,$A343)</f>
        <v>#REF!</v>
      </c>
      <c r="F343" s="14" t="e">
        <f>SUMIFS('Base de données'!D:D,'Base de données'!#REF!,F$2,'Base de données'!A:A,$A343)</f>
        <v>#REF!</v>
      </c>
      <c r="G343" s="14">
        <f ca="1">SUMIFS('Base de données'!G:G,'Base de données'!B:B,G$2,'Base de données'!D:D,$A343)</f>
        <v>0</v>
      </c>
      <c r="H343" s="14">
        <f ca="1">SUMIFS('Base de données'!H:H,'Base de données'!C:C,H$2,'Base de données'!E:E,$A343)</f>
        <v>0</v>
      </c>
      <c r="I343" s="14">
        <f ca="1">SUMIFS('Base de données'!I:I,'Base de données'!D:D,I$2,'Base de données'!F:F,$A343)</f>
        <v>0</v>
      </c>
      <c r="J343" s="14">
        <f ca="1">SUMIFS('Base de données'!J:J,'Base de données'!E:E,J$2,'Base de données'!G:G,$A343)</f>
        <v>0</v>
      </c>
      <c r="K343" s="14">
        <f ca="1">SUMIFS('Base de données'!K:K,'Base de données'!F:F,K$2,'Base de données'!H:H,$A343)</f>
        <v>0</v>
      </c>
      <c r="M343" s="13" t="e">
        <f t="shared" si="5"/>
        <v>#REF!</v>
      </c>
    </row>
    <row r="344" spans="1:13" x14ac:dyDescent="0.25">
      <c r="A344" s="1">
        <f>[2]Feuil1!$A353</f>
        <v>733134</v>
      </c>
      <c r="B344" s="14" t="e">
        <f>SUMIFS('Base de données'!#REF!,'Base de données'!#REF!,B$2,'Base de données'!#REF!,$A344)</f>
        <v>#REF!</v>
      </c>
      <c r="C344" s="14" t="e">
        <f>SUMIFS('Base de données'!A:A,'Base de données'!#REF!,C$2,'Base de données'!#REF!,$A344)</f>
        <v>#REF!</v>
      </c>
      <c r="D344" s="14" t="e">
        <f>SUMIFS('Base de données'!B:B,'Base de données'!#REF!,D$2,'Base de données'!#REF!,$A344)</f>
        <v>#REF!</v>
      </c>
      <c r="E344" s="14" t="e">
        <f>SUMIFS('Base de données'!C:C,'Base de données'!#REF!,E$2,'Base de données'!#REF!,$A344)</f>
        <v>#REF!</v>
      </c>
      <c r="F344" s="14" t="e">
        <f>SUMIFS('Base de données'!D:D,'Base de données'!#REF!,F$2,'Base de données'!A:A,$A344)</f>
        <v>#REF!</v>
      </c>
      <c r="G344" s="14">
        <f ca="1">SUMIFS('Base de données'!G:G,'Base de données'!B:B,G$2,'Base de données'!D:D,$A344)</f>
        <v>0</v>
      </c>
      <c r="H344" s="14">
        <f ca="1">SUMIFS('Base de données'!H:H,'Base de données'!C:C,H$2,'Base de données'!E:E,$A344)</f>
        <v>0</v>
      </c>
      <c r="I344" s="14">
        <f ca="1">SUMIFS('Base de données'!I:I,'Base de données'!D:D,I$2,'Base de données'!F:F,$A344)</f>
        <v>0</v>
      </c>
      <c r="J344" s="14">
        <f ca="1">SUMIFS('Base de données'!J:J,'Base de données'!E:E,J$2,'Base de données'!G:G,$A344)</f>
        <v>0</v>
      </c>
      <c r="K344" s="14">
        <f ca="1">SUMIFS('Base de données'!K:K,'Base de données'!F:F,K$2,'Base de données'!H:H,$A344)</f>
        <v>0</v>
      </c>
      <c r="M344" s="13" t="e">
        <f t="shared" si="5"/>
        <v>#REF!</v>
      </c>
    </row>
    <row r="345" spans="1:13" x14ac:dyDescent="0.25">
      <c r="A345" s="1">
        <f>[2]Feuil1!$A354</f>
        <v>748090</v>
      </c>
      <c r="B345" s="14" t="e">
        <f>SUMIFS('Base de données'!#REF!,'Base de données'!#REF!,B$2,'Base de données'!#REF!,$A345)</f>
        <v>#REF!</v>
      </c>
      <c r="C345" s="14" t="e">
        <f>SUMIFS('Base de données'!A:A,'Base de données'!#REF!,C$2,'Base de données'!#REF!,$A345)</f>
        <v>#REF!</v>
      </c>
      <c r="D345" s="14" t="e">
        <f>SUMIFS('Base de données'!B:B,'Base de données'!#REF!,D$2,'Base de données'!#REF!,$A345)</f>
        <v>#REF!</v>
      </c>
      <c r="E345" s="14" t="e">
        <f>SUMIFS('Base de données'!C:C,'Base de données'!#REF!,E$2,'Base de données'!#REF!,$A345)</f>
        <v>#REF!</v>
      </c>
      <c r="F345" s="14" t="e">
        <f>SUMIFS('Base de données'!D:D,'Base de données'!#REF!,F$2,'Base de données'!A:A,$A345)</f>
        <v>#REF!</v>
      </c>
      <c r="G345" s="14">
        <f ca="1">SUMIFS('Base de données'!G:G,'Base de données'!B:B,G$2,'Base de données'!D:D,$A345)</f>
        <v>0</v>
      </c>
      <c r="H345" s="14">
        <f ca="1">SUMIFS('Base de données'!H:H,'Base de données'!C:C,H$2,'Base de données'!E:E,$A345)</f>
        <v>0</v>
      </c>
      <c r="I345" s="14">
        <f ca="1">SUMIFS('Base de données'!I:I,'Base de données'!D:D,I$2,'Base de données'!F:F,$A345)</f>
        <v>0</v>
      </c>
      <c r="J345" s="14">
        <f ca="1">SUMIFS('Base de données'!J:J,'Base de données'!E:E,J$2,'Base de données'!G:G,$A345)</f>
        <v>0</v>
      </c>
      <c r="K345" s="14">
        <f ca="1">SUMIFS('Base de données'!K:K,'Base de données'!F:F,K$2,'Base de données'!H:H,$A345)</f>
        <v>0</v>
      </c>
      <c r="M345" s="13" t="e">
        <f t="shared" si="5"/>
        <v>#REF!</v>
      </c>
    </row>
    <row r="346" spans="1:13" x14ac:dyDescent="0.25">
      <c r="A346" s="1">
        <f>[2]Feuil1!$A355</f>
        <v>748112</v>
      </c>
      <c r="B346" s="14" t="e">
        <f>SUMIFS('Base de données'!#REF!,'Base de données'!#REF!,B$2,'Base de données'!#REF!,$A346)</f>
        <v>#REF!</v>
      </c>
      <c r="C346" s="14" t="e">
        <f>SUMIFS('Base de données'!A:A,'Base de données'!#REF!,C$2,'Base de données'!#REF!,$A346)</f>
        <v>#REF!</v>
      </c>
      <c r="D346" s="14" t="e">
        <f>SUMIFS('Base de données'!B:B,'Base de données'!#REF!,D$2,'Base de données'!#REF!,$A346)</f>
        <v>#REF!</v>
      </c>
      <c r="E346" s="14" t="e">
        <f>SUMIFS('Base de données'!C:C,'Base de données'!#REF!,E$2,'Base de données'!#REF!,$A346)</f>
        <v>#REF!</v>
      </c>
      <c r="F346" s="14" t="e">
        <f>SUMIFS('Base de données'!D:D,'Base de données'!#REF!,F$2,'Base de données'!A:A,$A346)</f>
        <v>#REF!</v>
      </c>
      <c r="G346" s="14">
        <f ca="1">SUMIFS('Base de données'!G:G,'Base de données'!B:B,G$2,'Base de données'!D:D,$A346)</f>
        <v>0</v>
      </c>
      <c r="H346" s="14">
        <f ca="1">SUMIFS('Base de données'!H:H,'Base de données'!C:C,H$2,'Base de données'!E:E,$A346)</f>
        <v>0</v>
      </c>
      <c r="I346" s="14">
        <f ca="1">SUMIFS('Base de données'!I:I,'Base de données'!D:D,I$2,'Base de données'!F:F,$A346)</f>
        <v>0</v>
      </c>
      <c r="J346" s="14">
        <f ca="1">SUMIFS('Base de données'!J:J,'Base de données'!E:E,J$2,'Base de données'!G:G,$A346)</f>
        <v>0</v>
      </c>
      <c r="K346" s="14">
        <f ca="1">SUMIFS('Base de données'!K:K,'Base de données'!F:F,K$2,'Base de données'!H:H,$A346)</f>
        <v>0</v>
      </c>
      <c r="M346" s="13" t="e">
        <f t="shared" si="5"/>
        <v>#REF!</v>
      </c>
    </row>
    <row r="347" spans="1:13" x14ac:dyDescent="0.25">
      <c r="A347" s="1">
        <f>[2]Feuil1!$A356</f>
        <v>748355</v>
      </c>
      <c r="B347" s="14" t="e">
        <f>SUMIFS('Base de données'!#REF!,'Base de données'!#REF!,B$2,'Base de données'!#REF!,$A347)</f>
        <v>#REF!</v>
      </c>
      <c r="C347" s="14" t="e">
        <f>SUMIFS('Base de données'!A:A,'Base de données'!#REF!,C$2,'Base de données'!#REF!,$A347)</f>
        <v>#REF!</v>
      </c>
      <c r="D347" s="14" t="e">
        <f>SUMIFS('Base de données'!B:B,'Base de données'!#REF!,D$2,'Base de données'!#REF!,$A347)</f>
        <v>#REF!</v>
      </c>
      <c r="E347" s="14" t="e">
        <f>SUMIFS('Base de données'!C:C,'Base de données'!#REF!,E$2,'Base de données'!#REF!,$A347)</f>
        <v>#REF!</v>
      </c>
      <c r="F347" s="14" t="e">
        <f>SUMIFS('Base de données'!D:D,'Base de données'!#REF!,F$2,'Base de données'!A:A,$A347)</f>
        <v>#REF!</v>
      </c>
      <c r="G347" s="14">
        <f ca="1">SUMIFS('Base de données'!G:G,'Base de données'!B:B,G$2,'Base de données'!D:D,$A347)</f>
        <v>0</v>
      </c>
      <c r="H347" s="14">
        <f ca="1">SUMIFS('Base de données'!H:H,'Base de données'!C:C,H$2,'Base de données'!E:E,$A347)</f>
        <v>0</v>
      </c>
      <c r="I347" s="14">
        <f ca="1">SUMIFS('Base de données'!I:I,'Base de données'!D:D,I$2,'Base de données'!F:F,$A347)</f>
        <v>0</v>
      </c>
      <c r="J347" s="14">
        <f ca="1">SUMIFS('Base de données'!J:J,'Base de données'!E:E,J$2,'Base de données'!G:G,$A347)</f>
        <v>0</v>
      </c>
      <c r="K347" s="14">
        <f ca="1">SUMIFS('Base de données'!K:K,'Base de données'!F:F,K$2,'Base de données'!H:H,$A347)</f>
        <v>0</v>
      </c>
      <c r="M347" s="13" t="e">
        <f t="shared" si="5"/>
        <v>#REF!</v>
      </c>
    </row>
    <row r="348" spans="1:13" x14ac:dyDescent="0.25">
      <c r="A348" s="1">
        <f>[2]Feuil1!$A357</f>
        <v>748370</v>
      </c>
      <c r="B348" s="14" t="e">
        <f>SUMIFS('Base de données'!#REF!,'Base de données'!#REF!,B$2,'Base de données'!#REF!,$A348)</f>
        <v>#REF!</v>
      </c>
      <c r="C348" s="14" t="e">
        <f>SUMIFS('Base de données'!A:A,'Base de données'!#REF!,C$2,'Base de données'!#REF!,$A348)</f>
        <v>#REF!</v>
      </c>
      <c r="D348" s="14" t="e">
        <f>SUMIFS('Base de données'!B:B,'Base de données'!#REF!,D$2,'Base de données'!#REF!,$A348)</f>
        <v>#REF!</v>
      </c>
      <c r="E348" s="14" t="e">
        <f>SUMIFS('Base de données'!C:C,'Base de données'!#REF!,E$2,'Base de données'!#REF!,$A348)</f>
        <v>#REF!</v>
      </c>
      <c r="F348" s="14" t="e">
        <f>SUMIFS('Base de données'!D:D,'Base de données'!#REF!,F$2,'Base de données'!A:A,$A348)</f>
        <v>#REF!</v>
      </c>
      <c r="G348" s="14">
        <f ca="1">SUMIFS('Base de données'!G:G,'Base de données'!B:B,G$2,'Base de données'!D:D,$A348)</f>
        <v>0</v>
      </c>
      <c r="H348" s="14">
        <f ca="1">SUMIFS('Base de données'!H:H,'Base de données'!C:C,H$2,'Base de données'!E:E,$A348)</f>
        <v>0</v>
      </c>
      <c r="I348" s="14">
        <f ca="1">SUMIFS('Base de données'!I:I,'Base de données'!D:D,I$2,'Base de données'!F:F,$A348)</f>
        <v>0</v>
      </c>
      <c r="J348" s="14">
        <f ca="1">SUMIFS('Base de données'!J:J,'Base de données'!E:E,J$2,'Base de données'!G:G,$A348)</f>
        <v>0</v>
      </c>
      <c r="K348" s="14">
        <f ca="1">SUMIFS('Base de données'!K:K,'Base de données'!F:F,K$2,'Base de données'!H:H,$A348)</f>
        <v>0</v>
      </c>
      <c r="M348" s="13" t="e">
        <f t="shared" si="5"/>
        <v>#REF!</v>
      </c>
    </row>
    <row r="349" spans="1:13" x14ac:dyDescent="0.25">
      <c r="A349" s="1">
        <f>[2]Feuil1!$A358</f>
        <v>776731</v>
      </c>
      <c r="B349" s="14" t="e">
        <f>SUMIFS('Base de données'!#REF!,'Base de données'!#REF!,B$2,'Base de données'!#REF!,$A349)</f>
        <v>#REF!</v>
      </c>
      <c r="C349" s="14" t="e">
        <f>SUMIFS('Base de données'!A:A,'Base de données'!#REF!,C$2,'Base de données'!#REF!,$A349)</f>
        <v>#REF!</v>
      </c>
      <c r="D349" s="14" t="e">
        <f>SUMIFS('Base de données'!B:B,'Base de données'!#REF!,D$2,'Base de données'!#REF!,$A349)</f>
        <v>#REF!</v>
      </c>
      <c r="E349" s="14" t="e">
        <f>SUMIFS('Base de données'!C:C,'Base de données'!#REF!,E$2,'Base de données'!#REF!,$A349)</f>
        <v>#REF!</v>
      </c>
      <c r="F349" s="14" t="e">
        <f>SUMIFS('Base de données'!D:D,'Base de données'!#REF!,F$2,'Base de données'!A:A,$A349)</f>
        <v>#REF!</v>
      </c>
      <c r="G349" s="14">
        <f ca="1">SUMIFS('Base de données'!G:G,'Base de données'!B:B,G$2,'Base de données'!D:D,$A349)</f>
        <v>0</v>
      </c>
      <c r="H349" s="14">
        <f ca="1">SUMIFS('Base de données'!H:H,'Base de données'!C:C,H$2,'Base de données'!E:E,$A349)</f>
        <v>0</v>
      </c>
      <c r="I349" s="14">
        <f ca="1">SUMIFS('Base de données'!I:I,'Base de données'!D:D,I$2,'Base de données'!F:F,$A349)</f>
        <v>0</v>
      </c>
      <c r="J349" s="14">
        <f ca="1">SUMIFS('Base de données'!J:J,'Base de données'!E:E,J$2,'Base de données'!G:G,$A349)</f>
        <v>0</v>
      </c>
      <c r="K349" s="14">
        <f ca="1">SUMIFS('Base de données'!K:K,'Base de données'!F:F,K$2,'Base de données'!H:H,$A349)</f>
        <v>0</v>
      </c>
      <c r="M349" s="13" t="e">
        <f t="shared" si="5"/>
        <v>#REF!</v>
      </c>
    </row>
    <row r="350" spans="1:13" x14ac:dyDescent="0.25">
      <c r="A350" s="1">
        <f>[2]Feuil1!$A359</f>
        <v>777651</v>
      </c>
      <c r="B350" s="14" t="e">
        <f>SUMIFS('Base de données'!#REF!,'Base de données'!#REF!,B$2,'Base de données'!#REF!,$A350)</f>
        <v>#REF!</v>
      </c>
      <c r="C350" s="14" t="e">
        <f>SUMIFS('Base de données'!A:A,'Base de données'!#REF!,C$2,'Base de données'!#REF!,$A350)</f>
        <v>#REF!</v>
      </c>
      <c r="D350" s="14" t="e">
        <f>SUMIFS('Base de données'!B:B,'Base de données'!#REF!,D$2,'Base de données'!#REF!,$A350)</f>
        <v>#REF!</v>
      </c>
      <c r="E350" s="14" t="e">
        <f>SUMIFS('Base de données'!C:C,'Base de données'!#REF!,E$2,'Base de données'!#REF!,$A350)</f>
        <v>#REF!</v>
      </c>
      <c r="F350" s="14" t="e">
        <f>SUMIFS('Base de données'!D:D,'Base de données'!#REF!,F$2,'Base de données'!A:A,$A350)</f>
        <v>#REF!</v>
      </c>
      <c r="G350" s="14">
        <f ca="1">SUMIFS('Base de données'!G:G,'Base de données'!B:B,G$2,'Base de données'!D:D,$A350)</f>
        <v>0</v>
      </c>
      <c r="H350" s="14">
        <f ca="1">SUMIFS('Base de données'!H:H,'Base de données'!C:C,H$2,'Base de données'!E:E,$A350)</f>
        <v>0</v>
      </c>
      <c r="I350" s="14">
        <f ca="1">SUMIFS('Base de données'!I:I,'Base de données'!D:D,I$2,'Base de données'!F:F,$A350)</f>
        <v>0</v>
      </c>
      <c r="J350" s="14">
        <f ca="1">SUMIFS('Base de données'!J:J,'Base de données'!E:E,J$2,'Base de données'!G:G,$A350)</f>
        <v>0</v>
      </c>
      <c r="K350" s="14">
        <f ca="1">SUMIFS('Base de données'!K:K,'Base de données'!F:F,K$2,'Base de données'!H:H,$A350)</f>
        <v>0</v>
      </c>
      <c r="M350" s="13" t="e">
        <f t="shared" si="5"/>
        <v>#REF!</v>
      </c>
    </row>
    <row r="351" spans="1:13" x14ac:dyDescent="0.25">
      <c r="A351" s="1">
        <f>[2]Feuil1!$A360</f>
        <v>777712</v>
      </c>
      <c r="B351" s="14" t="e">
        <f>SUMIFS('Base de données'!#REF!,'Base de données'!#REF!,B$2,'Base de données'!#REF!,$A351)</f>
        <v>#REF!</v>
      </c>
      <c r="C351" s="14" t="e">
        <f>SUMIFS('Base de données'!A:A,'Base de données'!#REF!,C$2,'Base de données'!#REF!,$A351)</f>
        <v>#REF!</v>
      </c>
      <c r="D351" s="14" t="e">
        <f>SUMIFS('Base de données'!B:B,'Base de données'!#REF!,D$2,'Base de données'!#REF!,$A351)</f>
        <v>#REF!</v>
      </c>
      <c r="E351" s="14" t="e">
        <f>SUMIFS('Base de données'!C:C,'Base de données'!#REF!,E$2,'Base de données'!#REF!,$A351)</f>
        <v>#REF!</v>
      </c>
      <c r="F351" s="14" t="e">
        <f>SUMIFS('Base de données'!D:D,'Base de données'!#REF!,F$2,'Base de données'!A:A,$A351)</f>
        <v>#REF!</v>
      </c>
      <c r="G351" s="14">
        <f ca="1">SUMIFS('Base de données'!G:G,'Base de données'!B:B,G$2,'Base de données'!D:D,$A351)</f>
        <v>0</v>
      </c>
      <c r="H351" s="14">
        <f ca="1">SUMIFS('Base de données'!H:H,'Base de données'!C:C,H$2,'Base de données'!E:E,$A351)</f>
        <v>0</v>
      </c>
      <c r="I351" s="14">
        <f ca="1">SUMIFS('Base de données'!I:I,'Base de données'!D:D,I$2,'Base de données'!F:F,$A351)</f>
        <v>0</v>
      </c>
      <c r="J351" s="14">
        <f ca="1">SUMIFS('Base de données'!J:J,'Base de données'!E:E,J$2,'Base de données'!G:G,$A351)</f>
        <v>0</v>
      </c>
      <c r="K351" s="14">
        <f ca="1">SUMIFS('Base de données'!K:K,'Base de données'!F:F,K$2,'Base de données'!H:H,$A351)</f>
        <v>0</v>
      </c>
      <c r="M351" s="13" t="e">
        <f t="shared" si="5"/>
        <v>#REF!</v>
      </c>
    </row>
    <row r="352" spans="1:13" x14ac:dyDescent="0.25">
      <c r="A352" s="1">
        <f>[2]Feuil1!$A361</f>
        <v>777715</v>
      </c>
      <c r="B352" s="14" t="e">
        <f>SUMIFS('Base de données'!#REF!,'Base de données'!#REF!,B$2,'Base de données'!#REF!,$A352)</f>
        <v>#REF!</v>
      </c>
      <c r="C352" s="14" t="e">
        <f>SUMIFS('Base de données'!A:A,'Base de données'!#REF!,C$2,'Base de données'!#REF!,$A352)</f>
        <v>#REF!</v>
      </c>
      <c r="D352" s="14" t="e">
        <f>SUMIFS('Base de données'!B:B,'Base de données'!#REF!,D$2,'Base de données'!#REF!,$A352)</f>
        <v>#REF!</v>
      </c>
      <c r="E352" s="14" t="e">
        <f>SUMIFS('Base de données'!C:C,'Base de données'!#REF!,E$2,'Base de données'!#REF!,$A352)</f>
        <v>#REF!</v>
      </c>
      <c r="F352" s="14" t="e">
        <f>SUMIFS('Base de données'!D:D,'Base de données'!#REF!,F$2,'Base de données'!A:A,$A352)</f>
        <v>#REF!</v>
      </c>
      <c r="G352" s="14">
        <f ca="1">SUMIFS('Base de données'!G:G,'Base de données'!B:B,G$2,'Base de données'!D:D,$A352)</f>
        <v>0</v>
      </c>
      <c r="H352" s="14">
        <f ca="1">SUMIFS('Base de données'!H:H,'Base de données'!C:C,H$2,'Base de données'!E:E,$A352)</f>
        <v>0</v>
      </c>
      <c r="I352" s="14">
        <f ca="1">SUMIFS('Base de données'!I:I,'Base de données'!D:D,I$2,'Base de données'!F:F,$A352)</f>
        <v>0</v>
      </c>
      <c r="J352" s="14">
        <f ca="1">SUMIFS('Base de données'!J:J,'Base de données'!E:E,J$2,'Base de données'!G:G,$A352)</f>
        <v>0</v>
      </c>
      <c r="K352" s="14">
        <f ca="1">SUMIFS('Base de données'!K:K,'Base de données'!F:F,K$2,'Base de données'!H:H,$A352)</f>
        <v>0</v>
      </c>
      <c r="M352" s="13" t="e">
        <f t="shared" si="5"/>
        <v>#REF!</v>
      </c>
    </row>
    <row r="353" spans="1:13" x14ac:dyDescent="0.25">
      <c r="A353" s="1">
        <f>[2]Feuil1!$A362</f>
        <v>777936</v>
      </c>
      <c r="B353" s="14" t="e">
        <f>SUMIFS('Base de données'!#REF!,'Base de données'!#REF!,B$2,'Base de données'!#REF!,$A353)</f>
        <v>#REF!</v>
      </c>
      <c r="C353" s="14" t="e">
        <f>SUMIFS('Base de données'!A:A,'Base de données'!#REF!,C$2,'Base de données'!#REF!,$A353)</f>
        <v>#REF!</v>
      </c>
      <c r="D353" s="14" t="e">
        <f>SUMIFS('Base de données'!B:B,'Base de données'!#REF!,D$2,'Base de données'!#REF!,$A353)</f>
        <v>#REF!</v>
      </c>
      <c r="E353" s="14" t="e">
        <f>SUMIFS('Base de données'!C:C,'Base de données'!#REF!,E$2,'Base de données'!#REF!,$A353)</f>
        <v>#REF!</v>
      </c>
      <c r="F353" s="14" t="e">
        <f>SUMIFS('Base de données'!D:D,'Base de données'!#REF!,F$2,'Base de données'!A:A,$A353)</f>
        <v>#REF!</v>
      </c>
      <c r="G353" s="14">
        <f ca="1">SUMIFS('Base de données'!G:G,'Base de données'!B:B,G$2,'Base de données'!D:D,$A353)</f>
        <v>0</v>
      </c>
      <c r="H353" s="14">
        <f ca="1">SUMIFS('Base de données'!H:H,'Base de données'!C:C,H$2,'Base de données'!E:E,$A353)</f>
        <v>0</v>
      </c>
      <c r="I353" s="14">
        <f ca="1">SUMIFS('Base de données'!I:I,'Base de données'!D:D,I$2,'Base de données'!F:F,$A353)</f>
        <v>0</v>
      </c>
      <c r="J353" s="14">
        <f ca="1">SUMIFS('Base de données'!J:J,'Base de données'!E:E,J$2,'Base de données'!G:G,$A353)</f>
        <v>0</v>
      </c>
      <c r="K353" s="14">
        <f ca="1">SUMIFS('Base de données'!K:K,'Base de données'!F:F,K$2,'Base de données'!H:H,$A353)</f>
        <v>0</v>
      </c>
      <c r="M353" s="13" t="e">
        <f t="shared" si="5"/>
        <v>#REF!</v>
      </c>
    </row>
    <row r="354" spans="1:13" x14ac:dyDescent="0.25">
      <c r="A354" s="1">
        <f>[2]Feuil1!$A363</f>
        <v>782320</v>
      </c>
      <c r="B354" s="14" t="e">
        <f>SUMIFS('Base de données'!#REF!,'Base de données'!#REF!,B$2,'Base de données'!#REF!,$A354)</f>
        <v>#REF!</v>
      </c>
      <c r="C354" s="14" t="e">
        <f>SUMIFS('Base de données'!A:A,'Base de données'!#REF!,C$2,'Base de données'!#REF!,$A354)</f>
        <v>#REF!</v>
      </c>
      <c r="D354" s="14" t="e">
        <f>SUMIFS('Base de données'!B:B,'Base de données'!#REF!,D$2,'Base de données'!#REF!,$A354)</f>
        <v>#REF!</v>
      </c>
      <c r="E354" s="14" t="e">
        <f>SUMIFS('Base de données'!C:C,'Base de données'!#REF!,E$2,'Base de données'!#REF!,$A354)</f>
        <v>#REF!</v>
      </c>
      <c r="F354" s="14" t="e">
        <f>SUMIFS('Base de données'!D:D,'Base de données'!#REF!,F$2,'Base de données'!A:A,$A354)</f>
        <v>#REF!</v>
      </c>
      <c r="G354" s="14">
        <f ca="1">SUMIFS('Base de données'!G:G,'Base de données'!B:B,G$2,'Base de données'!D:D,$A354)</f>
        <v>0</v>
      </c>
      <c r="H354" s="14">
        <f ca="1">SUMIFS('Base de données'!H:H,'Base de données'!C:C,H$2,'Base de données'!E:E,$A354)</f>
        <v>0</v>
      </c>
      <c r="I354" s="14">
        <f ca="1">SUMIFS('Base de données'!I:I,'Base de données'!D:D,I$2,'Base de données'!F:F,$A354)</f>
        <v>0</v>
      </c>
      <c r="J354" s="14">
        <f ca="1">SUMIFS('Base de données'!J:J,'Base de données'!E:E,J$2,'Base de données'!G:G,$A354)</f>
        <v>0</v>
      </c>
      <c r="K354" s="14">
        <f ca="1">SUMIFS('Base de données'!K:K,'Base de données'!F:F,K$2,'Base de données'!H:H,$A354)</f>
        <v>0</v>
      </c>
      <c r="M354" s="13" t="e">
        <f t="shared" si="5"/>
        <v>#REF!</v>
      </c>
    </row>
    <row r="355" spans="1:13" x14ac:dyDescent="0.25">
      <c r="A355" s="1">
        <f>[2]Feuil1!$A364</f>
        <v>782401</v>
      </c>
      <c r="B355" s="14" t="e">
        <f>SUMIFS('Base de données'!#REF!,'Base de données'!#REF!,B$2,'Base de données'!#REF!,$A355)</f>
        <v>#REF!</v>
      </c>
      <c r="C355" s="14" t="e">
        <f>SUMIFS('Base de données'!A:A,'Base de données'!#REF!,C$2,'Base de données'!#REF!,$A355)</f>
        <v>#REF!</v>
      </c>
      <c r="D355" s="14" t="e">
        <f>SUMIFS('Base de données'!B:B,'Base de données'!#REF!,D$2,'Base de données'!#REF!,$A355)</f>
        <v>#REF!</v>
      </c>
      <c r="E355" s="14" t="e">
        <f>SUMIFS('Base de données'!C:C,'Base de données'!#REF!,E$2,'Base de données'!#REF!,$A355)</f>
        <v>#REF!</v>
      </c>
      <c r="F355" s="14" t="e">
        <f>SUMIFS('Base de données'!D:D,'Base de données'!#REF!,F$2,'Base de données'!A:A,$A355)</f>
        <v>#REF!</v>
      </c>
      <c r="G355" s="14">
        <f ca="1">SUMIFS('Base de données'!G:G,'Base de données'!B:B,G$2,'Base de données'!D:D,$A355)</f>
        <v>0</v>
      </c>
      <c r="H355" s="14">
        <f ca="1">SUMIFS('Base de données'!H:H,'Base de données'!C:C,H$2,'Base de données'!E:E,$A355)</f>
        <v>0</v>
      </c>
      <c r="I355" s="14">
        <f ca="1">SUMIFS('Base de données'!I:I,'Base de données'!D:D,I$2,'Base de données'!F:F,$A355)</f>
        <v>0</v>
      </c>
      <c r="J355" s="14">
        <f ca="1">SUMIFS('Base de données'!J:J,'Base de données'!E:E,J$2,'Base de données'!G:G,$A355)</f>
        <v>0</v>
      </c>
      <c r="K355" s="14">
        <f ca="1">SUMIFS('Base de données'!K:K,'Base de données'!F:F,K$2,'Base de données'!H:H,$A355)</f>
        <v>0</v>
      </c>
      <c r="M355" s="13" t="e">
        <f t="shared" si="5"/>
        <v>#REF!</v>
      </c>
    </row>
    <row r="356" spans="1:13" x14ac:dyDescent="0.25">
      <c r="A356" s="1">
        <f>[2]Feuil1!$A365</f>
        <v>782412</v>
      </c>
      <c r="B356" s="14" t="e">
        <f>SUMIFS('Base de données'!#REF!,'Base de données'!#REF!,B$2,'Base de données'!#REF!,$A356)</f>
        <v>#REF!</v>
      </c>
      <c r="C356" s="14" t="e">
        <f>SUMIFS('Base de données'!A:A,'Base de données'!#REF!,C$2,'Base de données'!#REF!,$A356)</f>
        <v>#REF!</v>
      </c>
      <c r="D356" s="14" t="e">
        <f>SUMIFS('Base de données'!B:B,'Base de données'!#REF!,D$2,'Base de données'!#REF!,$A356)</f>
        <v>#REF!</v>
      </c>
      <c r="E356" s="14" t="e">
        <f>SUMIFS('Base de données'!C:C,'Base de données'!#REF!,E$2,'Base de données'!#REF!,$A356)</f>
        <v>#REF!</v>
      </c>
      <c r="F356" s="14" t="e">
        <f>SUMIFS('Base de données'!D:D,'Base de données'!#REF!,F$2,'Base de données'!A:A,$A356)</f>
        <v>#REF!</v>
      </c>
      <c r="G356" s="14">
        <f ca="1">SUMIFS('Base de données'!G:G,'Base de données'!B:B,G$2,'Base de données'!D:D,$A356)</f>
        <v>0</v>
      </c>
      <c r="H356" s="14">
        <f ca="1">SUMIFS('Base de données'!H:H,'Base de données'!C:C,H$2,'Base de données'!E:E,$A356)</f>
        <v>0</v>
      </c>
      <c r="I356" s="14">
        <f ca="1">SUMIFS('Base de données'!I:I,'Base de données'!D:D,I$2,'Base de données'!F:F,$A356)</f>
        <v>0</v>
      </c>
      <c r="J356" s="14">
        <f ca="1">SUMIFS('Base de données'!J:J,'Base de données'!E:E,J$2,'Base de données'!G:G,$A356)</f>
        <v>0</v>
      </c>
      <c r="K356" s="14">
        <f ca="1">SUMIFS('Base de données'!K:K,'Base de données'!F:F,K$2,'Base de données'!H:H,$A356)</f>
        <v>0</v>
      </c>
      <c r="M356" s="13" t="e">
        <f t="shared" si="5"/>
        <v>#REF!</v>
      </c>
    </row>
    <row r="357" spans="1:13" x14ac:dyDescent="0.25">
      <c r="A357" s="1">
        <f>[2]Feuil1!$A366</f>
        <v>789703</v>
      </c>
      <c r="B357" s="14" t="e">
        <f>SUMIFS('Base de données'!#REF!,'Base de données'!#REF!,B$2,'Base de données'!#REF!,$A357)</f>
        <v>#REF!</v>
      </c>
      <c r="C357" s="14" t="e">
        <f>SUMIFS('Base de données'!A:A,'Base de données'!#REF!,C$2,'Base de données'!#REF!,$A357)</f>
        <v>#REF!</v>
      </c>
      <c r="D357" s="14" t="e">
        <f>SUMIFS('Base de données'!B:B,'Base de données'!#REF!,D$2,'Base de données'!#REF!,$A357)</f>
        <v>#REF!</v>
      </c>
      <c r="E357" s="14" t="e">
        <f>SUMIFS('Base de données'!C:C,'Base de données'!#REF!,E$2,'Base de données'!#REF!,$A357)</f>
        <v>#REF!</v>
      </c>
      <c r="F357" s="14" t="e">
        <f>SUMIFS('Base de données'!D:D,'Base de données'!#REF!,F$2,'Base de données'!A:A,$A357)</f>
        <v>#REF!</v>
      </c>
      <c r="G357" s="14">
        <f ca="1">SUMIFS('Base de données'!G:G,'Base de données'!B:B,G$2,'Base de données'!D:D,$A357)</f>
        <v>0</v>
      </c>
      <c r="H357" s="14">
        <f ca="1">SUMIFS('Base de données'!H:H,'Base de données'!C:C,H$2,'Base de données'!E:E,$A357)</f>
        <v>0</v>
      </c>
      <c r="I357" s="14">
        <f ca="1">SUMIFS('Base de données'!I:I,'Base de données'!D:D,I$2,'Base de données'!F:F,$A357)</f>
        <v>0</v>
      </c>
      <c r="J357" s="14">
        <f ca="1">SUMIFS('Base de données'!J:J,'Base de données'!E:E,J$2,'Base de données'!G:G,$A357)</f>
        <v>0</v>
      </c>
      <c r="K357" s="14">
        <f ca="1">SUMIFS('Base de données'!K:K,'Base de données'!F:F,K$2,'Base de données'!H:H,$A357)</f>
        <v>0</v>
      </c>
      <c r="M357" s="13" t="e">
        <f t="shared" si="5"/>
        <v>#REF!</v>
      </c>
    </row>
    <row r="358" spans="1:13" x14ac:dyDescent="0.25">
      <c r="A358" s="1">
        <f>[2]Feuil1!$A367</f>
        <v>789714</v>
      </c>
      <c r="B358" s="14" t="e">
        <f>SUMIFS('Base de données'!#REF!,'Base de données'!#REF!,B$2,'Base de données'!#REF!,$A358)</f>
        <v>#REF!</v>
      </c>
      <c r="C358" s="14" t="e">
        <f>SUMIFS('Base de données'!A:A,'Base de données'!#REF!,C$2,'Base de données'!#REF!,$A358)</f>
        <v>#REF!</v>
      </c>
      <c r="D358" s="14" t="e">
        <f>SUMIFS('Base de données'!B:B,'Base de données'!#REF!,D$2,'Base de données'!#REF!,$A358)</f>
        <v>#REF!</v>
      </c>
      <c r="E358" s="14" t="e">
        <f>SUMIFS('Base de données'!C:C,'Base de données'!#REF!,E$2,'Base de données'!#REF!,$A358)</f>
        <v>#REF!</v>
      </c>
      <c r="F358" s="14" t="e">
        <f>SUMIFS('Base de données'!D:D,'Base de données'!#REF!,F$2,'Base de données'!A:A,$A358)</f>
        <v>#REF!</v>
      </c>
      <c r="G358" s="14">
        <f ca="1">SUMIFS('Base de données'!G:G,'Base de données'!B:B,G$2,'Base de données'!D:D,$A358)</f>
        <v>0</v>
      </c>
      <c r="H358" s="14">
        <f ca="1">SUMIFS('Base de données'!H:H,'Base de données'!C:C,H$2,'Base de données'!E:E,$A358)</f>
        <v>0</v>
      </c>
      <c r="I358" s="14">
        <f ca="1">SUMIFS('Base de données'!I:I,'Base de données'!D:D,I$2,'Base de données'!F:F,$A358)</f>
        <v>0</v>
      </c>
      <c r="J358" s="14">
        <f ca="1">SUMIFS('Base de données'!J:J,'Base de données'!E:E,J$2,'Base de données'!G:G,$A358)</f>
        <v>0</v>
      </c>
      <c r="K358" s="14">
        <f ca="1">SUMIFS('Base de données'!K:K,'Base de données'!F:F,K$2,'Base de données'!H:H,$A358)</f>
        <v>0</v>
      </c>
      <c r="M358" s="13" t="e">
        <f t="shared" si="5"/>
        <v>#REF!</v>
      </c>
    </row>
    <row r="359" spans="1:13" x14ac:dyDescent="0.25">
      <c r="A359" s="1">
        <f>[2]Feuil1!$A368</f>
        <v>789725</v>
      </c>
      <c r="B359" s="14" t="e">
        <f>SUMIFS('Base de données'!#REF!,'Base de données'!#REF!,B$2,'Base de données'!#REF!,$A359)</f>
        <v>#REF!</v>
      </c>
      <c r="C359" s="14" t="e">
        <f>SUMIFS('Base de données'!A:A,'Base de données'!#REF!,C$2,'Base de données'!#REF!,$A359)</f>
        <v>#REF!</v>
      </c>
      <c r="D359" s="14" t="e">
        <f>SUMIFS('Base de données'!B:B,'Base de données'!#REF!,D$2,'Base de données'!#REF!,$A359)</f>
        <v>#REF!</v>
      </c>
      <c r="E359" s="14" t="e">
        <f>SUMIFS('Base de données'!C:C,'Base de données'!#REF!,E$2,'Base de données'!#REF!,$A359)</f>
        <v>#REF!</v>
      </c>
      <c r="F359" s="14" t="e">
        <f>SUMIFS('Base de données'!D:D,'Base de données'!#REF!,F$2,'Base de données'!A:A,$A359)</f>
        <v>#REF!</v>
      </c>
      <c r="G359" s="14">
        <f ca="1">SUMIFS('Base de données'!G:G,'Base de données'!B:B,G$2,'Base de données'!D:D,$A359)</f>
        <v>0</v>
      </c>
      <c r="H359" s="14">
        <f ca="1">SUMIFS('Base de données'!H:H,'Base de données'!C:C,H$2,'Base de données'!E:E,$A359)</f>
        <v>0</v>
      </c>
      <c r="I359" s="14">
        <f ca="1">SUMIFS('Base de données'!I:I,'Base de données'!D:D,I$2,'Base de données'!F:F,$A359)</f>
        <v>0</v>
      </c>
      <c r="J359" s="14">
        <f ca="1">SUMIFS('Base de données'!J:J,'Base de données'!E:E,J$2,'Base de données'!G:G,$A359)</f>
        <v>0</v>
      </c>
      <c r="K359" s="14">
        <f ca="1">SUMIFS('Base de données'!K:K,'Base de données'!F:F,K$2,'Base de données'!H:H,$A359)</f>
        <v>0</v>
      </c>
      <c r="M359" s="13" t="e">
        <f t="shared" si="5"/>
        <v>#REF!</v>
      </c>
    </row>
    <row r="360" spans="1:13" x14ac:dyDescent="0.25">
      <c r="A360" s="1">
        <f>[2]Feuil1!$A369</f>
        <v>790042</v>
      </c>
      <c r="B360" s="14" t="e">
        <f>SUMIFS('Base de données'!#REF!,'Base de données'!#REF!,B$2,'Base de données'!#REF!,$A360)</f>
        <v>#REF!</v>
      </c>
      <c r="C360" s="14" t="e">
        <f>SUMIFS('Base de données'!A:A,'Base de données'!#REF!,C$2,'Base de données'!#REF!,$A360)</f>
        <v>#REF!</v>
      </c>
      <c r="D360" s="14" t="e">
        <f>SUMIFS('Base de données'!B:B,'Base de données'!#REF!,D$2,'Base de données'!#REF!,$A360)</f>
        <v>#REF!</v>
      </c>
      <c r="E360" s="14" t="e">
        <f>SUMIFS('Base de données'!C:C,'Base de données'!#REF!,E$2,'Base de données'!#REF!,$A360)</f>
        <v>#REF!</v>
      </c>
      <c r="F360" s="14" t="e">
        <f>SUMIFS('Base de données'!D:D,'Base de données'!#REF!,F$2,'Base de données'!A:A,$A360)</f>
        <v>#REF!</v>
      </c>
      <c r="G360" s="14">
        <f ca="1">SUMIFS('Base de données'!G:G,'Base de données'!B:B,G$2,'Base de données'!D:D,$A360)</f>
        <v>0</v>
      </c>
      <c r="H360" s="14">
        <f ca="1">SUMIFS('Base de données'!H:H,'Base de données'!C:C,H$2,'Base de données'!E:E,$A360)</f>
        <v>0</v>
      </c>
      <c r="I360" s="14">
        <f ca="1">SUMIFS('Base de données'!I:I,'Base de données'!D:D,I$2,'Base de données'!F:F,$A360)</f>
        <v>0</v>
      </c>
      <c r="J360" s="14">
        <f ca="1">SUMIFS('Base de données'!J:J,'Base de données'!E:E,J$2,'Base de données'!G:G,$A360)</f>
        <v>0</v>
      </c>
      <c r="K360" s="14">
        <f ca="1">SUMIFS('Base de données'!K:K,'Base de données'!F:F,K$2,'Base de données'!H:H,$A360)</f>
        <v>0</v>
      </c>
      <c r="M360" s="13" t="e">
        <f t="shared" si="5"/>
        <v>#REF!</v>
      </c>
    </row>
    <row r="361" spans="1:13" x14ac:dyDescent="0.25">
      <c r="A361" s="1">
        <f>[2]Feuil1!$A370</f>
        <v>790053</v>
      </c>
      <c r="B361" s="14" t="e">
        <f>SUMIFS('Base de données'!#REF!,'Base de données'!#REF!,B$2,'Base de données'!#REF!,$A361)</f>
        <v>#REF!</v>
      </c>
      <c r="C361" s="14" t="e">
        <f>SUMIFS('Base de données'!A:A,'Base de données'!#REF!,C$2,'Base de données'!#REF!,$A361)</f>
        <v>#REF!</v>
      </c>
      <c r="D361" s="14" t="e">
        <f>SUMIFS('Base de données'!B:B,'Base de données'!#REF!,D$2,'Base de données'!#REF!,$A361)</f>
        <v>#REF!</v>
      </c>
      <c r="E361" s="14" t="e">
        <f>SUMIFS('Base de données'!C:C,'Base de données'!#REF!,E$2,'Base de données'!#REF!,$A361)</f>
        <v>#REF!</v>
      </c>
      <c r="F361" s="14" t="e">
        <f>SUMIFS('Base de données'!D:D,'Base de données'!#REF!,F$2,'Base de données'!A:A,$A361)</f>
        <v>#REF!</v>
      </c>
      <c r="G361" s="14">
        <f ca="1">SUMIFS('Base de données'!G:G,'Base de données'!B:B,G$2,'Base de données'!D:D,$A361)</f>
        <v>0</v>
      </c>
      <c r="H361" s="14">
        <f ca="1">SUMIFS('Base de données'!H:H,'Base de données'!C:C,H$2,'Base de données'!E:E,$A361)</f>
        <v>0</v>
      </c>
      <c r="I361" s="14">
        <f ca="1">SUMIFS('Base de données'!I:I,'Base de données'!D:D,I$2,'Base de données'!F:F,$A361)</f>
        <v>0</v>
      </c>
      <c r="J361" s="14">
        <f ca="1">SUMIFS('Base de données'!J:J,'Base de données'!E:E,J$2,'Base de données'!G:G,$A361)</f>
        <v>0</v>
      </c>
      <c r="K361" s="14">
        <f ca="1">SUMIFS('Base de données'!K:K,'Base de données'!F:F,K$2,'Base de données'!H:H,$A361)</f>
        <v>0</v>
      </c>
      <c r="M361" s="13" t="e">
        <f t="shared" si="5"/>
        <v>#REF!</v>
      </c>
    </row>
    <row r="362" spans="1:13" x14ac:dyDescent="0.25">
      <c r="A362" s="1">
        <f>[2]Feuil1!$A371</f>
        <v>790064</v>
      </c>
      <c r="B362" s="14" t="e">
        <f>SUMIFS('Base de données'!#REF!,'Base de données'!#REF!,B$2,'Base de données'!#REF!,$A362)</f>
        <v>#REF!</v>
      </c>
      <c r="C362" s="14" t="e">
        <f>SUMIFS('Base de données'!A:A,'Base de données'!#REF!,C$2,'Base de données'!#REF!,$A362)</f>
        <v>#REF!</v>
      </c>
      <c r="D362" s="14" t="e">
        <f>SUMIFS('Base de données'!B:B,'Base de données'!#REF!,D$2,'Base de données'!#REF!,$A362)</f>
        <v>#REF!</v>
      </c>
      <c r="E362" s="14" t="e">
        <f>SUMIFS('Base de données'!C:C,'Base de données'!#REF!,E$2,'Base de données'!#REF!,$A362)</f>
        <v>#REF!</v>
      </c>
      <c r="F362" s="14" t="e">
        <f>SUMIFS('Base de données'!D:D,'Base de données'!#REF!,F$2,'Base de données'!A:A,$A362)</f>
        <v>#REF!</v>
      </c>
      <c r="G362" s="14">
        <f ca="1">SUMIFS('Base de données'!G:G,'Base de données'!B:B,G$2,'Base de données'!D:D,$A362)</f>
        <v>0</v>
      </c>
      <c r="H362" s="14">
        <f ca="1">SUMIFS('Base de données'!H:H,'Base de données'!C:C,H$2,'Base de données'!E:E,$A362)</f>
        <v>0</v>
      </c>
      <c r="I362" s="14">
        <f ca="1">SUMIFS('Base de données'!I:I,'Base de données'!D:D,I$2,'Base de données'!F:F,$A362)</f>
        <v>0</v>
      </c>
      <c r="J362" s="14">
        <f ca="1">SUMIFS('Base de données'!J:J,'Base de données'!E:E,J$2,'Base de données'!G:G,$A362)</f>
        <v>0</v>
      </c>
      <c r="K362" s="14">
        <f ca="1">SUMIFS('Base de données'!K:K,'Base de données'!F:F,K$2,'Base de données'!H:H,$A362)</f>
        <v>0</v>
      </c>
      <c r="M362" s="13" t="e">
        <f t="shared" si="5"/>
        <v>#REF!</v>
      </c>
    </row>
    <row r="363" spans="1:13" x14ac:dyDescent="0.25">
      <c r="A363" s="1">
        <f>[2]Feuil1!$A372</f>
        <v>790112</v>
      </c>
      <c r="B363" s="14" t="e">
        <f>SUMIFS('Base de données'!#REF!,'Base de données'!#REF!,B$2,'Base de données'!#REF!,$A363)</f>
        <v>#REF!</v>
      </c>
      <c r="C363" s="14" t="e">
        <f>SUMIFS('Base de données'!A:A,'Base de données'!#REF!,C$2,'Base de données'!#REF!,$A363)</f>
        <v>#REF!</v>
      </c>
      <c r="D363" s="14" t="e">
        <f>SUMIFS('Base de données'!B:B,'Base de données'!#REF!,D$2,'Base de données'!#REF!,$A363)</f>
        <v>#REF!</v>
      </c>
      <c r="E363" s="14" t="e">
        <f>SUMIFS('Base de données'!C:C,'Base de données'!#REF!,E$2,'Base de données'!#REF!,$A363)</f>
        <v>#REF!</v>
      </c>
      <c r="F363" s="14" t="e">
        <f>SUMIFS('Base de données'!D:D,'Base de données'!#REF!,F$2,'Base de données'!A:A,$A363)</f>
        <v>#REF!</v>
      </c>
      <c r="G363" s="14">
        <f ca="1">SUMIFS('Base de données'!G:G,'Base de données'!B:B,G$2,'Base de données'!D:D,$A363)</f>
        <v>0</v>
      </c>
      <c r="H363" s="14">
        <f ca="1">SUMIFS('Base de données'!H:H,'Base de données'!C:C,H$2,'Base de données'!E:E,$A363)</f>
        <v>0</v>
      </c>
      <c r="I363" s="14">
        <f ca="1">SUMIFS('Base de données'!I:I,'Base de données'!D:D,I$2,'Base de données'!F:F,$A363)</f>
        <v>0</v>
      </c>
      <c r="J363" s="14">
        <f ca="1">SUMIFS('Base de données'!J:J,'Base de données'!E:E,J$2,'Base de données'!G:G,$A363)</f>
        <v>0</v>
      </c>
      <c r="K363" s="14">
        <f ca="1">SUMIFS('Base de données'!K:K,'Base de données'!F:F,K$2,'Base de données'!H:H,$A363)</f>
        <v>0</v>
      </c>
      <c r="M363" s="13" t="e">
        <f t="shared" si="5"/>
        <v>#REF!</v>
      </c>
    </row>
    <row r="364" spans="1:13" x14ac:dyDescent="0.25">
      <c r="A364" s="1">
        <f>[2]Feuil1!$A373</f>
        <v>790123</v>
      </c>
      <c r="B364" s="14" t="e">
        <f>SUMIFS('Base de données'!#REF!,'Base de données'!#REF!,B$2,'Base de données'!#REF!,$A364)</f>
        <v>#REF!</v>
      </c>
      <c r="C364" s="14" t="e">
        <f>SUMIFS('Base de données'!A:A,'Base de données'!#REF!,C$2,'Base de données'!#REF!,$A364)</f>
        <v>#REF!</v>
      </c>
      <c r="D364" s="14" t="e">
        <f>SUMIFS('Base de données'!B:B,'Base de données'!#REF!,D$2,'Base de données'!#REF!,$A364)</f>
        <v>#REF!</v>
      </c>
      <c r="E364" s="14" t="e">
        <f>SUMIFS('Base de données'!C:C,'Base de données'!#REF!,E$2,'Base de données'!#REF!,$A364)</f>
        <v>#REF!</v>
      </c>
      <c r="F364" s="14" t="e">
        <f>SUMIFS('Base de données'!D:D,'Base de données'!#REF!,F$2,'Base de données'!A:A,$A364)</f>
        <v>#REF!</v>
      </c>
      <c r="G364" s="14">
        <f ca="1">SUMIFS('Base de données'!G:G,'Base de données'!B:B,G$2,'Base de données'!D:D,$A364)</f>
        <v>0</v>
      </c>
      <c r="H364" s="14">
        <f ca="1">SUMIFS('Base de données'!H:H,'Base de données'!C:C,H$2,'Base de données'!E:E,$A364)</f>
        <v>0</v>
      </c>
      <c r="I364" s="14">
        <f ca="1">SUMIFS('Base de données'!I:I,'Base de données'!D:D,I$2,'Base de données'!F:F,$A364)</f>
        <v>0</v>
      </c>
      <c r="J364" s="14">
        <f ca="1">SUMIFS('Base de données'!J:J,'Base de données'!E:E,J$2,'Base de données'!G:G,$A364)</f>
        <v>0</v>
      </c>
      <c r="K364" s="14">
        <f ca="1">SUMIFS('Base de données'!K:K,'Base de données'!F:F,K$2,'Base de données'!H:H,$A364)</f>
        <v>0</v>
      </c>
      <c r="M364" s="13" t="e">
        <f t="shared" si="5"/>
        <v>#REF!</v>
      </c>
    </row>
    <row r="365" spans="1:13" x14ac:dyDescent="0.25">
      <c r="A365" s="1">
        <f>[2]Feuil1!$A374</f>
        <v>790134</v>
      </c>
      <c r="B365" s="14" t="e">
        <f>SUMIFS('Base de données'!#REF!,'Base de données'!#REF!,B$2,'Base de données'!#REF!,$A365)</f>
        <v>#REF!</v>
      </c>
      <c r="C365" s="14" t="e">
        <f>SUMIFS('Base de données'!A:A,'Base de données'!#REF!,C$2,'Base de données'!#REF!,$A365)</f>
        <v>#REF!</v>
      </c>
      <c r="D365" s="14" t="e">
        <f>SUMIFS('Base de données'!B:B,'Base de données'!#REF!,D$2,'Base de données'!#REF!,$A365)</f>
        <v>#REF!</v>
      </c>
      <c r="E365" s="14" t="e">
        <f>SUMIFS('Base de données'!C:C,'Base de données'!#REF!,E$2,'Base de données'!#REF!,$A365)</f>
        <v>#REF!</v>
      </c>
      <c r="F365" s="14" t="e">
        <f>SUMIFS('Base de données'!D:D,'Base de données'!#REF!,F$2,'Base de données'!A:A,$A365)</f>
        <v>#REF!</v>
      </c>
      <c r="G365" s="14">
        <f ca="1">SUMIFS('Base de données'!G:G,'Base de données'!B:B,G$2,'Base de données'!D:D,$A365)</f>
        <v>0</v>
      </c>
      <c r="H365" s="14">
        <f ca="1">SUMIFS('Base de données'!H:H,'Base de données'!C:C,H$2,'Base de données'!E:E,$A365)</f>
        <v>0</v>
      </c>
      <c r="I365" s="14">
        <f ca="1">SUMIFS('Base de données'!I:I,'Base de données'!D:D,I$2,'Base de données'!F:F,$A365)</f>
        <v>0</v>
      </c>
      <c r="J365" s="14">
        <f ca="1">SUMIFS('Base de données'!J:J,'Base de données'!E:E,J$2,'Base de données'!G:G,$A365)</f>
        <v>0</v>
      </c>
      <c r="K365" s="14">
        <f ca="1">SUMIFS('Base de données'!K:K,'Base de données'!F:F,K$2,'Base de données'!H:H,$A365)</f>
        <v>0</v>
      </c>
      <c r="M365" s="13" t="e">
        <f t="shared" si="5"/>
        <v>#REF!</v>
      </c>
    </row>
    <row r="366" spans="1:13" x14ac:dyDescent="0.25">
      <c r="A366" s="1">
        <f>[2]Feuil1!$A375</f>
        <v>790252</v>
      </c>
      <c r="B366" s="14" t="e">
        <f>SUMIFS('Base de données'!#REF!,'Base de données'!#REF!,B$2,'Base de données'!#REF!,$A366)</f>
        <v>#REF!</v>
      </c>
      <c r="C366" s="14" t="e">
        <f>SUMIFS('Base de données'!A:A,'Base de données'!#REF!,C$2,'Base de données'!#REF!,$A366)</f>
        <v>#REF!</v>
      </c>
      <c r="D366" s="14" t="e">
        <f>SUMIFS('Base de données'!B:B,'Base de données'!#REF!,D$2,'Base de données'!#REF!,$A366)</f>
        <v>#REF!</v>
      </c>
      <c r="E366" s="14" t="e">
        <f>SUMIFS('Base de données'!C:C,'Base de données'!#REF!,E$2,'Base de données'!#REF!,$A366)</f>
        <v>#REF!</v>
      </c>
      <c r="F366" s="14" t="e">
        <f>SUMIFS('Base de données'!D:D,'Base de données'!#REF!,F$2,'Base de données'!A:A,$A366)</f>
        <v>#REF!</v>
      </c>
      <c r="G366" s="14">
        <f ca="1">SUMIFS('Base de données'!G:G,'Base de données'!B:B,G$2,'Base de données'!D:D,$A366)</f>
        <v>0</v>
      </c>
      <c r="H366" s="14">
        <f ca="1">SUMIFS('Base de données'!H:H,'Base de données'!C:C,H$2,'Base de données'!E:E,$A366)</f>
        <v>0</v>
      </c>
      <c r="I366" s="14">
        <f ca="1">SUMIFS('Base de données'!I:I,'Base de données'!D:D,I$2,'Base de données'!F:F,$A366)</f>
        <v>0</v>
      </c>
      <c r="J366" s="14">
        <f ca="1">SUMIFS('Base de données'!J:J,'Base de données'!E:E,J$2,'Base de données'!G:G,$A366)</f>
        <v>0</v>
      </c>
      <c r="K366" s="14">
        <f ca="1">SUMIFS('Base de données'!K:K,'Base de données'!F:F,K$2,'Base de données'!H:H,$A366)</f>
        <v>0</v>
      </c>
      <c r="M366" s="13" t="e">
        <f t="shared" si="5"/>
        <v>#REF!</v>
      </c>
    </row>
    <row r="367" spans="1:13" x14ac:dyDescent="0.25">
      <c r="A367" s="1">
        <f>[2]Feuil1!$A376</f>
        <v>790263</v>
      </c>
      <c r="B367" s="14" t="e">
        <f>SUMIFS('Base de données'!#REF!,'Base de données'!#REF!,B$2,'Base de données'!#REF!,$A367)</f>
        <v>#REF!</v>
      </c>
      <c r="C367" s="14" t="e">
        <f>SUMIFS('Base de données'!A:A,'Base de données'!#REF!,C$2,'Base de données'!#REF!,$A367)</f>
        <v>#REF!</v>
      </c>
      <c r="D367" s="14" t="e">
        <f>SUMIFS('Base de données'!B:B,'Base de données'!#REF!,D$2,'Base de données'!#REF!,$A367)</f>
        <v>#REF!</v>
      </c>
      <c r="E367" s="14" t="e">
        <f>SUMIFS('Base de données'!C:C,'Base de données'!#REF!,E$2,'Base de données'!#REF!,$A367)</f>
        <v>#REF!</v>
      </c>
      <c r="F367" s="14" t="e">
        <f>SUMIFS('Base de données'!D:D,'Base de données'!#REF!,F$2,'Base de données'!A:A,$A367)</f>
        <v>#REF!</v>
      </c>
      <c r="G367" s="14">
        <f ca="1">SUMIFS('Base de données'!G:G,'Base de données'!B:B,G$2,'Base de données'!D:D,$A367)</f>
        <v>0</v>
      </c>
      <c r="H367" s="14">
        <f ca="1">SUMIFS('Base de données'!H:H,'Base de données'!C:C,H$2,'Base de données'!E:E,$A367)</f>
        <v>0</v>
      </c>
      <c r="I367" s="14">
        <f ca="1">SUMIFS('Base de données'!I:I,'Base de données'!D:D,I$2,'Base de données'!F:F,$A367)</f>
        <v>0</v>
      </c>
      <c r="J367" s="14">
        <f ca="1">SUMIFS('Base de données'!J:J,'Base de données'!E:E,J$2,'Base de données'!G:G,$A367)</f>
        <v>0</v>
      </c>
      <c r="K367" s="14">
        <f ca="1">SUMIFS('Base de données'!K:K,'Base de données'!F:F,K$2,'Base de données'!H:H,$A367)</f>
        <v>0</v>
      </c>
      <c r="M367" s="13" t="e">
        <f t="shared" si="5"/>
        <v>#REF!</v>
      </c>
    </row>
    <row r="368" spans="1:13" x14ac:dyDescent="0.25">
      <c r="A368" s="1">
        <f>[2]Feuil1!$A377</f>
        <v>790407</v>
      </c>
      <c r="B368" s="14" t="e">
        <f>SUMIFS('Base de données'!#REF!,'Base de données'!#REF!,B$2,'Base de données'!#REF!,$A368)</f>
        <v>#REF!</v>
      </c>
      <c r="C368" s="14" t="e">
        <f>SUMIFS('Base de données'!A:A,'Base de données'!#REF!,C$2,'Base de données'!#REF!,$A368)</f>
        <v>#REF!</v>
      </c>
      <c r="D368" s="14" t="e">
        <f>SUMIFS('Base de données'!B:B,'Base de données'!#REF!,D$2,'Base de données'!#REF!,$A368)</f>
        <v>#REF!</v>
      </c>
      <c r="E368" s="14" t="e">
        <f>SUMIFS('Base de données'!C:C,'Base de données'!#REF!,E$2,'Base de données'!#REF!,$A368)</f>
        <v>#REF!</v>
      </c>
      <c r="F368" s="14" t="e">
        <f>SUMIFS('Base de données'!D:D,'Base de données'!#REF!,F$2,'Base de données'!A:A,$A368)</f>
        <v>#REF!</v>
      </c>
      <c r="G368" s="14">
        <f ca="1">SUMIFS('Base de données'!G:G,'Base de données'!B:B,G$2,'Base de données'!D:D,$A368)</f>
        <v>0</v>
      </c>
      <c r="H368" s="14">
        <f ca="1">SUMIFS('Base de données'!H:H,'Base de données'!C:C,H$2,'Base de données'!E:E,$A368)</f>
        <v>0</v>
      </c>
      <c r="I368" s="14">
        <f ca="1">SUMIFS('Base de données'!I:I,'Base de données'!D:D,I$2,'Base de données'!F:F,$A368)</f>
        <v>0</v>
      </c>
      <c r="J368" s="14">
        <f ca="1">SUMIFS('Base de données'!J:J,'Base de données'!E:E,J$2,'Base de données'!G:G,$A368)</f>
        <v>0</v>
      </c>
      <c r="K368" s="14">
        <f ca="1">SUMIFS('Base de données'!K:K,'Base de données'!F:F,K$2,'Base de données'!H:H,$A368)</f>
        <v>0</v>
      </c>
      <c r="M368" s="13" t="e">
        <f t="shared" si="5"/>
        <v>#REF!</v>
      </c>
    </row>
    <row r="369" spans="1:13" x14ac:dyDescent="0.25">
      <c r="A369" s="1">
        <f>[2]Feuil1!$A378</f>
        <v>790506</v>
      </c>
      <c r="B369" s="14" t="e">
        <f>SUMIFS('Base de données'!#REF!,'Base de données'!#REF!,B$2,'Base de données'!#REF!,$A369)</f>
        <v>#REF!</v>
      </c>
      <c r="C369" s="14" t="e">
        <f>SUMIFS('Base de données'!A:A,'Base de données'!#REF!,C$2,'Base de données'!#REF!,$A369)</f>
        <v>#REF!</v>
      </c>
      <c r="D369" s="14" t="e">
        <f>SUMIFS('Base de données'!B:B,'Base de données'!#REF!,D$2,'Base de données'!#REF!,$A369)</f>
        <v>#REF!</v>
      </c>
      <c r="E369" s="14" t="e">
        <f>SUMIFS('Base de données'!C:C,'Base de données'!#REF!,E$2,'Base de données'!#REF!,$A369)</f>
        <v>#REF!</v>
      </c>
      <c r="F369" s="14" t="e">
        <f>SUMIFS('Base de données'!D:D,'Base de données'!#REF!,F$2,'Base de données'!A:A,$A369)</f>
        <v>#REF!</v>
      </c>
      <c r="G369" s="14">
        <f ca="1">SUMIFS('Base de données'!G:G,'Base de données'!B:B,G$2,'Base de données'!D:D,$A369)</f>
        <v>0</v>
      </c>
      <c r="H369" s="14">
        <f ca="1">SUMIFS('Base de données'!H:H,'Base de données'!C:C,H$2,'Base de données'!E:E,$A369)</f>
        <v>0</v>
      </c>
      <c r="I369" s="14">
        <f ca="1">SUMIFS('Base de données'!I:I,'Base de données'!D:D,I$2,'Base de données'!F:F,$A369)</f>
        <v>0</v>
      </c>
      <c r="J369" s="14">
        <f ca="1">SUMIFS('Base de données'!J:J,'Base de données'!E:E,J$2,'Base de données'!G:G,$A369)</f>
        <v>0</v>
      </c>
      <c r="K369" s="14">
        <f ca="1">SUMIFS('Base de données'!K:K,'Base de données'!F:F,K$2,'Base de données'!H:H,$A369)</f>
        <v>0</v>
      </c>
      <c r="M369" s="13" t="e">
        <f t="shared" si="5"/>
        <v>#REF!</v>
      </c>
    </row>
    <row r="370" spans="1:13" x14ac:dyDescent="0.25">
      <c r="A370" s="1">
        <f>[2]Feuil1!$A379</f>
        <v>790602</v>
      </c>
      <c r="B370" s="14" t="e">
        <f>SUMIFS('Base de données'!#REF!,'Base de données'!#REF!,B$2,'Base de données'!#REF!,$A370)</f>
        <v>#REF!</v>
      </c>
      <c r="C370" s="14" t="e">
        <f>SUMIFS('Base de données'!A:A,'Base de données'!#REF!,C$2,'Base de données'!#REF!,$A370)</f>
        <v>#REF!</v>
      </c>
      <c r="D370" s="14" t="e">
        <f>SUMIFS('Base de données'!B:B,'Base de données'!#REF!,D$2,'Base de données'!#REF!,$A370)</f>
        <v>#REF!</v>
      </c>
      <c r="E370" s="14" t="e">
        <f>SUMIFS('Base de données'!C:C,'Base de données'!#REF!,E$2,'Base de données'!#REF!,$A370)</f>
        <v>#REF!</v>
      </c>
      <c r="F370" s="14" t="e">
        <f>SUMIFS('Base de données'!D:D,'Base de données'!#REF!,F$2,'Base de données'!A:A,$A370)</f>
        <v>#REF!</v>
      </c>
      <c r="G370" s="14">
        <f ca="1">SUMIFS('Base de données'!G:G,'Base de données'!B:B,G$2,'Base de données'!D:D,$A370)</f>
        <v>0</v>
      </c>
      <c r="H370" s="14">
        <f ca="1">SUMIFS('Base de données'!H:H,'Base de données'!C:C,H$2,'Base de données'!E:E,$A370)</f>
        <v>0</v>
      </c>
      <c r="I370" s="14">
        <f ca="1">SUMIFS('Base de données'!I:I,'Base de données'!D:D,I$2,'Base de données'!F:F,$A370)</f>
        <v>0</v>
      </c>
      <c r="J370" s="14">
        <f ca="1">SUMIFS('Base de données'!J:J,'Base de données'!E:E,J$2,'Base de données'!G:G,$A370)</f>
        <v>0</v>
      </c>
      <c r="K370" s="14">
        <f ca="1">SUMIFS('Base de données'!K:K,'Base de données'!F:F,K$2,'Base de données'!H:H,$A370)</f>
        <v>0</v>
      </c>
      <c r="M370" s="13" t="e">
        <f t="shared" si="5"/>
        <v>#REF!</v>
      </c>
    </row>
    <row r="371" spans="1:13" x14ac:dyDescent="0.25">
      <c r="A371" s="1">
        <f>[2]Feuil1!$A380</f>
        <v>790613</v>
      </c>
      <c r="B371" s="14" t="e">
        <f>SUMIFS('Base de données'!#REF!,'Base de données'!#REF!,B$2,'Base de données'!#REF!,$A371)</f>
        <v>#REF!</v>
      </c>
      <c r="C371" s="14" t="e">
        <f>SUMIFS('Base de données'!A:A,'Base de données'!#REF!,C$2,'Base de données'!#REF!,$A371)</f>
        <v>#REF!</v>
      </c>
      <c r="D371" s="14" t="e">
        <f>SUMIFS('Base de données'!B:B,'Base de données'!#REF!,D$2,'Base de données'!#REF!,$A371)</f>
        <v>#REF!</v>
      </c>
      <c r="E371" s="14" t="e">
        <f>SUMIFS('Base de données'!C:C,'Base de données'!#REF!,E$2,'Base de données'!#REF!,$A371)</f>
        <v>#REF!</v>
      </c>
      <c r="F371" s="14" t="e">
        <f>SUMIFS('Base de données'!D:D,'Base de données'!#REF!,F$2,'Base de données'!A:A,$A371)</f>
        <v>#REF!</v>
      </c>
      <c r="G371" s="14">
        <f ca="1">SUMIFS('Base de données'!G:G,'Base de données'!B:B,G$2,'Base de données'!D:D,$A371)</f>
        <v>0</v>
      </c>
      <c r="H371" s="14">
        <f ca="1">SUMIFS('Base de données'!H:H,'Base de données'!C:C,H$2,'Base de données'!E:E,$A371)</f>
        <v>0</v>
      </c>
      <c r="I371" s="14">
        <f ca="1">SUMIFS('Base de données'!I:I,'Base de données'!D:D,I$2,'Base de données'!F:F,$A371)</f>
        <v>0</v>
      </c>
      <c r="J371" s="14">
        <f ca="1">SUMIFS('Base de données'!J:J,'Base de données'!E:E,J$2,'Base de données'!G:G,$A371)</f>
        <v>0</v>
      </c>
      <c r="K371" s="14">
        <f ca="1">SUMIFS('Base de données'!K:K,'Base de données'!F:F,K$2,'Base de données'!H:H,$A371)</f>
        <v>0</v>
      </c>
      <c r="M371" s="13" t="e">
        <f t="shared" si="5"/>
        <v>#REF!</v>
      </c>
    </row>
    <row r="372" spans="1:13" x14ac:dyDescent="0.25">
      <c r="A372" s="1">
        <f>[2]Feuil1!$A381</f>
        <v>791210</v>
      </c>
      <c r="B372" s="14" t="e">
        <f>SUMIFS('Base de données'!#REF!,'Base de données'!#REF!,B$2,'Base de données'!#REF!,$A372)</f>
        <v>#REF!</v>
      </c>
      <c r="C372" s="14" t="e">
        <f>SUMIFS('Base de données'!A:A,'Base de données'!#REF!,C$2,'Base de données'!#REF!,$A372)</f>
        <v>#REF!</v>
      </c>
      <c r="D372" s="14" t="e">
        <f>SUMIFS('Base de données'!B:B,'Base de données'!#REF!,D$2,'Base de données'!#REF!,$A372)</f>
        <v>#REF!</v>
      </c>
      <c r="E372" s="14" t="e">
        <f>SUMIFS('Base de données'!C:C,'Base de données'!#REF!,E$2,'Base de données'!#REF!,$A372)</f>
        <v>#REF!</v>
      </c>
      <c r="F372" s="14" t="e">
        <f>SUMIFS('Base de données'!D:D,'Base de données'!#REF!,F$2,'Base de données'!A:A,$A372)</f>
        <v>#REF!</v>
      </c>
      <c r="G372" s="14">
        <f ca="1">SUMIFS('Base de données'!G:G,'Base de données'!B:B,G$2,'Base de données'!D:D,$A372)</f>
        <v>0</v>
      </c>
      <c r="H372" s="14">
        <f ca="1">SUMIFS('Base de données'!H:H,'Base de données'!C:C,H$2,'Base de données'!E:E,$A372)</f>
        <v>0</v>
      </c>
      <c r="I372" s="14">
        <f ca="1">SUMIFS('Base de données'!I:I,'Base de données'!D:D,I$2,'Base de données'!F:F,$A372)</f>
        <v>0</v>
      </c>
      <c r="J372" s="14">
        <f ca="1">SUMIFS('Base de données'!J:J,'Base de données'!E:E,J$2,'Base de données'!G:G,$A372)</f>
        <v>0</v>
      </c>
      <c r="K372" s="14">
        <f ca="1">SUMIFS('Base de données'!K:K,'Base de données'!F:F,K$2,'Base de données'!H:H,$A372)</f>
        <v>0</v>
      </c>
      <c r="M372" s="13" t="e">
        <f t="shared" si="5"/>
        <v>#REF!</v>
      </c>
    </row>
    <row r="373" spans="1:13" x14ac:dyDescent="0.25">
      <c r="A373" s="1">
        <f>[2]Feuil1!$A382</f>
        <v>791221</v>
      </c>
      <c r="B373" s="14" t="e">
        <f>SUMIFS('Base de données'!#REF!,'Base de données'!#REF!,B$2,'Base de données'!#REF!,$A373)</f>
        <v>#REF!</v>
      </c>
      <c r="C373" s="14" t="e">
        <f>SUMIFS('Base de données'!A:A,'Base de données'!#REF!,C$2,'Base de données'!#REF!,$A373)</f>
        <v>#REF!</v>
      </c>
      <c r="D373" s="14" t="e">
        <f>SUMIFS('Base de données'!B:B,'Base de données'!#REF!,D$2,'Base de données'!#REF!,$A373)</f>
        <v>#REF!</v>
      </c>
      <c r="E373" s="14" t="e">
        <f>SUMIFS('Base de données'!C:C,'Base de données'!#REF!,E$2,'Base de données'!#REF!,$A373)</f>
        <v>#REF!</v>
      </c>
      <c r="F373" s="14" t="e">
        <f>SUMIFS('Base de données'!D:D,'Base de données'!#REF!,F$2,'Base de données'!A:A,$A373)</f>
        <v>#REF!</v>
      </c>
      <c r="G373" s="14">
        <f ca="1">SUMIFS('Base de données'!G:G,'Base de données'!B:B,G$2,'Base de données'!D:D,$A373)</f>
        <v>0</v>
      </c>
      <c r="H373" s="14">
        <f ca="1">SUMIFS('Base de données'!H:H,'Base de données'!C:C,H$2,'Base de données'!E:E,$A373)</f>
        <v>0</v>
      </c>
      <c r="I373" s="14">
        <f ca="1">SUMIFS('Base de données'!I:I,'Base de données'!D:D,I$2,'Base de données'!F:F,$A373)</f>
        <v>0</v>
      </c>
      <c r="J373" s="14">
        <f ca="1">SUMIFS('Base de données'!J:J,'Base de données'!E:E,J$2,'Base de données'!G:G,$A373)</f>
        <v>0</v>
      </c>
      <c r="K373" s="14">
        <f ca="1">SUMIFS('Base de données'!K:K,'Base de données'!F:F,K$2,'Base de données'!H:H,$A373)</f>
        <v>0</v>
      </c>
      <c r="M373" s="13" t="e">
        <f t="shared" si="5"/>
        <v>#REF!</v>
      </c>
    </row>
    <row r="374" spans="1:13" x14ac:dyDescent="0.25">
      <c r="A374" s="1">
        <f>[2]Feuil1!$A383</f>
        <v>792385</v>
      </c>
      <c r="B374" s="14" t="e">
        <f>SUMIFS('Base de données'!#REF!,'Base de données'!#REF!,B$2,'Base de données'!#REF!,$A374)</f>
        <v>#REF!</v>
      </c>
      <c r="C374" s="14" t="e">
        <f>SUMIFS('Base de données'!A:A,'Base de données'!#REF!,C$2,'Base de données'!#REF!,$A374)</f>
        <v>#REF!</v>
      </c>
      <c r="D374" s="14" t="e">
        <f>SUMIFS('Base de données'!B:B,'Base de données'!#REF!,D$2,'Base de données'!#REF!,$A374)</f>
        <v>#REF!</v>
      </c>
      <c r="E374" s="14" t="e">
        <f>SUMIFS('Base de données'!C:C,'Base de données'!#REF!,E$2,'Base de données'!#REF!,$A374)</f>
        <v>#REF!</v>
      </c>
      <c r="F374" s="14" t="e">
        <f>SUMIFS('Base de données'!D:D,'Base de données'!#REF!,F$2,'Base de données'!A:A,$A374)</f>
        <v>#REF!</v>
      </c>
      <c r="G374" s="14">
        <f ca="1">SUMIFS('Base de données'!G:G,'Base de données'!B:B,G$2,'Base de données'!D:D,$A374)</f>
        <v>0</v>
      </c>
      <c r="H374" s="14">
        <f ca="1">SUMIFS('Base de données'!H:H,'Base de données'!C:C,H$2,'Base de données'!E:E,$A374)</f>
        <v>0</v>
      </c>
      <c r="I374" s="14">
        <f ca="1">SUMIFS('Base de données'!I:I,'Base de données'!D:D,I$2,'Base de données'!F:F,$A374)</f>
        <v>0</v>
      </c>
      <c r="J374" s="14">
        <f ca="1">SUMIFS('Base de données'!J:J,'Base de données'!E:E,J$2,'Base de données'!G:G,$A374)</f>
        <v>0</v>
      </c>
      <c r="K374" s="14">
        <f ca="1">SUMIFS('Base de données'!K:K,'Base de données'!F:F,K$2,'Base de données'!H:H,$A374)</f>
        <v>0</v>
      </c>
      <c r="M374" s="13" t="e">
        <f t="shared" si="5"/>
        <v>#REF!</v>
      </c>
    </row>
    <row r="375" spans="1:13" x14ac:dyDescent="0.25">
      <c r="A375" s="1">
        <f>[2]Feuil1!$A384</f>
        <v>792396</v>
      </c>
      <c r="B375" s="14" t="e">
        <f>SUMIFS('Base de données'!#REF!,'Base de données'!#REF!,B$2,'Base de données'!#REF!,$A375)</f>
        <v>#REF!</v>
      </c>
      <c r="C375" s="14" t="e">
        <f>SUMIFS('Base de données'!A:A,'Base de données'!#REF!,C$2,'Base de données'!#REF!,$A375)</f>
        <v>#REF!</v>
      </c>
      <c r="D375" s="14" t="e">
        <f>SUMIFS('Base de données'!B:B,'Base de données'!#REF!,D$2,'Base de données'!#REF!,$A375)</f>
        <v>#REF!</v>
      </c>
      <c r="E375" s="14" t="e">
        <f>SUMIFS('Base de données'!C:C,'Base de données'!#REF!,E$2,'Base de données'!#REF!,$A375)</f>
        <v>#REF!</v>
      </c>
      <c r="F375" s="14" t="e">
        <f>SUMIFS('Base de données'!D:D,'Base de données'!#REF!,F$2,'Base de données'!A:A,$A375)</f>
        <v>#REF!</v>
      </c>
      <c r="G375" s="14">
        <f ca="1">SUMIFS('Base de données'!G:G,'Base de données'!B:B,G$2,'Base de données'!D:D,$A375)</f>
        <v>0</v>
      </c>
      <c r="H375" s="14">
        <f ca="1">SUMIFS('Base de données'!H:H,'Base de données'!C:C,H$2,'Base de données'!E:E,$A375)</f>
        <v>0</v>
      </c>
      <c r="I375" s="14">
        <f ca="1">SUMIFS('Base de données'!I:I,'Base de données'!D:D,I$2,'Base de données'!F:F,$A375)</f>
        <v>0</v>
      </c>
      <c r="J375" s="14">
        <f ca="1">SUMIFS('Base de données'!J:J,'Base de données'!E:E,J$2,'Base de données'!G:G,$A375)</f>
        <v>0</v>
      </c>
      <c r="K375" s="14">
        <f ca="1">SUMIFS('Base de données'!K:K,'Base de données'!F:F,K$2,'Base de données'!H:H,$A375)</f>
        <v>0</v>
      </c>
      <c r="M375" s="13" t="e">
        <f t="shared" si="5"/>
        <v>#REF!</v>
      </c>
    </row>
    <row r="376" spans="1:13" x14ac:dyDescent="0.25">
      <c r="A376" s="1">
        <f>[2]Feuil1!$A385</f>
        <v>792510</v>
      </c>
      <c r="B376" s="14" t="e">
        <f>SUMIFS('Base de données'!#REF!,'Base de données'!#REF!,B$2,'Base de données'!#REF!,$A376)</f>
        <v>#REF!</v>
      </c>
      <c r="C376" s="14" t="e">
        <f>SUMIFS('Base de données'!A:A,'Base de données'!#REF!,C$2,'Base de données'!#REF!,$A376)</f>
        <v>#REF!</v>
      </c>
      <c r="D376" s="14" t="e">
        <f>SUMIFS('Base de données'!B:B,'Base de données'!#REF!,D$2,'Base de données'!#REF!,$A376)</f>
        <v>#REF!</v>
      </c>
      <c r="E376" s="14" t="e">
        <f>SUMIFS('Base de données'!C:C,'Base de données'!#REF!,E$2,'Base de données'!#REF!,$A376)</f>
        <v>#REF!</v>
      </c>
      <c r="F376" s="14" t="e">
        <f>SUMIFS('Base de données'!D:D,'Base de données'!#REF!,F$2,'Base de données'!A:A,$A376)</f>
        <v>#REF!</v>
      </c>
      <c r="G376" s="14">
        <f ca="1">SUMIFS('Base de données'!G:G,'Base de données'!B:B,G$2,'Base de données'!D:D,$A376)</f>
        <v>0</v>
      </c>
      <c r="H376" s="14">
        <f ca="1">SUMIFS('Base de données'!H:H,'Base de données'!C:C,H$2,'Base de données'!E:E,$A376)</f>
        <v>0</v>
      </c>
      <c r="I376" s="14">
        <f ca="1">SUMIFS('Base de données'!I:I,'Base de données'!D:D,I$2,'Base de données'!F:F,$A376)</f>
        <v>0</v>
      </c>
      <c r="J376" s="14">
        <f ca="1">SUMIFS('Base de données'!J:J,'Base de données'!E:E,J$2,'Base de données'!G:G,$A376)</f>
        <v>0</v>
      </c>
      <c r="K376" s="14">
        <f ca="1">SUMIFS('Base de données'!K:K,'Base de données'!F:F,K$2,'Base de données'!H:H,$A376)</f>
        <v>0</v>
      </c>
      <c r="M376" s="13" t="e">
        <f t="shared" si="5"/>
        <v>#REF!</v>
      </c>
    </row>
    <row r="377" spans="1:13" x14ac:dyDescent="0.25">
      <c r="A377" s="1">
        <f>[2]Feuil1!$A386</f>
        <v>792514</v>
      </c>
      <c r="B377" s="14" t="e">
        <f>SUMIFS('Base de données'!#REF!,'Base de données'!#REF!,B$2,'Base de données'!#REF!,$A377)</f>
        <v>#REF!</v>
      </c>
      <c r="C377" s="14" t="e">
        <f>SUMIFS('Base de données'!A:A,'Base de données'!#REF!,C$2,'Base de données'!#REF!,$A377)</f>
        <v>#REF!</v>
      </c>
      <c r="D377" s="14" t="e">
        <f>SUMIFS('Base de données'!B:B,'Base de données'!#REF!,D$2,'Base de données'!#REF!,$A377)</f>
        <v>#REF!</v>
      </c>
      <c r="E377" s="14" t="e">
        <f>SUMIFS('Base de données'!C:C,'Base de données'!#REF!,E$2,'Base de données'!#REF!,$A377)</f>
        <v>#REF!</v>
      </c>
      <c r="F377" s="14" t="e">
        <f>SUMIFS('Base de données'!D:D,'Base de données'!#REF!,F$2,'Base de données'!A:A,$A377)</f>
        <v>#REF!</v>
      </c>
      <c r="G377" s="14">
        <f ca="1">SUMIFS('Base de données'!G:G,'Base de données'!B:B,G$2,'Base de données'!D:D,$A377)</f>
        <v>0</v>
      </c>
      <c r="H377" s="14">
        <f ca="1">SUMIFS('Base de données'!H:H,'Base de données'!C:C,H$2,'Base de données'!E:E,$A377)</f>
        <v>0</v>
      </c>
      <c r="I377" s="14">
        <f ca="1">SUMIFS('Base de données'!I:I,'Base de données'!D:D,I$2,'Base de données'!F:F,$A377)</f>
        <v>0</v>
      </c>
      <c r="J377" s="14">
        <f ca="1">SUMIFS('Base de données'!J:J,'Base de données'!E:E,J$2,'Base de données'!G:G,$A377)</f>
        <v>0</v>
      </c>
      <c r="K377" s="14">
        <f ca="1">SUMIFS('Base de données'!K:K,'Base de données'!F:F,K$2,'Base de données'!H:H,$A377)</f>
        <v>0</v>
      </c>
      <c r="M377" s="13" t="e">
        <f t="shared" si="5"/>
        <v>#REF!</v>
      </c>
    </row>
    <row r="378" spans="1:13" x14ac:dyDescent="0.25">
      <c r="A378" s="1">
        <f>[2]Feuil1!$A387</f>
        <v>792643</v>
      </c>
      <c r="B378" s="14" t="e">
        <f>SUMIFS('Base de données'!#REF!,'Base de données'!#REF!,B$2,'Base de données'!#REF!,$A378)</f>
        <v>#REF!</v>
      </c>
      <c r="C378" s="14" t="e">
        <f>SUMIFS('Base de données'!A:A,'Base de données'!#REF!,C$2,'Base de données'!#REF!,$A378)</f>
        <v>#REF!</v>
      </c>
      <c r="D378" s="14" t="e">
        <f>SUMIFS('Base de données'!B:B,'Base de données'!#REF!,D$2,'Base de données'!#REF!,$A378)</f>
        <v>#REF!</v>
      </c>
      <c r="E378" s="14" t="e">
        <f>SUMIFS('Base de données'!C:C,'Base de données'!#REF!,E$2,'Base de données'!#REF!,$A378)</f>
        <v>#REF!</v>
      </c>
      <c r="F378" s="14" t="e">
        <f>SUMIFS('Base de données'!D:D,'Base de données'!#REF!,F$2,'Base de données'!A:A,$A378)</f>
        <v>#REF!</v>
      </c>
      <c r="G378" s="14">
        <f ca="1">SUMIFS('Base de données'!G:G,'Base de données'!B:B,G$2,'Base de données'!D:D,$A378)</f>
        <v>0</v>
      </c>
      <c r="H378" s="14">
        <f ca="1">SUMIFS('Base de données'!H:H,'Base de données'!C:C,H$2,'Base de données'!E:E,$A378)</f>
        <v>0</v>
      </c>
      <c r="I378" s="14">
        <f ca="1">SUMIFS('Base de données'!I:I,'Base de données'!D:D,I$2,'Base de données'!F:F,$A378)</f>
        <v>0</v>
      </c>
      <c r="J378" s="14">
        <f ca="1">SUMIFS('Base de données'!J:J,'Base de données'!E:E,J$2,'Base de données'!G:G,$A378)</f>
        <v>0</v>
      </c>
      <c r="K378" s="14">
        <f ca="1">SUMIFS('Base de données'!K:K,'Base de données'!F:F,K$2,'Base de données'!H:H,$A378)</f>
        <v>0</v>
      </c>
      <c r="M378" s="13" t="e">
        <f t="shared" si="5"/>
        <v>#REF!</v>
      </c>
    </row>
    <row r="379" spans="1:13" x14ac:dyDescent="0.25">
      <c r="A379" s="1">
        <f>[2]Feuil1!$A388</f>
        <v>792654</v>
      </c>
      <c r="B379" s="14" t="e">
        <f>SUMIFS('Base de données'!#REF!,'Base de données'!#REF!,B$2,'Base de données'!#REF!,$A379)</f>
        <v>#REF!</v>
      </c>
      <c r="C379" s="14" t="e">
        <f>SUMIFS('Base de données'!A:A,'Base de données'!#REF!,C$2,'Base de données'!#REF!,$A379)</f>
        <v>#REF!</v>
      </c>
      <c r="D379" s="14" t="e">
        <f>SUMIFS('Base de données'!B:B,'Base de données'!#REF!,D$2,'Base de données'!#REF!,$A379)</f>
        <v>#REF!</v>
      </c>
      <c r="E379" s="14" t="e">
        <f>SUMIFS('Base de données'!C:C,'Base de données'!#REF!,E$2,'Base de données'!#REF!,$A379)</f>
        <v>#REF!</v>
      </c>
      <c r="F379" s="14" t="e">
        <f>SUMIFS('Base de données'!D:D,'Base de données'!#REF!,F$2,'Base de données'!A:A,$A379)</f>
        <v>#REF!</v>
      </c>
      <c r="G379" s="14">
        <f ca="1">SUMIFS('Base de données'!G:G,'Base de données'!B:B,G$2,'Base de données'!D:D,$A379)</f>
        <v>0</v>
      </c>
      <c r="H379" s="14">
        <f ca="1">SUMIFS('Base de données'!H:H,'Base de données'!C:C,H$2,'Base de données'!E:E,$A379)</f>
        <v>0</v>
      </c>
      <c r="I379" s="14">
        <f ca="1">SUMIFS('Base de données'!I:I,'Base de données'!D:D,I$2,'Base de données'!F:F,$A379)</f>
        <v>0</v>
      </c>
      <c r="J379" s="14">
        <f ca="1">SUMIFS('Base de données'!J:J,'Base de données'!E:E,J$2,'Base de données'!G:G,$A379)</f>
        <v>0</v>
      </c>
      <c r="K379" s="14">
        <f ca="1">SUMIFS('Base de données'!K:K,'Base de données'!F:F,K$2,'Base de données'!H:H,$A379)</f>
        <v>0</v>
      </c>
      <c r="M379" s="13" t="e">
        <f t="shared" si="5"/>
        <v>#REF!</v>
      </c>
    </row>
    <row r="380" spans="1:13" x14ac:dyDescent="0.25">
      <c r="A380" s="1">
        <f>[2]Feuil1!$A389</f>
        <v>792750</v>
      </c>
      <c r="B380" s="14" t="e">
        <f>SUMIFS('Base de données'!#REF!,'Base de données'!#REF!,B$2,'Base de données'!#REF!,$A380)</f>
        <v>#REF!</v>
      </c>
      <c r="C380" s="14" t="e">
        <f>SUMIFS('Base de données'!A:A,'Base de données'!#REF!,C$2,'Base de données'!#REF!,$A380)</f>
        <v>#REF!</v>
      </c>
      <c r="D380" s="14" t="e">
        <f>SUMIFS('Base de données'!B:B,'Base de données'!#REF!,D$2,'Base de données'!#REF!,$A380)</f>
        <v>#REF!</v>
      </c>
      <c r="E380" s="14" t="e">
        <f>SUMIFS('Base de données'!C:C,'Base de données'!#REF!,E$2,'Base de données'!#REF!,$A380)</f>
        <v>#REF!</v>
      </c>
      <c r="F380" s="14" t="e">
        <f>SUMIFS('Base de données'!D:D,'Base de données'!#REF!,F$2,'Base de données'!A:A,$A380)</f>
        <v>#REF!</v>
      </c>
      <c r="G380" s="14">
        <f ca="1">SUMIFS('Base de données'!G:G,'Base de données'!B:B,G$2,'Base de données'!D:D,$A380)</f>
        <v>0</v>
      </c>
      <c r="H380" s="14">
        <f ca="1">SUMIFS('Base de données'!H:H,'Base de données'!C:C,H$2,'Base de données'!E:E,$A380)</f>
        <v>0</v>
      </c>
      <c r="I380" s="14">
        <f ca="1">SUMIFS('Base de données'!I:I,'Base de données'!D:D,I$2,'Base de données'!F:F,$A380)</f>
        <v>0</v>
      </c>
      <c r="J380" s="14">
        <f ca="1">SUMIFS('Base de données'!J:J,'Base de données'!E:E,J$2,'Base de données'!G:G,$A380)</f>
        <v>0</v>
      </c>
      <c r="K380" s="14">
        <f ca="1">SUMIFS('Base de données'!K:K,'Base de données'!F:F,K$2,'Base de données'!H:H,$A380)</f>
        <v>0</v>
      </c>
      <c r="M380" s="13" t="e">
        <f t="shared" si="5"/>
        <v>#REF!</v>
      </c>
    </row>
    <row r="381" spans="1:13" x14ac:dyDescent="0.25">
      <c r="A381" s="1">
        <f>[2]Feuil1!$A390</f>
        <v>792761</v>
      </c>
      <c r="B381" s="14" t="e">
        <f>SUMIFS('Base de données'!#REF!,'Base de données'!#REF!,B$2,'Base de données'!#REF!,$A381)</f>
        <v>#REF!</v>
      </c>
      <c r="C381" s="14" t="e">
        <f>SUMIFS('Base de données'!A:A,'Base de données'!#REF!,C$2,'Base de données'!#REF!,$A381)</f>
        <v>#REF!</v>
      </c>
      <c r="D381" s="14" t="e">
        <f>SUMIFS('Base de données'!B:B,'Base de données'!#REF!,D$2,'Base de données'!#REF!,$A381)</f>
        <v>#REF!</v>
      </c>
      <c r="E381" s="14" t="e">
        <f>SUMIFS('Base de données'!C:C,'Base de données'!#REF!,E$2,'Base de données'!#REF!,$A381)</f>
        <v>#REF!</v>
      </c>
      <c r="F381" s="14" t="e">
        <f>SUMIFS('Base de données'!D:D,'Base de données'!#REF!,F$2,'Base de données'!A:A,$A381)</f>
        <v>#REF!</v>
      </c>
      <c r="G381" s="14">
        <f ca="1">SUMIFS('Base de données'!G:G,'Base de données'!B:B,G$2,'Base de données'!D:D,$A381)</f>
        <v>0</v>
      </c>
      <c r="H381" s="14">
        <f ca="1">SUMIFS('Base de données'!H:H,'Base de données'!C:C,H$2,'Base de données'!E:E,$A381)</f>
        <v>0</v>
      </c>
      <c r="I381" s="14">
        <f ca="1">SUMIFS('Base de données'!I:I,'Base de données'!D:D,I$2,'Base de données'!F:F,$A381)</f>
        <v>0</v>
      </c>
      <c r="J381" s="14">
        <f ca="1">SUMIFS('Base de données'!J:J,'Base de données'!E:E,J$2,'Base de données'!G:G,$A381)</f>
        <v>0</v>
      </c>
      <c r="K381" s="14">
        <f ca="1">SUMIFS('Base de données'!K:K,'Base de données'!F:F,K$2,'Base de données'!H:H,$A381)</f>
        <v>0</v>
      </c>
      <c r="M381" s="13" t="e">
        <f t="shared" si="5"/>
        <v>#REF!</v>
      </c>
    </row>
    <row r="382" spans="1:13" x14ac:dyDescent="0.25">
      <c r="A382" s="1">
        <f>[2]Feuil1!$A391</f>
        <v>792772</v>
      </c>
      <c r="B382" s="14" t="e">
        <f>SUMIFS('Base de données'!#REF!,'Base de données'!#REF!,B$2,'Base de données'!#REF!,$A382)</f>
        <v>#REF!</v>
      </c>
      <c r="C382" s="14" t="e">
        <f>SUMIFS('Base de données'!A:A,'Base de données'!#REF!,C$2,'Base de données'!#REF!,$A382)</f>
        <v>#REF!</v>
      </c>
      <c r="D382" s="14" t="e">
        <f>SUMIFS('Base de données'!B:B,'Base de données'!#REF!,D$2,'Base de données'!#REF!,$A382)</f>
        <v>#REF!</v>
      </c>
      <c r="E382" s="14" t="e">
        <f>SUMIFS('Base de données'!C:C,'Base de données'!#REF!,E$2,'Base de données'!#REF!,$A382)</f>
        <v>#REF!</v>
      </c>
      <c r="F382" s="14" t="e">
        <f>SUMIFS('Base de données'!D:D,'Base de données'!#REF!,F$2,'Base de données'!A:A,$A382)</f>
        <v>#REF!</v>
      </c>
      <c r="G382" s="14">
        <f ca="1">SUMIFS('Base de données'!G:G,'Base de données'!B:B,G$2,'Base de données'!D:D,$A382)</f>
        <v>0</v>
      </c>
      <c r="H382" s="14">
        <f ca="1">SUMIFS('Base de données'!H:H,'Base de données'!C:C,H$2,'Base de données'!E:E,$A382)</f>
        <v>0</v>
      </c>
      <c r="I382" s="14">
        <f ca="1">SUMIFS('Base de données'!I:I,'Base de données'!D:D,I$2,'Base de données'!F:F,$A382)</f>
        <v>0</v>
      </c>
      <c r="J382" s="14">
        <f ca="1">SUMIFS('Base de données'!J:J,'Base de données'!E:E,J$2,'Base de données'!G:G,$A382)</f>
        <v>0</v>
      </c>
      <c r="K382" s="14">
        <f ca="1">SUMIFS('Base de données'!K:K,'Base de données'!F:F,K$2,'Base de données'!H:H,$A382)</f>
        <v>0</v>
      </c>
      <c r="M382" s="13" t="e">
        <f t="shared" si="5"/>
        <v>#REF!</v>
      </c>
    </row>
    <row r="383" spans="1:13" x14ac:dyDescent="0.25">
      <c r="A383" s="1">
        <f>[2]Feuil1!$A392</f>
        <v>792783</v>
      </c>
      <c r="B383" s="14" t="e">
        <f>SUMIFS('Base de données'!#REF!,'Base de données'!#REF!,B$2,'Base de données'!#REF!,$A383)</f>
        <v>#REF!</v>
      </c>
      <c r="C383" s="14" t="e">
        <f>SUMIFS('Base de données'!A:A,'Base de données'!#REF!,C$2,'Base de données'!#REF!,$A383)</f>
        <v>#REF!</v>
      </c>
      <c r="D383" s="14" t="e">
        <f>SUMIFS('Base de données'!B:B,'Base de données'!#REF!,D$2,'Base de données'!#REF!,$A383)</f>
        <v>#REF!</v>
      </c>
      <c r="E383" s="14" t="e">
        <f>SUMIFS('Base de données'!C:C,'Base de données'!#REF!,E$2,'Base de données'!#REF!,$A383)</f>
        <v>#REF!</v>
      </c>
      <c r="F383" s="14" t="e">
        <f>SUMIFS('Base de données'!D:D,'Base de données'!#REF!,F$2,'Base de données'!A:A,$A383)</f>
        <v>#REF!</v>
      </c>
      <c r="G383" s="14">
        <f ca="1">SUMIFS('Base de données'!G:G,'Base de données'!B:B,G$2,'Base de données'!D:D,$A383)</f>
        <v>0</v>
      </c>
      <c r="H383" s="14">
        <f ca="1">SUMIFS('Base de données'!H:H,'Base de données'!C:C,H$2,'Base de données'!E:E,$A383)</f>
        <v>0</v>
      </c>
      <c r="I383" s="14">
        <f ca="1">SUMIFS('Base de données'!I:I,'Base de données'!D:D,I$2,'Base de données'!F:F,$A383)</f>
        <v>0</v>
      </c>
      <c r="J383" s="14">
        <f ca="1">SUMIFS('Base de données'!J:J,'Base de données'!E:E,J$2,'Base de données'!G:G,$A383)</f>
        <v>0</v>
      </c>
      <c r="K383" s="14">
        <f ca="1">SUMIFS('Base de données'!K:K,'Base de données'!F:F,K$2,'Base de données'!H:H,$A383)</f>
        <v>0</v>
      </c>
      <c r="M383" s="13" t="e">
        <f t="shared" si="5"/>
        <v>#REF!</v>
      </c>
    </row>
    <row r="384" spans="1:13" x14ac:dyDescent="0.25">
      <c r="A384" s="1">
        <f>[2]Feuil1!$A393</f>
        <v>792794</v>
      </c>
      <c r="B384" s="14" t="e">
        <f>SUMIFS('Base de données'!#REF!,'Base de données'!#REF!,B$2,'Base de données'!#REF!,$A384)</f>
        <v>#REF!</v>
      </c>
      <c r="C384" s="14" t="e">
        <f>SUMIFS('Base de données'!A:A,'Base de données'!#REF!,C$2,'Base de données'!#REF!,$A384)</f>
        <v>#REF!</v>
      </c>
      <c r="D384" s="14" t="e">
        <f>SUMIFS('Base de données'!B:B,'Base de données'!#REF!,D$2,'Base de données'!#REF!,$A384)</f>
        <v>#REF!</v>
      </c>
      <c r="E384" s="14" t="e">
        <f>SUMIFS('Base de données'!C:C,'Base de données'!#REF!,E$2,'Base de données'!#REF!,$A384)</f>
        <v>#REF!</v>
      </c>
      <c r="F384" s="14" t="e">
        <f>SUMIFS('Base de données'!D:D,'Base de données'!#REF!,F$2,'Base de données'!A:A,$A384)</f>
        <v>#REF!</v>
      </c>
      <c r="G384" s="14">
        <f ca="1">SUMIFS('Base de données'!G:G,'Base de données'!B:B,G$2,'Base de données'!D:D,$A384)</f>
        <v>0</v>
      </c>
      <c r="H384" s="14">
        <f ca="1">SUMIFS('Base de données'!H:H,'Base de données'!C:C,H$2,'Base de données'!E:E,$A384)</f>
        <v>0</v>
      </c>
      <c r="I384" s="14">
        <f ca="1">SUMIFS('Base de données'!I:I,'Base de données'!D:D,I$2,'Base de données'!F:F,$A384)</f>
        <v>0</v>
      </c>
      <c r="J384" s="14">
        <f ca="1">SUMIFS('Base de données'!J:J,'Base de données'!E:E,J$2,'Base de données'!G:G,$A384)</f>
        <v>0</v>
      </c>
      <c r="K384" s="14">
        <f ca="1">SUMIFS('Base de données'!K:K,'Base de données'!F:F,K$2,'Base de données'!H:H,$A384)</f>
        <v>0</v>
      </c>
      <c r="M384" s="13" t="e">
        <f t="shared" si="5"/>
        <v>#REF!</v>
      </c>
    </row>
    <row r="385" spans="1:13" x14ac:dyDescent="0.25">
      <c r="A385" s="1" t="str">
        <f>[2]Feuil1!$A394</f>
        <v>COFBAK3</v>
      </c>
      <c r="B385" s="14" t="e">
        <f>SUMIFS('Base de données'!#REF!,'Base de données'!#REF!,B$2,'Base de données'!#REF!,$A385)</f>
        <v>#REF!</v>
      </c>
      <c r="C385" s="14" t="e">
        <f>SUMIFS('Base de données'!A:A,'Base de données'!#REF!,C$2,'Base de données'!#REF!,$A385)</f>
        <v>#REF!</v>
      </c>
      <c r="D385" s="14" t="e">
        <f>SUMIFS('Base de données'!B:B,'Base de données'!#REF!,D$2,'Base de données'!#REF!,$A385)</f>
        <v>#REF!</v>
      </c>
      <c r="E385" s="14" t="e">
        <f>SUMIFS('Base de données'!C:C,'Base de données'!#REF!,E$2,'Base de données'!#REF!,$A385)</f>
        <v>#REF!</v>
      </c>
      <c r="F385" s="14" t="e">
        <f>SUMIFS('Base de données'!D:D,'Base de données'!#REF!,F$2,'Base de données'!A:A,$A385)</f>
        <v>#REF!</v>
      </c>
      <c r="G385" s="14">
        <f ca="1">SUMIFS('Base de données'!G:G,'Base de données'!B:B,G$2,'Base de données'!D:D,$A385)</f>
        <v>0</v>
      </c>
      <c r="H385" s="14">
        <f ca="1">SUMIFS('Base de données'!H:H,'Base de données'!C:C,H$2,'Base de données'!E:E,$A385)</f>
        <v>0</v>
      </c>
      <c r="I385" s="14">
        <f ca="1">SUMIFS('Base de données'!I:I,'Base de données'!D:D,I$2,'Base de données'!F:F,$A385)</f>
        <v>0</v>
      </c>
      <c r="J385" s="14">
        <f ca="1">SUMIFS('Base de données'!J:J,'Base de données'!E:E,J$2,'Base de données'!G:G,$A385)</f>
        <v>0</v>
      </c>
      <c r="K385" s="14">
        <f ca="1">SUMIFS('Base de données'!K:K,'Base de données'!F:F,K$2,'Base de données'!H:H,$A385)</f>
        <v>0</v>
      </c>
      <c r="M385" s="13" t="e">
        <f t="shared" si="5"/>
        <v>#REF!</v>
      </c>
    </row>
    <row r="386" spans="1:13" x14ac:dyDescent="0.25">
      <c r="A386" s="1" t="str">
        <f>[2]Feuil1!$A395</f>
        <v>COFDAM2</v>
      </c>
      <c r="B386" s="14" t="e">
        <f>SUMIFS('Base de données'!#REF!,'Base de données'!#REF!,B$2,'Base de données'!#REF!,$A386)</f>
        <v>#REF!</v>
      </c>
      <c r="C386" s="14" t="e">
        <f>SUMIFS('Base de données'!A:A,'Base de données'!#REF!,C$2,'Base de données'!#REF!,$A386)</f>
        <v>#REF!</v>
      </c>
      <c r="D386" s="14" t="e">
        <f>SUMIFS('Base de données'!B:B,'Base de données'!#REF!,D$2,'Base de données'!#REF!,$A386)</f>
        <v>#REF!</v>
      </c>
      <c r="E386" s="14" t="e">
        <f>SUMIFS('Base de données'!C:C,'Base de données'!#REF!,E$2,'Base de données'!#REF!,$A386)</f>
        <v>#REF!</v>
      </c>
      <c r="F386" s="14" t="e">
        <f>SUMIFS('Base de données'!D:D,'Base de données'!#REF!,F$2,'Base de données'!A:A,$A386)</f>
        <v>#REF!</v>
      </c>
      <c r="G386" s="14">
        <f ca="1">SUMIFS('Base de données'!G:G,'Base de données'!B:B,G$2,'Base de données'!D:D,$A386)</f>
        <v>0</v>
      </c>
      <c r="H386" s="14">
        <f ca="1">SUMIFS('Base de données'!H:H,'Base de données'!C:C,H$2,'Base de données'!E:E,$A386)</f>
        <v>0</v>
      </c>
      <c r="I386" s="14">
        <f ca="1">SUMIFS('Base de données'!I:I,'Base de données'!D:D,I$2,'Base de données'!F:F,$A386)</f>
        <v>0</v>
      </c>
      <c r="J386" s="14">
        <f ca="1">SUMIFS('Base de données'!J:J,'Base de données'!E:E,J$2,'Base de données'!G:G,$A386)</f>
        <v>0</v>
      </c>
      <c r="K386" s="14">
        <f ca="1">SUMIFS('Base de données'!K:K,'Base de données'!F:F,K$2,'Base de données'!H:H,$A386)</f>
        <v>0</v>
      </c>
      <c r="M386" s="13" t="e">
        <f t="shared" si="5"/>
        <v>#REF!</v>
      </c>
    </row>
    <row r="387" spans="1:13" x14ac:dyDescent="0.25">
      <c r="A387" s="1" t="str">
        <f>[2]Feuil1!$A396</f>
        <v>COFDAM3</v>
      </c>
      <c r="B387" s="14" t="e">
        <f>SUMIFS('Base de données'!#REF!,'Base de données'!#REF!,B$2,'Base de données'!#REF!,$A387)</f>
        <v>#REF!</v>
      </c>
      <c r="C387" s="14" t="e">
        <f>SUMIFS('Base de données'!A:A,'Base de données'!#REF!,C$2,'Base de données'!#REF!,$A387)</f>
        <v>#REF!</v>
      </c>
      <c r="D387" s="14" t="e">
        <f>SUMIFS('Base de données'!B:B,'Base de données'!#REF!,D$2,'Base de données'!#REF!,$A387)</f>
        <v>#REF!</v>
      </c>
      <c r="E387" s="14" t="e">
        <f>SUMIFS('Base de données'!C:C,'Base de données'!#REF!,E$2,'Base de données'!#REF!,$A387)</f>
        <v>#REF!</v>
      </c>
      <c r="F387" s="14" t="e">
        <f>SUMIFS('Base de données'!D:D,'Base de données'!#REF!,F$2,'Base de données'!A:A,$A387)</f>
        <v>#REF!</v>
      </c>
      <c r="G387" s="14">
        <f ca="1">SUMIFS('Base de données'!G:G,'Base de données'!B:B,G$2,'Base de données'!D:D,$A387)</f>
        <v>0</v>
      </c>
      <c r="H387" s="14">
        <f ca="1">SUMIFS('Base de données'!H:H,'Base de données'!C:C,H$2,'Base de données'!E:E,$A387)</f>
        <v>0</v>
      </c>
      <c r="I387" s="14">
        <f ca="1">SUMIFS('Base de données'!I:I,'Base de données'!D:D,I$2,'Base de données'!F:F,$A387)</f>
        <v>0</v>
      </c>
      <c r="J387" s="14">
        <f ca="1">SUMIFS('Base de données'!J:J,'Base de données'!E:E,J$2,'Base de données'!G:G,$A387)</f>
        <v>0</v>
      </c>
      <c r="K387" s="14">
        <f ca="1">SUMIFS('Base de données'!K:K,'Base de données'!F:F,K$2,'Base de données'!H:H,$A387)</f>
        <v>0</v>
      </c>
      <c r="M387" s="13" t="e">
        <f t="shared" ref="M387:M450" si="6">SUM(B387:L387)</f>
        <v>#REF!</v>
      </c>
    </row>
    <row r="388" spans="1:13" x14ac:dyDescent="0.25">
      <c r="A388" s="1">
        <f>[2]Feuil1!$A397</f>
        <v>297019</v>
      </c>
      <c r="B388" s="14" t="e">
        <f>SUMIFS('Base de données'!#REF!,'Base de données'!#REF!,B$2,'Base de données'!#REF!,$A388)</f>
        <v>#REF!</v>
      </c>
      <c r="C388" s="14" t="e">
        <f>SUMIFS('Base de données'!A:A,'Base de données'!#REF!,C$2,'Base de données'!#REF!,$A388)</f>
        <v>#REF!</v>
      </c>
      <c r="D388" s="14" t="e">
        <f>SUMIFS('Base de données'!B:B,'Base de données'!#REF!,D$2,'Base de données'!#REF!,$A388)</f>
        <v>#REF!</v>
      </c>
      <c r="E388" s="14" t="e">
        <f>SUMIFS('Base de données'!C:C,'Base de données'!#REF!,E$2,'Base de données'!#REF!,$A388)</f>
        <v>#REF!</v>
      </c>
      <c r="F388" s="14" t="e">
        <f>SUMIFS('Base de données'!D:D,'Base de données'!#REF!,F$2,'Base de données'!A:A,$A388)</f>
        <v>#REF!</v>
      </c>
      <c r="G388" s="14">
        <f ca="1">SUMIFS('Base de données'!G:G,'Base de données'!B:B,G$2,'Base de données'!D:D,$A388)</f>
        <v>0</v>
      </c>
      <c r="H388" s="14">
        <f ca="1">SUMIFS('Base de données'!H:H,'Base de données'!C:C,H$2,'Base de données'!E:E,$A388)</f>
        <v>0</v>
      </c>
      <c r="I388" s="14">
        <f ca="1">SUMIFS('Base de données'!I:I,'Base de données'!D:D,I$2,'Base de données'!F:F,$A388)</f>
        <v>0</v>
      </c>
      <c r="J388" s="14">
        <f ca="1">SUMIFS('Base de données'!J:J,'Base de données'!E:E,J$2,'Base de données'!G:G,$A388)</f>
        <v>0</v>
      </c>
      <c r="K388" s="14">
        <f ca="1">SUMIFS('Base de données'!K:K,'Base de données'!F:F,K$2,'Base de données'!H:H,$A388)</f>
        <v>0</v>
      </c>
      <c r="M388" s="13" t="e">
        <f t="shared" si="6"/>
        <v>#REF!</v>
      </c>
    </row>
    <row r="389" spans="1:13" x14ac:dyDescent="0.25">
      <c r="A389" s="1">
        <f>[2]Feuil1!$A398</f>
        <v>0</v>
      </c>
      <c r="B389" s="14" t="e">
        <f>SUMIFS('Base de données'!#REF!,'Base de données'!#REF!,B$2,'Base de données'!#REF!,$A389)</f>
        <v>#REF!</v>
      </c>
      <c r="C389" s="14" t="e">
        <f>SUMIFS('Base de données'!A:A,'Base de données'!#REF!,C$2,'Base de données'!#REF!,$A389)</f>
        <v>#REF!</v>
      </c>
      <c r="D389" s="14" t="e">
        <f>SUMIFS('Base de données'!B:B,'Base de données'!#REF!,D$2,'Base de données'!#REF!,$A389)</f>
        <v>#REF!</v>
      </c>
      <c r="E389" s="14" t="e">
        <f>SUMIFS('Base de données'!C:C,'Base de données'!#REF!,E$2,'Base de données'!#REF!,$A389)</f>
        <v>#REF!</v>
      </c>
      <c r="F389" s="14" t="e">
        <f>SUMIFS('Base de données'!D:D,'Base de données'!#REF!,F$2,'Base de données'!A:A,$A389)</f>
        <v>#REF!</v>
      </c>
      <c r="G389" s="14">
        <f ca="1">SUMIFS('Base de données'!G:G,'Base de données'!B:B,G$2,'Base de données'!D:D,$A389)</f>
        <v>0</v>
      </c>
      <c r="H389" s="14">
        <f ca="1">SUMIFS('Base de données'!H:H,'Base de données'!C:C,H$2,'Base de données'!E:E,$A389)</f>
        <v>0</v>
      </c>
      <c r="I389" s="14">
        <f ca="1">SUMIFS('Base de données'!I:I,'Base de données'!D:D,I$2,'Base de données'!F:F,$A389)</f>
        <v>0</v>
      </c>
      <c r="J389" s="14">
        <f ca="1">SUMIFS('Base de données'!J:J,'Base de données'!E:E,J$2,'Base de données'!G:G,$A389)</f>
        <v>0</v>
      </c>
      <c r="K389" s="14">
        <f ca="1">SUMIFS('Base de données'!K:K,'Base de données'!F:F,K$2,'Base de données'!H:H,$A389)</f>
        <v>0</v>
      </c>
      <c r="M389" s="13" t="e">
        <f t="shared" si="6"/>
        <v>#REF!</v>
      </c>
    </row>
    <row r="390" spans="1:13" x14ac:dyDescent="0.25">
      <c r="A390" s="1">
        <f>[2]Feuil1!$A399</f>
        <v>0</v>
      </c>
      <c r="B390" s="14" t="e">
        <f>SUMIFS('Base de données'!#REF!,'Base de données'!#REF!,B$2,'Base de données'!#REF!,$A390)</f>
        <v>#REF!</v>
      </c>
      <c r="C390" s="14" t="e">
        <f>SUMIFS('Base de données'!A:A,'Base de données'!#REF!,C$2,'Base de données'!#REF!,$A390)</f>
        <v>#REF!</v>
      </c>
      <c r="D390" s="14" t="e">
        <f>SUMIFS('Base de données'!B:B,'Base de données'!#REF!,D$2,'Base de données'!#REF!,$A390)</f>
        <v>#REF!</v>
      </c>
      <c r="E390" s="14" t="e">
        <f>SUMIFS('Base de données'!C:C,'Base de données'!#REF!,E$2,'Base de données'!#REF!,$A390)</f>
        <v>#REF!</v>
      </c>
      <c r="F390" s="14" t="e">
        <f>SUMIFS('Base de données'!D:D,'Base de données'!#REF!,F$2,'Base de données'!A:A,$A390)</f>
        <v>#REF!</v>
      </c>
      <c r="G390" s="14">
        <f ca="1">SUMIFS('Base de données'!G:G,'Base de données'!B:B,G$2,'Base de données'!D:D,$A390)</f>
        <v>0</v>
      </c>
      <c r="H390" s="14">
        <f ca="1">SUMIFS('Base de données'!H:H,'Base de données'!C:C,H$2,'Base de données'!E:E,$A390)</f>
        <v>0</v>
      </c>
      <c r="I390" s="14">
        <f ca="1">SUMIFS('Base de données'!I:I,'Base de données'!D:D,I$2,'Base de données'!F:F,$A390)</f>
        <v>0</v>
      </c>
      <c r="J390" s="14">
        <f ca="1">SUMIFS('Base de données'!J:J,'Base de données'!E:E,J$2,'Base de données'!G:G,$A390)</f>
        <v>0</v>
      </c>
      <c r="K390" s="14">
        <f ca="1">SUMIFS('Base de données'!K:K,'Base de données'!F:F,K$2,'Base de données'!H:H,$A390)</f>
        <v>0</v>
      </c>
      <c r="M390" s="13" t="e">
        <f t="shared" si="6"/>
        <v>#REF!</v>
      </c>
    </row>
    <row r="391" spans="1:13" x14ac:dyDescent="0.25">
      <c r="A391" s="1">
        <f>[2]Feuil1!$A400</f>
        <v>0</v>
      </c>
      <c r="B391" s="14" t="e">
        <f>SUMIFS('Base de données'!#REF!,'Base de données'!#REF!,B$2,'Base de données'!#REF!,$A391)</f>
        <v>#REF!</v>
      </c>
      <c r="C391" s="14" t="e">
        <f>SUMIFS('Base de données'!A:A,'Base de données'!#REF!,C$2,'Base de données'!#REF!,$A391)</f>
        <v>#REF!</v>
      </c>
      <c r="D391" s="14" t="e">
        <f>SUMIFS('Base de données'!B:B,'Base de données'!#REF!,D$2,'Base de données'!#REF!,$A391)</f>
        <v>#REF!</v>
      </c>
      <c r="E391" s="14" t="e">
        <f>SUMIFS('Base de données'!C:C,'Base de données'!#REF!,E$2,'Base de données'!#REF!,$A391)</f>
        <v>#REF!</v>
      </c>
      <c r="F391" s="14" t="e">
        <f>SUMIFS('Base de données'!D:D,'Base de données'!#REF!,F$2,'Base de données'!A:A,$A391)</f>
        <v>#REF!</v>
      </c>
      <c r="G391" s="14">
        <f ca="1">SUMIFS('Base de données'!G:G,'Base de données'!B:B,G$2,'Base de données'!D:D,$A391)</f>
        <v>0</v>
      </c>
      <c r="H391" s="14">
        <f ca="1">SUMIFS('Base de données'!H:H,'Base de données'!C:C,H$2,'Base de données'!E:E,$A391)</f>
        <v>0</v>
      </c>
      <c r="I391" s="14">
        <f ca="1">SUMIFS('Base de données'!I:I,'Base de données'!D:D,I$2,'Base de données'!F:F,$A391)</f>
        <v>0</v>
      </c>
      <c r="J391" s="14">
        <f ca="1">SUMIFS('Base de données'!J:J,'Base de données'!E:E,J$2,'Base de données'!G:G,$A391)</f>
        <v>0</v>
      </c>
      <c r="K391" s="14">
        <f ca="1">SUMIFS('Base de données'!K:K,'Base de données'!F:F,K$2,'Base de données'!H:H,$A391)</f>
        <v>0</v>
      </c>
      <c r="M391" s="13" t="e">
        <f t="shared" si="6"/>
        <v>#REF!</v>
      </c>
    </row>
    <row r="392" spans="1:13" x14ac:dyDescent="0.25">
      <c r="A392" s="1">
        <f>[2]Feuil1!$A401</f>
        <v>0</v>
      </c>
      <c r="B392" s="14" t="e">
        <f>SUMIFS('Base de données'!#REF!,'Base de données'!#REF!,B$2,'Base de données'!#REF!,$A392)</f>
        <v>#REF!</v>
      </c>
      <c r="C392" s="14" t="e">
        <f>SUMIFS('Base de données'!A:A,'Base de données'!#REF!,C$2,'Base de données'!#REF!,$A392)</f>
        <v>#REF!</v>
      </c>
      <c r="D392" s="14" t="e">
        <f>SUMIFS('Base de données'!B:B,'Base de données'!#REF!,D$2,'Base de données'!#REF!,$A392)</f>
        <v>#REF!</v>
      </c>
      <c r="E392" s="14" t="e">
        <f>SUMIFS('Base de données'!C:C,'Base de données'!#REF!,E$2,'Base de données'!#REF!,$A392)</f>
        <v>#REF!</v>
      </c>
      <c r="F392" s="14" t="e">
        <f>SUMIFS('Base de données'!D:D,'Base de données'!#REF!,F$2,'Base de données'!A:A,$A392)</f>
        <v>#REF!</v>
      </c>
      <c r="G392" s="14">
        <f ca="1">SUMIFS('Base de données'!G:G,'Base de données'!B:B,G$2,'Base de données'!D:D,$A392)</f>
        <v>0</v>
      </c>
      <c r="H392" s="14">
        <f ca="1">SUMIFS('Base de données'!H:H,'Base de données'!C:C,H$2,'Base de données'!E:E,$A392)</f>
        <v>0</v>
      </c>
      <c r="I392" s="14">
        <f ca="1">SUMIFS('Base de données'!I:I,'Base de données'!D:D,I$2,'Base de données'!F:F,$A392)</f>
        <v>0</v>
      </c>
      <c r="J392" s="14">
        <f ca="1">SUMIFS('Base de données'!J:J,'Base de données'!E:E,J$2,'Base de données'!G:G,$A392)</f>
        <v>0</v>
      </c>
      <c r="K392" s="14">
        <f ca="1">SUMIFS('Base de données'!K:K,'Base de données'!F:F,K$2,'Base de données'!H:H,$A392)</f>
        <v>0</v>
      </c>
      <c r="M392" s="13" t="e">
        <f t="shared" si="6"/>
        <v>#REF!</v>
      </c>
    </row>
    <row r="393" spans="1:13" x14ac:dyDescent="0.25">
      <c r="A393" s="1">
        <f>[2]Feuil1!$A402</f>
        <v>0</v>
      </c>
      <c r="B393" s="14" t="e">
        <f>SUMIFS('Base de données'!#REF!,'Base de données'!#REF!,B$2,'Base de données'!#REF!,$A393)</f>
        <v>#REF!</v>
      </c>
      <c r="C393" s="14" t="e">
        <f>SUMIFS('Base de données'!A:A,'Base de données'!#REF!,C$2,'Base de données'!#REF!,$A393)</f>
        <v>#REF!</v>
      </c>
      <c r="D393" s="14" t="e">
        <f>SUMIFS('Base de données'!B:B,'Base de données'!#REF!,D$2,'Base de données'!#REF!,$A393)</f>
        <v>#REF!</v>
      </c>
      <c r="E393" s="14" t="e">
        <f>SUMIFS('Base de données'!C:C,'Base de données'!#REF!,E$2,'Base de données'!#REF!,$A393)</f>
        <v>#REF!</v>
      </c>
      <c r="F393" s="14" t="e">
        <f>SUMIFS('Base de données'!D:D,'Base de données'!#REF!,F$2,'Base de données'!A:A,$A393)</f>
        <v>#REF!</v>
      </c>
      <c r="G393" s="14">
        <f ca="1">SUMIFS('Base de données'!G:G,'Base de données'!B:B,G$2,'Base de données'!D:D,$A393)</f>
        <v>0</v>
      </c>
      <c r="H393" s="14">
        <f ca="1">SUMIFS('Base de données'!H:H,'Base de données'!C:C,H$2,'Base de données'!E:E,$A393)</f>
        <v>0</v>
      </c>
      <c r="I393" s="14">
        <f ca="1">SUMIFS('Base de données'!I:I,'Base de données'!D:D,I$2,'Base de données'!F:F,$A393)</f>
        <v>0</v>
      </c>
      <c r="J393" s="14">
        <f ca="1">SUMIFS('Base de données'!J:J,'Base de données'!E:E,J$2,'Base de données'!G:G,$A393)</f>
        <v>0</v>
      </c>
      <c r="K393" s="14">
        <f ca="1">SUMIFS('Base de données'!K:K,'Base de données'!F:F,K$2,'Base de données'!H:H,$A393)</f>
        <v>0</v>
      </c>
      <c r="M393" s="13" t="e">
        <f t="shared" si="6"/>
        <v>#REF!</v>
      </c>
    </row>
    <row r="394" spans="1:13" x14ac:dyDescent="0.25">
      <c r="A394" s="1">
        <f>[2]Feuil1!$A403</f>
        <v>0</v>
      </c>
      <c r="B394" s="14" t="e">
        <f>SUMIFS('Base de données'!#REF!,'Base de données'!#REF!,B$2,'Base de données'!#REF!,$A394)</f>
        <v>#REF!</v>
      </c>
      <c r="C394" s="14" t="e">
        <f>SUMIFS('Base de données'!A:A,'Base de données'!#REF!,C$2,'Base de données'!#REF!,$A394)</f>
        <v>#REF!</v>
      </c>
      <c r="D394" s="14" t="e">
        <f>SUMIFS('Base de données'!B:B,'Base de données'!#REF!,D$2,'Base de données'!#REF!,$A394)</f>
        <v>#REF!</v>
      </c>
      <c r="E394" s="14" t="e">
        <f>SUMIFS('Base de données'!C:C,'Base de données'!#REF!,E$2,'Base de données'!#REF!,$A394)</f>
        <v>#REF!</v>
      </c>
      <c r="F394" s="14" t="e">
        <f>SUMIFS('Base de données'!D:D,'Base de données'!#REF!,F$2,'Base de données'!A:A,$A394)</f>
        <v>#REF!</v>
      </c>
      <c r="G394" s="14">
        <f ca="1">SUMIFS('Base de données'!G:G,'Base de données'!B:B,G$2,'Base de données'!D:D,$A394)</f>
        <v>0</v>
      </c>
      <c r="H394" s="14">
        <f ca="1">SUMIFS('Base de données'!H:H,'Base de données'!C:C,H$2,'Base de données'!E:E,$A394)</f>
        <v>0</v>
      </c>
      <c r="I394" s="14">
        <f ca="1">SUMIFS('Base de données'!I:I,'Base de données'!D:D,I$2,'Base de données'!F:F,$A394)</f>
        <v>0</v>
      </c>
      <c r="J394" s="14">
        <f ca="1">SUMIFS('Base de données'!J:J,'Base de données'!E:E,J$2,'Base de données'!G:G,$A394)</f>
        <v>0</v>
      </c>
      <c r="K394" s="14">
        <f ca="1">SUMIFS('Base de données'!K:K,'Base de données'!F:F,K$2,'Base de données'!H:H,$A394)</f>
        <v>0</v>
      </c>
      <c r="M394" s="13" t="e">
        <f t="shared" si="6"/>
        <v>#REF!</v>
      </c>
    </row>
    <row r="395" spans="1:13" x14ac:dyDescent="0.25">
      <c r="A395" s="1">
        <f>[2]Feuil1!$A404</f>
        <v>0</v>
      </c>
      <c r="B395" s="14" t="e">
        <f>SUMIFS('Base de données'!#REF!,'Base de données'!#REF!,B$2,'Base de données'!#REF!,$A395)</f>
        <v>#REF!</v>
      </c>
      <c r="C395" s="14" t="e">
        <f>SUMIFS('Base de données'!A:A,'Base de données'!#REF!,C$2,'Base de données'!#REF!,$A395)</f>
        <v>#REF!</v>
      </c>
      <c r="D395" s="14" t="e">
        <f>SUMIFS('Base de données'!B:B,'Base de données'!#REF!,D$2,'Base de données'!#REF!,$A395)</f>
        <v>#REF!</v>
      </c>
      <c r="E395" s="14" t="e">
        <f>SUMIFS('Base de données'!C:C,'Base de données'!#REF!,E$2,'Base de données'!#REF!,$A395)</f>
        <v>#REF!</v>
      </c>
      <c r="F395" s="14" t="e">
        <f>SUMIFS('Base de données'!D:D,'Base de données'!#REF!,F$2,'Base de données'!A:A,$A395)</f>
        <v>#REF!</v>
      </c>
      <c r="G395" s="14">
        <f ca="1">SUMIFS('Base de données'!G:G,'Base de données'!B:B,G$2,'Base de données'!D:D,$A395)</f>
        <v>0</v>
      </c>
      <c r="H395" s="14">
        <f ca="1">SUMIFS('Base de données'!H:H,'Base de données'!C:C,H$2,'Base de données'!E:E,$A395)</f>
        <v>0</v>
      </c>
      <c r="I395" s="14">
        <f ca="1">SUMIFS('Base de données'!I:I,'Base de données'!D:D,I$2,'Base de données'!F:F,$A395)</f>
        <v>0</v>
      </c>
      <c r="J395" s="14">
        <f ca="1">SUMIFS('Base de données'!J:J,'Base de données'!E:E,J$2,'Base de données'!G:G,$A395)</f>
        <v>0</v>
      </c>
      <c r="K395" s="14">
        <f ca="1">SUMIFS('Base de données'!K:K,'Base de données'!F:F,K$2,'Base de données'!H:H,$A395)</f>
        <v>0</v>
      </c>
      <c r="M395" s="13" t="e">
        <f t="shared" si="6"/>
        <v>#REF!</v>
      </c>
    </row>
    <row r="396" spans="1:13" x14ac:dyDescent="0.25">
      <c r="A396" s="1">
        <f>[2]Feuil1!$A405</f>
        <v>0</v>
      </c>
      <c r="B396" s="14" t="e">
        <f>SUMIFS('Base de données'!#REF!,'Base de données'!#REF!,B$2,'Base de données'!#REF!,$A396)</f>
        <v>#REF!</v>
      </c>
      <c r="C396" s="14" t="e">
        <f>SUMIFS('Base de données'!A:A,'Base de données'!#REF!,C$2,'Base de données'!#REF!,$A396)</f>
        <v>#REF!</v>
      </c>
      <c r="D396" s="14" t="e">
        <f>SUMIFS('Base de données'!B:B,'Base de données'!#REF!,D$2,'Base de données'!#REF!,$A396)</f>
        <v>#REF!</v>
      </c>
      <c r="E396" s="14" t="e">
        <f>SUMIFS('Base de données'!C:C,'Base de données'!#REF!,E$2,'Base de données'!#REF!,$A396)</f>
        <v>#REF!</v>
      </c>
      <c r="F396" s="14" t="e">
        <f>SUMIFS('Base de données'!D:D,'Base de données'!#REF!,F$2,'Base de données'!A:A,$A396)</f>
        <v>#REF!</v>
      </c>
      <c r="G396" s="14">
        <f ca="1">SUMIFS('Base de données'!G:G,'Base de données'!B:B,G$2,'Base de données'!D:D,$A396)</f>
        <v>0</v>
      </c>
      <c r="H396" s="14">
        <f ca="1">SUMIFS('Base de données'!H:H,'Base de données'!C:C,H$2,'Base de données'!E:E,$A396)</f>
        <v>0</v>
      </c>
      <c r="I396" s="14">
        <f ca="1">SUMIFS('Base de données'!I:I,'Base de données'!D:D,I$2,'Base de données'!F:F,$A396)</f>
        <v>0</v>
      </c>
      <c r="J396" s="14">
        <f ca="1">SUMIFS('Base de données'!J:J,'Base de données'!E:E,J$2,'Base de données'!G:G,$A396)</f>
        <v>0</v>
      </c>
      <c r="K396" s="14">
        <f ca="1">SUMIFS('Base de données'!K:K,'Base de données'!F:F,K$2,'Base de données'!H:H,$A396)</f>
        <v>0</v>
      </c>
      <c r="M396" s="13" t="e">
        <f t="shared" si="6"/>
        <v>#REF!</v>
      </c>
    </row>
    <row r="397" spans="1:13" x14ac:dyDescent="0.25">
      <c r="A397" s="1">
        <f>[2]Feuil1!$A406</f>
        <v>0</v>
      </c>
      <c r="B397" s="14" t="e">
        <f>SUMIFS('Base de données'!#REF!,'Base de données'!#REF!,B$2,'Base de données'!#REF!,$A397)</f>
        <v>#REF!</v>
      </c>
      <c r="C397" s="14" t="e">
        <f>SUMIFS('Base de données'!A:A,'Base de données'!#REF!,C$2,'Base de données'!#REF!,$A397)</f>
        <v>#REF!</v>
      </c>
      <c r="D397" s="14" t="e">
        <f>SUMIFS('Base de données'!B:B,'Base de données'!#REF!,D$2,'Base de données'!#REF!,$A397)</f>
        <v>#REF!</v>
      </c>
      <c r="E397" s="14" t="e">
        <f>SUMIFS('Base de données'!C:C,'Base de données'!#REF!,E$2,'Base de données'!#REF!,$A397)</f>
        <v>#REF!</v>
      </c>
      <c r="F397" s="14" t="e">
        <f>SUMIFS('Base de données'!D:D,'Base de données'!#REF!,F$2,'Base de données'!A:A,$A397)</f>
        <v>#REF!</v>
      </c>
      <c r="G397" s="14">
        <f ca="1">SUMIFS('Base de données'!G:G,'Base de données'!B:B,G$2,'Base de données'!D:D,$A397)</f>
        <v>0</v>
      </c>
      <c r="H397" s="14">
        <f ca="1">SUMIFS('Base de données'!H:H,'Base de données'!C:C,H$2,'Base de données'!E:E,$A397)</f>
        <v>0</v>
      </c>
      <c r="I397" s="14">
        <f ca="1">SUMIFS('Base de données'!I:I,'Base de données'!D:D,I$2,'Base de données'!F:F,$A397)</f>
        <v>0</v>
      </c>
      <c r="J397" s="14">
        <f ca="1">SUMIFS('Base de données'!J:J,'Base de données'!E:E,J$2,'Base de données'!G:G,$A397)</f>
        <v>0</v>
      </c>
      <c r="K397" s="14">
        <f ca="1">SUMIFS('Base de données'!K:K,'Base de données'!F:F,K$2,'Base de données'!H:H,$A397)</f>
        <v>0</v>
      </c>
      <c r="M397" s="13" t="e">
        <f t="shared" si="6"/>
        <v>#REF!</v>
      </c>
    </row>
    <row r="398" spans="1:13" x14ac:dyDescent="0.25">
      <c r="A398" s="1">
        <f>[2]Feuil1!$A407</f>
        <v>0</v>
      </c>
      <c r="B398" s="14" t="e">
        <f>SUMIFS('Base de données'!#REF!,'Base de données'!#REF!,B$2,'Base de données'!#REF!,$A398)</f>
        <v>#REF!</v>
      </c>
      <c r="C398" s="14" t="e">
        <f>SUMIFS('Base de données'!A:A,'Base de données'!#REF!,C$2,'Base de données'!#REF!,$A398)</f>
        <v>#REF!</v>
      </c>
      <c r="D398" s="14" t="e">
        <f>SUMIFS('Base de données'!B:B,'Base de données'!#REF!,D$2,'Base de données'!#REF!,$A398)</f>
        <v>#REF!</v>
      </c>
      <c r="E398" s="14" t="e">
        <f>SUMIFS('Base de données'!C:C,'Base de données'!#REF!,E$2,'Base de données'!#REF!,$A398)</f>
        <v>#REF!</v>
      </c>
      <c r="F398" s="14" t="e">
        <f>SUMIFS('Base de données'!D:D,'Base de données'!#REF!,F$2,'Base de données'!A:A,$A398)</f>
        <v>#REF!</v>
      </c>
      <c r="G398" s="14">
        <f ca="1">SUMIFS('Base de données'!G:G,'Base de données'!B:B,G$2,'Base de données'!D:D,$A398)</f>
        <v>0</v>
      </c>
      <c r="H398" s="14">
        <f ca="1">SUMIFS('Base de données'!H:H,'Base de données'!C:C,H$2,'Base de données'!E:E,$A398)</f>
        <v>0</v>
      </c>
      <c r="I398" s="14">
        <f ca="1">SUMIFS('Base de données'!I:I,'Base de données'!D:D,I$2,'Base de données'!F:F,$A398)</f>
        <v>0</v>
      </c>
      <c r="J398" s="14">
        <f ca="1">SUMIFS('Base de données'!J:J,'Base de données'!E:E,J$2,'Base de données'!G:G,$A398)</f>
        <v>0</v>
      </c>
      <c r="K398" s="14">
        <f ca="1">SUMIFS('Base de données'!K:K,'Base de données'!F:F,K$2,'Base de données'!H:H,$A398)</f>
        <v>0</v>
      </c>
      <c r="M398" s="13" t="e">
        <f t="shared" si="6"/>
        <v>#REF!</v>
      </c>
    </row>
    <row r="399" spans="1:13" x14ac:dyDescent="0.25">
      <c r="A399" s="1">
        <f>[2]Feuil1!$A408</f>
        <v>0</v>
      </c>
      <c r="B399" s="14" t="e">
        <f>SUMIFS('Base de données'!#REF!,'Base de données'!#REF!,B$2,'Base de données'!#REF!,$A399)</f>
        <v>#REF!</v>
      </c>
      <c r="C399" s="14" t="e">
        <f>SUMIFS('Base de données'!A:A,'Base de données'!#REF!,C$2,'Base de données'!#REF!,$A399)</f>
        <v>#REF!</v>
      </c>
      <c r="D399" s="14" t="e">
        <f>SUMIFS('Base de données'!B:B,'Base de données'!#REF!,D$2,'Base de données'!#REF!,$A399)</f>
        <v>#REF!</v>
      </c>
      <c r="E399" s="14" t="e">
        <f>SUMIFS('Base de données'!C:C,'Base de données'!#REF!,E$2,'Base de données'!#REF!,$A399)</f>
        <v>#REF!</v>
      </c>
      <c r="F399" s="14" t="e">
        <f>SUMIFS('Base de données'!D:D,'Base de données'!#REF!,F$2,'Base de données'!A:A,$A399)</f>
        <v>#REF!</v>
      </c>
      <c r="G399" s="14">
        <f ca="1">SUMIFS('Base de données'!G:G,'Base de données'!B:B,G$2,'Base de données'!D:D,$A399)</f>
        <v>0</v>
      </c>
      <c r="H399" s="14">
        <f ca="1">SUMIFS('Base de données'!H:H,'Base de données'!C:C,H$2,'Base de données'!E:E,$A399)</f>
        <v>0</v>
      </c>
      <c r="I399" s="14">
        <f ca="1">SUMIFS('Base de données'!I:I,'Base de données'!D:D,I$2,'Base de données'!F:F,$A399)</f>
        <v>0</v>
      </c>
      <c r="J399" s="14">
        <f ca="1">SUMIFS('Base de données'!J:J,'Base de données'!E:E,J$2,'Base de données'!G:G,$A399)</f>
        <v>0</v>
      </c>
      <c r="K399" s="14">
        <f ca="1">SUMIFS('Base de données'!K:K,'Base de données'!F:F,K$2,'Base de données'!H:H,$A399)</f>
        <v>0</v>
      </c>
      <c r="M399" s="13" t="e">
        <f t="shared" si="6"/>
        <v>#REF!</v>
      </c>
    </row>
    <row r="400" spans="1:13" x14ac:dyDescent="0.25">
      <c r="A400" s="1">
        <f>[2]Feuil1!$A409</f>
        <v>0</v>
      </c>
      <c r="B400" s="14" t="e">
        <f>SUMIFS('Base de données'!#REF!,'Base de données'!#REF!,B$2,'Base de données'!#REF!,$A400)</f>
        <v>#REF!</v>
      </c>
      <c r="C400" s="14" t="e">
        <f>SUMIFS('Base de données'!A:A,'Base de données'!#REF!,C$2,'Base de données'!#REF!,$A400)</f>
        <v>#REF!</v>
      </c>
      <c r="D400" s="14" t="e">
        <f>SUMIFS('Base de données'!B:B,'Base de données'!#REF!,D$2,'Base de données'!#REF!,$A400)</f>
        <v>#REF!</v>
      </c>
      <c r="E400" s="14" t="e">
        <f>SUMIFS('Base de données'!C:C,'Base de données'!#REF!,E$2,'Base de données'!#REF!,$A400)</f>
        <v>#REF!</v>
      </c>
      <c r="F400" s="14" t="e">
        <f>SUMIFS('Base de données'!D:D,'Base de données'!#REF!,F$2,'Base de données'!A:A,$A400)</f>
        <v>#REF!</v>
      </c>
      <c r="G400" s="14">
        <f ca="1">SUMIFS('Base de données'!G:G,'Base de données'!B:B,G$2,'Base de données'!D:D,$A400)</f>
        <v>0</v>
      </c>
      <c r="H400" s="14">
        <f ca="1">SUMIFS('Base de données'!H:H,'Base de données'!C:C,H$2,'Base de données'!E:E,$A400)</f>
        <v>0</v>
      </c>
      <c r="I400" s="14">
        <f ca="1">SUMIFS('Base de données'!I:I,'Base de données'!D:D,I$2,'Base de données'!F:F,$A400)</f>
        <v>0</v>
      </c>
      <c r="J400" s="14">
        <f ca="1">SUMIFS('Base de données'!J:J,'Base de données'!E:E,J$2,'Base de données'!G:G,$A400)</f>
        <v>0</v>
      </c>
      <c r="K400" s="14">
        <f ca="1">SUMIFS('Base de données'!K:K,'Base de données'!F:F,K$2,'Base de données'!H:H,$A400)</f>
        <v>0</v>
      </c>
      <c r="M400" s="13" t="e">
        <f t="shared" si="6"/>
        <v>#REF!</v>
      </c>
    </row>
    <row r="401" spans="1:13" x14ac:dyDescent="0.25">
      <c r="A401" s="1">
        <f>[2]Feuil1!$A410</f>
        <v>0</v>
      </c>
      <c r="B401" s="14" t="e">
        <f>SUMIFS('Base de données'!#REF!,'Base de données'!#REF!,B$2,'Base de données'!#REF!,$A401)</f>
        <v>#REF!</v>
      </c>
      <c r="C401" s="14" t="e">
        <f>SUMIFS('Base de données'!A:A,'Base de données'!#REF!,C$2,'Base de données'!#REF!,$A401)</f>
        <v>#REF!</v>
      </c>
      <c r="D401" s="14" t="e">
        <f>SUMIFS('Base de données'!B:B,'Base de données'!#REF!,D$2,'Base de données'!#REF!,$A401)</f>
        <v>#REF!</v>
      </c>
      <c r="E401" s="14" t="e">
        <f>SUMIFS('Base de données'!C:C,'Base de données'!#REF!,E$2,'Base de données'!#REF!,$A401)</f>
        <v>#REF!</v>
      </c>
      <c r="F401" s="14" t="e">
        <f>SUMIFS('Base de données'!D:D,'Base de données'!#REF!,F$2,'Base de données'!A:A,$A401)</f>
        <v>#REF!</v>
      </c>
      <c r="G401" s="14">
        <f ca="1">SUMIFS('Base de données'!G:G,'Base de données'!B:B,G$2,'Base de données'!D:D,$A401)</f>
        <v>0</v>
      </c>
      <c r="H401" s="14">
        <f ca="1">SUMIFS('Base de données'!H:H,'Base de données'!C:C,H$2,'Base de données'!E:E,$A401)</f>
        <v>0</v>
      </c>
      <c r="I401" s="14">
        <f ca="1">SUMIFS('Base de données'!I:I,'Base de données'!D:D,I$2,'Base de données'!F:F,$A401)</f>
        <v>0</v>
      </c>
      <c r="J401" s="14">
        <f ca="1">SUMIFS('Base de données'!J:J,'Base de données'!E:E,J$2,'Base de données'!G:G,$A401)</f>
        <v>0</v>
      </c>
      <c r="K401" s="14">
        <f ca="1">SUMIFS('Base de données'!K:K,'Base de données'!F:F,K$2,'Base de données'!H:H,$A401)</f>
        <v>0</v>
      </c>
      <c r="M401" s="13" t="e">
        <f t="shared" si="6"/>
        <v>#REF!</v>
      </c>
    </row>
    <row r="402" spans="1:13" x14ac:dyDescent="0.25">
      <c r="A402" s="1">
        <f>[2]Feuil1!$A411</f>
        <v>0</v>
      </c>
      <c r="B402" s="14" t="e">
        <f>SUMIFS('Base de données'!#REF!,'Base de données'!#REF!,B$2,'Base de données'!#REF!,$A402)</f>
        <v>#REF!</v>
      </c>
      <c r="C402" s="14" t="e">
        <f>SUMIFS('Base de données'!A:A,'Base de données'!#REF!,C$2,'Base de données'!#REF!,$A402)</f>
        <v>#REF!</v>
      </c>
      <c r="D402" s="14" t="e">
        <f>SUMIFS('Base de données'!B:B,'Base de données'!#REF!,D$2,'Base de données'!#REF!,$A402)</f>
        <v>#REF!</v>
      </c>
      <c r="E402" s="14" t="e">
        <f>SUMIFS('Base de données'!C:C,'Base de données'!#REF!,E$2,'Base de données'!#REF!,$A402)</f>
        <v>#REF!</v>
      </c>
      <c r="F402" s="14" t="e">
        <f>SUMIFS('Base de données'!D:D,'Base de données'!#REF!,F$2,'Base de données'!A:A,$A402)</f>
        <v>#REF!</v>
      </c>
      <c r="G402" s="14">
        <f ca="1">SUMIFS('Base de données'!G:G,'Base de données'!B:B,G$2,'Base de données'!D:D,$A402)</f>
        <v>0</v>
      </c>
      <c r="H402" s="14">
        <f ca="1">SUMIFS('Base de données'!H:H,'Base de données'!C:C,H$2,'Base de données'!E:E,$A402)</f>
        <v>0</v>
      </c>
      <c r="I402" s="14">
        <f ca="1">SUMIFS('Base de données'!I:I,'Base de données'!D:D,I$2,'Base de données'!F:F,$A402)</f>
        <v>0</v>
      </c>
      <c r="J402" s="14">
        <f ca="1">SUMIFS('Base de données'!J:J,'Base de données'!E:E,J$2,'Base de données'!G:G,$A402)</f>
        <v>0</v>
      </c>
      <c r="K402" s="14">
        <f ca="1">SUMIFS('Base de données'!K:K,'Base de données'!F:F,K$2,'Base de données'!H:H,$A402)</f>
        <v>0</v>
      </c>
      <c r="M402" s="13" t="e">
        <f t="shared" si="6"/>
        <v>#REF!</v>
      </c>
    </row>
    <row r="403" spans="1:13" x14ac:dyDescent="0.25">
      <c r="A403" s="1">
        <f>[2]Feuil1!$A412</f>
        <v>0</v>
      </c>
      <c r="B403" s="14" t="e">
        <f>SUMIFS('Base de données'!#REF!,'Base de données'!#REF!,B$2,'Base de données'!#REF!,$A403)</f>
        <v>#REF!</v>
      </c>
      <c r="C403" s="14" t="e">
        <f>SUMIFS('Base de données'!A:A,'Base de données'!#REF!,C$2,'Base de données'!#REF!,$A403)</f>
        <v>#REF!</v>
      </c>
      <c r="D403" s="14" t="e">
        <f>SUMIFS('Base de données'!B:B,'Base de données'!#REF!,D$2,'Base de données'!#REF!,$A403)</f>
        <v>#REF!</v>
      </c>
      <c r="E403" s="14" t="e">
        <f>SUMIFS('Base de données'!C:C,'Base de données'!#REF!,E$2,'Base de données'!#REF!,$A403)</f>
        <v>#REF!</v>
      </c>
      <c r="F403" s="14" t="e">
        <f>SUMIFS('Base de données'!D:D,'Base de données'!#REF!,F$2,'Base de données'!A:A,$A403)</f>
        <v>#REF!</v>
      </c>
      <c r="G403" s="14">
        <f ca="1">SUMIFS('Base de données'!G:G,'Base de données'!B:B,G$2,'Base de données'!D:D,$A403)</f>
        <v>0</v>
      </c>
      <c r="H403" s="14">
        <f ca="1">SUMIFS('Base de données'!H:H,'Base de données'!C:C,H$2,'Base de données'!E:E,$A403)</f>
        <v>0</v>
      </c>
      <c r="I403" s="14">
        <f ca="1">SUMIFS('Base de données'!I:I,'Base de données'!D:D,I$2,'Base de données'!F:F,$A403)</f>
        <v>0</v>
      </c>
      <c r="J403" s="14">
        <f ca="1">SUMIFS('Base de données'!J:J,'Base de données'!E:E,J$2,'Base de données'!G:G,$A403)</f>
        <v>0</v>
      </c>
      <c r="K403" s="14">
        <f ca="1">SUMIFS('Base de données'!K:K,'Base de données'!F:F,K$2,'Base de données'!H:H,$A403)</f>
        <v>0</v>
      </c>
      <c r="M403" s="13" t="e">
        <f t="shared" si="6"/>
        <v>#REF!</v>
      </c>
    </row>
    <row r="404" spans="1:13" x14ac:dyDescent="0.25">
      <c r="A404" s="1">
        <f>[2]Feuil1!$A413</f>
        <v>0</v>
      </c>
      <c r="B404" s="14" t="e">
        <f>SUMIFS('Base de données'!#REF!,'Base de données'!#REF!,B$2,'Base de données'!#REF!,$A404)</f>
        <v>#REF!</v>
      </c>
      <c r="C404" s="14" t="e">
        <f>SUMIFS('Base de données'!A:A,'Base de données'!#REF!,C$2,'Base de données'!#REF!,$A404)</f>
        <v>#REF!</v>
      </c>
      <c r="D404" s="14" t="e">
        <f>SUMIFS('Base de données'!B:B,'Base de données'!#REF!,D$2,'Base de données'!#REF!,$A404)</f>
        <v>#REF!</v>
      </c>
      <c r="E404" s="14" t="e">
        <f>SUMIFS('Base de données'!C:C,'Base de données'!#REF!,E$2,'Base de données'!#REF!,$A404)</f>
        <v>#REF!</v>
      </c>
      <c r="F404" s="14" t="e">
        <f>SUMIFS('Base de données'!D:D,'Base de données'!#REF!,F$2,'Base de données'!A:A,$A404)</f>
        <v>#REF!</v>
      </c>
      <c r="G404" s="14">
        <f ca="1">SUMIFS('Base de données'!G:G,'Base de données'!B:B,G$2,'Base de données'!D:D,$A404)</f>
        <v>0</v>
      </c>
      <c r="H404" s="14">
        <f ca="1">SUMIFS('Base de données'!H:H,'Base de données'!C:C,H$2,'Base de données'!E:E,$A404)</f>
        <v>0</v>
      </c>
      <c r="I404" s="14">
        <f ca="1">SUMIFS('Base de données'!I:I,'Base de données'!D:D,I$2,'Base de données'!F:F,$A404)</f>
        <v>0</v>
      </c>
      <c r="J404" s="14">
        <f ca="1">SUMIFS('Base de données'!J:J,'Base de données'!E:E,J$2,'Base de données'!G:G,$A404)</f>
        <v>0</v>
      </c>
      <c r="K404" s="14">
        <f ca="1">SUMIFS('Base de données'!K:K,'Base de données'!F:F,K$2,'Base de données'!H:H,$A404)</f>
        <v>0</v>
      </c>
      <c r="M404" s="13" t="e">
        <f t="shared" si="6"/>
        <v>#REF!</v>
      </c>
    </row>
    <row r="405" spans="1:13" x14ac:dyDescent="0.25">
      <c r="A405" s="1">
        <f>[2]Feuil1!$A414</f>
        <v>0</v>
      </c>
      <c r="B405" s="14" t="e">
        <f>SUMIFS('Base de données'!#REF!,'Base de données'!#REF!,B$2,'Base de données'!#REF!,$A405)</f>
        <v>#REF!</v>
      </c>
      <c r="C405" s="14" t="e">
        <f>SUMIFS('Base de données'!A:A,'Base de données'!#REF!,C$2,'Base de données'!#REF!,$A405)</f>
        <v>#REF!</v>
      </c>
      <c r="D405" s="14" t="e">
        <f>SUMIFS('Base de données'!B:B,'Base de données'!#REF!,D$2,'Base de données'!#REF!,$A405)</f>
        <v>#REF!</v>
      </c>
      <c r="E405" s="14" t="e">
        <f>SUMIFS('Base de données'!C:C,'Base de données'!#REF!,E$2,'Base de données'!#REF!,$A405)</f>
        <v>#REF!</v>
      </c>
      <c r="F405" s="14" t="e">
        <f>SUMIFS('Base de données'!D:D,'Base de données'!#REF!,F$2,'Base de données'!A:A,$A405)</f>
        <v>#REF!</v>
      </c>
      <c r="G405" s="14">
        <f ca="1">SUMIFS('Base de données'!G:G,'Base de données'!B:B,G$2,'Base de données'!D:D,$A405)</f>
        <v>0</v>
      </c>
      <c r="H405" s="14">
        <f ca="1">SUMIFS('Base de données'!H:H,'Base de données'!C:C,H$2,'Base de données'!E:E,$A405)</f>
        <v>0</v>
      </c>
      <c r="I405" s="14">
        <f ca="1">SUMIFS('Base de données'!I:I,'Base de données'!D:D,I$2,'Base de données'!F:F,$A405)</f>
        <v>0</v>
      </c>
      <c r="J405" s="14">
        <f ca="1">SUMIFS('Base de données'!J:J,'Base de données'!E:E,J$2,'Base de données'!G:G,$A405)</f>
        <v>0</v>
      </c>
      <c r="K405" s="14">
        <f ca="1">SUMIFS('Base de données'!K:K,'Base de données'!F:F,K$2,'Base de données'!H:H,$A405)</f>
        <v>0</v>
      </c>
      <c r="M405" s="13" t="e">
        <f t="shared" si="6"/>
        <v>#REF!</v>
      </c>
    </row>
    <row r="406" spans="1:13" x14ac:dyDescent="0.25">
      <c r="A406" s="1">
        <f>[2]Feuil1!$A415</f>
        <v>0</v>
      </c>
      <c r="B406" s="14" t="e">
        <f>SUMIFS('Base de données'!#REF!,'Base de données'!#REF!,B$2,'Base de données'!#REF!,$A406)</f>
        <v>#REF!</v>
      </c>
      <c r="C406" s="14" t="e">
        <f>SUMIFS('Base de données'!A:A,'Base de données'!#REF!,C$2,'Base de données'!#REF!,$A406)</f>
        <v>#REF!</v>
      </c>
      <c r="D406" s="14" t="e">
        <f>SUMIFS('Base de données'!B:B,'Base de données'!#REF!,D$2,'Base de données'!#REF!,$A406)</f>
        <v>#REF!</v>
      </c>
      <c r="E406" s="14" t="e">
        <f>SUMIFS('Base de données'!C:C,'Base de données'!#REF!,E$2,'Base de données'!#REF!,$A406)</f>
        <v>#REF!</v>
      </c>
      <c r="F406" s="14" t="e">
        <f>SUMIFS('Base de données'!D:D,'Base de données'!#REF!,F$2,'Base de données'!A:A,$A406)</f>
        <v>#REF!</v>
      </c>
      <c r="G406" s="14">
        <f ca="1">SUMIFS('Base de données'!G:G,'Base de données'!B:B,G$2,'Base de données'!D:D,$A406)</f>
        <v>0</v>
      </c>
      <c r="H406" s="14">
        <f ca="1">SUMIFS('Base de données'!H:H,'Base de données'!C:C,H$2,'Base de données'!E:E,$A406)</f>
        <v>0</v>
      </c>
      <c r="I406" s="14">
        <f ca="1">SUMIFS('Base de données'!I:I,'Base de données'!D:D,I$2,'Base de données'!F:F,$A406)</f>
        <v>0</v>
      </c>
      <c r="J406" s="14">
        <f ca="1">SUMIFS('Base de données'!J:J,'Base de données'!E:E,J$2,'Base de données'!G:G,$A406)</f>
        <v>0</v>
      </c>
      <c r="K406" s="14">
        <f ca="1">SUMIFS('Base de données'!K:K,'Base de données'!F:F,K$2,'Base de données'!H:H,$A406)</f>
        <v>0</v>
      </c>
      <c r="M406" s="13" t="e">
        <f t="shared" si="6"/>
        <v>#REF!</v>
      </c>
    </row>
    <row r="407" spans="1:13" x14ac:dyDescent="0.25">
      <c r="A407" s="1">
        <f>[2]Feuil1!$A416</f>
        <v>0</v>
      </c>
      <c r="B407" s="14" t="e">
        <f>SUMIFS('Base de données'!#REF!,'Base de données'!#REF!,B$2,'Base de données'!#REF!,$A407)</f>
        <v>#REF!</v>
      </c>
      <c r="C407" s="14" t="e">
        <f>SUMIFS('Base de données'!A:A,'Base de données'!#REF!,C$2,'Base de données'!#REF!,$A407)</f>
        <v>#REF!</v>
      </c>
      <c r="D407" s="14" t="e">
        <f>SUMIFS('Base de données'!B:B,'Base de données'!#REF!,D$2,'Base de données'!#REF!,$A407)</f>
        <v>#REF!</v>
      </c>
      <c r="E407" s="14" t="e">
        <f>SUMIFS('Base de données'!C:C,'Base de données'!#REF!,E$2,'Base de données'!#REF!,$A407)</f>
        <v>#REF!</v>
      </c>
      <c r="F407" s="14" t="e">
        <f>SUMIFS('Base de données'!D:D,'Base de données'!#REF!,F$2,'Base de données'!A:A,$A407)</f>
        <v>#REF!</v>
      </c>
      <c r="G407" s="14">
        <f ca="1">SUMIFS('Base de données'!G:G,'Base de données'!B:B,G$2,'Base de données'!D:D,$A407)</f>
        <v>0</v>
      </c>
      <c r="H407" s="14">
        <f ca="1">SUMIFS('Base de données'!H:H,'Base de données'!C:C,H$2,'Base de données'!E:E,$A407)</f>
        <v>0</v>
      </c>
      <c r="I407" s="14">
        <f ca="1">SUMIFS('Base de données'!I:I,'Base de données'!D:D,I$2,'Base de données'!F:F,$A407)</f>
        <v>0</v>
      </c>
      <c r="J407" s="14">
        <f ca="1">SUMIFS('Base de données'!J:J,'Base de données'!E:E,J$2,'Base de données'!G:G,$A407)</f>
        <v>0</v>
      </c>
      <c r="K407" s="14">
        <f ca="1">SUMIFS('Base de données'!K:K,'Base de données'!F:F,K$2,'Base de données'!H:H,$A407)</f>
        <v>0</v>
      </c>
      <c r="M407" s="13" t="e">
        <f t="shared" si="6"/>
        <v>#REF!</v>
      </c>
    </row>
    <row r="408" spans="1:13" x14ac:dyDescent="0.25">
      <c r="A408" s="1">
        <f>[2]Feuil1!$A417</f>
        <v>0</v>
      </c>
      <c r="B408" s="14" t="e">
        <f>SUMIFS('Base de données'!#REF!,'Base de données'!#REF!,B$2,'Base de données'!#REF!,$A408)</f>
        <v>#REF!</v>
      </c>
      <c r="C408" s="14" t="e">
        <f>SUMIFS('Base de données'!A:A,'Base de données'!#REF!,C$2,'Base de données'!#REF!,$A408)</f>
        <v>#REF!</v>
      </c>
      <c r="D408" s="14" t="e">
        <f>SUMIFS('Base de données'!B:B,'Base de données'!#REF!,D$2,'Base de données'!#REF!,$A408)</f>
        <v>#REF!</v>
      </c>
      <c r="E408" s="14" t="e">
        <f>SUMIFS('Base de données'!C:C,'Base de données'!#REF!,E$2,'Base de données'!#REF!,$A408)</f>
        <v>#REF!</v>
      </c>
      <c r="F408" s="14" t="e">
        <f>SUMIFS('Base de données'!D:D,'Base de données'!#REF!,F$2,'Base de données'!A:A,$A408)</f>
        <v>#REF!</v>
      </c>
      <c r="G408" s="14">
        <f ca="1">SUMIFS('Base de données'!G:G,'Base de données'!B:B,G$2,'Base de données'!D:D,$A408)</f>
        <v>0</v>
      </c>
      <c r="H408" s="14">
        <f ca="1">SUMIFS('Base de données'!H:H,'Base de données'!C:C,H$2,'Base de données'!E:E,$A408)</f>
        <v>0</v>
      </c>
      <c r="I408" s="14">
        <f ca="1">SUMIFS('Base de données'!I:I,'Base de données'!D:D,I$2,'Base de données'!F:F,$A408)</f>
        <v>0</v>
      </c>
      <c r="J408" s="14">
        <f ca="1">SUMIFS('Base de données'!J:J,'Base de données'!E:E,J$2,'Base de données'!G:G,$A408)</f>
        <v>0</v>
      </c>
      <c r="K408" s="14">
        <f ca="1">SUMIFS('Base de données'!K:K,'Base de données'!F:F,K$2,'Base de données'!H:H,$A408)</f>
        <v>0</v>
      </c>
      <c r="M408" s="13" t="e">
        <f t="shared" si="6"/>
        <v>#REF!</v>
      </c>
    </row>
    <row r="409" spans="1:13" x14ac:dyDescent="0.25">
      <c r="A409" s="1">
        <f>[2]Feuil1!$A418</f>
        <v>0</v>
      </c>
      <c r="B409" s="14" t="e">
        <f>SUMIFS('Base de données'!#REF!,'Base de données'!#REF!,B$2,'Base de données'!#REF!,$A409)</f>
        <v>#REF!</v>
      </c>
      <c r="C409" s="14" t="e">
        <f>SUMIFS('Base de données'!A:A,'Base de données'!#REF!,C$2,'Base de données'!#REF!,$A409)</f>
        <v>#REF!</v>
      </c>
      <c r="D409" s="14" t="e">
        <f>SUMIFS('Base de données'!B:B,'Base de données'!#REF!,D$2,'Base de données'!#REF!,$A409)</f>
        <v>#REF!</v>
      </c>
      <c r="E409" s="14" t="e">
        <f>SUMIFS('Base de données'!C:C,'Base de données'!#REF!,E$2,'Base de données'!#REF!,$A409)</f>
        <v>#REF!</v>
      </c>
      <c r="F409" s="14" t="e">
        <f>SUMIFS('Base de données'!D:D,'Base de données'!#REF!,F$2,'Base de données'!A:A,$A409)</f>
        <v>#REF!</v>
      </c>
      <c r="G409" s="14">
        <f ca="1">SUMIFS('Base de données'!G:G,'Base de données'!B:B,G$2,'Base de données'!D:D,$A409)</f>
        <v>0</v>
      </c>
      <c r="H409" s="14">
        <f ca="1">SUMIFS('Base de données'!H:H,'Base de données'!C:C,H$2,'Base de données'!E:E,$A409)</f>
        <v>0</v>
      </c>
      <c r="I409" s="14">
        <f ca="1">SUMIFS('Base de données'!I:I,'Base de données'!D:D,I$2,'Base de données'!F:F,$A409)</f>
        <v>0</v>
      </c>
      <c r="J409" s="14">
        <f ca="1">SUMIFS('Base de données'!J:J,'Base de données'!E:E,J$2,'Base de données'!G:G,$A409)</f>
        <v>0</v>
      </c>
      <c r="K409" s="14">
        <f ca="1">SUMIFS('Base de données'!K:K,'Base de données'!F:F,K$2,'Base de données'!H:H,$A409)</f>
        <v>0</v>
      </c>
      <c r="M409" s="13" t="e">
        <f t="shared" si="6"/>
        <v>#REF!</v>
      </c>
    </row>
    <row r="410" spans="1:13" x14ac:dyDescent="0.25">
      <c r="A410" s="1">
        <f>[2]Feuil1!$A419</f>
        <v>0</v>
      </c>
      <c r="B410" s="14" t="e">
        <f>SUMIFS('Base de données'!#REF!,'Base de données'!#REF!,B$2,'Base de données'!#REF!,$A410)</f>
        <v>#REF!</v>
      </c>
      <c r="C410" s="14" t="e">
        <f>SUMIFS('Base de données'!A:A,'Base de données'!#REF!,C$2,'Base de données'!#REF!,$A410)</f>
        <v>#REF!</v>
      </c>
      <c r="D410" s="14" t="e">
        <f>SUMIFS('Base de données'!B:B,'Base de données'!#REF!,D$2,'Base de données'!#REF!,$A410)</f>
        <v>#REF!</v>
      </c>
      <c r="E410" s="14" t="e">
        <f>SUMIFS('Base de données'!C:C,'Base de données'!#REF!,E$2,'Base de données'!#REF!,$A410)</f>
        <v>#REF!</v>
      </c>
      <c r="F410" s="14" t="e">
        <f>SUMIFS('Base de données'!D:D,'Base de données'!#REF!,F$2,'Base de données'!A:A,$A410)</f>
        <v>#REF!</v>
      </c>
      <c r="G410" s="14">
        <f ca="1">SUMIFS('Base de données'!G:G,'Base de données'!B:B,G$2,'Base de données'!D:D,$A410)</f>
        <v>0</v>
      </c>
      <c r="H410" s="14">
        <f ca="1">SUMIFS('Base de données'!H:H,'Base de données'!C:C,H$2,'Base de données'!E:E,$A410)</f>
        <v>0</v>
      </c>
      <c r="I410" s="14">
        <f ca="1">SUMIFS('Base de données'!I:I,'Base de données'!D:D,I$2,'Base de données'!F:F,$A410)</f>
        <v>0</v>
      </c>
      <c r="J410" s="14">
        <f ca="1">SUMIFS('Base de données'!J:J,'Base de données'!E:E,J$2,'Base de données'!G:G,$A410)</f>
        <v>0</v>
      </c>
      <c r="K410" s="14">
        <f ca="1">SUMIFS('Base de données'!K:K,'Base de données'!F:F,K$2,'Base de données'!H:H,$A410)</f>
        <v>0</v>
      </c>
      <c r="M410" s="13" t="e">
        <f t="shared" si="6"/>
        <v>#REF!</v>
      </c>
    </row>
    <row r="411" spans="1:13" x14ac:dyDescent="0.25">
      <c r="A411" s="1">
        <f>[2]Feuil1!$A420</f>
        <v>0</v>
      </c>
      <c r="B411" s="14" t="e">
        <f>SUMIFS('Base de données'!#REF!,'Base de données'!#REF!,B$2,'Base de données'!#REF!,$A411)</f>
        <v>#REF!</v>
      </c>
      <c r="C411" s="14" t="e">
        <f>SUMIFS('Base de données'!A:A,'Base de données'!#REF!,C$2,'Base de données'!#REF!,$A411)</f>
        <v>#REF!</v>
      </c>
      <c r="D411" s="14" t="e">
        <f>SUMIFS('Base de données'!B:B,'Base de données'!#REF!,D$2,'Base de données'!#REF!,$A411)</f>
        <v>#REF!</v>
      </c>
      <c r="E411" s="14" t="e">
        <f>SUMIFS('Base de données'!C:C,'Base de données'!#REF!,E$2,'Base de données'!#REF!,$A411)</f>
        <v>#REF!</v>
      </c>
      <c r="F411" s="14" t="e">
        <f>SUMIFS('Base de données'!D:D,'Base de données'!#REF!,F$2,'Base de données'!A:A,$A411)</f>
        <v>#REF!</v>
      </c>
      <c r="G411" s="14">
        <f ca="1">SUMIFS('Base de données'!G:G,'Base de données'!B:B,G$2,'Base de données'!D:D,$A411)</f>
        <v>0</v>
      </c>
      <c r="H411" s="14">
        <f ca="1">SUMIFS('Base de données'!H:H,'Base de données'!C:C,H$2,'Base de données'!E:E,$A411)</f>
        <v>0</v>
      </c>
      <c r="I411" s="14">
        <f ca="1">SUMIFS('Base de données'!I:I,'Base de données'!D:D,I$2,'Base de données'!F:F,$A411)</f>
        <v>0</v>
      </c>
      <c r="J411" s="14">
        <f ca="1">SUMIFS('Base de données'!J:J,'Base de données'!E:E,J$2,'Base de données'!G:G,$A411)</f>
        <v>0</v>
      </c>
      <c r="K411" s="14">
        <f ca="1">SUMIFS('Base de données'!K:K,'Base de données'!F:F,K$2,'Base de données'!H:H,$A411)</f>
        <v>0</v>
      </c>
      <c r="M411" s="13" t="e">
        <f t="shared" si="6"/>
        <v>#REF!</v>
      </c>
    </row>
    <row r="412" spans="1:13" x14ac:dyDescent="0.25">
      <c r="A412" s="1">
        <f>[2]Feuil1!$A421</f>
        <v>0</v>
      </c>
      <c r="B412" s="14" t="e">
        <f>SUMIFS('Base de données'!#REF!,'Base de données'!#REF!,B$2,'Base de données'!#REF!,$A412)</f>
        <v>#REF!</v>
      </c>
      <c r="C412" s="14" t="e">
        <f>SUMIFS('Base de données'!A:A,'Base de données'!#REF!,C$2,'Base de données'!#REF!,$A412)</f>
        <v>#REF!</v>
      </c>
      <c r="D412" s="14" t="e">
        <f>SUMIFS('Base de données'!B:B,'Base de données'!#REF!,D$2,'Base de données'!#REF!,$A412)</f>
        <v>#REF!</v>
      </c>
      <c r="E412" s="14" t="e">
        <f>SUMIFS('Base de données'!C:C,'Base de données'!#REF!,E$2,'Base de données'!#REF!,$A412)</f>
        <v>#REF!</v>
      </c>
      <c r="F412" s="14" t="e">
        <f>SUMIFS('Base de données'!D:D,'Base de données'!#REF!,F$2,'Base de données'!A:A,$A412)</f>
        <v>#REF!</v>
      </c>
      <c r="G412" s="14">
        <f ca="1">SUMIFS('Base de données'!G:G,'Base de données'!B:B,G$2,'Base de données'!D:D,$A412)</f>
        <v>0</v>
      </c>
      <c r="H412" s="14">
        <f ca="1">SUMIFS('Base de données'!H:H,'Base de données'!C:C,H$2,'Base de données'!E:E,$A412)</f>
        <v>0</v>
      </c>
      <c r="I412" s="14">
        <f ca="1">SUMIFS('Base de données'!I:I,'Base de données'!D:D,I$2,'Base de données'!F:F,$A412)</f>
        <v>0</v>
      </c>
      <c r="J412" s="14">
        <f ca="1">SUMIFS('Base de données'!J:J,'Base de données'!E:E,J$2,'Base de données'!G:G,$A412)</f>
        <v>0</v>
      </c>
      <c r="K412" s="14">
        <f ca="1">SUMIFS('Base de données'!K:K,'Base de données'!F:F,K$2,'Base de données'!H:H,$A412)</f>
        <v>0</v>
      </c>
      <c r="M412" s="13" t="e">
        <f t="shared" si="6"/>
        <v>#REF!</v>
      </c>
    </row>
    <row r="413" spans="1:13" x14ac:dyDescent="0.25">
      <c r="A413" s="1">
        <f>[2]Feuil1!$A422</f>
        <v>0</v>
      </c>
      <c r="B413" s="14" t="e">
        <f>SUMIFS('Base de données'!#REF!,'Base de données'!#REF!,B$2,'Base de données'!#REF!,$A413)</f>
        <v>#REF!</v>
      </c>
      <c r="C413" s="14" t="e">
        <f>SUMIFS('Base de données'!A:A,'Base de données'!#REF!,C$2,'Base de données'!#REF!,$A413)</f>
        <v>#REF!</v>
      </c>
      <c r="D413" s="14" t="e">
        <f>SUMIFS('Base de données'!B:B,'Base de données'!#REF!,D$2,'Base de données'!#REF!,$A413)</f>
        <v>#REF!</v>
      </c>
      <c r="E413" s="14" t="e">
        <f>SUMIFS('Base de données'!C:C,'Base de données'!#REF!,E$2,'Base de données'!#REF!,$A413)</f>
        <v>#REF!</v>
      </c>
      <c r="F413" s="14" t="e">
        <f>SUMIFS('Base de données'!D:D,'Base de données'!#REF!,F$2,'Base de données'!A:A,$A413)</f>
        <v>#REF!</v>
      </c>
      <c r="G413" s="14">
        <f ca="1">SUMIFS('Base de données'!G:G,'Base de données'!B:B,G$2,'Base de données'!D:D,$A413)</f>
        <v>0</v>
      </c>
      <c r="H413" s="14">
        <f ca="1">SUMIFS('Base de données'!H:H,'Base de données'!C:C,H$2,'Base de données'!E:E,$A413)</f>
        <v>0</v>
      </c>
      <c r="I413" s="14">
        <f ca="1">SUMIFS('Base de données'!I:I,'Base de données'!D:D,I$2,'Base de données'!F:F,$A413)</f>
        <v>0</v>
      </c>
      <c r="J413" s="14">
        <f ca="1">SUMIFS('Base de données'!J:J,'Base de données'!E:E,J$2,'Base de données'!G:G,$A413)</f>
        <v>0</v>
      </c>
      <c r="K413" s="14">
        <f ca="1">SUMIFS('Base de données'!K:K,'Base de données'!F:F,K$2,'Base de données'!H:H,$A413)</f>
        <v>0</v>
      </c>
      <c r="M413" s="13" t="e">
        <f t="shared" si="6"/>
        <v>#REF!</v>
      </c>
    </row>
    <row r="414" spans="1:13" x14ac:dyDescent="0.25">
      <c r="A414" s="1">
        <f>[2]Feuil1!$A423</f>
        <v>0</v>
      </c>
      <c r="B414" s="14" t="e">
        <f>SUMIFS('Base de données'!#REF!,'Base de données'!#REF!,B$2,'Base de données'!#REF!,$A414)</f>
        <v>#REF!</v>
      </c>
      <c r="C414" s="14" t="e">
        <f>SUMIFS('Base de données'!A:A,'Base de données'!#REF!,C$2,'Base de données'!#REF!,$A414)</f>
        <v>#REF!</v>
      </c>
      <c r="D414" s="14" t="e">
        <f>SUMIFS('Base de données'!B:B,'Base de données'!#REF!,D$2,'Base de données'!#REF!,$A414)</f>
        <v>#REF!</v>
      </c>
      <c r="E414" s="14" t="e">
        <f>SUMIFS('Base de données'!C:C,'Base de données'!#REF!,E$2,'Base de données'!#REF!,$A414)</f>
        <v>#REF!</v>
      </c>
      <c r="F414" s="14" t="e">
        <f>SUMIFS('Base de données'!D:D,'Base de données'!#REF!,F$2,'Base de données'!A:A,$A414)</f>
        <v>#REF!</v>
      </c>
      <c r="G414" s="14">
        <f ca="1">SUMIFS('Base de données'!G:G,'Base de données'!B:B,G$2,'Base de données'!D:D,$A414)</f>
        <v>0</v>
      </c>
      <c r="H414" s="14">
        <f ca="1">SUMIFS('Base de données'!H:H,'Base de données'!C:C,H$2,'Base de données'!E:E,$A414)</f>
        <v>0</v>
      </c>
      <c r="I414" s="14">
        <f ca="1">SUMIFS('Base de données'!I:I,'Base de données'!D:D,I$2,'Base de données'!F:F,$A414)</f>
        <v>0</v>
      </c>
      <c r="J414" s="14">
        <f ca="1">SUMIFS('Base de données'!J:J,'Base de données'!E:E,J$2,'Base de données'!G:G,$A414)</f>
        <v>0</v>
      </c>
      <c r="K414" s="14">
        <f ca="1">SUMIFS('Base de données'!K:K,'Base de données'!F:F,K$2,'Base de données'!H:H,$A414)</f>
        <v>0</v>
      </c>
      <c r="M414" s="13" t="e">
        <f t="shared" si="6"/>
        <v>#REF!</v>
      </c>
    </row>
    <row r="415" spans="1:13" x14ac:dyDescent="0.25">
      <c r="A415" s="1">
        <f>[2]Feuil1!$A424</f>
        <v>0</v>
      </c>
      <c r="B415" s="14" t="e">
        <f>SUMIFS('Base de données'!#REF!,'Base de données'!#REF!,B$2,'Base de données'!#REF!,$A415)</f>
        <v>#REF!</v>
      </c>
      <c r="C415" s="14" t="e">
        <f>SUMIFS('Base de données'!A:A,'Base de données'!#REF!,C$2,'Base de données'!#REF!,$A415)</f>
        <v>#REF!</v>
      </c>
      <c r="D415" s="14" t="e">
        <f>SUMIFS('Base de données'!B:B,'Base de données'!#REF!,D$2,'Base de données'!#REF!,$A415)</f>
        <v>#REF!</v>
      </c>
      <c r="E415" s="14" t="e">
        <f>SUMIFS('Base de données'!C:C,'Base de données'!#REF!,E$2,'Base de données'!#REF!,$A415)</f>
        <v>#REF!</v>
      </c>
      <c r="F415" s="14" t="e">
        <f>SUMIFS('Base de données'!D:D,'Base de données'!#REF!,F$2,'Base de données'!A:A,$A415)</f>
        <v>#REF!</v>
      </c>
      <c r="G415" s="14">
        <f ca="1">SUMIFS('Base de données'!G:G,'Base de données'!B:B,G$2,'Base de données'!D:D,$A415)</f>
        <v>0</v>
      </c>
      <c r="H415" s="14">
        <f ca="1">SUMIFS('Base de données'!H:H,'Base de données'!C:C,H$2,'Base de données'!E:E,$A415)</f>
        <v>0</v>
      </c>
      <c r="I415" s="14">
        <f ca="1">SUMIFS('Base de données'!I:I,'Base de données'!D:D,I$2,'Base de données'!F:F,$A415)</f>
        <v>0</v>
      </c>
      <c r="J415" s="14">
        <f ca="1">SUMIFS('Base de données'!J:J,'Base de données'!E:E,J$2,'Base de données'!G:G,$A415)</f>
        <v>0</v>
      </c>
      <c r="K415" s="14">
        <f ca="1">SUMIFS('Base de données'!K:K,'Base de données'!F:F,K$2,'Base de données'!H:H,$A415)</f>
        <v>0</v>
      </c>
      <c r="M415" s="13" t="e">
        <f t="shared" si="6"/>
        <v>#REF!</v>
      </c>
    </row>
    <row r="416" spans="1:13" x14ac:dyDescent="0.25">
      <c r="A416" s="1">
        <f>[2]Feuil1!$A425</f>
        <v>0</v>
      </c>
      <c r="B416" s="14" t="e">
        <f>SUMIFS('Base de données'!#REF!,'Base de données'!#REF!,B$2,'Base de données'!#REF!,$A416)</f>
        <v>#REF!</v>
      </c>
      <c r="C416" s="14" t="e">
        <f>SUMIFS('Base de données'!A:A,'Base de données'!#REF!,C$2,'Base de données'!#REF!,$A416)</f>
        <v>#REF!</v>
      </c>
      <c r="D416" s="14" t="e">
        <f>SUMIFS('Base de données'!B:B,'Base de données'!#REF!,D$2,'Base de données'!#REF!,$A416)</f>
        <v>#REF!</v>
      </c>
      <c r="E416" s="14" t="e">
        <f>SUMIFS('Base de données'!C:C,'Base de données'!#REF!,E$2,'Base de données'!#REF!,$A416)</f>
        <v>#REF!</v>
      </c>
      <c r="F416" s="14" t="e">
        <f>SUMIFS('Base de données'!D:D,'Base de données'!#REF!,F$2,'Base de données'!A:A,$A416)</f>
        <v>#REF!</v>
      </c>
      <c r="G416" s="14">
        <f ca="1">SUMIFS('Base de données'!G:G,'Base de données'!B:B,G$2,'Base de données'!D:D,$A416)</f>
        <v>0</v>
      </c>
      <c r="H416" s="14">
        <f ca="1">SUMIFS('Base de données'!H:H,'Base de données'!C:C,H$2,'Base de données'!E:E,$A416)</f>
        <v>0</v>
      </c>
      <c r="I416" s="14">
        <f ca="1">SUMIFS('Base de données'!I:I,'Base de données'!D:D,I$2,'Base de données'!F:F,$A416)</f>
        <v>0</v>
      </c>
      <c r="J416" s="14">
        <f ca="1">SUMIFS('Base de données'!J:J,'Base de données'!E:E,J$2,'Base de données'!G:G,$A416)</f>
        <v>0</v>
      </c>
      <c r="K416" s="14">
        <f ca="1">SUMIFS('Base de données'!K:K,'Base de données'!F:F,K$2,'Base de données'!H:H,$A416)</f>
        <v>0</v>
      </c>
      <c r="M416" s="13" t="e">
        <f t="shared" si="6"/>
        <v>#REF!</v>
      </c>
    </row>
    <row r="417" spans="1:13" x14ac:dyDescent="0.25">
      <c r="A417" s="1">
        <f>[2]Feuil1!$A426</f>
        <v>0</v>
      </c>
      <c r="B417" s="14" t="e">
        <f>SUMIFS('Base de données'!#REF!,'Base de données'!#REF!,B$2,'Base de données'!#REF!,$A417)</f>
        <v>#REF!</v>
      </c>
      <c r="C417" s="14" t="e">
        <f>SUMIFS('Base de données'!A:A,'Base de données'!#REF!,C$2,'Base de données'!#REF!,$A417)</f>
        <v>#REF!</v>
      </c>
      <c r="D417" s="14" t="e">
        <f>SUMIFS('Base de données'!B:B,'Base de données'!#REF!,D$2,'Base de données'!#REF!,$A417)</f>
        <v>#REF!</v>
      </c>
      <c r="E417" s="14" t="e">
        <f>SUMIFS('Base de données'!C:C,'Base de données'!#REF!,E$2,'Base de données'!#REF!,$A417)</f>
        <v>#REF!</v>
      </c>
      <c r="F417" s="14" t="e">
        <f>SUMIFS('Base de données'!D:D,'Base de données'!#REF!,F$2,'Base de données'!A:A,$A417)</f>
        <v>#REF!</v>
      </c>
      <c r="G417" s="14">
        <f ca="1">SUMIFS('Base de données'!G:G,'Base de données'!B:B,G$2,'Base de données'!D:D,$A417)</f>
        <v>0</v>
      </c>
      <c r="H417" s="14">
        <f ca="1">SUMIFS('Base de données'!H:H,'Base de données'!C:C,H$2,'Base de données'!E:E,$A417)</f>
        <v>0</v>
      </c>
      <c r="I417" s="14">
        <f ca="1">SUMIFS('Base de données'!I:I,'Base de données'!D:D,I$2,'Base de données'!F:F,$A417)</f>
        <v>0</v>
      </c>
      <c r="J417" s="14">
        <f ca="1">SUMIFS('Base de données'!J:J,'Base de données'!E:E,J$2,'Base de données'!G:G,$A417)</f>
        <v>0</v>
      </c>
      <c r="K417" s="14">
        <f ca="1">SUMIFS('Base de données'!K:K,'Base de données'!F:F,K$2,'Base de données'!H:H,$A417)</f>
        <v>0</v>
      </c>
      <c r="M417" s="13" t="e">
        <f t="shared" si="6"/>
        <v>#REF!</v>
      </c>
    </row>
    <row r="418" spans="1:13" x14ac:dyDescent="0.25">
      <c r="A418" s="1">
        <f>[2]Feuil1!$A427</f>
        <v>0</v>
      </c>
      <c r="B418" s="14" t="e">
        <f>SUMIFS('Base de données'!#REF!,'Base de données'!#REF!,B$2,'Base de données'!#REF!,$A418)</f>
        <v>#REF!</v>
      </c>
      <c r="C418" s="14" t="e">
        <f>SUMIFS('Base de données'!A:A,'Base de données'!#REF!,C$2,'Base de données'!#REF!,$A418)</f>
        <v>#REF!</v>
      </c>
      <c r="D418" s="14" t="e">
        <f>SUMIFS('Base de données'!B:B,'Base de données'!#REF!,D$2,'Base de données'!#REF!,$A418)</f>
        <v>#REF!</v>
      </c>
      <c r="E418" s="14" t="e">
        <f>SUMIFS('Base de données'!C:C,'Base de données'!#REF!,E$2,'Base de données'!#REF!,$A418)</f>
        <v>#REF!</v>
      </c>
      <c r="F418" s="14" t="e">
        <f>SUMIFS('Base de données'!D:D,'Base de données'!#REF!,F$2,'Base de données'!A:A,$A418)</f>
        <v>#REF!</v>
      </c>
      <c r="G418" s="14">
        <f ca="1">SUMIFS('Base de données'!G:G,'Base de données'!B:B,G$2,'Base de données'!D:D,$A418)</f>
        <v>0</v>
      </c>
      <c r="H418" s="14">
        <f ca="1">SUMIFS('Base de données'!H:H,'Base de données'!C:C,H$2,'Base de données'!E:E,$A418)</f>
        <v>0</v>
      </c>
      <c r="I418" s="14">
        <f ca="1">SUMIFS('Base de données'!I:I,'Base de données'!D:D,I$2,'Base de données'!F:F,$A418)</f>
        <v>0</v>
      </c>
      <c r="J418" s="14">
        <f ca="1">SUMIFS('Base de données'!J:J,'Base de données'!E:E,J$2,'Base de données'!G:G,$A418)</f>
        <v>0</v>
      </c>
      <c r="K418" s="14">
        <f ca="1">SUMIFS('Base de données'!K:K,'Base de données'!F:F,K$2,'Base de données'!H:H,$A418)</f>
        <v>0</v>
      </c>
      <c r="M418" s="13" t="e">
        <f t="shared" si="6"/>
        <v>#REF!</v>
      </c>
    </row>
    <row r="419" spans="1:13" x14ac:dyDescent="0.25">
      <c r="A419" s="1">
        <f>[2]Feuil1!$A428</f>
        <v>0</v>
      </c>
      <c r="B419" s="14" t="e">
        <f>SUMIFS('Base de données'!#REF!,'Base de données'!#REF!,B$2,'Base de données'!#REF!,$A419)</f>
        <v>#REF!</v>
      </c>
      <c r="C419" s="14" t="e">
        <f>SUMIFS('Base de données'!A:A,'Base de données'!#REF!,C$2,'Base de données'!#REF!,$A419)</f>
        <v>#REF!</v>
      </c>
      <c r="D419" s="14" t="e">
        <f>SUMIFS('Base de données'!B:B,'Base de données'!#REF!,D$2,'Base de données'!#REF!,$A419)</f>
        <v>#REF!</v>
      </c>
      <c r="E419" s="14" t="e">
        <f>SUMIFS('Base de données'!C:C,'Base de données'!#REF!,E$2,'Base de données'!#REF!,$A419)</f>
        <v>#REF!</v>
      </c>
      <c r="F419" s="14" t="e">
        <f>SUMIFS('Base de données'!D:D,'Base de données'!#REF!,F$2,'Base de données'!A:A,$A419)</f>
        <v>#REF!</v>
      </c>
      <c r="G419" s="14">
        <f ca="1">SUMIFS('Base de données'!G:G,'Base de données'!B:B,G$2,'Base de données'!D:D,$A419)</f>
        <v>0</v>
      </c>
      <c r="H419" s="14">
        <f ca="1">SUMIFS('Base de données'!H:H,'Base de données'!C:C,H$2,'Base de données'!E:E,$A419)</f>
        <v>0</v>
      </c>
      <c r="I419" s="14">
        <f ca="1">SUMIFS('Base de données'!I:I,'Base de données'!D:D,I$2,'Base de données'!F:F,$A419)</f>
        <v>0</v>
      </c>
      <c r="J419" s="14">
        <f ca="1">SUMIFS('Base de données'!J:J,'Base de données'!E:E,J$2,'Base de données'!G:G,$A419)</f>
        <v>0</v>
      </c>
      <c r="K419" s="14">
        <f ca="1">SUMIFS('Base de données'!K:K,'Base de données'!F:F,K$2,'Base de données'!H:H,$A419)</f>
        <v>0</v>
      </c>
      <c r="M419" s="13" t="e">
        <f t="shared" si="6"/>
        <v>#REF!</v>
      </c>
    </row>
    <row r="420" spans="1:13" x14ac:dyDescent="0.25">
      <c r="A420" s="1">
        <f>[2]Feuil1!$A429</f>
        <v>0</v>
      </c>
      <c r="B420" s="14" t="e">
        <f>SUMIFS('Base de données'!#REF!,'Base de données'!#REF!,B$2,'Base de données'!#REF!,$A420)</f>
        <v>#REF!</v>
      </c>
      <c r="C420" s="14" t="e">
        <f>SUMIFS('Base de données'!A:A,'Base de données'!#REF!,C$2,'Base de données'!#REF!,$A420)</f>
        <v>#REF!</v>
      </c>
      <c r="D420" s="14" t="e">
        <f>SUMIFS('Base de données'!B:B,'Base de données'!#REF!,D$2,'Base de données'!#REF!,$A420)</f>
        <v>#REF!</v>
      </c>
      <c r="E420" s="14" t="e">
        <f>SUMIFS('Base de données'!C:C,'Base de données'!#REF!,E$2,'Base de données'!#REF!,$A420)</f>
        <v>#REF!</v>
      </c>
      <c r="F420" s="14" t="e">
        <f>SUMIFS('Base de données'!D:D,'Base de données'!#REF!,F$2,'Base de données'!A:A,$A420)</f>
        <v>#REF!</v>
      </c>
      <c r="G420" s="14">
        <f ca="1">SUMIFS('Base de données'!G:G,'Base de données'!B:B,G$2,'Base de données'!D:D,$A420)</f>
        <v>0</v>
      </c>
      <c r="H420" s="14">
        <f ca="1">SUMIFS('Base de données'!H:H,'Base de données'!C:C,H$2,'Base de données'!E:E,$A420)</f>
        <v>0</v>
      </c>
      <c r="I420" s="14">
        <f ca="1">SUMIFS('Base de données'!I:I,'Base de données'!D:D,I$2,'Base de données'!F:F,$A420)</f>
        <v>0</v>
      </c>
      <c r="J420" s="14">
        <f ca="1">SUMIFS('Base de données'!J:J,'Base de données'!E:E,J$2,'Base de données'!G:G,$A420)</f>
        <v>0</v>
      </c>
      <c r="K420" s="14">
        <f ca="1">SUMIFS('Base de données'!K:K,'Base de données'!F:F,K$2,'Base de données'!H:H,$A420)</f>
        <v>0</v>
      </c>
      <c r="M420" s="13" t="e">
        <f t="shared" si="6"/>
        <v>#REF!</v>
      </c>
    </row>
    <row r="421" spans="1:13" x14ac:dyDescent="0.25">
      <c r="A421" s="1">
        <f>[2]Feuil1!$A430</f>
        <v>0</v>
      </c>
      <c r="B421" s="14" t="e">
        <f>SUMIFS('Base de données'!#REF!,'Base de données'!#REF!,B$2,'Base de données'!#REF!,$A421)</f>
        <v>#REF!</v>
      </c>
      <c r="C421" s="14" t="e">
        <f>SUMIFS('Base de données'!A:A,'Base de données'!#REF!,C$2,'Base de données'!#REF!,$A421)</f>
        <v>#REF!</v>
      </c>
      <c r="D421" s="14" t="e">
        <f>SUMIFS('Base de données'!B:B,'Base de données'!#REF!,D$2,'Base de données'!#REF!,$A421)</f>
        <v>#REF!</v>
      </c>
      <c r="E421" s="14" t="e">
        <f>SUMIFS('Base de données'!C:C,'Base de données'!#REF!,E$2,'Base de données'!#REF!,$A421)</f>
        <v>#REF!</v>
      </c>
      <c r="F421" s="14" t="e">
        <f>SUMIFS('Base de données'!D:D,'Base de données'!#REF!,F$2,'Base de données'!A:A,$A421)</f>
        <v>#REF!</v>
      </c>
      <c r="G421" s="14">
        <f ca="1">SUMIFS('Base de données'!G:G,'Base de données'!B:B,G$2,'Base de données'!D:D,$A421)</f>
        <v>0</v>
      </c>
      <c r="H421" s="14">
        <f ca="1">SUMIFS('Base de données'!H:H,'Base de données'!C:C,H$2,'Base de données'!E:E,$A421)</f>
        <v>0</v>
      </c>
      <c r="I421" s="14">
        <f ca="1">SUMIFS('Base de données'!I:I,'Base de données'!D:D,I$2,'Base de données'!F:F,$A421)</f>
        <v>0</v>
      </c>
      <c r="J421" s="14">
        <f ca="1">SUMIFS('Base de données'!J:J,'Base de données'!E:E,J$2,'Base de données'!G:G,$A421)</f>
        <v>0</v>
      </c>
      <c r="K421" s="14">
        <f ca="1">SUMIFS('Base de données'!K:K,'Base de données'!F:F,K$2,'Base de données'!H:H,$A421)</f>
        <v>0</v>
      </c>
      <c r="M421" s="13" t="e">
        <f t="shared" si="6"/>
        <v>#REF!</v>
      </c>
    </row>
    <row r="422" spans="1:13" x14ac:dyDescent="0.25">
      <c r="A422" s="1">
        <f>[2]Feuil1!$A431</f>
        <v>0</v>
      </c>
      <c r="B422" s="14" t="e">
        <f>SUMIFS('Base de données'!#REF!,'Base de données'!#REF!,B$2,'Base de données'!#REF!,$A422)</f>
        <v>#REF!</v>
      </c>
      <c r="C422" s="14" t="e">
        <f>SUMIFS('Base de données'!A:A,'Base de données'!#REF!,C$2,'Base de données'!#REF!,$A422)</f>
        <v>#REF!</v>
      </c>
      <c r="D422" s="14" t="e">
        <f>SUMIFS('Base de données'!B:B,'Base de données'!#REF!,D$2,'Base de données'!#REF!,$A422)</f>
        <v>#REF!</v>
      </c>
      <c r="E422" s="14" t="e">
        <f>SUMIFS('Base de données'!C:C,'Base de données'!#REF!,E$2,'Base de données'!#REF!,$A422)</f>
        <v>#REF!</v>
      </c>
      <c r="F422" s="14" t="e">
        <f>SUMIFS('Base de données'!D:D,'Base de données'!#REF!,F$2,'Base de données'!A:A,$A422)</f>
        <v>#REF!</v>
      </c>
      <c r="G422" s="14">
        <f ca="1">SUMIFS('Base de données'!G:G,'Base de données'!B:B,G$2,'Base de données'!D:D,$A422)</f>
        <v>0</v>
      </c>
      <c r="H422" s="14">
        <f ca="1">SUMIFS('Base de données'!H:H,'Base de données'!C:C,H$2,'Base de données'!E:E,$A422)</f>
        <v>0</v>
      </c>
      <c r="I422" s="14">
        <f ca="1">SUMIFS('Base de données'!I:I,'Base de données'!D:D,I$2,'Base de données'!F:F,$A422)</f>
        <v>0</v>
      </c>
      <c r="J422" s="14">
        <f ca="1">SUMIFS('Base de données'!J:J,'Base de données'!E:E,J$2,'Base de données'!G:G,$A422)</f>
        <v>0</v>
      </c>
      <c r="K422" s="14">
        <f ca="1">SUMIFS('Base de données'!K:K,'Base de données'!F:F,K$2,'Base de données'!H:H,$A422)</f>
        <v>0</v>
      </c>
      <c r="M422" s="13" t="e">
        <f t="shared" si="6"/>
        <v>#REF!</v>
      </c>
    </row>
    <row r="423" spans="1:13" x14ac:dyDescent="0.25">
      <c r="A423" s="1">
        <f>[2]Feuil1!$A432</f>
        <v>0</v>
      </c>
      <c r="B423" s="14" t="e">
        <f>SUMIFS('Base de données'!#REF!,'Base de données'!#REF!,B$2,'Base de données'!#REF!,$A423)</f>
        <v>#REF!</v>
      </c>
      <c r="C423" s="14" t="e">
        <f>SUMIFS('Base de données'!A:A,'Base de données'!#REF!,C$2,'Base de données'!#REF!,$A423)</f>
        <v>#REF!</v>
      </c>
      <c r="D423" s="14" t="e">
        <f>SUMIFS('Base de données'!B:B,'Base de données'!#REF!,D$2,'Base de données'!#REF!,$A423)</f>
        <v>#REF!</v>
      </c>
      <c r="E423" s="14" t="e">
        <f>SUMIFS('Base de données'!C:C,'Base de données'!#REF!,E$2,'Base de données'!#REF!,$A423)</f>
        <v>#REF!</v>
      </c>
      <c r="F423" s="14" t="e">
        <f>SUMIFS('Base de données'!D:D,'Base de données'!#REF!,F$2,'Base de données'!A:A,$A423)</f>
        <v>#REF!</v>
      </c>
      <c r="G423" s="14">
        <f ca="1">SUMIFS('Base de données'!G:G,'Base de données'!B:B,G$2,'Base de données'!D:D,$A423)</f>
        <v>0</v>
      </c>
      <c r="H423" s="14">
        <f ca="1">SUMIFS('Base de données'!H:H,'Base de données'!C:C,H$2,'Base de données'!E:E,$A423)</f>
        <v>0</v>
      </c>
      <c r="I423" s="14">
        <f ca="1">SUMIFS('Base de données'!I:I,'Base de données'!D:D,I$2,'Base de données'!F:F,$A423)</f>
        <v>0</v>
      </c>
      <c r="J423" s="14">
        <f ca="1">SUMIFS('Base de données'!J:J,'Base de données'!E:E,J$2,'Base de données'!G:G,$A423)</f>
        <v>0</v>
      </c>
      <c r="K423" s="14">
        <f ca="1">SUMIFS('Base de données'!K:K,'Base de données'!F:F,K$2,'Base de données'!H:H,$A423)</f>
        <v>0</v>
      </c>
      <c r="M423" s="13" t="e">
        <f t="shared" si="6"/>
        <v>#REF!</v>
      </c>
    </row>
    <row r="424" spans="1:13" x14ac:dyDescent="0.25">
      <c r="A424" s="1">
        <f>[2]Feuil1!$A433</f>
        <v>0</v>
      </c>
      <c r="B424" s="14" t="e">
        <f>SUMIFS('Base de données'!#REF!,'Base de données'!#REF!,B$2,'Base de données'!#REF!,$A424)</f>
        <v>#REF!</v>
      </c>
      <c r="C424" s="14" t="e">
        <f>SUMIFS('Base de données'!A:A,'Base de données'!#REF!,C$2,'Base de données'!#REF!,$A424)</f>
        <v>#REF!</v>
      </c>
      <c r="D424" s="14" t="e">
        <f>SUMIFS('Base de données'!B:B,'Base de données'!#REF!,D$2,'Base de données'!#REF!,$A424)</f>
        <v>#REF!</v>
      </c>
      <c r="E424" s="14" t="e">
        <f>SUMIFS('Base de données'!C:C,'Base de données'!#REF!,E$2,'Base de données'!#REF!,$A424)</f>
        <v>#REF!</v>
      </c>
      <c r="F424" s="14" t="e">
        <f>SUMIFS('Base de données'!D:D,'Base de données'!#REF!,F$2,'Base de données'!A:A,$A424)</f>
        <v>#REF!</v>
      </c>
      <c r="G424" s="14">
        <f ca="1">SUMIFS('Base de données'!G:G,'Base de données'!B:B,G$2,'Base de données'!D:D,$A424)</f>
        <v>0</v>
      </c>
      <c r="H424" s="14">
        <f ca="1">SUMIFS('Base de données'!H:H,'Base de données'!C:C,H$2,'Base de données'!E:E,$A424)</f>
        <v>0</v>
      </c>
      <c r="I424" s="14">
        <f ca="1">SUMIFS('Base de données'!I:I,'Base de données'!D:D,I$2,'Base de données'!F:F,$A424)</f>
        <v>0</v>
      </c>
      <c r="J424" s="14">
        <f ca="1">SUMIFS('Base de données'!J:J,'Base de données'!E:E,J$2,'Base de données'!G:G,$A424)</f>
        <v>0</v>
      </c>
      <c r="K424" s="14">
        <f ca="1">SUMIFS('Base de données'!K:K,'Base de données'!F:F,K$2,'Base de données'!H:H,$A424)</f>
        <v>0</v>
      </c>
      <c r="M424" s="13" t="e">
        <f t="shared" si="6"/>
        <v>#REF!</v>
      </c>
    </row>
    <row r="425" spans="1:13" x14ac:dyDescent="0.25">
      <c r="A425" s="1">
        <f>[2]Feuil1!$A434</f>
        <v>0</v>
      </c>
      <c r="B425" s="14" t="e">
        <f>SUMIFS('Base de données'!#REF!,'Base de données'!#REF!,B$2,'Base de données'!#REF!,$A425)</f>
        <v>#REF!</v>
      </c>
      <c r="C425" s="14" t="e">
        <f>SUMIFS('Base de données'!A:A,'Base de données'!#REF!,C$2,'Base de données'!#REF!,$A425)</f>
        <v>#REF!</v>
      </c>
      <c r="D425" s="14" t="e">
        <f>SUMIFS('Base de données'!B:B,'Base de données'!#REF!,D$2,'Base de données'!#REF!,$A425)</f>
        <v>#REF!</v>
      </c>
      <c r="E425" s="14" t="e">
        <f>SUMIFS('Base de données'!C:C,'Base de données'!#REF!,E$2,'Base de données'!#REF!,$A425)</f>
        <v>#REF!</v>
      </c>
      <c r="F425" s="14" t="e">
        <f>SUMIFS('Base de données'!D:D,'Base de données'!#REF!,F$2,'Base de données'!A:A,$A425)</f>
        <v>#REF!</v>
      </c>
      <c r="G425" s="14">
        <f ca="1">SUMIFS('Base de données'!G:G,'Base de données'!B:B,G$2,'Base de données'!D:D,$A425)</f>
        <v>0</v>
      </c>
      <c r="H425" s="14">
        <f ca="1">SUMIFS('Base de données'!H:H,'Base de données'!C:C,H$2,'Base de données'!E:E,$A425)</f>
        <v>0</v>
      </c>
      <c r="I425" s="14">
        <f ca="1">SUMIFS('Base de données'!I:I,'Base de données'!D:D,I$2,'Base de données'!F:F,$A425)</f>
        <v>0</v>
      </c>
      <c r="J425" s="14">
        <f ca="1">SUMIFS('Base de données'!J:J,'Base de données'!E:E,J$2,'Base de données'!G:G,$A425)</f>
        <v>0</v>
      </c>
      <c r="K425" s="14">
        <f ca="1">SUMIFS('Base de données'!K:K,'Base de données'!F:F,K$2,'Base de données'!H:H,$A425)</f>
        <v>0</v>
      </c>
      <c r="M425" s="13" t="e">
        <f t="shared" si="6"/>
        <v>#REF!</v>
      </c>
    </row>
    <row r="426" spans="1:13" x14ac:dyDescent="0.25">
      <c r="A426" s="1">
        <f>[2]Feuil1!$A435</f>
        <v>0</v>
      </c>
      <c r="B426" s="14" t="e">
        <f>SUMIFS('Base de données'!#REF!,'Base de données'!#REF!,B$2,'Base de données'!#REF!,$A426)</f>
        <v>#REF!</v>
      </c>
      <c r="C426" s="14" t="e">
        <f>SUMIFS('Base de données'!A:A,'Base de données'!#REF!,C$2,'Base de données'!#REF!,$A426)</f>
        <v>#REF!</v>
      </c>
      <c r="D426" s="14" t="e">
        <f>SUMIFS('Base de données'!B:B,'Base de données'!#REF!,D$2,'Base de données'!#REF!,$A426)</f>
        <v>#REF!</v>
      </c>
      <c r="E426" s="14" t="e">
        <f>SUMIFS('Base de données'!C:C,'Base de données'!#REF!,E$2,'Base de données'!#REF!,$A426)</f>
        <v>#REF!</v>
      </c>
      <c r="F426" s="14" t="e">
        <f>SUMIFS('Base de données'!D:D,'Base de données'!#REF!,F$2,'Base de données'!A:A,$A426)</f>
        <v>#REF!</v>
      </c>
      <c r="G426" s="14">
        <f ca="1">SUMIFS('Base de données'!G:G,'Base de données'!B:B,G$2,'Base de données'!D:D,$A426)</f>
        <v>0</v>
      </c>
      <c r="H426" s="14">
        <f ca="1">SUMIFS('Base de données'!H:H,'Base de données'!C:C,H$2,'Base de données'!E:E,$A426)</f>
        <v>0</v>
      </c>
      <c r="I426" s="14">
        <f ca="1">SUMIFS('Base de données'!I:I,'Base de données'!D:D,I$2,'Base de données'!F:F,$A426)</f>
        <v>0</v>
      </c>
      <c r="J426" s="14">
        <f ca="1">SUMIFS('Base de données'!J:J,'Base de données'!E:E,J$2,'Base de données'!G:G,$A426)</f>
        <v>0</v>
      </c>
      <c r="K426" s="14">
        <f ca="1">SUMIFS('Base de données'!K:K,'Base de données'!F:F,K$2,'Base de données'!H:H,$A426)</f>
        <v>0</v>
      </c>
      <c r="M426" s="13" t="e">
        <f t="shared" si="6"/>
        <v>#REF!</v>
      </c>
    </row>
    <row r="427" spans="1:13" x14ac:dyDescent="0.25">
      <c r="A427" s="1">
        <f>[2]Feuil1!$A436</f>
        <v>0</v>
      </c>
      <c r="B427" s="14" t="e">
        <f>SUMIFS('Base de données'!#REF!,'Base de données'!#REF!,B$2,'Base de données'!#REF!,$A427)</f>
        <v>#REF!</v>
      </c>
      <c r="C427" s="14" t="e">
        <f>SUMIFS('Base de données'!A:A,'Base de données'!#REF!,C$2,'Base de données'!#REF!,$A427)</f>
        <v>#REF!</v>
      </c>
      <c r="D427" s="14" t="e">
        <f>SUMIFS('Base de données'!B:B,'Base de données'!#REF!,D$2,'Base de données'!#REF!,$A427)</f>
        <v>#REF!</v>
      </c>
      <c r="E427" s="14" t="e">
        <f>SUMIFS('Base de données'!C:C,'Base de données'!#REF!,E$2,'Base de données'!#REF!,$A427)</f>
        <v>#REF!</v>
      </c>
      <c r="F427" s="14" t="e">
        <f>SUMIFS('Base de données'!D:D,'Base de données'!#REF!,F$2,'Base de données'!A:A,$A427)</f>
        <v>#REF!</v>
      </c>
      <c r="G427" s="14">
        <f ca="1">SUMIFS('Base de données'!G:G,'Base de données'!B:B,G$2,'Base de données'!D:D,$A427)</f>
        <v>0</v>
      </c>
      <c r="H427" s="14">
        <f ca="1">SUMIFS('Base de données'!H:H,'Base de données'!C:C,H$2,'Base de données'!E:E,$A427)</f>
        <v>0</v>
      </c>
      <c r="I427" s="14">
        <f ca="1">SUMIFS('Base de données'!I:I,'Base de données'!D:D,I$2,'Base de données'!F:F,$A427)</f>
        <v>0</v>
      </c>
      <c r="J427" s="14">
        <f ca="1">SUMIFS('Base de données'!J:J,'Base de données'!E:E,J$2,'Base de données'!G:G,$A427)</f>
        <v>0</v>
      </c>
      <c r="K427" s="14">
        <f ca="1">SUMIFS('Base de données'!K:K,'Base de données'!F:F,K$2,'Base de données'!H:H,$A427)</f>
        <v>0</v>
      </c>
      <c r="M427" s="13" t="e">
        <f t="shared" si="6"/>
        <v>#REF!</v>
      </c>
    </row>
    <row r="428" spans="1:13" x14ac:dyDescent="0.25">
      <c r="A428" s="1">
        <f>[2]Feuil1!$A437</f>
        <v>0</v>
      </c>
      <c r="B428" s="14" t="e">
        <f>SUMIFS('Base de données'!#REF!,'Base de données'!#REF!,B$2,'Base de données'!#REF!,$A428)</f>
        <v>#REF!</v>
      </c>
      <c r="C428" s="14" t="e">
        <f>SUMIFS('Base de données'!A:A,'Base de données'!#REF!,C$2,'Base de données'!#REF!,$A428)</f>
        <v>#REF!</v>
      </c>
      <c r="D428" s="14" t="e">
        <f>SUMIFS('Base de données'!B:B,'Base de données'!#REF!,D$2,'Base de données'!#REF!,$A428)</f>
        <v>#REF!</v>
      </c>
      <c r="E428" s="14" t="e">
        <f>SUMIFS('Base de données'!C:C,'Base de données'!#REF!,E$2,'Base de données'!#REF!,$A428)</f>
        <v>#REF!</v>
      </c>
      <c r="F428" s="14" t="e">
        <f>SUMIFS('Base de données'!D:D,'Base de données'!#REF!,F$2,'Base de données'!A:A,$A428)</f>
        <v>#REF!</v>
      </c>
      <c r="G428" s="14">
        <f ca="1">SUMIFS('Base de données'!G:G,'Base de données'!B:B,G$2,'Base de données'!D:D,$A428)</f>
        <v>0</v>
      </c>
      <c r="H428" s="14">
        <f ca="1">SUMIFS('Base de données'!H:H,'Base de données'!C:C,H$2,'Base de données'!E:E,$A428)</f>
        <v>0</v>
      </c>
      <c r="I428" s="14">
        <f ca="1">SUMIFS('Base de données'!I:I,'Base de données'!D:D,I$2,'Base de données'!F:F,$A428)</f>
        <v>0</v>
      </c>
      <c r="J428" s="14">
        <f ca="1">SUMIFS('Base de données'!J:J,'Base de données'!E:E,J$2,'Base de données'!G:G,$A428)</f>
        <v>0</v>
      </c>
      <c r="K428" s="14">
        <f ca="1">SUMIFS('Base de données'!K:K,'Base de données'!F:F,K$2,'Base de données'!H:H,$A428)</f>
        <v>0</v>
      </c>
      <c r="M428" s="13" t="e">
        <f t="shared" si="6"/>
        <v>#REF!</v>
      </c>
    </row>
    <row r="429" spans="1:13" x14ac:dyDescent="0.25">
      <c r="A429" s="1">
        <f>[2]Feuil1!$A438</f>
        <v>0</v>
      </c>
      <c r="B429" s="14" t="e">
        <f>SUMIFS('Base de données'!#REF!,'Base de données'!#REF!,B$2,'Base de données'!#REF!,$A429)</f>
        <v>#REF!</v>
      </c>
      <c r="C429" s="14" t="e">
        <f>SUMIFS('Base de données'!A:A,'Base de données'!#REF!,C$2,'Base de données'!#REF!,$A429)</f>
        <v>#REF!</v>
      </c>
      <c r="D429" s="14" t="e">
        <f>SUMIFS('Base de données'!B:B,'Base de données'!#REF!,D$2,'Base de données'!#REF!,$A429)</f>
        <v>#REF!</v>
      </c>
      <c r="E429" s="14" t="e">
        <f>SUMIFS('Base de données'!C:C,'Base de données'!#REF!,E$2,'Base de données'!#REF!,$A429)</f>
        <v>#REF!</v>
      </c>
      <c r="F429" s="14" t="e">
        <f>SUMIFS('Base de données'!D:D,'Base de données'!#REF!,F$2,'Base de données'!A:A,$A429)</f>
        <v>#REF!</v>
      </c>
      <c r="G429" s="14">
        <f ca="1">SUMIFS('Base de données'!G:G,'Base de données'!B:B,G$2,'Base de données'!D:D,$A429)</f>
        <v>0</v>
      </c>
      <c r="H429" s="14">
        <f ca="1">SUMIFS('Base de données'!H:H,'Base de données'!C:C,H$2,'Base de données'!E:E,$A429)</f>
        <v>0</v>
      </c>
      <c r="I429" s="14">
        <f ca="1">SUMIFS('Base de données'!I:I,'Base de données'!D:D,I$2,'Base de données'!F:F,$A429)</f>
        <v>0</v>
      </c>
      <c r="J429" s="14">
        <f ca="1">SUMIFS('Base de données'!J:J,'Base de données'!E:E,J$2,'Base de données'!G:G,$A429)</f>
        <v>0</v>
      </c>
      <c r="K429" s="14">
        <f ca="1">SUMIFS('Base de données'!K:K,'Base de données'!F:F,K$2,'Base de données'!H:H,$A429)</f>
        <v>0</v>
      </c>
      <c r="M429" s="13" t="e">
        <f t="shared" si="6"/>
        <v>#REF!</v>
      </c>
    </row>
    <row r="430" spans="1:13" x14ac:dyDescent="0.25">
      <c r="A430" s="1">
        <f>[2]Feuil1!$A439</f>
        <v>0</v>
      </c>
      <c r="B430" s="14" t="e">
        <f>SUMIFS('Base de données'!#REF!,'Base de données'!#REF!,B$2,'Base de données'!#REF!,$A430)</f>
        <v>#REF!</v>
      </c>
      <c r="C430" s="14" t="e">
        <f>SUMIFS('Base de données'!A:A,'Base de données'!#REF!,C$2,'Base de données'!#REF!,$A430)</f>
        <v>#REF!</v>
      </c>
      <c r="D430" s="14" t="e">
        <f>SUMIFS('Base de données'!B:B,'Base de données'!#REF!,D$2,'Base de données'!#REF!,$A430)</f>
        <v>#REF!</v>
      </c>
      <c r="E430" s="14" t="e">
        <f>SUMIFS('Base de données'!C:C,'Base de données'!#REF!,E$2,'Base de données'!#REF!,$A430)</f>
        <v>#REF!</v>
      </c>
      <c r="F430" s="14" t="e">
        <f>SUMIFS('Base de données'!D:D,'Base de données'!#REF!,F$2,'Base de données'!A:A,$A430)</f>
        <v>#REF!</v>
      </c>
      <c r="G430" s="14">
        <f ca="1">SUMIFS('Base de données'!G:G,'Base de données'!B:B,G$2,'Base de données'!D:D,$A430)</f>
        <v>0</v>
      </c>
      <c r="H430" s="14">
        <f ca="1">SUMIFS('Base de données'!H:H,'Base de données'!C:C,H$2,'Base de données'!E:E,$A430)</f>
        <v>0</v>
      </c>
      <c r="I430" s="14">
        <f ca="1">SUMIFS('Base de données'!I:I,'Base de données'!D:D,I$2,'Base de données'!F:F,$A430)</f>
        <v>0</v>
      </c>
      <c r="J430" s="14">
        <f ca="1">SUMIFS('Base de données'!J:J,'Base de données'!E:E,J$2,'Base de données'!G:G,$A430)</f>
        <v>0</v>
      </c>
      <c r="K430" s="14">
        <f ca="1">SUMIFS('Base de données'!K:K,'Base de données'!F:F,K$2,'Base de données'!H:H,$A430)</f>
        <v>0</v>
      </c>
      <c r="M430" s="13" t="e">
        <f t="shared" si="6"/>
        <v>#REF!</v>
      </c>
    </row>
    <row r="431" spans="1:13" x14ac:dyDescent="0.25">
      <c r="A431" s="1">
        <f>[2]Feuil1!$A440</f>
        <v>0</v>
      </c>
      <c r="B431" s="14" t="e">
        <f>SUMIFS('Base de données'!#REF!,'Base de données'!#REF!,B$2,'Base de données'!#REF!,$A431)</f>
        <v>#REF!</v>
      </c>
      <c r="C431" s="14" t="e">
        <f>SUMIFS('Base de données'!A:A,'Base de données'!#REF!,C$2,'Base de données'!#REF!,$A431)</f>
        <v>#REF!</v>
      </c>
      <c r="D431" s="14" t="e">
        <f>SUMIFS('Base de données'!B:B,'Base de données'!#REF!,D$2,'Base de données'!#REF!,$A431)</f>
        <v>#REF!</v>
      </c>
      <c r="E431" s="14" t="e">
        <f>SUMIFS('Base de données'!C:C,'Base de données'!#REF!,E$2,'Base de données'!#REF!,$A431)</f>
        <v>#REF!</v>
      </c>
      <c r="F431" s="14" t="e">
        <f>SUMIFS('Base de données'!D:D,'Base de données'!#REF!,F$2,'Base de données'!A:A,$A431)</f>
        <v>#REF!</v>
      </c>
      <c r="G431" s="14">
        <f ca="1">SUMIFS('Base de données'!G:G,'Base de données'!B:B,G$2,'Base de données'!D:D,$A431)</f>
        <v>0</v>
      </c>
      <c r="H431" s="14">
        <f ca="1">SUMIFS('Base de données'!H:H,'Base de données'!C:C,H$2,'Base de données'!E:E,$A431)</f>
        <v>0</v>
      </c>
      <c r="I431" s="14">
        <f ca="1">SUMIFS('Base de données'!I:I,'Base de données'!D:D,I$2,'Base de données'!F:F,$A431)</f>
        <v>0</v>
      </c>
      <c r="J431" s="14">
        <f ca="1">SUMIFS('Base de données'!J:J,'Base de données'!E:E,J$2,'Base de données'!G:G,$A431)</f>
        <v>0</v>
      </c>
      <c r="K431" s="14">
        <f ca="1">SUMIFS('Base de données'!K:K,'Base de données'!F:F,K$2,'Base de données'!H:H,$A431)</f>
        <v>0</v>
      </c>
      <c r="M431" s="13" t="e">
        <f t="shared" si="6"/>
        <v>#REF!</v>
      </c>
    </row>
    <row r="432" spans="1:13" x14ac:dyDescent="0.25">
      <c r="A432" s="1">
        <f>[2]Feuil1!$A441</f>
        <v>0</v>
      </c>
      <c r="B432" s="1" t="e">
        <f>IF(ISNA(VLOOKUP(ruptures!A432,#REF!,4,FALSE)),0,VLOOKUP(ruptures!A432,#REF!,4,FALSE))</f>
        <v>#REF!</v>
      </c>
      <c r="C432" s="14" t="e">
        <f>IF(ISNA(VLOOKUP(ruptures!B432,#REF!,4,FALSE)),0,VLOOKUP(ruptures!B432,#REF!,4,FALSE))</f>
        <v>#REF!</v>
      </c>
      <c r="M432" s="13" t="e">
        <f t="shared" si="6"/>
        <v>#REF!</v>
      </c>
    </row>
    <row r="433" spans="1:13" x14ac:dyDescent="0.25">
      <c r="A433" s="1">
        <f>[2]Feuil1!$A442</f>
        <v>0</v>
      </c>
      <c r="B433" s="1" t="e">
        <f>IF(ISNA(VLOOKUP(ruptures!A433,#REF!,4,FALSE)),0,VLOOKUP(ruptures!A433,#REF!,4,FALSE))</f>
        <v>#REF!</v>
      </c>
      <c r="C433" s="14" t="e">
        <f>IF(ISNA(VLOOKUP(ruptures!B433,#REF!,4,FALSE)),0,VLOOKUP(ruptures!B433,#REF!,4,FALSE))</f>
        <v>#REF!</v>
      </c>
      <c r="M433" s="13" t="e">
        <f t="shared" si="6"/>
        <v>#REF!</v>
      </c>
    </row>
    <row r="434" spans="1:13" x14ac:dyDescent="0.25">
      <c r="A434" s="1">
        <f>[2]Feuil1!$A443</f>
        <v>0</v>
      </c>
      <c r="B434" s="1" t="e">
        <f>IF(ISNA(VLOOKUP(ruptures!A434,#REF!,4,FALSE)),0,VLOOKUP(ruptures!A434,#REF!,4,FALSE))</f>
        <v>#REF!</v>
      </c>
      <c r="C434" s="14" t="e">
        <f>IF(ISNA(VLOOKUP(ruptures!B434,#REF!,4,FALSE)),0,VLOOKUP(ruptures!B434,#REF!,4,FALSE))</f>
        <v>#REF!</v>
      </c>
      <c r="M434" s="13" t="e">
        <f t="shared" si="6"/>
        <v>#REF!</v>
      </c>
    </row>
    <row r="435" spans="1:13" x14ac:dyDescent="0.25">
      <c r="A435" s="1">
        <f>[2]Feuil1!$A444</f>
        <v>0</v>
      </c>
      <c r="B435" s="1" t="e">
        <f>IF(ISNA(VLOOKUP(ruptures!A435,#REF!,4,FALSE)),0,VLOOKUP(ruptures!A435,#REF!,4,FALSE))</f>
        <v>#REF!</v>
      </c>
      <c r="C435" s="14" t="e">
        <f>IF(ISNA(VLOOKUP(ruptures!B435,#REF!,4,FALSE)),0,VLOOKUP(ruptures!B435,#REF!,4,FALSE))</f>
        <v>#REF!</v>
      </c>
      <c r="M435" s="13" t="e">
        <f t="shared" si="6"/>
        <v>#REF!</v>
      </c>
    </row>
    <row r="436" spans="1:13" x14ac:dyDescent="0.25">
      <c r="A436" s="1">
        <f>[2]Feuil1!$A445</f>
        <v>0</v>
      </c>
      <c r="B436" s="1" t="e">
        <f>IF(ISNA(VLOOKUP(ruptures!A436,#REF!,4,FALSE)),0,VLOOKUP(ruptures!A436,#REF!,4,FALSE))</f>
        <v>#REF!</v>
      </c>
      <c r="C436" s="14" t="e">
        <f>IF(ISNA(VLOOKUP(ruptures!B436,#REF!,4,FALSE)),0,VLOOKUP(ruptures!B436,#REF!,4,FALSE))</f>
        <v>#REF!</v>
      </c>
      <c r="M436" s="13" t="e">
        <f t="shared" si="6"/>
        <v>#REF!</v>
      </c>
    </row>
    <row r="437" spans="1:13" x14ac:dyDescent="0.25">
      <c r="A437" s="1">
        <f>[2]Feuil1!$A446</f>
        <v>0</v>
      </c>
      <c r="B437" s="1" t="e">
        <f>IF(ISNA(VLOOKUP(ruptures!A437,#REF!,4,FALSE)),0,VLOOKUP(ruptures!A437,#REF!,4,FALSE))</f>
        <v>#REF!</v>
      </c>
      <c r="C437" s="14" t="e">
        <f>IF(ISNA(VLOOKUP(ruptures!B437,#REF!,4,FALSE)),0,VLOOKUP(ruptures!B437,#REF!,4,FALSE))</f>
        <v>#REF!</v>
      </c>
      <c r="M437" s="13" t="e">
        <f t="shared" si="6"/>
        <v>#REF!</v>
      </c>
    </row>
    <row r="438" spans="1:13" x14ac:dyDescent="0.25">
      <c r="A438" s="1">
        <f>[2]Feuil1!$A447</f>
        <v>0</v>
      </c>
      <c r="B438" s="1" t="e">
        <f>IF(ISNA(VLOOKUP(ruptures!A438,#REF!,4,FALSE)),0,VLOOKUP(ruptures!A438,#REF!,4,FALSE))</f>
        <v>#REF!</v>
      </c>
      <c r="C438" s="14" t="e">
        <f>IF(ISNA(VLOOKUP(ruptures!B438,#REF!,4,FALSE)),0,VLOOKUP(ruptures!B438,#REF!,4,FALSE))</f>
        <v>#REF!</v>
      </c>
      <c r="M438" s="13" t="e">
        <f t="shared" si="6"/>
        <v>#REF!</v>
      </c>
    </row>
    <row r="439" spans="1:13" x14ac:dyDescent="0.25">
      <c r="A439" s="1">
        <f>[2]Feuil1!$A448</f>
        <v>0</v>
      </c>
      <c r="B439" s="1" t="e">
        <f>IF(ISNA(VLOOKUP(ruptures!A439,#REF!,4,FALSE)),0,VLOOKUP(ruptures!A439,#REF!,4,FALSE))</f>
        <v>#REF!</v>
      </c>
      <c r="C439" s="14" t="e">
        <f>IF(ISNA(VLOOKUP(ruptures!B439,#REF!,4,FALSE)),0,VLOOKUP(ruptures!B439,#REF!,4,FALSE))</f>
        <v>#REF!</v>
      </c>
      <c r="M439" s="13" t="e">
        <f t="shared" si="6"/>
        <v>#REF!</v>
      </c>
    </row>
    <row r="440" spans="1:13" x14ac:dyDescent="0.25">
      <c r="A440" s="1">
        <f>[2]Feuil1!$A449</f>
        <v>0</v>
      </c>
      <c r="B440" s="1" t="e">
        <f>IF(ISNA(VLOOKUP(ruptures!A440,#REF!,4,FALSE)),0,VLOOKUP(ruptures!A440,#REF!,4,FALSE))</f>
        <v>#REF!</v>
      </c>
      <c r="C440" s="14" t="e">
        <f>IF(ISNA(VLOOKUP(ruptures!B440,#REF!,4,FALSE)),0,VLOOKUP(ruptures!B440,#REF!,4,FALSE))</f>
        <v>#REF!</v>
      </c>
      <c r="M440" s="13" t="e">
        <f t="shared" si="6"/>
        <v>#REF!</v>
      </c>
    </row>
    <row r="441" spans="1:13" x14ac:dyDescent="0.25">
      <c r="A441" s="1">
        <f>[2]Feuil1!$A450</f>
        <v>0</v>
      </c>
      <c r="B441" s="1" t="e">
        <f>IF(ISNA(VLOOKUP(ruptures!A441,#REF!,4,FALSE)),0,VLOOKUP(ruptures!A441,#REF!,4,FALSE))</f>
        <v>#REF!</v>
      </c>
      <c r="C441" s="14" t="e">
        <f>IF(ISNA(VLOOKUP(ruptures!B441,#REF!,4,FALSE)),0,VLOOKUP(ruptures!B441,#REF!,4,FALSE))</f>
        <v>#REF!</v>
      </c>
      <c r="M441" s="13" t="e">
        <f t="shared" si="6"/>
        <v>#REF!</v>
      </c>
    </row>
    <row r="442" spans="1:13" x14ac:dyDescent="0.25">
      <c r="A442" s="1">
        <f>[2]Feuil1!$A451</f>
        <v>0</v>
      </c>
      <c r="B442" s="1" t="e">
        <f>IF(ISNA(VLOOKUP(ruptures!A442,#REF!,4,FALSE)),0,VLOOKUP(ruptures!A442,#REF!,4,FALSE))</f>
        <v>#REF!</v>
      </c>
      <c r="C442" s="14" t="e">
        <f>IF(ISNA(VLOOKUP(ruptures!B442,#REF!,4,FALSE)),0,VLOOKUP(ruptures!B442,#REF!,4,FALSE))</f>
        <v>#REF!</v>
      </c>
      <c r="M442" s="13" t="e">
        <f t="shared" si="6"/>
        <v>#REF!</v>
      </c>
    </row>
    <row r="443" spans="1:13" x14ac:dyDescent="0.25">
      <c r="A443" s="1">
        <f>[2]Feuil1!$A452</f>
        <v>0</v>
      </c>
      <c r="B443" s="1" t="e">
        <f>IF(ISNA(VLOOKUP(ruptures!A443,#REF!,4,FALSE)),0,VLOOKUP(ruptures!A443,#REF!,4,FALSE))</f>
        <v>#REF!</v>
      </c>
      <c r="C443" s="14" t="e">
        <f>IF(ISNA(VLOOKUP(ruptures!B443,#REF!,4,FALSE)),0,VLOOKUP(ruptures!B443,#REF!,4,FALSE))</f>
        <v>#REF!</v>
      </c>
      <c r="M443" s="13" t="e">
        <f t="shared" si="6"/>
        <v>#REF!</v>
      </c>
    </row>
    <row r="444" spans="1:13" x14ac:dyDescent="0.25">
      <c r="A444" s="1">
        <f>[2]Feuil1!$A453</f>
        <v>0</v>
      </c>
      <c r="B444" s="1" t="e">
        <f>IF(ISNA(VLOOKUP(ruptures!A444,#REF!,4,FALSE)),0,VLOOKUP(ruptures!A444,#REF!,4,FALSE))</f>
        <v>#REF!</v>
      </c>
      <c r="C444" s="14" t="e">
        <f>IF(ISNA(VLOOKUP(ruptures!B444,#REF!,4,FALSE)),0,VLOOKUP(ruptures!B444,#REF!,4,FALSE))</f>
        <v>#REF!</v>
      </c>
      <c r="M444" s="13" t="e">
        <f t="shared" si="6"/>
        <v>#REF!</v>
      </c>
    </row>
    <row r="445" spans="1:13" x14ac:dyDescent="0.25">
      <c r="A445" s="1">
        <f>[2]Feuil1!$A454</f>
        <v>0</v>
      </c>
      <c r="B445" s="1" t="e">
        <f>IF(ISNA(VLOOKUP(ruptures!A445,#REF!,4,FALSE)),0,VLOOKUP(ruptures!A445,#REF!,4,FALSE))</f>
        <v>#REF!</v>
      </c>
      <c r="C445" s="14" t="e">
        <f>IF(ISNA(VLOOKUP(ruptures!B445,#REF!,4,FALSE)),0,VLOOKUP(ruptures!B445,#REF!,4,FALSE))</f>
        <v>#REF!</v>
      </c>
      <c r="M445" s="13" t="e">
        <f t="shared" si="6"/>
        <v>#REF!</v>
      </c>
    </row>
    <row r="446" spans="1:13" x14ac:dyDescent="0.25">
      <c r="A446" s="1">
        <f>[2]Feuil1!$A455</f>
        <v>0</v>
      </c>
      <c r="B446" s="1" t="e">
        <f>IF(ISNA(VLOOKUP(ruptures!A446,#REF!,4,FALSE)),0,VLOOKUP(ruptures!A446,#REF!,4,FALSE))</f>
        <v>#REF!</v>
      </c>
      <c r="C446" s="14" t="e">
        <f>IF(ISNA(VLOOKUP(ruptures!B446,#REF!,4,FALSE)),0,VLOOKUP(ruptures!B446,#REF!,4,FALSE))</f>
        <v>#REF!</v>
      </c>
      <c r="M446" s="13" t="e">
        <f t="shared" si="6"/>
        <v>#REF!</v>
      </c>
    </row>
    <row r="447" spans="1:13" x14ac:dyDescent="0.25">
      <c r="A447" s="1">
        <f>[2]Feuil1!$A456</f>
        <v>0</v>
      </c>
      <c r="B447" s="1" t="e">
        <f>IF(ISNA(VLOOKUP(ruptures!A447,#REF!,4,FALSE)),0,VLOOKUP(ruptures!A447,#REF!,4,FALSE))</f>
        <v>#REF!</v>
      </c>
      <c r="C447" s="14" t="e">
        <f>IF(ISNA(VLOOKUP(ruptures!B447,#REF!,4,FALSE)),0,VLOOKUP(ruptures!B447,#REF!,4,FALSE))</f>
        <v>#REF!</v>
      </c>
      <c r="M447" s="13" t="e">
        <f t="shared" si="6"/>
        <v>#REF!</v>
      </c>
    </row>
    <row r="448" spans="1:13" x14ac:dyDescent="0.25">
      <c r="A448" s="1">
        <f>[2]Feuil1!$A457</f>
        <v>0</v>
      </c>
      <c r="B448" s="1" t="e">
        <f>IF(ISNA(VLOOKUP(ruptures!A448,#REF!,4,FALSE)),0,VLOOKUP(ruptures!A448,#REF!,4,FALSE))</f>
        <v>#REF!</v>
      </c>
      <c r="C448" s="14" t="e">
        <f>IF(ISNA(VLOOKUP(ruptures!B448,#REF!,4,FALSE)),0,VLOOKUP(ruptures!B448,#REF!,4,FALSE))</f>
        <v>#REF!</v>
      </c>
      <c r="M448" s="13" t="e">
        <f t="shared" si="6"/>
        <v>#REF!</v>
      </c>
    </row>
    <row r="449" spans="1:13" x14ac:dyDescent="0.25">
      <c r="A449" s="1">
        <f>[2]Feuil1!$A458</f>
        <v>0</v>
      </c>
      <c r="B449" s="1" t="e">
        <f>IF(ISNA(VLOOKUP(ruptures!A449,#REF!,4,FALSE)),0,VLOOKUP(ruptures!A449,#REF!,4,FALSE))</f>
        <v>#REF!</v>
      </c>
      <c r="C449" s="14" t="e">
        <f>IF(ISNA(VLOOKUP(ruptures!B449,#REF!,4,FALSE)),0,VLOOKUP(ruptures!B449,#REF!,4,FALSE))</f>
        <v>#REF!</v>
      </c>
      <c r="M449" s="13" t="e">
        <f t="shared" si="6"/>
        <v>#REF!</v>
      </c>
    </row>
    <row r="450" spans="1:13" x14ac:dyDescent="0.25">
      <c r="A450" s="1">
        <f>[2]Feuil1!$A459</f>
        <v>0</v>
      </c>
      <c r="B450" s="1" t="e">
        <f>IF(ISNA(VLOOKUP(ruptures!A450,#REF!,4,FALSE)),0,VLOOKUP(ruptures!A450,#REF!,4,FALSE))</f>
        <v>#REF!</v>
      </c>
      <c r="C450" s="14" t="e">
        <f>IF(ISNA(VLOOKUP(ruptures!B450,#REF!,4,FALSE)),0,VLOOKUP(ruptures!B450,#REF!,4,FALSE))</f>
        <v>#REF!</v>
      </c>
      <c r="M450" s="13" t="e">
        <f t="shared" si="6"/>
        <v>#REF!</v>
      </c>
    </row>
    <row r="451" spans="1:13" x14ac:dyDescent="0.25">
      <c r="A451" s="1">
        <f>[2]Feuil1!$A460</f>
        <v>0</v>
      </c>
      <c r="B451" s="1" t="e">
        <f>IF(ISNA(VLOOKUP(ruptures!A451,#REF!,4,FALSE)),0,VLOOKUP(ruptures!A451,#REF!,4,FALSE))</f>
        <v>#REF!</v>
      </c>
      <c r="C451" s="14" t="e">
        <f>IF(ISNA(VLOOKUP(ruptures!B451,#REF!,4,FALSE)),0,VLOOKUP(ruptures!B451,#REF!,4,FALSE))</f>
        <v>#REF!</v>
      </c>
      <c r="M451" s="13" t="e">
        <f t="shared" ref="M451:M514" si="7">SUM(B451:L451)</f>
        <v>#REF!</v>
      </c>
    </row>
    <row r="452" spans="1:13" x14ac:dyDescent="0.25">
      <c r="A452" s="1">
        <f>[2]Feuil1!$A461</f>
        <v>0</v>
      </c>
      <c r="B452" s="1" t="e">
        <f>IF(ISNA(VLOOKUP(ruptures!A452,#REF!,4,FALSE)),0,VLOOKUP(ruptures!A452,#REF!,4,FALSE))</f>
        <v>#REF!</v>
      </c>
      <c r="C452" s="14" t="e">
        <f>IF(ISNA(VLOOKUP(ruptures!B452,#REF!,4,FALSE)),0,VLOOKUP(ruptures!B452,#REF!,4,FALSE))</f>
        <v>#REF!</v>
      </c>
      <c r="M452" s="13" t="e">
        <f t="shared" si="7"/>
        <v>#REF!</v>
      </c>
    </row>
    <row r="453" spans="1:13" x14ac:dyDescent="0.25">
      <c r="A453" s="1">
        <f>[2]Feuil1!$A462</f>
        <v>0</v>
      </c>
      <c r="B453" s="1" t="e">
        <f>IF(ISNA(VLOOKUP(ruptures!A453,#REF!,4,FALSE)),0,VLOOKUP(ruptures!A453,#REF!,4,FALSE))</f>
        <v>#REF!</v>
      </c>
      <c r="C453" s="14" t="e">
        <f>IF(ISNA(VLOOKUP(ruptures!B453,#REF!,4,FALSE)),0,VLOOKUP(ruptures!B453,#REF!,4,FALSE))</f>
        <v>#REF!</v>
      </c>
      <c r="M453" s="13" t="e">
        <f t="shared" si="7"/>
        <v>#REF!</v>
      </c>
    </row>
    <row r="454" spans="1:13" x14ac:dyDescent="0.25">
      <c r="A454" s="1">
        <f>[2]Feuil1!$A463</f>
        <v>0</v>
      </c>
      <c r="B454" s="1" t="e">
        <f>IF(ISNA(VLOOKUP(ruptures!A454,#REF!,4,FALSE)),0,VLOOKUP(ruptures!A454,#REF!,4,FALSE))</f>
        <v>#REF!</v>
      </c>
      <c r="C454" s="14" t="e">
        <f>IF(ISNA(VLOOKUP(ruptures!B454,#REF!,4,FALSE)),0,VLOOKUP(ruptures!B454,#REF!,4,FALSE))</f>
        <v>#REF!</v>
      </c>
      <c r="M454" s="13" t="e">
        <f t="shared" si="7"/>
        <v>#REF!</v>
      </c>
    </row>
    <row r="455" spans="1:13" x14ac:dyDescent="0.25">
      <c r="A455" s="1">
        <f>[2]Feuil1!$A464</f>
        <v>0</v>
      </c>
      <c r="B455" s="1" t="e">
        <f>IF(ISNA(VLOOKUP(ruptures!A455,#REF!,4,FALSE)),0,VLOOKUP(ruptures!A455,#REF!,4,FALSE))</f>
        <v>#REF!</v>
      </c>
      <c r="C455" s="14" t="e">
        <f>IF(ISNA(VLOOKUP(ruptures!B455,#REF!,4,FALSE)),0,VLOOKUP(ruptures!B455,#REF!,4,FALSE))</f>
        <v>#REF!</v>
      </c>
      <c r="M455" s="13" t="e">
        <f t="shared" si="7"/>
        <v>#REF!</v>
      </c>
    </row>
    <row r="456" spans="1:13" x14ac:dyDescent="0.25">
      <c r="A456" s="1">
        <f>[2]Feuil1!$A465</f>
        <v>0</v>
      </c>
      <c r="B456" s="1" t="e">
        <f>IF(ISNA(VLOOKUP(ruptures!A456,#REF!,4,FALSE)),0,VLOOKUP(ruptures!A456,#REF!,4,FALSE))</f>
        <v>#REF!</v>
      </c>
      <c r="C456" s="14" t="e">
        <f>IF(ISNA(VLOOKUP(ruptures!B456,#REF!,4,FALSE)),0,VLOOKUP(ruptures!B456,#REF!,4,FALSE))</f>
        <v>#REF!</v>
      </c>
      <c r="M456" s="13" t="e">
        <f t="shared" si="7"/>
        <v>#REF!</v>
      </c>
    </row>
    <row r="457" spans="1:13" x14ac:dyDescent="0.25">
      <c r="A457" s="1">
        <f>[2]Feuil1!$A466</f>
        <v>0</v>
      </c>
      <c r="B457" s="1" t="e">
        <f>IF(ISNA(VLOOKUP(ruptures!A457,#REF!,4,FALSE)),0,VLOOKUP(ruptures!A457,#REF!,4,FALSE))</f>
        <v>#REF!</v>
      </c>
      <c r="C457" s="14" t="e">
        <f>IF(ISNA(VLOOKUP(ruptures!B457,#REF!,4,FALSE)),0,VLOOKUP(ruptures!B457,#REF!,4,FALSE))</f>
        <v>#REF!</v>
      </c>
      <c r="M457" s="13" t="e">
        <f t="shared" si="7"/>
        <v>#REF!</v>
      </c>
    </row>
    <row r="458" spans="1:13" x14ac:dyDescent="0.25">
      <c r="A458" s="1">
        <f>[2]Feuil1!$A467</f>
        <v>0</v>
      </c>
      <c r="B458" s="1" t="e">
        <f>IF(ISNA(VLOOKUP(ruptures!A458,#REF!,4,FALSE)),0,VLOOKUP(ruptures!A458,#REF!,4,FALSE))</f>
        <v>#REF!</v>
      </c>
      <c r="C458" s="14" t="e">
        <f>IF(ISNA(VLOOKUP(ruptures!B458,#REF!,4,FALSE)),0,VLOOKUP(ruptures!B458,#REF!,4,FALSE))</f>
        <v>#REF!</v>
      </c>
      <c r="M458" s="13" t="e">
        <f t="shared" si="7"/>
        <v>#REF!</v>
      </c>
    </row>
    <row r="459" spans="1:13" x14ac:dyDescent="0.25">
      <c r="A459" s="1">
        <f>[2]Feuil1!$A468</f>
        <v>0</v>
      </c>
      <c r="B459" s="1" t="e">
        <f>IF(ISNA(VLOOKUP(ruptures!A459,#REF!,4,FALSE)),0,VLOOKUP(ruptures!A459,#REF!,4,FALSE))</f>
        <v>#REF!</v>
      </c>
      <c r="C459" s="14" t="e">
        <f>IF(ISNA(VLOOKUP(ruptures!B459,#REF!,4,FALSE)),0,VLOOKUP(ruptures!B459,#REF!,4,FALSE))</f>
        <v>#REF!</v>
      </c>
      <c r="M459" s="13" t="e">
        <f t="shared" si="7"/>
        <v>#REF!</v>
      </c>
    </row>
    <row r="460" spans="1:13" x14ac:dyDescent="0.25">
      <c r="A460" s="1">
        <f>[2]Feuil1!$A469</f>
        <v>0</v>
      </c>
      <c r="B460" s="1" t="e">
        <f>IF(ISNA(VLOOKUP(ruptures!A460,#REF!,4,FALSE)),0,VLOOKUP(ruptures!A460,#REF!,4,FALSE))</f>
        <v>#REF!</v>
      </c>
      <c r="C460" s="14" t="e">
        <f>IF(ISNA(VLOOKUP(ruptures!B460,#REF!,4,FALSE)),0,VLOOKUP(ruptures!B460,#REF!,4,FALSE))</f>
        <v>#REF!</v>
      </c>
      <c r="M460" s="13" t="e">
        <f t="shared" si="7"/>
        <v>#REF!</v>
      </c>
    </row>
    <row r="461" spans="1:13" x14ac:dyDescent="0.25">
      <c r="A461" s="1">
        <f>[2]Feuil1!$A470</f>
        <v>0</v>
      </c>
      <c r="B461" s="1" t="e">
        <f>IF(ISNA(VLOOKUP(ruptures!A461,#REF!,4,FALSE)),0,VLOOKUP(ruptures!A461,#REF!,4,FALSE))</f>
        <v>#REF!</v>
      </c>
      <c r="C461" s="14" t="e">
        <f>IF(ISNA(VLOOKUP(ruptures!B461,#REF!,4,FALSE)),0,VLOOKUP(ruptures!B461,#REF!,4,FALSE))</f>
        <v>#REF!</v>
      </c>
      <c r="M461" s="13" t="e">
        <f t="shared" si="7"/>
        <v>#REF!</v>
      </c>
    </row>
    <row r="462" spans="1:13" x14ac:dyDescent="0.25">
      <c r="A462" s="1">
        <f>[2]Feuil1!$A471</f>
        <v>0</v>
      </c>
      <c r="B462" s="1" t="e">
        <f>IF(ISNA(VLOOKUP(ruptures!A462,#REF!,4,FALSE)),0,VLOOKUP(ruptures!A462,#REF!,4,FALSE))</f>
        <v>#REF!</v>
      </c>
      <c r="C462" s="14" t="e">
        <f>IF(ISNA(VLOOKUP(ruptures!B462,#REF!,4,FALSE)),0,VLOOKUP(ruptures!B462,#REF!,4,FALSE))</f>
        <v>#REF!</v>
      </c>
      <c r="M462" s="13" t="e">
        <f t="shared" si="7"/>
        <v>#REF!</v>
      </c>
    </row>
    <row r="463" spans="1:13" x14ac:dyDescent="0.25">
      <c r="A463" s="1">
        <f>[2]Feuil1!$A472</f>
        <v>0</v>
      </c>
      <c r="B463" s="1" t="e">
        <f>IF(ISNA(VLOOKUP(ruptures!A463,#REF!,4,FALSE)),0,VLOOKUP(ruptures!A463,#REF!,4,FALSE))</f>
        <v>#REF!</v>
      </c>
      <c r="C463" s="14" t="e">
        <f>IF(ISNA(VLOOKUP(ruptures!B463,#REF!,4,FALSE)),0,VLOOKUP(ruptures!B463,#REF!,4,FALSE))</f>
        <v>#REF!</v>
      </c>
      <c r="M463" s="13" t="e">
        <f t="shared" si="7"/>
        <v>#REF!</v>
      </c>
    </row>
    <row r="464" spans="1:13" x14ac:dyDescent="0.25">
      <c r="A464" s="1">
        <f>[2]Feuil1!$A473</f>
        <v>0</v>
      </c>
      <c r="B464" s="1" t="e">
        <f>IF(ISNA(VLOOKUP(ruptures!A464,#REF!,4,FALSE)),0,VLOOKUP(ruptures!A464,#REF!,4,FALSE))</f>
        <v>#REF!</v>
      </c>
      <c r="C464" s="14" t="e">
        <f>IF(ISNA(VLOOKUP(ruptures!B464,#REF!,4,FALSE)),0,VLOOKUP(ruptures!B464,#REF!,4,FALSE))</f>
        <v>#REF!</v>
      </c>
      <c r="M464" s="13" t="e">
        <f t="shared" si="7"/>
        <v>#REF!</v>
      </c>
    </row>
    <row r="465" spans="1:13" x14ac:dyDescent="0.25">
      <c r="A465" s="1">
        <f>[2]Feuil1!$A474</f>
        <v>0</v>
      </c>
      <c r="B465" s="1" t="e">
        <f>IF(ISNA(VLOOKUP(ruptures!A465,#REF!,4,FALSE)),0,VLOOKUP(ruptures!A465,#REF!,4,FALSE))</f>
        <v>#REF!</v>
      </c>
      <c r="C465" s="14" t="e">
        <f>IF(ISNA(VLOOKUP(ruptures!B465,#REF!,4,FALSE)),0,VLOOKUP(ruptures!B465,#REF!,4,FALSE))</f>
        <v>#REF!</v>
      </c>
      <c r="M465" s="13" t="e">
        <f t="shared" si="7"/>
        <v>#REF!</v>
      </c>
    </row>
    <row r="466" spans="1:13" x14ac:dyDescent="0.25">
      <c r="A466" s="1">
        <f>[2]Feuil1!$A475</f>
        <v>0</v>
      </c>
      <c r="B466" s="1" t="e">
        <f>IF(ISNA(VLOOKUP(ruptures!A466,#REF!,4,FALSE)),0,VLOOKUP(ruptures!A466,#REF!,4,FALSE))</f>
        <v>#REF!</v>
      </c>
      <c r="C466" s="14" t="e">
        <f>IF(ISNA(VLOOKUP(ruptures!B466,#REF!,4,FALSE)),0,VLOOKUP(ruptures!B466,#REF!,4,FALSE))</f>
        <v>#REF!</v>
      </c>
      <c r="M466" s="13" t="e">
        <f t="shared" si="7"/>
        <v>#REF!</v>
      </c>
    </row>
    <row r="467" spans="1:13" x14ac:dyDescent="0.25">
      <c r="A467" s="1">
        <f>[2]Feuil1!$A476</f>
        <v>0</v>
      </c>
      <c r="B467" s="1" t="e">
        <f>IF(ISNA(VLOOKUP(ruptures!A467,#REF!,4,FALSE)),0,VLOOKUP(ruptures!A467,#REF!,4,FALSE))</f>
        <v>#REF!</v>
      </c>
      <c r="C467" s="14" t="e">
        <f>IF(ISNA(VLOOKUP(ruptures!B467,#REF!,4,FALSE)),0,VLOOKUP(ruptures!B467,#REF!,4,FALSE))</f>
        <v>#REF!</v>
      </c>
      <c r="M467" s="13" t="e">
        <f t="shared" si="7"/>
        <v>#REF!</v>
      </c>
    </row>
    <row r="468" spans="1:13" x14ac:dyDescent="0.25">
      <c r="A468" s="1">
        <f>[2]Feuil1!$A477</f>
        <v>0</v>
      </c>
      <c r="B468" s="1" t="e">
        <f>IF(ISNA(VLOOKUP(ruptures!A468,#REF!,4,FALSE)),0,VLOOKUP(ruptures!A468,#REF!,4,FALSE))</f>
        <v>#REF!</v>
      </c>
      <c r="C468" s="14" t="e">
        <f>IF(ISNA(VLOOKUP(ruptures!B468,#REF!,4,FALSE)),0,VLOOKUP(ruptures!B468,#REF!,4,FALSE))</f>
        <v>#REF!</v>
      </c>
      <c r="M468" s="13" t="e">
        <f t="shared" si="7"/>
        <v>#REF!</v>
      </c>
    </row>
    <row r="469" spans="1:13" x14ac:dyDescent="0.25">
      <c r="A469" s="1">
        <f>[2]Feuil1!$A478</f>
        <v>0</v>
      </c>
      <c r="B469" s="1" t="e">
        <f>IF(ISNA(VLOOKUP(ruptures!A469,#REF!,4,FALSE)),0,VLOOKUP(ruptures!A469,#REF!,4,FALSE))</f>
        <v>#REF!</v>
      </c>
      <c r="C469" s="14" t="e">
        <f>IF(ISNA(VLOOKUP(ruptures!B469,#REF!,4,FALSE)),0,VLOOKUP(ruptures!B469,#REF!,4,FALSE))</f>
        <v>#REF!</v>
      </c>
      <c r="M469" s="13" t="e">
        <f t="shared" si="7"/>
        <v>#REF!</v>
      </c>
    </row>
    <row r="470" spans="1:13" x14ac:dyDescent="0.25">
      <c r="A470" s="1">
        <f>[2]Feuil1!$A479</f>
        <v>0</v>
      </c>
      <c r="B470" s="1" t="e">
        <f>IF(ISNA(VLOOKUP(ruptures!A470,#REF!,4,FALSE)),0,VLOOKUP(ruptures!A470,#REF!,4,FALSE))</f>
        <v>#REF!</v>
      </c>
      <c r="C470" s="14" t="e">
        <f>IF(ISNA(VLOOKUP(ruptures!B470,#REF!,4,FALSE)),0,VLOOKUP(ruptures!B470,#REF!,4,FALSE))</f>
        <v>#REF!</v>
      </c>
      <c r="M470" s="13" t="e">
        <f t="shared" si="7"/>
        <v>#REF!</v>
      </c>
    </row>
    <row r="471" spans="1:13" x14ac:dyDescent="0.25">
      <c r="A471" s="1">
        <f>[2]Feuil1!$A480</f>
        <v>0</v>
      </c>
      <c r="B471" s="1" t="e">
        <f>IF(ISNA(VLOOKUP(ruptures!A471,#REF!,4,FALSE)),0,VLOOKUP(ruptures!A471,#REF!,4,FALSE))</f>
        <v>#REF!</v>
      </c>
      <c r="C471" s="14" t="e">
        <f>IF(ISNA(VLOOKUP(ruptures!B471,#REF!,4,FALSE)),0,VLOOKUP(ruptures!B471,#REF!,4,FALSE))</f>
        <v>#REF!</v>
      </c>
      <c r="M471" s="13" t="e">
        <f t="shared" si="7"/>
        <v>#REF!</v>
      </c>
    </row>
    <row r="472" spans="1:13" x14ac:dyDescent="0.25">
      <c r="A472" s="1">
        <f>[2]Feuil1!$A481</f>
        <v>0</v>
      </c>
      <c r="B472" s="1" t="e">
        <f>IF(ISNA(VLOOKUP(ruptures!A472,#REF!,4,FALSE)),0,VLOOKUP(ruptures!A472,#REF!,4,FALSE))</f>
        <v>#REF!</v>
      </c>
      <c r="C472" s="14" t="e">
        <f>IF(ISNA(VLOOKUP(ruptures!B472,#REF!,4,FALSE)),0,VLOOKUP(ruptures!B472,#REF!,4,FALSE))</f>
        <v>#REF!</v>
      </c>
      <c r="M472" s="13" t="e">
        <f t="shared" si="7"/>
        <v>#REF!</v>
      </c>
    </row>
    <row r="473" spans="1:13" x14ac:dyDescent="0.25">
      <c r="A473" s="1">
        <f>[2]Feuil1!$A482</f>
        <v>0</v>
      </c>
      <c r="B473" s="1" t="e">
        <f>IF(ISNA(VLOOKUP(ruptures!A473,#REF!,4,FALSE)),0,VLOOKUP(ruptures!A473,#REF!,4,FALSE))</f>
        <v>#REF!</v>
      </c>
      <c r="C473" s="14" t="e">
        <f>IF(ISNA(VLOOKUP(ruptures!B473,#REF!,4,FALSE)),0,VLOOKUP(ruptures!B473,#REF!,4,FALSE))</f>
        <v>#REF!</v>
      </c>
      <c r="M473" s="13" t="e">
        <f t="shared" si="7"/>
        <v>#REF!</v>
      </c>
    </row>
    <row r="474" spans="1:13" x14ac:dyDescent="0.25">
      <c r="A474" s="1">
        <f>[2]Feuil1!$A483</f>
        <v>0</v>
      </c>
      <c r="B474" s="1" t="e">
        <f>IF(ISNA(VLOOKUP(ruptures!A474,#REF!,4,FALSE)),0,VLOOKUP(ruptures!A474,#REF!,4,FALSE))</f>
        <v>#REF!</v>
      </c>
      <c r="C474" s="14" t="e">
        <f>IF(ISNA(VLOOKUP(ruptures!B474,#REF!,4,FALSE)),0,VLOOKUP(ruptures!B474,#REF!,4,FALSE))</f>
        <v>#REF!</v>
      </c>
      <c r="M474" s="13" t="e">
        <f t="shared" si="7"/>
        <v>#REF!</v>
      </c>
    </row>
    <row r="475" spans="1:13" x14ac:dyDescent="0.25">
      <c r="A475" s="1">
        <f>[2]Feuil1!$A484</f>
        <v>0</v>
      </c>
      <c r="B475" s="1" t="e">
        <f>IF(ISNA(VLOOKUP(ruptures!A475,#REF!,4,FALSE)),0,VLOOKUP(ruptures!A475,#REF!,4,FALSE))</f>
        <v>#REF!</v>
      </c>
      <c r="C475" s="14" t="e">
        <f>IF(ISNA(VLOOKUP(ruptures!B475,#REF!,4,FALSE)),0,VLOOKUP(ruptures!B475,#REF!,4,FALSE))</f>
        <v>#REF!</v>
      </c>
      <c r="M475" s="13" t="e">
        <f t="shared" si="7"/>
        <v>#REF!</v>
      </c>
    </row>
    <row r="476" spans="1:13" x14ac:dyDescent="0.25">
      <c r="A476" s="1">
        <f>[2]Feuil1!$A485</f>
        <v>0</v>
      </c>
      <c r="B476" s="1" t="e">
        <f>IF(ISNA(VLOOKUP(ruptures!A476,#REF!,4,FALSE)),0,VLOOKUP(ruptures!A476,#REF!,4,FALSE))</f>
        <v>#REF!</v>
      </c>
      <c r="C476" s="14" t="e">
        <f>IF(ISNA(VLOOKUP(ruptures!B476,#REF!,4,FALSE)),0,VLOOKUP(ruptures!B476,#REF!,4,FALSE))</f>
        <v>#REF!</v>
      </c>
      <c r="M476" s="13" t="e">
        <f t="shared" si="7"/>
        <v>#REF!</v>
      </c>
    </row>
    <row r="477" spans="1:13" x14ac:dyDescent="0.25">
      <c r="A477" s="1">
        <f>[2]Feuil1!$A486</f>
        <v>0</v>
      </c>
      <c r="B477" s="1" t="e">
        <f>IF(ISNA(VLOOKUP(ruptures!A477,#REF!,4,FALSE)),0,VLOOKUP(ruptures!A477,#REF!,4,FALSE))</f>
        <v>#REF!</v>
      </c>
      <c r="C477" s="14" t="e">
        <f>IF(ISNA(VLOOKUP(ruptures!B477,#REF!,4,FALSE)),0,VLOOKUP(ruptures!B477,#REF!,4,FALSE))</f>
        <v>#REF!</v>
      </c>
      <c r="M477" s="13" t="e">
        <f t="shared" si="7"/>
        <v>#REF!</v>
      </c>
    </row>
    <row r="478" spans="1:13" x14ac:dyDescent="0.25">
      <c r="A478" s="1">
        <f>[2]Feuil1!$A487</f>
        <v>0</v>
      </c>
      <c r="B478" s="1" t="e">
        <f>IF(ISNA(VLOOKUP(ruptures!A478,#REF!,4,FALSE)),0,VLOOKUP(ruptures!A478,#REF!,4,FALSE))</f>
        <v>#REF!</v>
      </c>
      <c r="C478" s="14" t="e">
        <f>IF(ISNA(VLOOKUP(ruptures!B478,#REF!,4,FALSE)),0,VLOOKUP(ruptures!B478,#REF!,4,FALSE))</f>
        <v>#REF!</v>
      </c>
      <c r="M478" s="13" t="e">
        <f t="shared" si="7"/>
        <v>#REF!</v>
      </c>
    </row>
    <row r="479" spans="1:13" x14ac:dyDescent="0.25">
      <c r="A479" s="1">
        <f>[2]Feuil1!$A488</f>
        <v>0</v>
      </c>
      <c r="B479" s="1" t="e">
        <f>IF(ISNA(VLOOKUP(ruptures!A479,#REF!,4,FALSE)),0,VLOOKUP(ruptures!A479,#REF!,4,FALSE))</f>
        <v>#REF!</v>
      </c>
      <c r="C479" s="14" t="e">
        <f>IF(ISNA(VLOOKUP(ruptures!B479,#REF!,4,FALSE)),0,VLOOKUP(ruptures!B479,#REF!,4,FALSE))</f>
        <v>#REF!</v>
      </c>
      <c r="M479" s="13" t="e">
        <f t="shared" si="7"/>
        <v>#REF!</v>
      </c>
    </row>
    <row r="480" spans="1:13" x14ac:dyDescent="0.25">
      <c r="A480" s="1">
        <f>[2]Feuil1!$A489</f>
        <v>0</v>
      </c>
      <c r="B480" s="1" t="e">
        <f>IF(ISNA(VLOOKUP(ruptures!A480,#REF!,4,FALSE)),0,VLOOKUP(ruptures!A480,#REF!,4,FALSE))</f>
        <v>#REF!</v>
      </c>
      <c r="C480" s="14" t="e">
        <f>IF(ISNA(VLOOKUP(ruptures!B480,#REF!,4,FALSE)),0,VLOOKUP(ruptures!B480,#REF!,4,FALSE))</f>
        <v>#REF!</v>
      </c>
      <c r="M480" s="13" t="e">
        <f t="shared" si="7"/>
        <v>#REF!</v>
      </c>
    </row>
    <row r="481" spans="1:13" x14ac:dyDescent="0.25">
      <c r="A481" s="1">
        <f>[2]Feuil1!$A490</f>
        <v>0</v>
      </c>
      <c r="B481" s="1" t="e">
        <f>IF(ISNA(VLOOKUP(ruptures!A481,#REF!,4,FALSE)),0,VLOOKUP(ruptures!A481,#REF!,4,FALSE))</f>
        <v>#REF!</v>
      </c>
      <c r="C481" s="14" t="e">
        <f>IF(ISNA(VLOOKUP(ruptures!B481,#REF!,4,FALSE)),0,VLOOKUP(ruptures!B481,#REF!,4,FALSE))</f>
        <v>#REF!</v>
      </c>
      <c r="M481" s="13" t="e">
        <f t="shared" si="7"/>
        <v>#REF!</v>
      </c>
    </row>
    <row r="482" spans="1:13" x14ac:dyDescent="0.25">
      <c r="A482" s="1">
        <f>[2]Feuil1!$A491</f>
        <v>0</v>
      </c>
      <c r="B482" s="1" t="e">
        <f>IF(ISNA(VLOOKUP(ruptures!A482,#REF!,4,FALSE)),0,VLOOKUP(ruptures!A482,#REF!,4,FALSE))</f>
        <v>#REF!</v>
      </c>
      <c r="C482" s="14" t="e">
        <f>IF(ISNA(VLOOKUP(ruptures!B482,#REF!,4,FALSE)),0,VLOOKUP(ruptures!B482,#REF!,4,FALSE))</f>
        <v>#REF!</v>
      </c>
      <c r="M482" s="13" t="e">
        <f t="shared" si="7"/>
        <v>#REF!</v>
      </c>
    </row>
    <row r="483" spans="1:13" x14ac:dyDescent="0.25">
      <c r="A483" s="1">
        <f>[2]Feuil1!$A492</f>
        <v>0</v>
      </c>
      <c r="B483" s="1" t="e">
        <f>IF(ISNA(VLOOKUP(ruptures!A483,#REF!,4,FALSE)),0,VLOOKUP(ruptures!A483,#REF!,4,FALSE))</f>
        <v>#REF!</v>
      </c>
      <c r="C483" s="14" t="e">
        <f>IF(ISNA(VLOOKUP(ruptures!B483,#REF!,4,FALSE)),0,VLOOKUP(ruptures!B483,#REF!,4,FALSE))</f>
        <v>#REF!</v>
      </c>
      <c r="M483" s="13" t="e">
        <f t="shared" si="7"/>
        <v>#REF!</v>
      </c>
    </row>
    <row r="484" spans="1:13" x14ac:dyDescent="0.25">
      <c r="A484" s="1">
        <f>[2]Feuil1!$A493</f>
        <v>0</v>
      </c>
      <c r="B484" s="1" t="e">
        <f>IF(ISNA(VLOOKUP(ruptures!A484,#REF!,4,FALSE)),0,VLOOKUP(ruptures!A484,#REF!,4,FALSE))</f>
        <v>#REF!</v>
      </c>
      <c r="C484" s="14" t="e">
        <f>IF(ISNA(VLOOKUP(ruptures!B484,#REF!,4,FALSE)),0,VLOOKUP(ruptures!B484,#REF!,4,FALSE))</f>
        <v>#REF!</v>
      </c>
      <c r="M484" s="13" t="e">
        <f t="shared" si="7"/>
        <v>#REF!</v>
      </c>
    </row>
    <row r="485" spans="1:13" x14ac:dyDescent="0.25">
      <c r="A485" s="1">
        <f>[2]Feuil1!$A494</f>
        <v>0</v>
      </c>
      <c r="B485" s="1" t="e">
        <f>IF(ISNA(VLOOKUP(ruptures!A485,#REF!,4,FALSE)),0,VLOOKUP(ruptures!A485,#REF!,4,FALSE))</f>
        <v>#REF!</v>
      </c>
      <c r="C485" s="14" t="e">
        <f>IF(ISNA(VLOOKUP(ruptures!B485,#REF!,4,FALSE)),0,VLOOKUP(ruptures!B485,#REF!,4,FALSE))</f>
        <v>#REF!</v>
      </c>
      <c r="M485" s="13" t="e">
        <f t="shared" si="7"/>
        <v>#REF!</v>
      </c>
    </row>
    <row r="486" spans="1:13" x14ac:dyDescent="0.25">
      <c r="A486" s="1">
        <f>[2]Feuil1!$A495</f>
        <v>0</v>
      </c>
      <c r="B486" s="1" t="e">
        <f>IF(ISNA(VLOOKUP(ruptures!A486,#REF!,4,FALSE)),0,VLOOKUP(ruptures!A486,#REF!,4,FALSE))</f>
        <v>#REF!</v>
      </c>
      <c r="C486" s="14" t="e">
        <f>IF(ISNA(VLOOKUP(ruptures!B486,#REF!,4,FALSE)),0,VLOOKUP(ruptures!B486,#REF!,4,FALSE))</f>
        <v>#REF!</v>
      </c>
      <c r="M486" s="13" t="e">
        <f t="shared" si="7"/>
        <v>#REF!</v>
      </c>
    </row>
    <row r="487" spans="1:13" x14ac:dyDescent="0.25">
      <c r="A487" s="1">
        <f>[2]Feuil1!$A496</f>
        <v>0</v>
      </c>
      <c r="B487" s="1" t="e">
        <f>IF(ISNA(VLOOKUP(ruptures!A487,#REF!,4,FALSE)),0,VLOOKUP(ruptures!A487,#REF!,4,FALSE))</f>
        <v>#REF!</v>
      </c>
      <c r="C487" s="14" t="e">
        <f>IF(ISNA(VLOOKUP(ruptures!B487,#REF!,4,FALSE)),0,VLOOKUP(ruptures!B487,#REF!,4,FALSE))</f>
        <v>#REF!</v>
      </c>
      <c r="M487" s="13" t="e">
        <f t="shared" si="7"/>
        <v>#REF!</v>
      </c>
    </row>
    <row r="488" spans="1:13" x14ac:dyDescent="0.25">
      <c r="A488" s="1">
        <f>[2]Feuil1!$A497</f>
        <v>0</v>
      </c>
      <c r="B488" s="1" t="e">
        <f>IF(ISNA(VLOOKUP(ruptures!A488,#REF!,4,FALSE)),0,VLOOKUP(ruptures!A488,#REF!,4,FALSE))</f>
        <v>#REF!</v>
      </c>
      <c r="C488" s="14" t="e">
        <f>IF(ISNA(VLOOKUP(ruptures!B488,#REF!,4,FALSE)),0,VLOOKUP(ruptures!B488,#REF!,4,FALSE))</f>
        <v>#REF!</v>
      </c>
      <c r="M488" s="13" t="e">
        <f t="shared" si="7"/>
        <v>#REF!</v>
      </c>
    </row>
    <row r="489" spans="1:13" x14ac:dyDescent="0.25">
      <c r="A489" s="1">
        <f>[2]Feuil1!$A498</f>
        <v>0</v>
      </c>
      <c r="B489" s="1" t="e">
        <f>IF(ISNA(VLOOKUP(ruptures!A489,#REF!,4,FALSE)),0,VLOOKUP(ruptures!A489,#REF!,4,FALSE))</f>
        <v>#REF!</v>
      </c>
      <c r="C489" s="14" t="e">
        <f>IF(ISNA(VLOOKUP(ruptures!B489,#REF!,4,FALSE)),0,VLOOKUP(ruptures!B489,#REF!,4,FALSE))</f>
        <v>#REF!</v>
      </c>
      <c r="M489" s="13" t="e">
        <f t="shared" si="7"/>
        <v>#REF!</v>
      </c>
    </row>
    <row r="490" spans="1:13" x14ac:dyDescent="0.25">
      <c r="A490" s="1">
        <f>[2]Feuil1!$A499</f>
        <v>0</v>
      </c>
      <c r="B490" s="1" t="e">
        <f>IF(ISNA(VLOOKUP(ruptures!A490,#REF!,4,FALSE)),0,VLOOKUP(ruptures!A490,#REF!,4,FALSE))</f>
        <v>#REF!</v>
      </c>
      <c r="C490" s="14" t="e">
        <f>IF(ISNA(VLOOKUP(ruptures!B490,#REF!,4,FALSE)),0,VLOOKUP(ruptures!B490,#REF!,4,FALSE))</f>
        <v>#REF!</v>
      </c>
      <c r="M490" s="13" t="e">
        <f t="shared" si="7"/>
        <v>#REF!</v>
      </c>
    </row>
    <row r="491" spans="1:13" x14ac:dyDescent="0.25">
      <c r="A491" s="1">
        <f>[2]Feuil1!$A500</f>
        <v>0</v>
      </c>
      <c r="B491" s="1" t="e">
        <f>IF(ISNA(VLOOKUP(ruptures!A491,#REF!,4,FALSE)),0,VLOOKUP(ruptures!A491,#REF!,4,FALSE))</f>
        <v>#REF!</v>
      </c>
      <c r="C491" s="14" t="e">
        <f>IF(ISNA(VLOOKUP(ruptures!B491,#REF!,4,FALSE)),0,VLOOKUP(ruptures!B491,#REF!,4,FALSE))</f>
        <v>#REF!</v>
      </c>
      <c r="M491" s="13" t="e">
        <f t="shared" si="7"/>
        <v>#REF!</v>
      </c>
    </row>
    <row r="492" spans="1:13" x14ac:dyDescent="0.25">
      <c r="A492" s="1">
        <f>[2]Feuil1!$A501</f>
        <v>0</v>
      </c>
      <c r="B492" s="1" t="e">
        <f>IF(ISNA(VLOOKUP(ruptures!A492,#REF!,4,FALSE)),0,VLOOKUP(ruptures!A492,#REF!,4,FALSE))</f>
        <v>#REF!</v>
      </c>
      <c r="C492" s="14" t="e">
        <f>IF(ISNA(VLOOKUP(ruptures!B492,#REF!,4,FALSE)),0,VLOOKUP(ruptures!B492,#REF!,4,FALSE))</f>
        <v>#REF!</v>
      </c>
      <c r="M492" s="13" t="e">
        <f t="shared" si="7"/>
        <v>#REF!</v>
      </c>
    </row>
    <row r="493" spans="1:13" x14ac:dyDescent="0.25">
      <c r="A493" s="1">
        <f>[2]Feuil1!$A502</f>
        <v>0</v>
      </c>
      <c r="B493" s="1" t="e">
        <f>IF(ISNA(VLOOKUP(ruptures!A493,#REF!,4,FALSE)),0,VLOOKUP(ruptures!A493,#REF!,4,FALSE))</f>
        <v>#REF!</v>
      </c>
      <c r="C493" s="14" t="e">
        <f>IF(ISNA(VLOOKUP(ruptures!B493,#REF!,4,FALSE)),0,VLOOKUP(ruptures!B493,#REF!,4,FALSE))</f>
        <v>#REF!</v>
      </c>
      <c r="M493" s="13" t="e">
        <f t="shared" si="7"/>
        <v>#REF!</v>
      </c>
    </row>
    <row r="494" spans="1:13" x14ac:dyDescent="0.25">
      <c r="A494" s="1">
        <f>[2]Feuil1!$A503</f>
        <v>0</v>
      </c>
      <c r="B494" s="1" t="e">
        <f>IF(ISNA(VLOOKUP(ruptures!A494,#REF!,4,FALSE)),0,VLOOKUP(ruptures!A494,#REF!,4,FALSE))</f>
        <v>#REF!</v>
      </c>
      <c r="C494" s="14" t="e">
        <f>IF(ISNA(VLOOKUP(ruptures!B494,#REF!,4,FALSE)),0,VLOOKUP(ruptures!B494,#REF!,4,FALSE))</f>
        <v>#REF!</v>
      </c>
      <c r="M494" s="13" t="e">
        <f t="shared" si="7"/>
        <v>#REF!</v>
      </c>
    </row>
    <row r="495" spans="1:13" x14ac:dyDescent="0.25">
      <c r="A495" s="1">
        <f>[2]Feuil1!$A504</f>
        <v>0</v>
      </c>
      <c r="B495" s="1" t="e">
        <f>IF(ISNA(VLOOKUP(ruptures!A495,#REF!,4,FALSE)),0,VLOOKUP(ruptures!A495,#REF!,4,FALSE))</f>
        <v>#REF!</v>
      </c>
      <c r="C495" s="14" t="e">
        <f>IF(ISNA(VLOOKUP(ruptures!B495,#REF!,4,FALSE)),0,VLOOKUP(ruptures!B495,#REF!,4,FALSE))</f>
        <v>#REF!</v>
      </c>
      <c r="M495" s="13" t="e">
        <f t="shared" si="7"/>
        <v>#REF!</v>
      </c>
    </row>
    <row r="496" spans="1:13" x14ac:dyDescent="0.25">
      <c r="A496" s="1">
        <f>[2]Feuil1!$A505</f>
        <v>0</v>
      </c>
      <c r="B496" s="1" t="e">
        <f>IF(ISNA(VLOOKUP(ruptures!A496,#REF!,4,FALSE)),0,VLOOKUP(ruptures!A496,#REF!,4,FALSE))</f>
        <v>#REF!</v>
      </c>
      <c r="C496" s="14" t="e">
        <f>IF(ISNA(VLOOKUP(ruptures!B496,#REF!,4,FALSE)),0,VLOOKUP(ruptures!B496,#REF!,4,FALSE))</f>
        <v>#REF!</v>
      </c>
      <c r="M496" s="13" t="e">
        <f t="shared" si="7"/>
        <v>#REF!</v>
      </c>
    </row>
    <row r="497" spans="1:13" x14ac:dyDescent="0.25">
      <c r="A497" s="1">
        <f>[2]Feuil1!$A506</f>
        <v>0</v>
      </c>
      <c r="B497" s="1" t="e">
        <f>IF(ISNA(VLOOKUP(ruptures!A497,#REF!,4,FALSE)),0,VLOOKUP(ruptures!A497,#REF!,4,FALSE))</f>
        <v>#REF!</v>
      </c>
      <c r="C497" s="14" t="e">
        <f>IF(ISNA(VLOOKUP(ruptures!B497,#REF!,4,FALSE)),0,VLOOKUP(ruptures!B497,#REF!,4,FALSE))</f>
        <v>#REF!</v>
      </c>
      <c r="M497" s="13" t="e">
        <f t="shared" si="7"/>
        <v>#REF!</v>
      </c>
    </row>
    <row r="498" spans="1:13" x14ac:dyDescent="0.25">
      <c r="A498" s="1">
        <f>[2]Feuil1!$A507</f>
        <v>0</v>
      </c>
      <c r="B498" s="1" t="e">
        <f>IF(ISNA(VLOOKUP(ruptures!A498,#REF!,4,FALSE)),0,VLOOKUP(ruptures!A498,#REF!,4,FALSE))</f>
        <v>#REF!</v>
      </c>
      <c r="C498" s="14" t="e">
        <f>IF(ISNA(VLOOKUP(ruptures!B498,#REF!,4,FALSE)),0,VLOOKUP(ruptures!B498,#REF!,4,FALSE))</f>
        <v>#REF!</v>
      </c>
      <c r="M498" s="13" t="e">
        <f t="shared" si="7"/>
        <v>#REF!</v>
      </c>
    </row>
    <row r="499" spans="1:13" x14ac:dyDescent="0.25">
      <c r="A499" s="1">
        <f>[2]Feuil1!$A508</f>
        <v>0</v>
      </c>
      <c r="B499" s="1" t="e">
        <f>IF(ISNA(VLOOKUP(ruptures!A499,#REF!,4,FALSE)),0,VLOOKUP(ruptures!A499,#REF!,4,FALSE))</f>
        <v>#REF!</v>
      </c>
      <c r="C499" s="14" t="e">
        <f>IF(ISNA(VLOOKUP(ruptures!B499,#REF!,4,FALSE)),0,VLOOKUP(ruptures!B499,#REF!,4,FALSE))</f>
        <v>#REF!</v>
      </c>
      <c r="M499" s="13" t="e">
        <f t="shared" si="7"/>
        <v>#REF!</v>
      </c>
    </row>
    <row r="500" spans="1:13" x14ac:dyDescent="0.25">
      <c r="A500" s="1">
        <f>[2]Feuil1!$A509</f>
        <v>0</v>
      </c>
      <c r="B500" s="1" t="e">
        <f>IF(ISNA(VLOOKUP(ruptures!A500,#REF!,4,FALSE)),0,VLOOKUP(ruptures!A500,#REF!,4,FALSE))</f>
        <v>#REF!</v>
      </c>
      <c r="C500" s="14" t="e">
        <f>IF(ISNA(VLOOKUP(ruptures!B500,#REF!,4,FALSE)),0,VLOOKUP(ruptures!B500,#REF!,4,FALSE))</f>
        <v>#REF!</v>
      </c>
      <c r="M500" s="13" t="e">
        <f t="shared" si="7"/>
        <v>#REF!</v>
      </c>
    </row>
    <row r="501" spans="1:13" x14ac:dyDescent="0.25">
      <c r="A501" s="1">
        <f>[2]Feuil1!$A510</f>
        <v>0</v>
      </c>
      <c r="B501" s="1" t="e">
        <f>IF(ISNA(VLOOKUP(ruptures!A501,#REF!,4,FALSE)),0,VLOOKUP(ruptures!A501,#REF!,4,FALSE))</f>
        <v>#REF!</v>
      </c>
      <c r="C501" s="14" t="e">
        <f>IF(ISNA(VLOOKUP(ruptures!B501,#REF!,4,FALSE)),0,VLOOKUP(ruptures!B501,#REF!,4,FALSE))</f>
        <v>#REF!</v>
      </c>
      <c r="M501" s="13" t="e">
        <f t="shared" si="7"/>
        <v>#REF!</v>
      </c>
    </row>
    <row r="502" spans="1:13" x14ac:dyDescent="0.25">
      <c r="A502" s="1">
        <f>[2]Feuil1!$A511</f>
        <v>0</v>
      </c>
      <c r="B502" s="1" t="e">
        <f>IF(ISNA(VLOOKUP(ruptures!A502,#REF!,4,FALSE)),0,VLOOKUP(ruptures!A502,#REF!,4,FALSE))</f>
        <v>#REF!</v>
      </c>
      <c r="C502" s="14" t="e">
        <f>IF(ISNA(VLOOKUP(ruptures!B502,#REF!,4,FALSE)),0,VLOOKUP(ruptures!B502,#REF!,4,FALSE))</f>
        <v>#REF!</v>
      </c>
      <c r="M502" s="13" t="e">
        <f t="shared" si="7"/>
        <v>#REF!</v>
      </c>
    </row>
    <row r="503" spans="1:13" x14ac:dyDescent="0.25">
      <c r="A503" s="1">
        <f>[2]Feuil1!$A512</f>
        <v>0</v>
      </c>
      <c r="B503" s="1" t="e">
        <f>IF(ISNA(VLOOKUP(ruptures!A503,#REF!,4,FALSE)),0,VLOOKUP(ruptures!A503,#REF!,4,FALSE))</f>
        <v>#REF!</v>
      </c>
      <c r="C503" s="14" t="e">
        <f>IF(ISNA(VLOOKUP(ruptures!B503,#REF!,4,FALSE)),0,VLOOKUP(ruptures!B503,#REF!,4,FALSE))</f>
        <v>#REF!</v>
      </c>
      <c r="M503" s="13" t="e">
        <f t="shared" si="7"/>
        <v>#REF!</v>
      </c>
    </row>
    <row r="504" spans="1:13" x14ac:dyDescent="0.25">
      <c r="A504" s="1">
        <f>[2]Feuil1!$A513</f>
        <v>0</v>
      </c>
      <c r="B504" s="1" t="e">
        <f>IF(ISNA(VLOOKUP(ruptures!A504,#REF!,4,FALSE)),0,VLOOKUP(ruptures!A504,#REF!,4,FALSE))</f>
        <v>#REF!</v>
      </c>
      <c r="C504" s="14" t="e">
        <f>IF(ISNA(VLOOKUP(ruptures!B504,#REF!,4,FALSE)),0,VLOOKUP(ruptures!B504,#REF!,4,FALSE))</f>
        <v>#REF!</v>
      </c>
      <c r="M504" s="13" t="e">
        <f t="shared" si="7"/>
        <v>#REF!</v>
      </c>
    </row>
    <row r="505" spans="1:13" x14ac:dyDescent="0.25">
      <c r="A505" s="1">
        <f>[2]Feuil1!$A514</f>
        <v>0</v>
      </c>
      <c r="B505" s="1" t="e">
        <f>IF(ISNA(VLOOKUP(ruptures!A505,#REF!,4,FALSE)),0,VLOOKUP(ruptures!A505,#REF!,4,FALSE))</f>
        <v>#REF!</v>
      </c>
      <c r="C505" s="14" t="e">
        <f>IF(ISNA(VLOOKUP(ruptures!B505,#REF!,4,FALSE)),0,VLOOKUP(ruptures!B505,#REF!,4,FALSE))</f>
        <v>#REF!</v>
      </c>
      <c r="M505" s="13" t="e">
        <f t="shared" si="7"/>
        <v>#REF!</v>
      </c>
    </row>
    <row r="506" spans="1:13" x14ac:dyDescent="0.25">
      <c r="A506" s="1">
        <f>[2]Feuil1!$A515</f>
        <v>0</v>
      </c>
      <c r="B506" s="1" t="e">
        <f>IF(ISNA(VLOOKUP(ruptures!A506,#REF!,4,FALSE)),0,VLOOKUP(ruptures!A506,#REF!,4,FALSE))</f>
        <v>#REF!</v>
      </c>
      <c r="C506" s="14" t="e">
        <f>IF(ISNA(VLOOKUP(ruptures!B506,#REF!,4,FALSE)),0,VLOOKUP(ruptures!B506,#REF!,4,FALSE))</f>
        <v>#REF!</v>
      </c>
      <c r="M506" s="13" t="e">
        <f t="shared" si="7"/>
        <v>#REF!</v>
      </c>
    </row>
    <row r="507" spans="1:13" x14ac:dyDescent="0.25">
      <c r="A507" s="1">
        <f>[2]Feuil1!$A516</f>
        <v>0</v>
      </c>
      <c r="B507" s="1" t="e">
        <f>IF(ISNA(VLOOKUP(ruptures!A507,#REF!,4,FALSE)),0,VLOOKUP(ruptures!A507,#REF!,4,FALSE))</f>
        <v>#REF!</v>
      </c>
      <c r="C507" s="14" t="e">
        <f>IF(ISNA(VLOOKUP(ruptures!B507,#REF!,4,FALSE)),0,VLOOKUP(ruptures!B507,#REF!,4,FALSE))</f>
        <v>#REF!</v>
      </c>
      <c r="M507" s="13" t="e">
        <f t="shared" si="7"/>
        <v>#REF!</v>
      </c>
    </row>
    <row r="508" spans="1:13" x14ac:dyDescent="0.25">
      <c r="A508" s="1">
        <f>[2]Feuil1!$A517</f>
        <v>0</v>
      </c>
      <c r="B508" s="1" t="e">
        <f>IF(ISNA(VLOOKUP(ruptures!A508,#REF!,4,FALSE)),0,VLOOKUP(ruptures!A508,#REF!,4,FALSE))</f>
        <v>#REF!</v>
      </c>
      <c r="C508" s="14" t="e">
        <f>IF(ISNA(VLOOKUP(ruptures!B508,#REF!,4,FALSE)),0,VLOOKUP(ruptures!B508,#REF!,4,FALSE))</f>
        <v>#REF!</v>
      </c>
      <c r="M508" s="13" t="e">
        <f t="shared" si="7"/>
        <v>#REF!</v>
      </c>
    </row>
    <row r="509" spans="1:13" x14ac:dyDescent="0.25">
      <c r="A509" s="1">
        <f>[2]Feuil1!$A518</f>
        <v>0</v>
      </c>
      <c r="B509" s="1" t="e">
        <f>IF(ISNA(VLOOKUP(ruptures!A509,#REF!,4,FALSE)),0,VLOOKUP(ruptures!A509,#REF!,4,FALSE))</f>
        <v>#REF!</v>
      </c>
      <c r="C509" s="14" t="e">
        <f>IF(ISNA(VLOOKUP(ruptures!B509,#REF!,4,FALSE)),0,VLOOKUP(ruptures!B509,#REF!,4,FALSE))</f>
        <v>#REF!</v>
      </c>
      <c r="M509" s="13" t="e">
        <f t="shared" si="7"/>
        <v>#REF!</v>
      </c>
    </row>
    <row r="510" spans="1:13" x14ac:dyDescent="0.25">
      <c r="A510" s="1">
        <f>[2]Feuil1!$A519</f>
        <v>0</v>
      </c>
      <c r="B510" s="1" t="e">
        <f>IF(ISNA(VLOOKUP(ruptures!A510,#REF!,4,FALSE)),0,VLOOKUP(ruptures!A510,#REF!,4,FALSE))</f>
        <v>#REF!</v>
      </c>
      <c r="C510" s="14" t="e">
        <f>IF(ISNA(VLOOKUP(ruptures!B510,#REF!,4,FALSE)),0,VLOOKUP(ruptures!B510,#REF!,4,FALSE))</f>
        <v>#REF!</v>
      </c>
      <c r="M510" s="13" t="e">
        <f t="shared" si="7"/>
        <v>#REF!</v>
      </c>
    </row>
    <row r="511" spans="1:13" x14ac:dyDescent="0.25">
      <c r="A511" s="1">
        <f>[2]Feuil1!$A520</f>
        <v>0</v>
      </c>
      <c r="B511" s="1" t="e">
        <f>IF(ISNA(VLOOKUP(ruptures!A511,#REF!,4,FALSE)),0,VLOOKUP(ruptures!A511,#REF!,4,FALSE))</f>
        <v>#REF!</v>
      </c>
      <c r="C511" s="14" t="e">
        <f>IF(ISNA(VLOOKUP(ruptures!B511,#REF!,4,FALSE)),0,VLOOKUP(ruptures!B511,#REF!,4,FALSE))</f>
        <v>#REF!</v>
      </c>
      <c r="M511" s="13" t="e">
        <f t="shared" si="7"/>
        <v>#REF!</v>
      </c>
    </row>
    <row r="512" spans="1:13" x14ac:dyDescent="0.25">
      <c r="A512" s="1">
        <f>[2]Feuil1!$A521</f>
        <v>0</v>
      </c>
      <c r="B512" s="1" t="e">
        <f>IF(ISNA(VLOOKUP(ruptures!A512,#REF!,4,FALSE)),0,VLOOKUP(ruptures!A512,#REF!,4,FALSE))</f>
        <v>#REF!</v>
      </c>
      <c r="C512" s="14" t="e">
        <f>IF(ISNA(VLOOKUP(ruptures!B512,#REF!,4,FALSE)),0,VLOOKUP(ruptures!B512,#REF!,4,FALSE))</f>
        <v>#REF!</v>
      </c>
      <c r="M512" s="13" t="e">
        <f t="shared" si="7"/>
        <v>#REF!</v>
      </c>
    </row>
    <row r="513" spans="1:13" x14ac:dyDescent="0.25">
      <c r="A513" s="1">
        <f>[2]Feuil1!$A522</f>
        <v>0</v>
      </c>
      <c r="B513" s="1" t="e">
        <f>IF(ISNA(VLOOKUP(ruptures!A513,#REF!,4,FALSE)),0,VLOOKUP(ruptures!A513,#REF!,4,FALSE))</f>
        <v>#REF!</v>
      </c>
      <c r="C513" s="14" t="e">
        <f>IF(ISNA(VLOOKUP(ruptures!B513,#REF!,4,FALSE)),0,VLOOKUP(ruptures!B513,#REF!,4,FALSE))</f>
        <v>#REF!</v>
      </c>
      <c r="M513" s="13" t="e">
        <f t="shared" si="7"/>
        <v>#REF!</v>
      </c>
    </row>
    <row r="514" spans="1:13" x14ac:dyDescent="0.25">
      <c r="A514" s="1">
        <f>[2]Feuil1!$A523</f>
        <v>0</v>
      </c>
      <c r="B514" s="1" t="e">
        <f>IF(ISNA(VLOOKUP(ruptures!A514,#REF!,4,FALSE)),0,VLOOKUP(ruptures!A514,#REF!,4,FALSE))</f>
        <v>#REF!</v>
      </c>
      <c r="C514" s="14" t="e">
        <f>IF(ISNA(VLOOKUP(ruptures!B514,#REF!,4,FALSE)),0,VLOOKUP(ruptures!B514,#REF!,4,FALSE))</f>
        <v>#REF!</v>
      </c>
      <c r="M514" s="13" t="e">
        <f t="shared" si="7"/>
        <v>#REF!</v>
      </c>
    </row>
    <row r="515" spans="1:13" x14ac:dyDescent="0.25">
      <c r="A515" s="1">
        <f>[2]Feuil1!$A524</f>
        <v>0</v>
      </c>
      <c r="B515" s="1" t="e">
        <f>IF(ISNA(VLOOKUP(ruptures!A515,#REF!,4,FALSE)),0,VLOOKUP(ruptures!A515,#REF!,4,FALSE))</f>
        <v>#REF!</v>
      </c>
      <c r="C515" s="14" t="e">
        <f>IF(ISNA(VLOOKUP(ruptures!B515,#REF!,4,FALSE)),0,VLOOKUP(ruptures!B515,#REF!,4,FALSE))</f>
        <v>#REF!</v>
      </c>
      <c r="M515" s="13" t="e">
        <f t="shared" ref="M515" si="8">SUM(B515:L515)</f>
        <v>#REF!</v>
      </c>
    </row>
    <row r="516" spans="1:13" x14ac:dyDescent="0.25">
      <c r="A516" s="1">
        <f>[2]Feuil1!$A525</f>
        <v>0</v>
      </c>
      <c r="B516" s="1" t="e">
        <f>IF(ISNA(VLOOKUP(ruptures!A516,#REF!,4,FALSE)),0,VLOOKUP(ruptures!A516,#REF!,4,FALSE))</f>
        <v>#REF!</v>
      </c>
      <c r="C516" s="14" t="e">
        <f>IF(ISNA(VLOOKUP(ruptures!B516,#REF!,4,FALSE)),0,VLOOKUP(ruptures!B516,#REF!,4,FALSE))</f>
        <v>#REF!</v>
      </c>
      <c r="M516" s="13" t="e">
        <f t="shared" ref="M516:M557" si="9">SUM(B516:L516)</f>
        <v>#REF!</v>
      </c>
    </row>
    <row r="517" spans="1:13" x14ac:dyDescent="0.25">
      <c r="A517" s="1">
        <f>[2]Feuil1!$A526</f>
        <v>0</v>
      </c>
      <c r="B517" s="1" t="e">
        <f>IF(ISNA(VLOOKUP(ruptures!A517,#REF!,4,FALSE)),0,VLOOKUP(ruptures!A517,#REF!,4,FALSE))</f>
        <v>#REF!</v>
      </c>
      <c r="C517" s="14" t="e">
        <f>IF(ISNA(VLOOKUP(ruptures!B517,#REF!,4,FALSE)),0,VLOOKUP(ruptures!B517,#REF!,4,FALSE))</f>
        <v>#REF!</v>
      </c>
      <c r="M517" s="13" t="e">
        <f t="shared" si="9"/>
        <v>#REF!</v>
      </c>
    </row>
    <row r="518" spans="1:13" x14ac:dyDescent="0.25">
      <c r="A518" s="1">
        <f>[2]Feuil1!$A527</f>
        <v>0</v>
      </c>
      <c r="B518" s="1" t="e">
        <f>IF(ISNA(VLOOKUP(ruptures!A518,#REF!,4,FALSE)),0,VLOOKUP(ruptures!A518,#REF!,4,FALSE))</f>
        <v>#REF!</v>
      </c>
      <c r="C518" s="14" t="e">
        <f>IF(ISNA(VLOOKUP(ruptures!B518,#REF!,4,FALSE)),0,VLOOKUP(ruptures!B518,#REF!,4,FALSE))</f>
        <v>#REF!</v>
      </c>
      <c r="M518" s="13" t="e">
        <f t="shared" si="9"/>
        <v>#REF!</v>
      </c>
    </row>
    <row r="519" spans="1:13" x14ac:dyDescent="0.25">
      <c r="A519" s="1">
        <f>[2]Feuil1!$A528</f>
        <v>0</v>
      </c>
      <c r="B519" s="1" t="e">
        <f>IF(ISNA(VLOOKUP(ruptures!A519,#REF!,4,FALSE)),0,VLOOKUP(ruptures!A519,#REF!,4,FALSE))</f>
        <v>#REF!</v>
      </c>
      <c r="C519" s="14" t="e">
        <f>IF(ISNA(VLOOKUP(ruptures!B519,#REF!,4,FALSE)),0,VLOOKUP(ruptures!B519,#REF!,4,FALSE))</f>
        <v>#REF!</v>
      </c>
      <c r="M519" s="13" t="e">
        <f t="shared" si="9"/>
        <v>#REF!</v>
      </c>
    </row>
    <row r="520" spans="1:13" x14ac:dyDescent="0.25">
      <c r="A520" s="1">
        <f>[2]Feuil1!$A529</f>
        <v>0</v>
      </c>
      <c r="B520" s="1" t="e">
        <f>IF(ISNA(VLOOKUP(ruptures!A520,#REF!,4,FALSE)),0,VLOOKUP(ruptures!A520,#REF!,4,FALSE))</f>
        <v>#REF!</v>
      </c>
      <c r="C520" s="14" t="e">
        <f>IF(ISNA(VLOOKUP(ruptures!B520,#REF!,4,FALSE)),0,VLOOKUP(ruptures!B520,#REF!,4,FALSE))</f>
        <v>#REF!</v>
      </c>
      <c r="M520" s="13" t="e">
        <f t="shared" si="9"/>
        <v>#REF!</v>
      </c>
    </row>
    <row r="521" spans="1:13" x14ac:dyDescent="0.25">
      <c r="A521" s="1">
        <f>[2]Feuil1!$A530</f>
        <v>0</v>
      </c>
      <c r="B521" s="1" t="e">
        <f>IF(ISNA(VLOOKUP(ruptures!A521,#REF!,4,FALSE)),0,VLOOKUP(ruptures!A521,#REF!,4,FALSE))</f>
        <v>#REF!</v>
      </c>
      <c r="C521" s="14" t="e">
        <f>IF(ISNA(VLOOKUP(ruptures!B521,#REF!,4,FALSE)),0,VLOOKUP(ruptures!B521,#REF!,4,FALSE))</f>
        <v>#REF!</v>
      </c>
      <c r="M521" s="13" t="e">
        <f t="shared" si="9"/>
        <v>#REF!</v>
      </c>
    </row>
    <row r="522" spans="1:13" x14ac:dyDescent="0.25">
      <c r="A522" s="1">
        <f>[2]Feuil1!$A531</f>
        <v>0</v>
      </c>
      <c r="B522" s="1" t="e">
        <f>IF(ISNA(VLOOKUP(ruptures!A522,#REF!,4,FALSE)),0,VLOOKUP(ruptures!A522,#REF!,4,FALSE))</f>
        <v>#REF!</v>
      </c>
      <c r="C522" s="14" t="e">
        <f>IF(ISNA(VLOOKUP(ruptures!B522,#REF!,4,FALSE)),0,VLOOKUP(ruptures!B522,#REF!,4,FALSE))</f>
        <v>#REF!</v>
      </c>
      <c r="M522" s="13" t="e">
        <f t="shared" si="9"/>
        <v>#REF!</v>
      </c>
    </row>
    <row r="523" spans="1:13" x14ac:dyDescent="0.25">
      <c r="A523" s="1">
        <f>[2]Feuil1!$A532</f>
        <v>0</v>
      </c>
      <c r="B523" s="1" t="e">
        <f>IF(ISNA(VLOOKUP(ruptures!A523,#REF!,4,FALSE)),0,VLOOKUP(ruptures!A523,#REF!,4,FALSE))</f>
        <v>#REF!</v>
      </c>
      <c r="C523" s="14" t="e">
        <f>IF(ISNA(VLOOKUP(ruptures!B523,#REF!,4,FALSE)),0,VLOOKUP(ruptures!B523,#REF!,4,FALSE))</f>
        <v>#REF!</v>
      </c>
      <c r="M523" s="13" t="e">
        <f t="shared" si="9"/>
        <v>#REF!</v>
      </c>
    </row>
    <row r="524" spans="1:13" x14ac:dyDescent="0.25">
      <c r="A524" s="1">
        <f>[2]Feuil1!$A533</f>
        <v>0</v>
      </c>
      <c r="B524" s="1" t="e">
        <f>IF(ISNA(VLOOKUP(ruptures!A524,#REF!,4,FALSE)),0,VLOOKUP(ruptures!A524,#REF!,4,FALSE))</f>
        <v>#REF!</v>
      </c>
      <c r="C524" s="14" t="e">
        <f>IF(ISNA(VLOOKUP(ruptures!B524,#REF!,4,FALSE)),0,VLOOKUP(ruptures!B524,#REF!,4,FALSE))</f>
        <v>#REF!</v>
      </c>
      <c r="M524" s="13" t="e">
        <f t="shared" si="9"/>
        <v>#REF!</v>
      </c>
    </row>
    <row r="525" spans="1:13" x14ac:dyDescent="0.25">
      <c r="A525" s="1">
        <f>[2]Feuil1!$A534</f>
        <v>0</v>
      </c>
      <c r="B525" s="1" t="e">
        <f>IF(ISNA(VLOOKUP(ruptures!A525,#REF!,4,FALSE)),0,VLOOKUP(ruptures!A525,#REF!,4,FALSE))</f>
        <v>#REF!</v>
      </c>
      <c r="C525" s="14" t="e">
        <f>IF(ISNA(VLOOKUP(ruptures!B525,#REF!,4,FALSE)),0,VLOOKUP(ruptures!B525,#REF!,4,FALSE))</f>
        <v>#REF!</v>
      </c>
      <c r="M525" s="13" t="e">
        <f t="shared" si="9"/>
        <v>#REF!</v>
      </c>
    </row>
    <row r="526" spans="1:13" x14ac:dyDescent="0.25">
      <c r="A526" s="1">
        <f>[2]Feuil1!$A535</f>
        <v>0</v>
      </c>
      <c r="B526" s="1" t="e">
        <f>IF(ISNA(VLOOKUP(ruptures!A526,#REF!,4,FALSE)),0,VLOOKUP(ruptures!A526,#REF!,4,FALSE))</f>
        <v>#REF!</v>
      </c>
      <c r="C526" s="14" t="e">
        <f>IF(ISNA(VLOOKUP(ruptures!B526,#REF!,4,FALSE)),0,VLOOKUP(ruptures!B526,#REF!,4,FALSE))</f>
        <v>#REF!</v>
      </c>
      <c r="M526" s="13" t="e">
        <f t="shared" si="9"/>
        <v>#REF!</v>
      </c>
    </row>
    <row r="527" spans="1:13" x14ac:dyDescent="0.25">
      <c r="A527" s="1">
        <f>[2]Feuil1!$A536</f>
        <v>0</v>
      </c>
      <c r="B527" s="1" t="e">
        <f>IF(ISNA(VLOOKUP(ruptures!A527,#REF!,4,FALSE)),0,VLOOKUP(ruptures!A527,#REF!,4,FALSE))</f>
        <v>#REF!</v>
      </c>
      <c r="C527" s="14" t="e">
        <f>IF(ISNA(VLOOKUP(ruptures!B527,#REF!,4,FALSE)),0,VLOOKUP(ruptures!B527,#REF!,4,FALSE))</f>
        <v>#REF!</v>
      </c>
      <c r="M527" s="13" t="e">
        <f t="shared" si="9"/>
        <v>#REF!</v>
      </c>
    </row>
    <row r="528" spans="1:13" x14ac:dyDescent="0.25">
      <c r="A528" s="1">
        <f>[2]Feuil1!$A537</f>
        <v>0</v>
      </c>
      <c r="B528" s="1" t="e">
        <f>IF(ISNA(VLOOKUP(ruptures!A528,#REF!,4,FALSE)),0,VLOOKUP(ruptures!A528,#REF!,4,FALSE))</f>
        <v>#REF!</v>
      </c>
      <c r="C528" s="14" t="e">
        <f>IF(ISNA(VLOOKUP(ruptures!B528,#REF!,4,FALSE)),0,VLOOKUP(ruptures!B528,#REF!,4,FALSE))</f>
        <v>#REF!</v>
      </c>
      <c r="M528" s="13" t="e">
        <f t="shared" si="9"/>
        <v>#REF!</v>
      </c>
    </row>
    <row r="529" spans="1:13" x14ac:dyDescent="0.25">
      <c r="A529" s="1">
        <f>[2]Feuil1!$A538</f>
        <v>0</v>
      </c>
      <c r="B529" s="1" t="e">
        <f>IF(ISNA(VLOOKUP(ruptures!A529,#REF!,4,FALSE)),0,VLOOKUP(ruptures!A529,#REF!,4,FALSE))</f>
        <v>#REF!</v>
      </c>
      <c r="C529" s="14" t="e">
        <f>IF(ISNA(VLOOKUP(ruptures!B529,#REF!,4,FALSE)),0,VLOOKUP(ruptures!B529,#REF!,4,FALSE))</f>
        <v>#REF!</v>
      </c>
      <c r="M529" s="13" t="e">
        <f t="shared" si="9"/>
        <v>#REF!</v>
      </c>
    </row>
    <row r="530" spans="1:13" x14ac:dyDescent="0.25">
      <c r="A530" s="1">
        <f>[2]Feuil1!$A539</f>
        <v>0</v>
      </c>
      <c r="B530" s="1" t="e">
        <f>IF(ISNA(VLOOKUP(ruptures!A530,#REF!,4,FALSE)),0,VLOOKUP(ruptures!A530,#REF!,4,FALSE))</f>
        <v>#REF!</v>
      </c>
      <c r="C530" s="14" t="e">
        <f>IF(ISNA(VLOOKUP(ruptures!B530,#REF!,4,FALSE)),0,VLOOKUP(ruptures!B530,#REF!,4,FALSE))</f>
        <v>#REF!</v>
      </c>
      <c r="M530" s="13" t="e">
        <f t="shared" si="9"/>
        <v>#REF!</v>
      </c>
    </row>
    <row r="531" spans="1:13" x14ac:dyDescent="0.25">
      <c r="A531" s="1">
        <f>[2]Feuil1!$A540</f>
        <v>0</v>
      </c>
      <c r="B531" s="1" t="e">
        <f>IF(ISNA(VLOOKUP(ruptures!A531,#REF!,4,FALSE)),0,VLOOKUP(ruptures!A531,#REF!,4,FALSE))</f>
        <v>#REF!</v>
      </c>
      <c r="C531" s="14" t="e">
        <f>IF(ISNA(VLOOKUP(ruptures!B531,#REF!,4,FALSE)),0,VLOOKUP(ruptures!B531,#REF!,4,FALSE))</f>
        <v>#REF!</v>
      </c>
      <c r="M531" s="13" t="e">
        <f t="shared" si="9"/>
        <v>#REF!</v>
      </c>
    </row>
    <row r="532" spans="1:13" x14ac:dyDescent="0.25">
      <c r="A532" s="1">
        <f>[2]Feuil1!$A541</f>
        <v>0</v>
      </c>
      <c r="B532" s="1" t="e">
        <f>IF(ISNA(VLOOKUP(ruptures!A532,#REF!,4,FALSE)),0,VLOOKUP(ruptures!A532,#REF!,4,FALSE))</f>
        <v>#REF!</v>
      </c>
      <c r="C532" s="14" t="e">
        <f>IF(ISNA(VLOOKUP(ruptures!B532,#REF!,4,FALSE)),0,VLOOKUP(ruptures!B532,#REF!,4,FALSE))</f>
        <v>#REF!</v>
      </c>
      <c r="M532" s="13" t="e">
        <f t="shared" si="9"/>
        <v>#REF!</v>
      </c>
    </row>
    <row r="533" spans="1:13" x14ac:dyDescent="0.25">
      <c r="A533" s="1">
        <f>[2]Feuil1!$A542</f>
        <v>0</v>
      </c>
      <c r="B533" s="1" t="e">
        <f>IF(ISNA(VLOOKUP(ruptures!A533,#REF!,4,FALSE)),0,VLOOKUP(ruptures!A533,#REF!,4,FALSE))</f>
        <v>#REF!</v>
      </c>
      <c r="C533" s="14" t="e">
        <f>IF(ISNA(VLOOKUP(ruptures!B533,#REF!,4,FALSE)),0,VLOOKUP(ruptures!B533,#REF!,4,FALSE))</f>
        <v>#REF!</v>
      </c>
      <c r="M533" s="13" t="e">
        <f t="shared" si="9"/>
        <v>#REF!</v>
      </c>
    </row>
    <row r="534" spans="1:13" x14ac:dyDescent="0.25">
      <c r="A534" s="1">
        <f>[2]Feuil1!$A543</f>
        <v>0</v>
      </c>
      <c r="B534" s="1" t="e">
        <f>IF(ISNA(VLOOKUP(ruptures!A534,#REF!,4,FALSE)),0,VLOOKUP(ruptures!A534,#REF!,4,FALSE))</f>
        <v>#REF!</v>
      </c>
      <c r="C534" s="14" t="e">
        <f>IF(ISNA(VLOOKUP(ruptures!B534,#REF!,4,FALSE)),0,VLOOKUP(ruptures!B534,#REF!,4,FALSE))</f>
        <v>#REF!</v>
      </c>
      <c r="M534" s="13" t="e">
        <f t="shared" si="9"/>
        <v>#REF!</v>
      </c>
    </row>
    <row r="535" spans="1:13" x14ac:dyDescent="0.25">
      <c r="A535" s="1">
        <f>[2]Feuil1!$A544</f>
        <v>0</v>
      </c>
      <c r="B535" s="1" t="e">
        <f>IF(ISNA(VLOOKUP(ruptures!A535,#REF!,4,FALSE)),0,VLOOKUP(ruptures!A535,#REF!,4,FALSE))</f>
        <v>#REF!</v>
      </c>
      <c r="C535" s="14" t="e">
        <f>IF(ISNA(VLOOKUP(ruptures!B535,#REF!,4,FALSE)),0,VLOOKUP(ruptures!B535,#REF!,4,FALSE))</f>
        <v>#REF!</v>
      </c>
      <c r="M535" s="13" t="e">
        <f t="shared" si="9"/>
        <v>#REF!</v>
      </c>
    </row>
    <row r="536" spans="1:13" x14ac:dyDescent="0.25">
      <c r="A536" s="1">
        <f>[2]Feuil1!$A545</f>
        <v>0</v>
      </c>
      <c r="B536" s="1" t="e">
        <f>IF(ISNA(VLOOKUP(ruptures!A536,#REF!,4,FALSE)),0,VLOOKUP(ruptures!A536,#REF!,4,FALSE))</f>
        <v>#REF!</v>
      </c>
      <c r="C536" s="14" t="e">
        <f>IF(ISNA(VLOOKUP(ruptures!B536,#REF!,4,FALSE)),0,VLOOKUP(ruptures!B536,#REF!,4,FALSE))</f>
        <v>#REF!</v>
      </c>
      <c r="M536" s="13" t="e">
        <f t="shared" si="9"/>
        <v>#REF!</v>
      </c>
    </row>
    <row r="537" spans="1:13" x14ac:dyDescent="0.25">
      <c r="A537" s="1">
        <f>[2]Feuil1!$A546</f>
        <v>0</v>
      </c>
      <c r="B537" s="1" t="e">
        <f>IF(ISNA(VLOOKUP(ruptures!A537,#REF!,4,FALSE)),0,VLOOKUP(ruptures!A537,#REF!,4,FALSE))</f>
        <v>#REF!</v>
      </c>
      <c r="C537" s="14" t="e">
        <f>IF(ISNA(VLOOKUP(ruptures!B537,#REF!,4,FALSE)),0,VLOOKUP(ruptures!B537,#REF!,4,FALSE))</f>
        <v>#REF!</v>
      </c>
      <c r="M537" s="13" t="e">
        <f t="shared" si="9"/>
        <v>#REF!</v>
      </c>
    </row>
    <row r="538" spans="1:13" x14ac:dyDescent="0.25">
      <c r="A538" s="1">
        <f>[2]Feuil1!$A547</f>
        <v>0</v>
      </c>
      <c r="B538" s="1" t="e">
        <f>IF(ISNA(VLOOKUP(ruptures!A538,#REF!,4,FALSE)),0,VLOOKUP(ruptures!A538,#REF!,4,FALSE))</f>
        <v>#REF!</v>
      </c>
      <c r="C538" s="14" t="e">
        <f>IF(ISNA(VLOOKUP(ruptures!B538,#REF!,4,FALSE)),0,VLOOKUP(ruptures!B538,#REF!,4,FALSE))</f>
        <v>#REF!</v>
      </c>
      <c r="M538" s="13" t="e">
        <f t="shared" si="9"/>
        <v>#REF!</v>
      </c>
    </row>
    <row r="539" spans="1:13" x14ac:dyDescent="0.25">
      <c r="A539" s="1">
        <f>[2]Feuil1!$A548</f>
        <v>0</v>
      </c>
      <c r="B539" s="1" t="e">
        <f>IF(ISNA(VLOOKUP(ruptures!A539,#REF!,4,FALSE)),0,VLOOKUP(ruptures!A539,#REF!,4,FALSE))</f>
        <v>#REF!</v>
      </c>
      <c r="C539" s="14" t="e">
        <f>IF(ISNA(VLOOKUP(ruptures!B539,#REF!,4,FALSE)),0,VLOOKUP(ruptures!B539,#REF!,4,FALSE))</f>
        <v>#REF!</v>
      </c>
      <c r="M539" s="13" t="e">
        <f t="shared" si="9"/>
        <v>#REF!</v>
      </c>
    </row>
    <row r="540" spans="1:13" x14ac:dyDescent="0.25">
      <c r="A540" s="1">
        <f>[2]Feuil1!$A549</f>
        <v>0</v>
      </c>
      <c r="B540" s="1" t="e">
        <f>IF(ISNA(VLOOKUP(ruptures!A540,#REF!,4,FALSE)),0,VLOOKUP(ruptures!A540,#REF!,4,FALSE))</f>
        <v>#REF!</v>
      </c>
      <c r="C540" s="14" t="e">
        <f>IF(ISNA(VLOOKUP(ruptures!B540,#REF!,4,FALSE)),0,VLOOKUP(ruptures!B540,#REF!,4,FALSE))</f>
        <v>#REF!</v>
      </c>
      <c r="M540" s="13" t="e">
        <f t="shared" si="9"/>
        <v>#REF!</v>
      </c>
    </row>
    <row r="541" spans="1:13" x14ac:dyDescent="0.25">
      <c r="A541" s="1">
        <f>[2]Feuil1!$A550</f>
        <v>0</v>
      </c>
      <c r="B541" s="1" t="e">
        <f>IF(ISNA(VLOOKUP(ruptures!A541,#REF!,4,FALSE)),0,VLOOKUP(ruptures!A541,#REF!,4,FALSE))</f>
        <v>#REF!</v>
      </c>
      <c r="C541" s="14" t="e">
        <f>IF(ISNA(VLOOKUP(ruptures!B541,#REF!,4,FALSE)),0,VLOOKUP(ruptures!B541,#REF!,4,FALSE))</f>
        <v>#REF!</v>
      </c>
      <c r="M541" s="13" t="e">
        <f t="shared" si="9"/>
        <v>#REF!</v>
      </c>
    </row>
    <row r="542" spans="1:13" x14ac:dyDescent="0.25">
      <c r="A542" s="1">
        <f>[2]Feuil1!$A551</f>
        <v>0</v>
      </c>
      <c r="B542" s="1" t="e">
        <f>IF(ISNA(VLOOKUP(ruptures!A542,#REF!,4,FALSE)),0,VLOOKUP(ruptures!A542,#REF!,4,FALSE))</f>
        <v>#REF!</v>
      </c>
      <c r="C542" s="14" t="e">
        <f>IF(ISNA(VLOOKUP(ruptures!B542,#REF!,4,FALSE)),0,VLOOKUP(ruptures!B542,#REF!,4,FALSE))</f>
        <v>#REF!</v>
      </c>
      <c r="M542" s="13" t="e">
        <f t="shared" si="9"/>
        <v>#REF!</v>
      </c>
    </row>
    <row r="543" spans="1:13" x14ac:dyDescent="0.25">
      <c r="A543" s="1">
        <f>[2]Feuil1!$A552</f>
        <v>0</v>
      </c>
      <c r="B543" s="1" t="e">
        <f>IF(ISNA(VLOOKUP(ruptures!A543,#REF!,4,FALSE)),0,VLOOKUP(ruptures!A543,#REF!,4,FALSE))</f>
        <v>#REF!</v>
      </c>
      <c r="C543" s="14" t="e">
        <f>IF(ISNA(VLOOKUP(ruptures!B543,#REF!,4,FALSE)),0,VLOOKUP(ruptures!B543,#REF!,4,FALSE))</f>
        <v>#REF!</v>
      </c>
      <c r="M543" s="13" t="e">
        <f t="shared" si="9"/>
        <v>#REF!</v>
      </c>
    </row>
    <row r="544" spans="1:13" x14ac:dyDescent="0.25">
      <c r="A544" s="1">
        <f>[2]Feuil1!$A553</f>
        <v>0</v>
      </c>
      <c r="B544" s="1" t="e">
        <f>IF(ISNA(VLOOKUP(ruptures!A544,#REF!,4,FALSE)),0,VLOOKUP(ruptures!A544,#REF!,4,FALSE))</f>
        <v>#REF!</v>
      </c>
      <c r="C544" s="14" t="e">
        <f>IF(ISNA(VLOOKUP(ruptures!B544,#REF!,4,FALSE)),0,VLOOKUP(ruptures!B544,#REF!,4,FALSE))</f>
        <v>#REF!</v>
      </c>
      <c r="M544" s="13" t="e">
        <f t="shared" si="9"/>
        <v>#REF!</v>
      </c>
    </row>
    <row r="545" spans="1:13" x14ac:dyDescent="0.25">
      <c r="A545" s="1">
        <f>[2]Feuil1!$A554</f>
        <v>0</v>
      </c>
      <c r="B545" s="1" t="e">
        <f>IF(ISNA(VLOOKUP(ruptures!A545,#REF!,4,FALSE)),0,VLOOKUP(ruptures!A545,#REF!,4,FALSE))</f>
        <v>#REF!</v>
      </c>
      <c r="C545" s="14" t="e">
        <f>IF(ISNA(VLOOKUP(ruptures!B545,#REF!,4,FALSE)),0,VLOOKUP(ruptures!B545,#REF!,4,FALSE))</f>
        <v>#REF!</v>
      </c>
      <c r="M545" s="13" t="e">
        <f t="shared" si="9"/>
        <v>#REF!</v>
      </c>
    </row>
    <row r="546" spans="1:13" x14ac:dyDescent="0.25">
      <c r="A546" s="1">
        <f>[2]Feuil1!$A555</f>
        <v>0</v>
      </c>
      <c r="B546" s="1" t="e">
        <f>IF(ISNA(VLOOKUP(ruptures!A546,#REF!,4,FALSE)),0,VLOOKUP(ruptures!A546,#REF!,4,FALSE))</f>
        <v>#REF!</v>
      </c>
      <c r="C546" s="14" t="e">
        <f>IF(ISNA(VLOOKUP(ruptures!B546,#REF!,4,FALSE)),0,VLOOKUP(ruptures!B546,#REF!,4,FALSE))</f>
        <v>#REF!</v>
      </c>
      <c r="M546" s="13" t="e">
        <f t="shared" si="9"/>
        <v>#REF!</v>
      </c>
    </row>
    <row r="547" spans="1:13" x14ac:dyDescent="0.25">
      <c r="A547" s="1">
        <f>[2]Feuil1!$A556</f>
        <v>0</v>
      </c>
      <c r="B547" s="1" t="e">
        <f>IF(ISNA(VLOOKUP(ruptures!A547,#REF!,4,FALSE)),0,VLOOKUP(ruptures!A547,#REF!,4,FALSE))</f>
        <v>#REF!</v>
      </c>
      <c r="C547" s="14" t="e">
        <f>IF(ISNA(VLOOKUP(ruptures!B547,#REF!,4,FALSE)),0,VLOOKUP(ruptures!B547,#REF!,4,FALSE))</f>
        <v>#REF!</v>
      </c>
      <c r="M547" s="13" t="e">
        <f t="shared" si="9"/>
        <v>#REF!</v>
      </c>
    </row>
    <row r="548" spans="1:13" x14ac:dyDescent="0.25">
      <c r="A548" s="1">
        <f>[2]Feuil1!$A557</f>
        <v>0</v>
      </c>
      <c r="B548" s="1" t="e">
        <f>IF(ISNA(VLOOKUP(ruptures!A548,#REF!,4,FALSE)),0,VLOOKUP(ruptures!A548,#REF!,4,FALSE))</f>
        <v>#REF!</v>
      </c>
      <c r="C548" s="14" t="e">
        <f>IF(ISNA(VLOOKUP(ruptures!B548,#REF!,4,FALSE)),0,VLOOKUP(ruptures!B548,#REF!,4,FALSE))</f>
        <v>#REF!</v>
      </c>
      <c r="M548" s="13" t="e">
        <f t="shared" si="9"/>
        <v>#REF!</v>
      </c>
    </row>
    <row r="549" spans="1:13" x14ac:dyDescent="0.25">
      <c r="A549" s="1">
        <f>[2]Feuil1!$A558</f>
        <v>0</v>
      </c>
      <c r="B549" s="1" t="e">
        <f>IF(ISNA(VLOOKUP(ruptures!A549,#REF!,4,FALSE)),0,VLOOKUP(ruptures!A549,#REF!,4,FALSE))</f>
        <v>#REF!</v>
      </c>
      <c r="C549" s="14" t="e">
        <f>IF(ISNA(VLOOKUP(ruptures!B549,#REF!,4,FALSE)),0,VLOOKUP(ruptures!B549,#REF!,4,FALSE))</f>
        <v>#REF!</v>
      </c>
      <c r="M549" s="13" t="e">
        <f t="shared" si="9"/>
        <v>#REF!</v>
      </c>
    </row>
    <row r="550" spans="1:13" x14ac:dyDescent="0.25">
      <c r="A550" s="1">
        <f>[2]Feuil1!$A559</f>
        <v>0</v>
      </c>
      <c r="B550" s="1" t="e">
        <f>IF(ISNA(VLOOKUP(ruptures!A550,#REF!,4,FALSE)),0,VLOOKUP(ruptures!A550,#REF!,4,FALSE))</f>
        <v>#REF!</v>
      </c>
      <c r="C550" s="14" t="e">
        <f>IF(ISNA(VLOOKUP(ruptures!B550,#REF!,4,FALSE)),0,VLOOKUP(ruptures!B550,#REF!,4,FALSE))</f>
        <v>#REF!</v>
      </c>
      <c r="M550" s="13" t="e">
        <f t="shared" si="9"/>
        <v>#REF!</v>
      </c>
    </row>
    <row r="551" spans="1:13" x14ac:dyDescent="0.25">
      <c r="A551" s="1">
        <f>[2]Feuil1!$A560</f>
        <v>0</v>
      </c>
      <c r="B551" s="1" t="e">
        <f>IF(ISNA(VLOOKUP(ruptures!A551,#REF!,4,FALSE)),0,VLOOKUP(ruptures!A551,#REF!,4,FALSE))</f>
        <v>#REF!</v>
      </c>
      <c r="C551" s="14" t="e">
        <f>IF(ISNA(VLOOKUP(ruptures!B551,#REF!,4,FALSE)),0,VLOOKUP(ruptures!B551,#REF!,4,FALSE))</f>
        <v>#REF!</v>
      </c>
      <c r="M551" s="13" t="e">
        <f t="shared" si="9"/>
        <v>#REF!</v>
      </c>
    </row>
    <row r="552" spans="1:13" x14ac:dyDescent="0.25">
      <c r="A552" s="1">
        <f>[2]Feuil1!$A561</f>
        <v>0</v>
      </c>
      <c r="B552" s="1" t="e">
        <f>IF(ISNA(VLOOKUP(ruptures!A552,#REF!,4,FALSE)),0,VLOOKUP(ruptures!A552,#REF!,4,FALSE))</f>
        <v>#REF!</v>
      </c>
      <c r="C552" s="14" t="e">
        <f>IF(ISNA(VLOOKUP(ruptures!B552,#REF!,4,FALSE)),0,VLOOKUP(ruptures!B552,#REF!,4,FALSE))</f>
        <v>#REF!</v>
      </c>
      <c r="M552" s="13" t="e">
        <f t="shared" si="9"/>
        <v>#REF!</v>
      </c>
    </row>
    <row r="553" spans="1:13" x14ac:dyDescent="0.25">
      <c r="A553" s="1">
        <f>[2]Feuil1!$A562</f>
        <v>0</v>
      </c>
      <c r="B553" s="1" t="e">
        <f>IF(ISNA(VLOOKUP(ruptures!A553,#REF!,4,FALSE)),0,VLOOKUP(ruptures!A553,#REF!,4,FALSE))</f>
        <v>#REF!</v>
      </c>
      <c r="C553" s="14" t="e">
        <f>IF(ISNA(VLOOKUP(ruptures!B553,#REF!,4,FALSE)),0,VLOOKUP(ruptures!B553,#REF!,4,FALSE))</f>
        <v>#REF!</v>
      </c>
      <c r="M553" s="13" t="e">
        <f t="shared" si="9"/>
        <v>#REF!</v>
      </c>
    </row>
    <row r="554" spans="1:13" x14ac:dyDescent="0.25">
      <c r="A554" s="1">
        <f>[2]Feuil1!$A563</f>
        <v>0</v>
      </c>
      <c r="B554" s="1" t="e">
        <f>IF(ISNA(VLOOKUP(ruptures!A554,#REF!,4,FALSE)),0,VLOOKUP(ruptures!A554,#REF!,4,FALSE))</f>
        <v>#REF!</v>
      </c>
      <c r="C554" s="14" t="e">
        <f>IF(ISNA(VLOOKUP(ruptures!B554,#REF!,4,FALSE)),0,VLOOKUP(ruptures!B554,#REF!,4,FALSE))</f>
        <v>#REF!</v>
      </c>
      <c r="M554" s="13" t="e">
        <f t="shared" si="9"/>
        <v>#REF!</v>
      </c>
    </row>
    <row r="555" spans="1:13" x14ac:dyDescent="0.25">
      <c r="A555" s="1">
        <f>[2]Feuil1!$A564</f>
        <v>0</v>
      </c>
      <c r="B555" s="1" t="e">
        <f>IF(ISNA(VLOOKUP(ruptures!A555,#REF!,4,FALSE)),0,VLOOKUP(ruptures!A555,#REF!,4,FALSE))</f>
        <v>#REF!</v>
      </c>
      <c r="C555" s="14" t="e">
        <f>IF(ISNA(VLOOKUP(ruptures!B555,#REF!,4,FALSE)),0,VLOOKUP(ruptures!B555,#REF!,4,FALSE))</f>
        <v>#REF!</v>
      </c>
      <c r="M555" s="13" t="e">
        <f t="shared" si="9"/>
        <v>#REF!</v>
      </c>
    </row>
    <row r="556" spans="1:13" x14ac:dyDescent="0.25">
      <c r="A556" s="1">
        <f>[2]Feuil1!$A565</f>
        <v>0</v>
      </c>
      <c r="B556" s="1" t="e">
        <f>IF(ISNA(VLOOKUP(ruptures!A556,#REF!,4,FALSE)),0,VLOOKUP(ruptures!A556,#REF!,4,FALSE))</f>
        <v>#REF!</v>
      </c>
      <c r="C556" s="14" t="e">
        <f>IF(ISNA(VLOOKUP(ruptures!B556,#REF!,4,FALSE)),0,VLOOKUP(ruptures!B556,#REF!,4,FALSE))</f>
        <v>#REF!</v>
      </c>
      <c r="M556" s="13" t="e">
        <f t="shared" si="9"/>
        <v>#REF!</v>
      </c>
    </row>
    <row r="557" spans="1:13" x14ac:dyDescent="0.25">
      <c r="A557" s="1">
        <f>[2]Feuil1!$A566</f>
        <v>0</v>
      </c>
      <c r="B557" s="1" t="e">
        <f>IF(ISNA(VLOOKUP(ruptures!A557,#REF!,4,FALSE)),0,VLOOKUP(ruptures!A557,#REF!,4,FALSE))</f>
        <v>#REF!</v>
      </c>
      <c r="C557" s="14" t="e">
        <f>IF(ISNA(VLOOKUP(ruptures!B557,#REF!,4,FALSE)),0,VLOOKUP(ruptures!B557,#REF!,4,FALSE))</f>
        <v>#REF!</v>
      </c>
      <c r="M557" s="13" t="e">
        <f t="shared" si="9"/>
        <v>#REF!</v>
      </c>
    </row>
    <row r="558" spans="1:13" x14ac:dyDescent="0.25">
      <c r="A558" s="1">
        <f>[2]Feuil1!$A567</f>
        <v>0</v>
      </c>
      <c r="B558" s="1" t="e">
        <f>IF(ISNA(VLOOKUP(ruptures!A558,#REF!,4,FALSE)),0,VLOOKUP(ruptures!A558,#REF!,4,FALSE))</f>
        <v>#REF!</v>
      </c>
      <c r="C558" s="14" t="e">
        <f>IF(ISNA(VLOOKUP(ruptures!B558,#REF!,4,FALSE)),0,VLOOKUP(ruptures!B558,#REF!,4,FALSE))</f>
        <v>#REF!</v>
      </c>
    </row>
    <row r="559" spans="1:13" x14ac:dyDescent="0.25">
      <c r="A559" s="1">
        <f>[2]Feuil1!$A568</f>
        <v>0</v>
      </c>
      <c r="B559" s="1" t="e">
        <f>IF(ISNA(VLOOKUP(ruptures!A559,#REF!,4,FALSE)),0,VLOOKUP(ruptures!A559,#REF!,4,FALSE))</f>
        <v>#REF!</v>
      </c>
    </row>
    <row r="560" spans="1:13" x14ac:dyDescent="0.25">
      <c r="A560" s="1">
        <f>[2]Feuil1!$A569</f>
        <v>0</v>
      </c>
      <c r="B560" s="1" t="e">
        <f>IF(ISNA(VLOOKUP(ruptures!A560,#REF!,4,FALSE)),0,VLOOKUP(ruptures!A560,#REF!,4,FALSE))</f>
        <v>#REF!</v>
      </c>
    </row>
    <row r="561" spans="1:2" x14ac:dyDescent="0.25">
      <c r="A561" s="1">
        <f>[2]Feuil1!$A570</f>
        <v>0</v>
      </c>
      <c r="B561" s="1" t="e">
        <f>IF(ISNA(VLOOKUP(ruptures!A561,#REF!,4,FALSE)),0,VLOOKUP(ruptures!A561,#REF!,4,FALSE))</f>
        <v>#REF!</v>
      </c>
    </row>
    <row r="562" spans="1:2" x14ac:dyDescent="0.25">
      <c r="A562" s="1">
        <f>[2]Feuil1!$A571</f>
        <v>0</v>
      </c>
      <c r="B562" s="1" t="e">
        <f>IF(ISNA(VLOOKUP(ruptures!A562,#REF!,4,FALSE)),0,VLOOKUP(ruptures!A562,#REF!,4,FALSE))</f>
        <v>#REF!</v>
      </c>
    </row>
    <row r="563" spans="1:2" x14ac:dyDescent="0.25">
      <c r="A563" s="1">
        <f>[2]Feuil1!$A572</f>
        <v>0</v>
      </c>
      <c r="B563" s="1" t="e">
        <f>IF(ISNA(VLOOKUP(ruptures!A563,#REF!,4,FALSE)),0,VLOOKUP(ruptures!A563,#REF!,4,FALSE))</f>
        <v>#REF!</v>
      </c>
    </row>
    <row r="564" spans="1:2" x14ac:dyDescent="0.25">
      <c r="A564" s="1">
        <f>[2]Feuil1!$A573</f>
        <v>0</v>
      </c>
    </row>
    <row r="565" spans="1:2" x14ac:dyDescent="0.25">
      <c r="A565" s="1">
        <f>[2]Feuil1!$A574</f>
        <v>0</v>
      </c>
    </row>
    <row r="566" spans="1:2" x14ac:dyDescent="0.25">
      <c r="A566" s="1">
        <f>[2]Feuil1!$A575</f>
        <v>0</v>
      </c>
    </row>
    <row r="567" spans="1:2" x14ac:dyDescent="0.25">
      <c r="A567" s="1">
        <f>[2]Feuil1!$A576</f>
        <v>0</v>
      </c>
    </row>
    <row r="568" spans="1:2" x14ac:dyDescent="0.25">
      <c r="A568" s="1">
        <f>[2]Feuil1!$A577</f>
        <v>0</v>
      </c>
    </row>
  </sheetData>
  <mergeCells count="2">
    <mergeCell ref="B1:M1"/>
    <mergeCell ref="A1:A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zone</vt:lpstr>
      <vt:lpstr>Base de données</vt:lpstr>
      <vt:lpstr>ruptures</vt:lpstr>
      <vt:lpstr>plage1</vt:lpstr>
      <vt:lpstr>zone!Zone_d_impression</vt:lpstr>
    </vt:vector>
  </TitlesOfParts>
  <Company>Ducs de Gascogne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stagiaire1</dc:creator>
  <cp:lastModifiedBy>Michel</cp:lastModifiedBy>
  <cp:lastPrinted>2013-11-15T13:18:29Z</cp:lastPrinted>
  <dcterms:created xsi:type="dcterms:W3CDTF">2013-10-14T07:26:22Z</dcterms:created>
  <dcterms:modified xsi:type="dcterms:W3CDTF">2013-11-21T00:51:41Z</dcterms:modified>
</cp:coreProperties>
</file>