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600" yWindow="30" windowWidth="12915" windowHeight="7740"/>
  </bookViews>
  <sheets>
    <sheet name="FEUILLE DE TARIF" sheetId="3" r:id="rId1"/>
    <sheet name="livre de compte" sheetId="6" r:id="rId2"/>
    <sheet name="MENSUEL" sheetId="4" r:id="rId3"/>
    <sheet name="FACTURE" sheetId="5" r:id="rId4"/>
  </sheets>
  <definedNames>
    <definedName name="Articles">'FEUILLE DE TARIF'!$A$7:$A$56</definedName>
    <definedName name="Prix">'FEUILLE DE TARIF'!$C$7:$C$56</definedName>
  </definedNames>
  <calcPr calcId="114210"/>
</workbook>
</file>

<file path=xl/calcChain.xml><?xml version="1.0" encoding="utf-8"?>
<calcChain xmlns="http://schemas.openxmlformats.org/spreadsheetml/2006/main">
  <c r="J4" i="6"/>
  <c r="J5"/>
  <c r="J6"/>
  <c r="J7"/>
  <c r="J8"/>
  <c r="J3"/>
  <c r="D54" i="3"/>
  <c r="D56"/>
  <c r="D55"/>
  <c r="D53"/>
  <c r="D52"/>
  <c r="D51"/>
  <c r="D50"/>
  <c r="D49"/>
  <c r="D48"/>
  <c r="D47"/>
  <c r="D46"/>
  <c r="D45"/>
  <c r="D44"/>
  <c r="D43"/>
  <c r="D42"/>
  <c r="D41"/>
  <c r="D40"/>
  <c r="D39"/>
  <c r="D38"/>
  <c r="D37"/>
  <c r="D36"/>
  <c r="D34"/>
  <c r="D35"/>
  <c r="D33"/>
  <c r="D32"/>
  <c r="D31"/>
  <c r="D30"/>
  <c r="D29"/>
  <c r="D28"/>
  <c r="D27"/>
  <c r="C56"/>
  <c r="C55"/>
  <c r="C54"/>
  <c r="C53"/>
  <c r="C52"/>
  <c r="C51"/>
  <c r="C50"/>
  <c r="C49"/>
  <c r="C48"/>
  <c r="C47"/>
  <c r="C46"/>
  <c r="C45"/>
  <c r="C44"/>
  <c r="C43"/>
  <c r="C42"/>
  <c r="C41"/>
  <c r="C40"/>
  <c r="C39"/>
  <c r="C38"/>
  <c r="C37"/>
  <c r="C36"/>
  <c r="C35"/>
  <c r="C34"/>
  <c r="C33"/>
  <c r="C32"/>
  <c r="C31"/>
  <c r="C30"/>
  <c r="C29"/>
  <c r="C28"/>
  <c r="C27"/>
  <c r="C21" i="5"/>
  <c r="C22"/>
  <c r="C23"/>
  <c r="C24"/>
  <c r="C25"/>
  <c r="C26"/>
  <c r="C27"/>
  <c r="C28"/>
  <c r="C29"/>
  <c r="C30"/>
  <c r="C31"/>
  <c r="C32"/>
  <c r="C33"/>
  <c r="C34"/>
  <c r="C35"/>
  <c r="C36"/>
  <c r="C37"/>
  <c r="C38"/>
  <c r="C39"/>
  <c r="H20"/>
  <c r="H21"/>
  <c r="H22"/>
  <c r="H23"/>
  <c r="H24"/>
  <c r="H25"/>
  <c r="H26"/>
  <c r="H27"/>
  <c r="H28"/>
  <c r="H29"/>
  <c r="H30"/>
  <c r="H31"/>
  <c r="H32"/>
  <c r="H33"/>
  <c r="H34"/>
  <c r="H35"/>
  <c r="H36"/>
  <c r="H37"/>
  <c r="H38"/>
  <c r="H39"/>
  <c r="H40"/>
  <c r="C20"/>
  <c r="C11"/>
  <c r="G9"/>
  <c r="G8"/>
  <c r="H7"/>
  <c r="G7"/>
  <c r="D26" i="3"/>
  <c r="D25"/>
  <c r="D24"/>
  <c r="D23"/>
  <c r="D22"/>
  <c r="D21"/>
  <c r="D20"/>
  <c r="D19"/>
  <c r="D18"/>
  <c r="D17"/>
  <c r="D16"/>
  <c r="D15"/>
  <c r="D14"/>
  <c r="D13"/>
  <c r="D12"/>
  <c r="D11"/>
  <c r="D10"/>
  <c r="D9"/>
  <c r="D8"/>
  <c r="D7"/>
  <c r="C26"/>
  <c r="C25"/>
  <c r="C24"/>
  <c r="C23"/>
  <c r="C22"/>
  <c r="C21"/>
  <c r="C20"/>
  <c r="C19"/>
  <c r="C18"/>
  <c r="C17"/>
  <c r="C16"/>
  <c r="C15"/>
  <c r="C14"/>
  <c r="C13"/>
  <c r="C12"/>
  <c r="C11"/>
  <c r="C10"/>
  <c r="C9"/>
  <c r="C8"/>
  <c r="C7"/>
</calcChain>
</file>

<file path=xl/sharedStrings.xml><?xml version="1.0" encoding="utf-8"?>
<sst xmlns="http://schemas.openxmlformats.org/spreadsheetml/2006/main" count="86" uniqueCount="85">
  <si>
    <t>Article 1</t>
  </si>
  <si>
    <t>Article 2</t>
  </si>
  <si>
    <t>Article 3</t>
  </si>
  <si>
    <t>Article 4</t>
  </si>
  <si>
    <t>Article 5</t>
  </si>
  <si>
    <t>Article 6</t>
  </si>
  <si>
    <t>Article 7</t>
  </si>
  <si>
    <t>Article 8</t>
  </si>
  <si>
    <t>Article 9</t>
  </si>
  <si>
    <t>Article 10</t>
  </si>
  <si>
    <t>Article 11</t>
  </si>
  <si>
    <t>Article 12</t>
  </si>
  <si>
    <t>Article 13</t>
  </si>
  <si>
    <t>Article 14</t>
  </si>
  <si>
    <t>Article 15</t>
  </si>
  <si>
    <t>Article 16</t>
  </si>
  <si>
    <t>Article 17</t>
  </si>
  <si>
    <t>Article 18</t>
  </si>
  <si>
    <t>Article 19</t>
  </si>
  <si>
    <t>Article 20</t>
  </si>
  <si>
    <t>Vente</t>
  </si>
  <si>
    <t>Achat particulier</t>
  </si>
  <si>
    <t>Achat Entreprise</t>
  </si>
  <si>
    <t>Coef Particulier</t>
  </si>
  <si>
    <t>Coef Entreprise</t>
  </si>
  <si>
    <t>Sergent</t>
  </si>
  <si>
    <t>10 Lotissement de la Fontenelle</t>
  </si>
  <si>
    <t>Date:</t>
  </si>
  <si>
    <t>Désignation</t>
  </si>
  <si>
    <t>Qte</t>
  </si>
  <si>
    <t>TOTAL PERCU  TTC</t>
  </si>
  <si>
    <t xml:space="preserve">PU </t>
  </si>
  <si>
    <t>TOTAL</t>
  </si>
  <si>
    <t>Date</t>
  </si>
  <si>
    <t>Nom</t>
  </si>
  <si>
    <t>Prénom</t>
  </si>
  <si>
    <t>Adresse</t>
  </si>
  <si>
    <t>Ville</t>
  </si>
  <si>
    <t>Nature</t>
  </si>
  <si>
    <t>Poid</t>
  </si>
  <si>
    <t>Cheque/Espece</t>
  </si>
  <si>
    <t>Rémy</t>
  </si>
  <si>
    <t>50290 Bricqueville sur mer</t>
  </si>
  <si>
    <t>Article 21</t>
  </si>
  <si>
    <t>Article 22</t>
  </si>
  <si>
    <t>Article 23</t>
  </si>
  <si>
    <t>Article 24</t>
  </si>
  <si>
    <t>Article 25</t>
  </si>
  <si>
    <t>Article 26</t>
  </si>
  <si>
    <t>Article 27</t>
  </si>
  <si>
    <t>Article 28</t>
  </si>
  <si>
    <t>Article 29</t>
  </si>
  <si>
    <t>Article 30</t>
  </si>
  <si>
    <t>Article 31</t>
  </si>
  <si>
    <t>Article 32</t>
  </si>
  <si>
    <t>Article 33</t>
  </si>
  <si>
    <t>Article 34</t>
  </si>
  <si>
    <t>Article 35</t>
  </si>
  <si>
    <t>Article 36</t>
  </si>
  <si>
    <t>Article 37</t>
  </si>
  <si>
    <t>Article 38</t>
  </si>
  <si>
    <t>Article 39</t>
  </si>
  <si>
    <t>Article 40</t>
  </si>
  <si>
    <t>Article 41</t>
  </si>
  <si>
    <t>Article 42</t>
  </si>
  <si>
    <t>Article 43</t>
  </si>
  <si>
    <t>Article 44</t>
  </si>
  <si>
    <t>Article 45</t>
  </si>
  <si>
    <t>Article 46</t>
  </si>
  <si>
    <t>Article 47</t>
  </si>
  <si>
    <t>Article 48</t>
  </si>
  <si>
    <t>Article 49</t>
  </si>
  <si>
    <t>Article 50</t>
  </si>
  <si>
    <t>Chèque</t>
  </si>
  <si>
    <t>Espèce</t>
  </si>
  <si>
    <t>CB</t>
  </si>
  <si>
    <t>Autre</t>
  </si>
  <si>
    <t>Somme</t>
  </si>
  <si>
    <t>Catégorie</t>
  </si>
  <si>
    <t>Articles</t>
  </si>
  <si>
    <t>='FEUILLE DE TARIF'!$A$7:$A$56</t>
  </si>
  <si>
    <t>Prix</t>
  </si>
  <si>
    <t>='FEUILLE DE TARIF'!$C$7:$C$56</t>
  </si>
  <si>
    <t>Zone nommées( Voir Menu : Insertion ---&gt; Noms ---&gt; Définir)</t>
  </si>
  <si>
    <t>http://forum.excel-pratique.com/excel/problemen-sur-feuille-de-calcul-t20534.html</t>
  </si>
</sst>
</file>

<file path=xl/styles.xml><?xml version="1.0" encoding="utf-8"?>
<styleSheet xmlns="http://schemas.openxmlformats.org/spreadsheetml/2006/main">
  <numFmts count="1">
    <numFmt numFmtId="44" formatCode="_-* #,##0.00\ &quot;€&quot;_-;\-* #,##0.00\ &quot;€&quot;_-;_-* &quot;-&quot;??\ &quot;€&quot;_-;_-@_-"/>
  </numFmts>
  <fonts count="6">
    <font>
      <sz val="11"/>
      <color theme="1"/>
      <name val="Calibri"/>
      <family val="2"/>
      <scheme val="minor"/>
    </font>
    <font>
      <sz val="11"/>
      <color indexed="8"/>
      <name val="Calibri"/>
      <family val="2"/>
    </font>
    <font>
      <b/>
      <sz val="14"/>
      <color indexed="8"/>
      <name val="Calibri"/>
      <family val="2"/>
    </font>
    <font>
      <b/>
      <sz val="12"/>
      <color indexed="8"/>
      <name val="Calibri"/>
      <family val="2"/>
    </font>
    <font>
      <sz val="8"/>
      <name val="Calibri"/>
      <family val="2"/>
    </font>
    <font>
      <u/>
      <sz val="11"/>
      <color indexed="12"/>
      <name val="Calibri"/>
      <family val="2"/>
    </font>
  </fonts>
  <fills count="7">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indexed="44"/>
        <bgColor indexed="64"/>
      </patternFill>
    </fill>
    <fill>
      <patternFill patternType="solid">
        <fgColor indexed="47"/>
        <bgColor indexed="64"/>
      </patternFill>
    </fill>
    <fill>
      <patternFill patternType="solid">
        <fgColor indexed="52"/>
        <bgColor indexed="64"/>
      </patternFill>
    </fill>
  </fills>
  <borders count="12">
    <border>
      <left/>
      <right/>
      <top/>
      <bottom/>
      <diagonal/>
    </border>
    <border>
      <left style="dashed">
        <color indexed="64"/>
      </left>
      <right style="dashed">
        <color indexed="64"/>
      </right>
      <top style="dashed">
        <color indexed="64"/>
      </top>
      <bottom style="dashed">
        <color indexed="64"/>
      </bottom>
      <diagonal/>
    </border>
    <border>
      <left style="dashed">
        <color indexed="64"/>
      </left>
      <right style="medium">
        <color indexed="64"/>
      </right>
      <top style="dashed">
        <color indexed="64"/>
      </top>
      <bottom style="dashed">
        <color indexed="64"/>
      </bottom>
      <diagonal/>
    </border>
    <border>
      <left style="dashed">
        <color indexed="64"/>
      </left>
      <right style="medium">
        <color indexed="64"/>
      </right>
      <top style="dashed">
        <color indexed="64"/>
      </top>
      <bottom style="medium">
        <color indexed="64"/>
      </bottom>
      <diagonal/>
    </border>
    <border>
      <left style="dashed">
        <color indexed="64"/>
      </left>
      <right style="dashed">
        <color indexed="64"/>
      </right>
      <top style="medium">
        <color indexed="64"/>
      </top>
      <bottom style="dashed">
        <color indexed="64"/>
      </bottom>
      <diagonal/>
    </border>
    <border>
      <left style="dashed">
        <color indexed="64"/>
      </left>
      <right style="medium">
        <color indexed="64"/>
      </right>
      <top style="medium">
        <color indexed="64"/>
      </top>
      <bottom style="dashed">
        <color indexed="64"/>
      </bottom>
      <diagonal/>
    </border>
    <border>
      <left style="dashed">
        <color indexed="64"/>
      </left>
      <right style="dashed">
        <color indexed="64"/>
      </right>
      <top style="dashed">
        <color indexed="64"/>
      </top>
      <bottom style="medium">
        <color indexed="64"/>
      </bottom>
      <diagonal/>
    </border>
    <border>
      <left style="medium">
        <color indexed="64"/>
      </left>
      <right/>
      <top style="dashed">
        <color indexed="64"/>
      </top>
      <bottom style="dashed">
        <color indexed="64"/>
      </bottom>
      <diagonal/>
    </border>
    <border>
      <left/>
      <right/>
      <top style="dashed">
        <color indexed="64"/>
      </top>
      <bottom style="dashed">
        <color indexed="64"/>
      </bottom>
      <diagonal/>
    </border>
    <border>
      <left/>
      <right style="dashed">
        <color indexed="64"/>
      </right>
      <top style="dashed">
        <color indexed="64"/>
      </top>
      <bottom style="dashed">
        <color indexed="64"/>
      </bottom>
      <diagonal/>
    </border>
    <border>
      <left style="medium">
        <color indexed="64"/>
      </left>
      <right style="dashed">
        <color indexed="64"/>
      </right>
      <top style="medium">
        <color indexed="64"/>
      </top>
      <bottom style="dashed">
        <color indexed="64"/>
      </bottom>
      <diagonal/>
    </border>
    <border>
      <left style="medium">
        <color indexed="64"/>
      </left>
      <right style="dashed">
        <color indexed="64"/>
      </right>
      <top style="dashed">
        <color indexed="64"/>
      </top>
      <bottom style="medium">
        <color indexed="64"/>
      </bottom>
      <diagonal/>
    </border>
  </borders>
  <cellStyleXfs count="3">
    <xf numFmtId="0" fontId="0" fillId="0" borderId="0"/>
    <xf numFmtId="0" fontId="5" fillId="0" borderId="0" applyNumberFormat="0" applyFill="0" applyBorder="0" applyAlignment="0" applyProtection="0">
      <alignment vertical="top"/>
      <protection locked="0"/>
    </xf>
    <xf numFmtId="44" fontId="1" fillId="0" borderId="0" applyFont="0" applyFill="0" applyBorder="0" applyAlignment="0" applyProtection="0"/>
  </cellStyleXfs>
  <cellXfs count="35">
    <xf numFmtId="0" fontId="0" fillId="0" borderId="0" xfId="0"/>
    <xf numFmtId="44" fontId="0" fillId="0" borderId="0" xfId="2" applyFont="1"/>
    <xf numFmtId="44" fontId="0" fillId="0" borderId="0" xfId="2" applyFont="1" applyProtection="1">
      <protection locked="0"/>
    </xf>
    <xf numFmtId="14" fontId="0" fillId="0" borderId="0" xfId="0" applyNumberFormat="1"/>
    <xf numFmtId="0" fontId="0" fillId="0" borderId="1" xfId="0" applyBorder="1"/>
    <xf numFmtId="44" fontId="0" fillId="0" borderId="1" xfId="2" applyFont="1" applyBorder="1"/>
    <xf numFmtId="44" fontId="0" fillId="0" borderId="2" xfId="2" applyFont="1" applyBorder="1"/>
    <xf numFmtId="44" fontId="0" fillId="0" borderId="3" xfId="2" applyFont="1" applyBorder="1"/>
    <xf numFmtId="0" fontId="2" fillId="0" borderId="4" xfId="0" applyFont="1" applyBorder="1" applyAlignment="1">
      <alignment horizontal="center"/>
    </xf>
    <xf numFmtId="0" fontId="2" fillId="0" borderId="5" xfId="0" applyFont="1" applyBorder="1" applyAlignment="1">
      <alignment horizontal="center"/>
    </xf>
    <xf numFmtId="0" fontId="0" fillId="0" borderId="6" xfId="0" applyBorder="1"/>
    <xf numFmtId="44" fontId="0" fillId="0" borderId="6" xfId="2" applyFont="1" applyBorder="1"/>
    <xf numFmtId="0" fontId="0" fillId="0" borderId="0" xfId="0" applyAlignment="1">
      <alignment horizontal="center"/>
    </xf>
    <xf numFmtId="0" fontId="2" fillId="0" borderId="4" xfId="0" quotePrefix="1" applyFont="1" applyBorder="1" applyAlignment="1">
      <alignment horizontal="center"/>
    </xf>
    <xf numFmtId="0" fontId="3" fillId="0" borderId="0" xfId="0" applyFont="1" applyAlignment="1">
      <alignment horizontal="center"/>
    </xf>
    <xf numFmtId="0" fontId="0" fillId="0" borderId="0" xfId="0" applyBorder="1" applyAlignment="1">
      <alignment horizontal="center"/>
    </xf>
    <xf numFmtId="0" fontId="0" fillId="0" borderId="0" xfId="0" applyBorder="1" applyAlignment="1"/>
    <xf numFmtId="0" fontId="0" fillId="0" borderId="0" xfId="0" applyBorder="1"/>
    <xf numFmtId="0" fontId="0" fillId="2" borderId="0" xfId="0" applyFill="1"/>
    <xf numFmtId="0" fontId="0" fillId="3" borderId="0" xfId="0" applyFill="1"/>
    <xf numFmtId="0" fontId="0" fillId="4" borderId="0" xfId="0" quotePrefix="1" applyFill="1"/>
    <xf numFmtId="0" fontId="0" fillId="5" borderId="0" xfId="0" applyNumberFormat="1" applyFill="1"/>
    <xf numFmtId="0" fontId="0" fillId="5" borderId="0" xfId="0" applyFill="1"/>
    <xf numFmtId="0" fontId="0" fillId="6" borderId="0" xfId="0" applyFill="1"/>
    <xf numFmtId="0" fontId="5" fillId="0" borderId="0" xfId="1" applyAlignment="1" applyProtection="1"/>
    <xf numFmtId="0" fontId="2" fillId="0" borderId="0" xfId="0" applyFont="1" applyAlignment="1">
      <alignment horizontal="center" vertical="center" wrapText="1"/>
    </xf>
    <xf numFmtId="0" fontId="0" fillId="0" borderId="0" xfId="0" applyAlignment="1">
      <alignment horizontal="left"/>
    </xf>
    <xf numFmtId="0" fontId="0" fillId="0" borderId="7" xfId="0" applyBorder="1" applyAlignment="1">
      <alignment horizontal="left"/>
    </xf>
    <xf numFmtId="0" fontId="0" fillId="0" borderId="8" xfId="0" applyBorder="1" applyAlignment="1">
      <alignment horizontal="left"/>
    </xf>
    <xf numFmtId="0" fontId="0" fillId="0" borderId="9" xfId="0" applyBorder="1" applyAlignment="1">
      <alignment horizontal="left"/>
    </xf>
    <xf numFmtId="0" fontId="2" fillId="0" borderId="10" xfId="0" applyFont="1" applyBorder="1" applyAlignment="1">
      <alignment horizontal="center"/>
    </xf>
    <xf numFmtId="0" fontId="2" fillId="0" borderId="4" xfId="0" applyFont="1" applyBorder="1" applyAlignment="1">
      <alignment horizontal="center"/>
    </xf>
    <xf numFmtId="0" fontId="0" fillId="0" borderId="11" xfId="0" applyBorder="1" applyAlignment="1">
      <alignment horizontal="center"/>
    </xf>
    <xf numFmtId="0" fontId="0" fillId="0" borderId="6" xfId="0" applyBorder="1" applyAlignment="1">
      <alignment horizontal="center"/>
    </xf>
    <xf numFmtId="0" fontId="0" fillId="0" borderId="0" xfId="0" applyAlignment="1">
      <alignment horizontal="center"/>
    </xf>
  </cellXfs>
  <cellStyles count="3">
    <cellStyle name="Lien hypertexte" xfId="1" builtinId="8"/>
    <cellStyle name="Monétaire" xfId="2" builtinId="4"/>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8</xdr:col>
      <xdr:colOff>114300</xdr:colOff>
      <xdr:row>10</xdr:row>
      <xdr:rowOff>161925</xdr:rowOff>
    </xdr:from>
    <xdr:to>
      <xdr:col>17</xdr:col>
      <xdr:colOff>314325</xdr:colOff>
      <xdr:row>25</xdr:row>
      <xdr:rowOff>76200</xdr:rowOff>
    </xdr:to>
    <xdr:sp macro="" textlink="">
      <xdr:nvSpPr>
        <xdr:cNvPr id="3073" name="Text Box 1"/>
        <xdr:cNvSpPr txBox="1">
          <a:spLocks noChangeArrowheads="1"/>
        </xdr:cNvSpPr>
      </xdr:nvSpPr>
      <xdr:spPr bwMode="auto">
        <a:xfrm>
          <a:off x="7762875" y="2181225"/>
          <a:ext cx="7058025" cy="2771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 Problèmen sur feuille de calcul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Nouveau messagede suzette » 20 Déc 2010, 21:37</a:t>
          </a:r>
        </a:p>
        <a:p>
          <a:pPr algn="l" rtl="0">
            <a:defRPr sz="1000"/>
          </a:pPr>
          <a:r>
            <a:rPr lang="fr-FR" sz="1100" b="0" i="0" u="none" strike="noStrike" baseline="0">
              <a:solidFill>
                <a:srgbClr val="000000"/>
              </a:solidFill>
              <a:latin typeface="Calibri"/>
            </a:rPr>
            <a:t>Bonjour à tous,</a:t>
          </a:r>
        </a:p>
        <a:p>
          <a:pPr algn="l" rtl="0">
            <a:defRPr sz="1000"/>
          </a:pPr>
          <a:r>
            <a:rPr lang="fr-FR" sz="1100" b="0" i="0" u="none" strike="noStrike" baseline="0">
              <a:solidFill>
                <a:srgbClr val="000000"/>
              </a:solidFill>
              <a:latin typeface="Calibri"/>
            </a:rPr>
            <a:t>Voila, j'essai de faire une feuille pour un amis qui s'installe à son compte et là je bute sur les formules. SVP pouvez vous m'aider. Je vous explique. Dans l'onglet "livre de compte", en selectionnant une catégorie (1 ou 2 dont on trouve le détail dans l'onglet "feuille de tarif"), en selectionnant aussi un article, j'aimerai que le prix final s'inscrive dans la colonne "somme" sachant que le tarif vari entre particulier et entreprise. Toutes les données se trouve dans le 1er onglet qui se nome " feuille de tarif"</a:t>
          </a:r>
        </a:p>
        <a:p>
          <a:pPr algn="l" rtl="0">
            <a:defRPr sz="1000"/>
          </a:pPr>
          <a:r>
            <a:rPr lang="fr-FR" sz="1100" b="0" i="0" u="none" strike="noStrike" baseline="0">
              <a:solidFill>
                <a:srgbClr val="000000"/>
              </a:solidFill>
              <a:latin typeface="Calibri"/>
            </a:rPr>
            <a:t>Merci a tous pour l'aide que vous m'apporterez et bonne fêtes de fin d'année a tout le monde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590550</xdr:colOff>
      <xdr:row>19</xdr:row>
      <xdr:rowOff>161925</xdr:rowOff>
    </xdr:from>
    <xdr:to>
      <xdr:col>14</xdr:col>
      <xdr:colOff>466725</xdr:colOff>
      <xdr:row>34</xdr:row>
      <xdr:rowOff>76200</xdr:rowOff>
    </xdr:to>
    <xdr:sp macro="" textlink="">
      <xdr:nvSpPr>
        <xdr:cNvPr id="2049" name="Text Box 1"/>
        <xdr:cNvSpPr txBox="1">
          <a:spLocks noChangeArrowheads="1"/>
        </xdr:cNvSpPr>
      </xdr:nvSpPr>
      <xdr:spPr bwMode="auto">
        <a:xfrm>
          <a:off x="7448550" y="3790950"/>
          <a:ext cx="7058025" cy="2771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 Problèmen sur feuille de calcul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Nouveau messagede suzette » 20 Déc 2010, 21:37</a:t>
          </a:r>
        </a:p>
        <a:p>
          <a:pPr algn="l" rtl="0">
            <a:defRPr sz="1000"/>
          </a:pPr>
          <a:r>
            <a:rPr lang="fr-FR" sz="1100" b="0" i="0" u="none" strike="noStrike" baseline="0">
              <a:solidFill>
                <a:srgbClr val="000000"/>
              </a:solidFill>
              <a:latin typeface="Calibri"/>
            </a:rPr>
            <a:t>Bonjour à tous,</a:t>
          </a:r>
        </a:p>
        <a:p>
          <a:pPr algn="l" rtl="0">
            <a:defRPr sz="1000"/>
          </a:pPr>
          <a:r>
            <a:rPr lang="fr-FR" sz="1100" b="0" i="0" u="none" strike="noStrike" baseline="0">
              <a:solidFill>
                <a:srgbClr val="000000"/>
              </a:solidFill>
              <a:latin typeface="Calibri"/>
            </a:rPr>
            <a:t>Voila, j'essai de faire une feuille pour un amis qui s'installe à son compte et là je bute sur les formules. SVP pouvez vous m'aider. Je vous explique. Dans l'onglet "livre de compte", en selectionnant une catégorie (1 ou 2 dont on trouve le détail dans l'onglet "feuille de tarif"), en selectionnant aussi un article, j'aimerai que le prix final s'inscrive dans la colonne "somme" sachant que le tarif vari entre particulier et entreprise. Toutes les données se trouve dans le 1er onglet qui se nome " feuille de tarif"</a:t>
          </a:r>
        </a:p>
        <a:p>
          <a:pPr algn="l" rtl="0">
            <a:defRPr sz="1000"/>
          </a:pPr>
          <a:r>
            <a:rPr lang="fr-FR" sz="1100" b="0" i="0" u="none" strike="noStrike" baseline="0">
              <a:solidFill>
                <a:srgbClr val="000000"/>
              </a:solidFill>
              <a:latin typeface="Calibri"/>
            </a:rPr>
            <a:t>Merci a tous pour l'aide que vous m'apporterez et bonne fêtes de fin d'année a tout le monde</a:t>
          </a:r>
        </a:p>
      </xdr:txBody>
    </xdr:sp>
    <xdr:clientData/>
  </xdr:twoCellAnchor>
  <xdr:twoCellAnchor>
    <xdr:from>
      <xdr:col>2</xdr:col>
      <xdr:colOff>695325</xdr:colOff>
      <xdr:row>17</xdr:row>
      <xdr:rowOff>28575</xdr:rowOff>
    </xdr:from>
    <xdr:to>
      <xdr:col>4</xdr:col>
      <xdr:colOff>504825</xdr:colOff>
      <xdr:row>28</xdr:row>
      <xdr:rowOff>133350</xdr:rowOff>
    </xdr:to>
    <xdr:sp macro="" textlink="">
      <xdr:nvSpPr>
        <xdr:cNvPr id="2051" name="Text Box 3"/>
        <xdr:cNvSpPr txBox="1">
          <a:spLocks noChangeArrowheads="1"/>
        </xdr:cNvSpPr>
      </xdr:nvSpPr>
      <xdr:spPr bwMode="auto">
        <a:xfrm>
          <a:off x="2219325" y="3276600"/>
          <a:ext cx="2705100" cy="22002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Une solution j'espère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10</xdr:col>
      <xdr:colOff>304800</xdr:colOff>
      <xdr:row>12</xdr:row>
      <xdr:rowOff>171450</xdr:rowOff>
    </xdr:from>
    <xdr:to>
      <xdr:col>19</xdr:col>
      <xdr:colOff>504825</xdr:colOff>
      <xdr:row>27</xdr:row>
      <xdr:rowOff>28575</xdr:rowOff>
    </xdr:to>
    <xdr:sp macro="" textlink="">
      <xdr:nvSpPr>
        <xdr:cNvPr id="1025" name="Text Box 1"/>
        <xdr:cNvSpPr txBox="1">
          <a:spLocks noChangeArrowheads="1"/>
        </xdr:cNvSpPr>
      </xdr:nvSpPr>
      <xdr:spPr bwMode="auto">
        <a:xfrm>
          <a:off x="6762750" y="2457450"/>
          <a:ext cx="7058025" cy="2771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 Problèmen sur feuille de calcul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Nouveau messagede suzette » 20 Déc 2010, 21:37</a:t>
          </a:r>
        </a:p>
        <a:p>
          <a:pPr algn="l" rtl="0">
            <a:defRPr sz="1000"/>
          </a:pPr>
          <a:r>
            <a:rPr lang="fr-FR" sz="1100" b="0" i="0" u="none" strike="noStrike" baseline="0">
              <a:solidFill>
                <a:srgbClr val="000000"/>
              </a:solidFill>
              <a:latin typeface="Calibri"/>
            </a:rPr>
            <a:t>Bonjour à tous,</a:t>
          </a:r>
        </a:p>
        <a:p>
          <a:pPr algn="l" rtl="0">
            <a:defRPr sz="1000"/>
          </a:pPr>
          <a:r>
            <a:rPr lang="fr-FR" sz="1100" b="0" i="0" u="none" strike="noStrike" baseline="0">
              <a:solidFill>
                <a:srgbClr val="000000"/>
              </a:solidFill>
              <a:latin typeface="Calibri"/>
            </a:rPr>
            <a:t>Voila, j'essai de faire une feuille pour un amis qui s'installe à son compte et là je bute sur les formules. SVP pouvez vous m'aider. Je vous explique. Dans l'onglet "livre de compte", en selectionnant une catégorie (1 ou 2 dont on trouve le détail dans l'onglet "feuille de tarif"), en selectionnant aussi un article, j'aimerai que le prix final s'inscrive dans la colonne "somme" sachant que le tarif vari entre particulier et entreprise. Toutes les données se trouve dans le 1er onglet qui se nome " feuille de tarif"</a:t>
          </a:r>
        </a:p>
        <a:p>
          <a:pPr algn="l" rtl="0">
            <a:defRPr sz="1000"/>
          </a:pPr>
          <a:r>
            <a:rPr lang="fr-FR" sz="1100" b="0" i="0" u="none" strike="noStrike" baseline="0">
              <a:solidFill>
                <a:srgbClr val="000000"/>
              </a:solidFill>
              <a:latin typeface="Calibri"/>
            </a:rPr>
            <a:t>Merci a tous pour l'aide que vous m'apporterez et bonne fêtes de fin d'année a tout le monde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problemen-sur-feuille-de-calcul-t20534.html"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K56"/>
  <sheetViews>
    <sheetView tabSelected="1" workbookViewId="0">
      <selection activeCell="K34" sqref="K34"/>
    </sheetView>
  </sheetViews>
  <sheetFormatPr baseColWidth="10" defaultRowHeight="15"/>
  <cols>
    <col min="1" max="1" width="28.28515625" customWidth="1"/>
    <col min="2" max="2" width="11.85546875" bestFit="1" customWidth="1"/>
    <col min="3" max="3" width="14.85546875" customWidth="1"/>
    <col min="4" max="4" width="15.5703125" bestFit="1" customWidth="1"/>
    <col min="7" max="7" width="14.7109375" bestFit="1" customWidth="1"/>
    <col min="8" max="8" width="6.5703125" customWidth="1"/>
  </cols>
  <sheetData>
    <row r="1" spans="1:11">
      <c r="B1" s="26"/>
      <c r="C1" s="26"/>
      <c r="F1" s="15">
        <v>1</v>
      </c>
      <c r="G1" s="16" t="s">
        <v>23</v>
      </c>
      <c r="H1" s="16">
        <v>0.6</v>
      </c>
      <c r="K1" t="s">
        <v>73</v>
      </c>
    </row>
    <row r="2" spans="1:11">
      <c r="F2" s="15">
        <v>2</v>
      </c>
      <c r="G2" s="17" t="s">
        <v>24</v>
      </c>
      <c r="H2" s="17">
        <v>0.7</v>
      </c>
      <c r="K2" t="s">
        <v>74</v>
      </c>
    </row>
    <row r="3" spans="1:11">
      <c r="K3" t="s">
        <v>75</v>
      </c>
    </row>
    <row r="4" spans="1:11">
      <c r="C4" s="12">
        <v>1</v>
      </c>
      <c r="D4" s="12">
        <v>2</v>
      </c>
      <c r="K4" t="s">
        <v>76</v>
      </c>
    </row>
    <row r="5" spans="1:11">
      <c r="B5" s="25" t="s">
        <v>20</v>
      </c>
      <c r="C5" s="25" t="s">
        <v>21</v>
      </c>
      <c r="D5" s="25" t="s">
        <v>22</v>
      </c>
    </row>
    <row r="6" spans="1:11" ht="24" customHeight="1">
      <c r="B6" s="25"/>
      <c r="C6" s="25"/>
      <c r="D6" s="25"/>
    </row>
    <row r="7" spans="1:11">
      <c r="A7" t="s">
        <v>0</v>
      </c>
      <c r="B7" s="2">
        <v>6500</v>
      </c>
      <c r="C7" s="1">
        <f>SUM(B7*H1)</f>
        <v>3900</v>
      </c>
      <c r="D7" s="1">
        <f>SUM(B7*H2)</f>
        <v>4550</v>
      </c>
    </row>
    <row r="8" spans="1:11">
      <c r="A8" t="s">
        <v>1</v>
      </c>
      <c r="B8" s="2">
        <v>1000</v>
      </c>
      <c r="C8" s="1">
        <f>SUM(B8*H1)</f>
        <v>600</v>
      </c>
      <c r="D8" s="1">
        <f>SUM(B8*H2)</f>
        <v>700</v>
      </c>
    </row>
    <row r="9" spans="1:11">
      <c r="A9" t="s">
        <v>2</v>
      </c>
      <c r="B9" s="2">
        <v>1200</v>
      </c>
      <c r="C9" s="1">
        <f>SUM(B9*H1)</f>
        <v>720</v>
      </c>
      <c r="D9" s="1">
        <f>SUM(B9*H2)</f>
        <v>840</v>
      </c>
    </row>
    <row r="10" spans="1:11">
      <c r="A10" t="s">
        <v>3</v>
      </c>
      <c r="B10" s="2">
        <v>1300</v>
      </c>
      <c r="C10" s="1">
        <f>SUM(B10*H1)</f>
        <v>780</v>
      </c>
      <c r="D10" s="1">
        <f>SUM(B10*H2)</f>
        <v>909.99999999999989</v>
      </c>
    </row>
    <row r="11" spans="1:11">
      <c r="A11" t="s">
        <v>4</v>
      </c>
      <c r="B11" s="2">
        <v>1400</v>
      </c>
      <c r="C11" s="1">
        <f>SUM(B11*H1)</f>
        <v>840</v>
      </c>
      <c r="D11" s="1">
        <f>SUM(B11*H2)</f>
        <v>979.99999999999989</v>
      </c>
    </row>
    <row r="12" spans="1:11">
      <c r="A12" t="s">
        <v>5</v>
      </c>
      <c r="B12" s="2">
        <v>1500</v>
      </c>
      <c r="C12" s="1">
        <f>SUM(B12*H1)</f>
        <v>900</v>
      </c>
      <c r="D12" s="1">
        <f>SUM(B12*H2)</f>
        <v>1050</v>
      </c>
    </row>
    <row r="13" spans="1:11">
      <c r="A13" t="s">
        <v>6</v>
      </c>
      <c r="B13" s="2">
        <v>1600</v>
      </c>
      <c r="C13" s="1">
        <f>SUM(B13*H1)</f>
        <v>960</v>
      </c>
      <c r="D13" s="1">
        <f>SUM(B13*H2)</f>
        <v>1120</v>
      </c>
    </row>
    <row r="14" spans="1:11">
      <c r="A14" t="s">
        <v>7</v>
      </c>
      <c r="B14" s="2">
        <v>1700</v>
      </c>
      <c r="C14" s="1">
        <f>SUM(B14*H1)</f>
        <v>1020</v>
      </c>
      <c r="D14" s="1">
        <f>SUM(B14*H2)</f>
        <v>1190</v>
      </c>
    </row>
    <row r="15" spans="1:11">
      <c r="A15" t="s">
        <v>8</v>
      </c>
      <c r="B15" s="2">
        <v>1800</v>
      </c>
      <c r="C15" s="1">
        <f>SUM(B15*H1)</f>
        <v>1080</v>
      </c>
      <c r="D15" s="1">
        <f>SUM(B15*H2)</f>
        <v>1260</v>
      </c>
    </row>
    <row r="16" spans="1:11">
      <c r="A16" t="s">
        <v>9</v>
      </c>
      <c r="B16" s="2">
        <v>1900</v>
      </c>
      <c r="C16" s="1">
        <f>SUM(B16*H1)</f>
        <v>1140</v>
      </c>
      <c r="D16" s="1">
        <f>SUM(B16*H2)</f>
        <v>1330</v>
      </c>
    </row>
    <row r="17" spans="1:9">
      <c r="A17" t="s">
        <v>10</v>
      </c>
      <c r="B17" s="2">
        <v>2000</v>
      </c>
      <c r="C17" s="1">
        <f>SUM(B17*H1)</f>
        <v>1200</v>
      </c>
      <c r="D17" s="1">
        <f>SUM(B17*H2)</f>
        <v>1400</v>
      </c>
    </row>
    <row r="18" spans="1:9">
      <c r="A18" t="s">
        <v>11</v>
      </c>
      <c r="B18" s="2">
        <v>2100</v>
      </c>
      <c r="C18" s="1">
        <f>SUM(B18*H1)</f>
        <v>1260</v>
      </c>
      <c r="D18" s="1">
        <f>SUM(B18*H2)</f>
        <v>1470</v>
      </c>
    </row>
    <row r="19" spans="1:9">
      <c r="A19" t="s">
        <v>12</v>
      </c>
      <c r="B19" s="2">
        <v>2200</v>
      </c>
      <c r="C19" s="1">
        <f>SUM(B19*H1)</f>
        <v>1320</v>
      </c>
      <c r="D19" s="1">
        <f>SUM(B19*H2)</f>
        <v>1540</v>
      </c>
    </row>
    <row r="20" spans="1:9">
      <c r="A20" t="s">
        <v>13</v>
      </c>
      <c r="B20" s="2">
        <v>2300</v>
      </c>
      <c r="C20" s="1">
        <f>SUM(B20*H1)</f>
        <v>1380</v>
      </c>
      <c r="D20" s="1">
        <f>SUM(B20*H2)</f>
        <v>1610</v>
      </c>
    </row>
    <row r="21" spans="1:9">
      <c r="A21" t="s">
        <v>14</v>
      </c>
      <c r="B21" s="2">
        <v>2400</v>
      </c>
      <c r="C21" s="1">
        <f>SUM(B21*H1)</f>
        <v>1440</v>
      </c>
      <c r="D21" s="1">
        <f>SUM(B21*H2)</f>
        <v>1680</v>
      </c>
    </row>
    <row r="22" spans="1:9">
      <c r="A22" t="s">
        <v>15</v>
      </c>
      <c r="B22" s="2">
        <v>2500</v>
      </c>
      <c r="C22" s="1">
        <f>SUM(B22*H1)</f>
        <v>1500</v>
      </c>
      <c r="D22" s="1">
        <f>SUM(B22*H2)</f>
        <v>1750</v>
      </c>
    </row>
    <row r="23" spans="1:9">
      <c r="A23" t="s">
        <v>16</v>
      </c>
      <c r="B23" s="2">
        <v>2600</v>
      </c>
      <c r="C23" s="1">
        <f>SUM(B23*H1)</f>
        <v>1560</v>
      </c>
      <c r="D23" s="1">
        <f>SUM(B23*H2)</f>
        <v>1819.9999999999998</v>
      </c>
    </row>
    <row r="24" spans="1:9">
      <c r="A24" t="s">
        <v>17</v>
      </c>
      <c r="B24" s="2">
        <v>2700</v>
      </c>
      <c r="C24" s="1">
        <f>SUM(B24*H1)</f>
        <v>1620</v>
      </c>
      <c r="D24" s="1">
        <f>SUM(B24*H2)</f>
        <v>1889.9999999999998</v>
      </c>
    </row>
    <row r="25" spans="1:9">
      <c r="A25" t="s">
        <v>18</v>
      </c>
      <c r="B25" s="2">
        <v>2800</v>
      </c>
      <c r="C25" s="1">
        <f>SUM(B25*H1)</f>
        <v>1680</v>
      </c>
      <c r="D25" s="1">
        <f>SUM(B25*H2)</f>
        <v>1959.9999999999998</v>
      </c>
    </row>
    <row r="26" spans="1:9">
      <c r="A26" t="s">
        <v>19</v>
      </c>
      <c r="B26" s="2">
        <v>2900</v>
      </c>
      <c r="C26" s="1">
        <f>SUM(B26*H1)</f>
        <v>1740</v>
      </c>
      <c r="D26" s="1">
        <f>SUM(B26*H2)</f>
        <v>2029.9999999999998</v>
      </c>
    </row>
    <row r="27" spans="1:9">
      <c r="A27" t="s">
        <v>43</v>
      </c>
      <c r="B27" s="2">
        <v>2200</v>
      </c>
      <c r="C27" s="1">
        <f>SUM(B27*H1)</f>
        <v>1320</v>
      </c>
      <c r="D27" s="1">
        <f>SUM(B27*H2)</f>
        <v>1540</v>
      </c>
    </row>
    <row r="28" spans="1:9">
      <c r="A28" t="s">
        <v>44</v>
      </c>
      <c r="B28" s="2">
        <v>2300</v>
      </c>
      <c r="C28" s="1">
        <f>SUM(B28*H1)</f>
        <v>1380</v>
      </c>
      <c r="D28" s="1">
        <f>SUM(B28*H2)</f>
        <v>1610</v>
      </c>
    </row>
    <row r="29" spans="1:9">
      <c r="A29" t="s">
        <v>45</v>
      </c>
      <c r="B29" s="2">
        <v>2400</v>
      </c>
      <c r="C29" s="1">
        <f>SUM(B29*H1)</f>
        <v>1440</v>
      </c>
      <c r="D29" s="1">
        <f>SUM(B29*H2)</f>
        <v>1680</v>
      </c>
    </row>
    <row r="30" spans="1:9">
      <c r="A30" t="s">
        <v>46</v>
      </c>
      <c r="B30" s="2">
        <v>2500</v>
      </c>
      <c r="C30" s="1">
        <f>SUM(B30*H1)</f>
        <v>1500</v>
      </c>
      <c r="D30" s="1">
        <f>SUM(B30*H2)</f>
        <v>1750</v>
      </c>
    </row>
    <row r="31" spans="1:9">
      <c r="A31" t="s">
        <v>47</v>
      </c>
      <c r="B31" s="2">
        <v>2600</v>
      </c>
      <c r="C31" s="1">
        <f>SUM(B31*H1)</f>
        <v>1560</v>
      </c>
      <c r="D31" s="1">
        <f>SUM(B31*H2)</f>
        <v>1819.9999999999998</v>
      </c>
      <c r="I31" s="24" t="s">
        <v>84</v>
      </c>
    </row>
    <row r="32" spans="1:9">
      <c r="A32" t="s">
        <v>48</v>
      </c>
      <c r="B32" s="2">
        <v>2700</v>
      </c>
      <c r="C32" s="1">
        <f>SUM(B32*H1)</f>
        <v>1620</v>
      </c>
      <c r="D32" s="1">
        <f>SUM(B32*H2)</f>
        <v>1889.9999999999998</v>
      </c>
    </row>
    <row r="33" spans="1:4">
      <c r="A33" t="s">
        <v>49</v>
      </c>
      <c r="B33" s="2">
        <v>2800</v>
      </c>
      <c r="C33" s="1">
        <f>SUM(B33*H1)</f>
        <v>1680</v>
      </c>
      <c r="D33" s="1">
        <f>SUM(B33*H2)</f>
        <v>1959.9999999999998</v>
      </c>
    </row>
    <row r="34" spans="1:4">
      <c r="A34" t="s">
        <v>50</v>
      </c>
      <c r="B34" s="2">
        <v>2900</v>
      </c>
      <c r="C34" s="1">
        <f>SUM(B34*H1)</f>
        <v>1740</v>
      </c>
      <c r="D34" s="1">
        <f>SUM(B34*H2)</f>
        <v>2029.9999999999998</v>
      </c>
    </row>
    <row r="35" spans="1:4">
      <c r="A35" t="s">
        <v>51</v>
      </c>
      <c r="B35" s="2">
        <v>3000</v>
      </c>
      <c r="C35" s="1">
        <f>SUM(B35*H1)</f>
        <v>1800</v>
      </c>
      <c r="D35" s="1">
        <f>SUM(B35*H2)</f>
        <v>2100</v>
      </c>
    </row>
    <row r="36" spans="1:4">
      <c r="A36" t="s">
        <v>52</v>
      </c>
      <c r="B36" s="2">
        <v>3100</v>
      </c>
      <c r="C36" s="1">
        <f>SUM(B36*H1)</f>
        <v>1860</v>
      </c>
      <c r="D36" s="1">
        <f>SUM(B36*H2)</f>
        <v>2170</v>
      </c>
    </row>
    <row r="37" spans="1:4">
      <c r="A37" t="s">
        <v>53</v>
      </c>
      <c r="B37" s="2">
        <v>3200</v>
      </c>
      <c r="C37" s="1">
        <f>SUM(B37*H1)</f>
        <v>1920</v>
      </c>
      <c r="D37" s="1">
        <f>SUM(B37*H2)</f>
        <v>2240</v>
      </c>
    </row>
    <row r="38" spans="1:4">
      <c r="A38" t="s">
        <v>54</v>
      </c>
      <c r="B38" s="2">
        <v>3300</v>
      </c>
      <c r="C38" s="1">
        <f>SUM(B38*H1)</f>
        <v>1980</v>
      </c>
      <c r="D38" s="1">
        <f>SUM(B38*H2)</f>
        <v>2310</v>
      </c>
    </row>
    <row r="39" spans="1:4">
      <c r="A39" t="s">
        <v>55</v>
      </c>
      <c r="B39" s="2">
        <v>3400</v>
      </c>
      <c r="C39" s="1">
        <f>SUM(B39*H1)</f>
        <v>2040</v>
      </c>
      <c r="D39" s="1">
        <f>SUM(B39*H2)</f>
        <v>2380</v>
      </c>
    </row>
    <row r="40" spans="1:4">
      <c r="A40" t="s">
        <v>56</v>
      </c>
      <c r="B40" s="2">
        <v>3500</v>
      </c>
      <c r="C40" s="1">
        <f>SUM(B40*H1)</f>
        <v>2100</v>
      </c>
      <c r="D40" s="1">
        <f>SUM(B40*H2)</f>
        <v>2450</v>
      </c>
    </row>
    <row r="41" spans="1:4">
      <c r="A41" t="s">
        <v>57</v>
      </c>
      <c r="B41" s="2">
        <v>3600</v>
      </c>
      <c r="C41" s="1">
        <f>SUM(B41*H1)</f>
        <v>2160</v>
      </c>
      <c r="D41" s="1">
        <f>SUM(B41*H2)</f>
        <v>2520</v>
      </c>
    </row>
    <row r="42" spans="1:4">
      <c r="A42" t="s">
        <v>58</v>
      </c>
      <c r="B42" s="2">
        <v>3700</v>
      </c>
      <c r="C42" s="1">
        <f>SUM(B42*H1)</f>
        <v>2220</v>
      </c>
      <c r="D42" s="1">
        <f>SUM(B42*H2)</f>
        <v>2590</v>
      </c>
    </row>
    <row r="43" spans="1:4">
      <c r="A43" t="s">
        <v>59</v>
      </c>
      <c r="B43" s="2">
        <v>3800</v>
      </c>
      <c r="C43" s="1">
        <f>SUM(B43*H1)</f>
        <v>2280</v>
      </c>
      <c r="D43" s="1">
        <f>SUM(B43*H2)</f>
        <v>2660</v>
      </c>
    </row>
    <row r="44" spans="1:4">
      <c r="A44" t="s">
        <v>60</v>
      </c>
      <c r="B44" s="2">
        <v>3900</v>
      </c>
      <c r="C44" s="1">
        <f>SUM(B44*H1)</f>
        <v>2340</v>
      </c>
      <c r="D44" s="1">
        <f>SUM(B44*H2)</f>
        <v>2730</v>
      </c>
    </row>
    <row r="45" spans="1:4">
      <c r="A45" t="s">
        <v>61</v>
      </c>
      <c r="B45" s="2">
        <v>4000</v>
      </c>
      <c r="C45" s="1">
        <f>SUM(B45*H1)</f>
        <v>2400</v>
      </c>
      <c r="D45" s="1">
        <f>SUM(B45*H2)</f>
        <v>2800</v>
      </c>
    </row>
    <row r="46" spans="1:4">
      <c r="A46" t="s">
        <v>62</v>
      </c>
      <c r="B46" s="2">
        <v>4100</v>
      </c>
      <c r="C46" s="1">
        <f>SUM(B46*H1)</f>
        <v>2460</v>
      </c>
      <c r="D46" s="1">
        <f>SUM(B46*H2)</f>
        <v>2870</v>
      </c>
    </row>
    <row r="47" spans="1:4">
      <c r="A47" t="s">
        <v>63</v>
      </c>
      <c r="B47" s="2">
        <v>4200</v>
      </c>
      <c r="C47" s="1">
        <f>SUM(B47*H1)</f>
        <v>2520</v>
      </c>
      <c r="D47" s="1">
        <f>SUM(B47*H2)</f>
        <v>2940</v>
      </c>
    </row>
    <row r="48" spans="1:4">
      <c r="A48" t="s">
        <v>64</v>
      </c>
      <c r="B48" s="2">
        <v>4300</v>
      </c>
      <c r="C48" s="1">
        <f>SUM(B48*H1)</f>
        <v>2580</v>
      </c>
      <c r="D48" s="1">
        <f>SUM(B48*H2)</f>
        <v>3010</v>
      </c>
    </row>
    <row r="49" spans="1:4">
      <c r="A49" t="s">
        <v>65</v>
      </c>
      <c r="B49" s="2">
        <v>4400</v>
      </c>
      <c r="C49" s="1">
        <f>SUM(B49*H1)</f>
        <v>2640</v>
      </c>
      <c r="D49" s="1">
        <f>SUM(B49*H2)</f>
        <v>3080</v>
      </c>
    </row>
    <row r="50" spans="1:4">
      <c r="A50" t="s">
        <v>66</v>
      </c>
      <c r="B50" s="2">
        <v>4500</v>
      </c>
      <c r="C50" s="1">
        <f>SUM(B50*H1)</f>
        <v>2700</v>
      </c>
      <c r="D50" s="1">
        <f>SUM(B50*H2)</f>
        <v>3150</v>
      </c>
    </row>
    <row r="51" spans="1:4">
      <c r="A51" t="s">
        <v>67</v>
      </c>
      <c r="B51" s="2">
        <v>4600</v>
      </c>
      <c r="C51" s="1">
        <f>SUM(B51*H1)</f>
        <v>2760</v>
      </c>
      <c r="D51" s="1">
        <f>SUM(B51*H2)</f>
        <v>3220</v>
      </c>
    </row>
    <row r="52" spans="1:4">
      <c r="A52" t="s">
        <v>68</v>
      </c>
      <c r="B52" s="2">
        <v>4700</v>
      </c>
      <c r="C52" s="1">
        <f>SUM(B52*H1)</f>
        <v>2820</v>
      </c>
      <c r="D52" s="1">
        <f>SUM(B52*H2)</f>
        <v>3290</v>
      </c>
    </row>
    <row r="53" spans="1:4">
      <c r="A53" t="s">
        <v>69</v>
      </c>
      <c r="B53" s="2">
        <v>4800</v>
      </c>
      <c r="C53" s="1">
        <f>SUM(B53*H1)</f>
        <v>2880</v>
      </c>
      <c r="D53" s="1">
        <f>SUM(B53*H2)</f>
        <v>3360</v>
      </c>
    </row>
    <row r="54" spans="1:4">
      <c r="A54" t="s">
        <v>70</v>
      </c>
      <c r="B54" s="2">
        <v>4900</v>
      </c>
      <c r="C54" s="1">
        <f>SUM(B54*H1)</f>
        <v>2940</v>
      </c>
      <c r="D54" s="1">
        <f>SUM(B54*H2)</f>
        <v>3430</v>
      </c>
    </row>
    <row r="55" spans="1:4">
      <c r="A55" t="s">
        <v>71</v>
      </c>
      <c r="B55" s="2">
        <v>5000</v>
      </c>
      <c r="C55" s="1">
        <f>SUM(B55*H1)</f>
        <v>3000</v>
      </c>
      <c r="D55" s="1">
        <f>SUM(B55*H2)</f>
        <v>3500</v>
      </c>
    </row>
    <row r="56" spans="1:4">
      <c r="A56" t="s">
        <v>72</v>
      </c>
      <c r="B56" s="2">
        <v>5100</v>
      </c>
      <c r="C56" s="1">
        <f>SUM(B56*H1)</f>
        <v>3060</v>
      </c>
      <c r="D56" s="1">
        <f>SUM(B56*H2)</f>
        <v>3570</v>
      </c>
    </row>
  </sheetData>
  <mergeCells count="4">
    <mergeCell ref="B5:B6"/>
    <mergeCell ref="C5:C6"/>
    <mergeCell ref="D5:D6"/>
    <mergeCell ref="B1:C1"/>
  </mergeCells>
  <phoneticPr fontId="4" type="noConversion"/>
  <hyperlinks>
    <hyperlink ref="I3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dimension ref="A2:J35"/>
  <sheetViews>
    <sheetView workbookViewId="0">
      <selection activeCell="F3" sqref="F3"/>
    </sheetView>
  </sheetViews>
  <sheetFormatPr baseColWidth="10" defaultRowHeight="15"/>
  <cols>
    <col min="4" max="4" width="32" customWidth="1"/>
    <col min="5" max="5" width="26.28515625" customWidth="1"/>
    <col min="6" max="6" width="10.28515625" bestFit="1" customWidth="1"/>
    <col min="7" max="7" width="23.28515625" customWidth="1"/>
    <col min="9" max="9" width="15.85546875" bestFit="1" customWidth="1"/>
  </cols>
  <sheetData>
    <row r="2" spans="1:10" s="14" customFormat="1" ht="15.75">
      <c r="A2" s="14" t="s">
        <v>33</v>
      </c>
      <c r="B2" s="14" t="s">
        <v>34</v>
      </c>
      <c r="C2" s="14" t="s">
        <v>35</v>
      </c>
      <c r="D2" s="14" t="s">
        <v>36</v>
      </c>
      <c r="E2" s="14" t="s">
        <v>37</v>
      </c>
      <c r="F2" s="14" t="s">
        <v>78</v>
      </c>
      <c r="G2" s="14" t="s">
        <v>38</v>
      </c>
      <c r="H2" s="14" t="s">
        <v>39</v>
      </c>
      <c r="I2" s="14" t="s">
        <v>40</v>
      </c>
      <c r="J2" s="14" t="s">
        <v>77</v>
      </c>
    </row>
    <row r="3" spans="1:10">
      <c r="A3" s="3">
        <v>40543</v>
      </c>
      <c r="B3" s="3" t="s">
        <v>25</v>
      </c>
      <c r="C3" t="s">
        <v>41</v>
      </c>
      <c r="D3" t="s">
        <v>26</v>
      </c>
      <c r="E3" t="s">
        <v>42</v>
      </c>
      <c r="F3" s="18">
        <v>1</v>
      </c>
      <c r="G3" s="19" t="s">
        <v>6</v>
      </c>
      <c r="J3" s="20">
        <f t="shared" ref="J3:J8" ca="1" si="0">IF(ISNA(MATCH(G3,Articles,FALSE)),"",INDEX(OFFSET(Prix,,F3-1),MATCH(G3,Articles,FALSE)))</f>
        <v>960</v>
      </c>
    </row>
    <row r="4" spans="1:10">
      <c r="F4" s="18"/>
      <c r="G4" s="19"/>
      <c r="J4" s="20" t="str">
        <f t="shared" ca="1" si="0"/>
        <v/>
      </c>
    </row>
    <row r="5" spans="1:10">
      <c r="F5" s="18"/>
      <c r="G5" s="19"/>
      <c r="J5" s="20" t="str">
        <f t="shared" ca="1" si="0"/>
        <v/>
      </c>
    </row>
    <row r="6" spans="1:10">
      <c r="F6" s="18"/>
      <c r="G6" s="19"/>
      <c r="J6" s="20" t="str">
        <f t="shared" ca="1" si="0"/>
        <v/>
      </c>
    </row>
    <row r="7" spans="1:10">
      <c r="F7" s="18"/>
      <c r="G7" s="19"/>
      <c r="J7" s="20" t="str">
        <f t="shared" ca="1" si="0"/>
        <v/>
      </c>
    </row>
    <row r="8" spans="1:10">
      <c r="F8" s="18"/>
      <c r="G8" s="19"/>
      <c r="J8" s="20" t="str">
        <f t="shared" ca="1" si="0"/>
        <v/>
      </c>
    </row>
    <row r="33" spans="4:6">
      <c r="D33" s="23" t="s">
        <v>83</v>
      </c>
      <c r="E33" s="23"/>
      <c r="F33" s="23"/>
    </row>
    <row r="34" spans="4:6">
      <c r="D34" s="21" t="s">
        <v>79</v>
      </c>
      <c r="E34" s="21" t="s">
        <v>80</v>
      </c>
      <c r="F34" s="22"/>
    </row>
    <row r="35" spans="4:6">
      <c r="D35" s="21" t="s">
        <v>81</v>
      </c>
      <c r="E35" s="21" t="s">
        <v>82</v>
      </c>
      <c r="F35" s="22"/>
    </row>
  </sheetData>
  <phoneticPr fontId="4" type="noConversion"/>
  <dataValidations count="2">
    <dataValidation type="list" allowBlank="1" showInputMessage="1" showErrorMessage="1" sqref="F3:F8">
      <formula1>"1,2"</formula1>
    </dataValidation>
    <dataValidation type="list" allowBlank="1" showInputMessage="1" showErrorMessage="1" sqref="G3:G8">
      <formula1>Articles</formula1>
    </dataValidation>
  </dataValidations>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election activeCell="D33" sqref="D33"/>
    </sheetView>
  </sheetViews>
  <sheetFormatPr baseColWidth="10" defaultRowHeight="15"/>
  <sheetData/>
  <phoneticPr fontId="4"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7:H40"/>
  <sheetViews>
    <sheetView topLeftCell="A7" workbookViewId="0">
      <selection activeCell="L19" sqref="L19:L20"/>
    </sheetView>
  </sheetViews>
  <sheetFormatPr baseColWidth="10" defaultRowHeight="15"/>
  <cols>
    <col min="2" max="2" width="3" customWidth="1"/>
    <col min="9" max="9" width="2.42578125" customWidth="1"/>
  </cols>
  <sheetData>
    <row r="7" spans="1:8">
      <c r="G7" t="e">
        <f>#REF!</f>
        <v>#REF!</v>
      </c>
      <c r="H7" t="e">
        <f>#REF!</f>
        <v>#REF!</v>
      </c>
    </row>
    <row r="8" spans="1:8">
      <c r="G8" t="e">
        <f>#REF!</f>
        <v>#REF!</v>
      </c>
    </row>
    <row r="9" spans="1:8">
      <c r="G9" t="e">
        <f>#REF!</f>
        <v>#REF!</v>
      </c>
    </row>
    <row r="11" spans="1:8">
      <c r="A11" s="34" t="s">
        <v>27</v>
      </c>
      <c r="B11" s="34"/>
      <c r="C11" s="3">
        <f ca="1">TODAY()</f>
        <v>40532</v>
      </c>
    </row>
    <row r="12" spans="1:8">
      <c r="C12" s="3"/>
    </row>
    <row r="13" spans="1:8">
      <c r="C13" s="3"/>
    </row>
    <row r="14" spans="1:8">
      <c r="C14" s="3"/>
    </row>
    <row r="15" spans="1:8">
      <c r="C15" s="3"/>
    </row>
    <row r="16" spans="1:8">
      <c r="C16" s="3"/>
    </row>
    <row r="18" spans="3:8" ht="15.75" thickBot="1"/>
    <row r="19" spans="3:8" ht="18.75">
      <c r="C19" s="30" t="s">
        <v>28</v>
      </c>
      <c r="D19" s="31"/>
      <c r="E19" s="31"/>
      <c r="F19" s="8" t="s">
        <v>29</v>
      </c>
      <c r="G19" s="13" t="s">
        <v>31</v>
      </c>
      <c r="H19" s="9" t="s">
        <v>32</v>
      </c>
    </row>
    <row r="20" spans="3:8">
      <c r="C20" s="27" t="str">
        <f ca="1">'FEUILLE DE TARIF'!A7</f>
        <v>Article 1</v>
      </c>
      <c r="D20" s="28"/>
      <c r="E20" s="29"/>
      <c r="F20" s="4"/>
      <c r="G20" s="5"/>
      <c r="H20" s="6">
        <f t="shared" ref="H20:H39" si="0">SUM(G20*F20)</f>
        <v>0</v>
      </c>
    </row>
    <row r="21" spans="3:8">
      <c r="C21" s="27" t="str">
        <f ca="1">'FEUILLE DE TARIF'!A8</f>
        <v>Article 2</v>
      </c>
      <c r="D21" s="28"/>
      <c r="E21" s="29"/>
      <c r="F21" s="4"/>
      <c r="G21" s="5"/>
      <c r="H21" s="6">
        <f t="shared" si="0"/>
        <v>0</v>
      </c>
    </row>
    <row r="22" spans="3:8">
      <c r="C22" s="27" t="str">
        <f ca="1">'FEUILLE DE TARIF'!A9</f>
        <v>Article 3</v>
      </c>
      <c r="D22" s="28"/>
      <c r="E22" s="29"/>
      <c r="F22" s="4"/>
      <c r="G22" s="5"/>
      <c r="H22" s="6">
        <f t="shared" si="0"/>
        <v>0</v>
      </c>
    </row>
    <row r="23" spans="3:8">
      <c r="C23" s="27" t="str">
        <f ca="1">'FEUILLE DE TARIF'!A10</f>
        <v>Article 4</v>
      </c>
      <c r="D23" s="28"/>
      <c r="E23" s="29"/>
      <c r="F23" s="4"/>
      <c r="G23" s="5"/>
      <c r="H23" s="6">
        <f t="shared" si="0"/>
        <v>0</v>
      </c>
    </row>
    <row r="24" spans="3:8">
      <c r="C24" s="27" t="str">
        <f ca="1">'FEUILLE DE TARIF'!A11</f>
        <v>Article 5</v>
      </c>
      <c r="D24" s="28"/>
      <c r="E24" s="29"/>
      <c r="F24" s="4"/>
      <c r="G24" s="5"/>
      <c r="H24" s="6">
        <f t="shared" si="0"/>
        <v>0</v>
      </c>
    </row>
    <row r="25" spans="3:8">
      <c r="C25" s="27" t="str">
        <f ca="1">'FEUILLE DE TARIF'!A12</f>
        <v>Article 6</v>
      </c>
      <c r="D25" s="28"/>
      <c r="E25" s="29"/>
      <c r="F25" s="4"/>
      <c r="G25" s="5"/>
      <c r="H25" s="6">
        <f t="shared" si="0"/>
        <v>0</v>
      </c>
    </row>
    <row r="26" spans="3:8">
      <c r="C26" s="27" t="str">
        <f ca="1">'FEUILLE DE TARIF'!A13</f>
        <v>Article 7</v>
      </c>
      <c r="D26" s="28"/>
      <c r="E26" s="29"/>
      <c r="F26" s="4"/>
      <c r="G26" s="5"/>
      <c r="H26" s="6">
        <f t="shared" si="0"/>
        <v>0</v>
      </c>
    </row>
    <row r="27" spans="3:8">
      <c r="C27" s="27" t="str">
        <f ca="1">'FEUILLE DE TARIF'!A14</f>
        <v>Article 8</v>
      </c>
      <c r="D27" s="28"/>
      <c r="E27" s="29"/>
      <c r="F27" s="4"/>
      <c r="G27" s="5"/>
      <c r="H27" s="6">
        <f t="shared" si="0"/>
        <v>0</v>
      </c>
    </row>
    <row r="28" spans="3:8">
      <c r="C28" s="27" t="str">
        <f ca="1">'FEUILLE DE TARIF'!A15</f>
        <v>Article 9</v>
      </c>
      <c r="D28" s="28"/>
      <c r="E28" s="29"/>
      <c r="F28" s="4"/>
      <c r="G28" s="5"/>
      <c r="H28" s="6">
        <f t="shared" si="0"/>
        <v>0</v>
      </c>
    </row>
    <row r="29" spans="3:8">
      <c r="C29" s="27" t="str">
        <f ca="1">'FEUILLE DE TARIF'!A16</f>
        <v>Article 10</v>
      </c>
      <c r="D29" s="28"/>
      <c r="E29" s="29"/>
      <c r="F29" s="4"/>
      <c r="G29" s="5"/>
      <c r="H29" s="6">
        <f t="shared" si="0"/>
        <v>0</v>
      </c>
    </row>
    <row r="30" spans="3:8">
      <c r="C30" s="27" t="str">
        <f ca="1">'FEUILLE DE TARIF'!A17</f>
        <v>Article 11</v>
      </c>
      <c r="D30" s="28"/>
      <c r="E30" s="29"/>
      <c r="F30" s="4"/>
      <c r="G30" s="5"/>
      <c r="H30" s="6">
        <f t="shared" si="0"/>
        <v>0</v>
      </c>
    </row>
    <row r="31" spans="3:8">
      <c r="C31" s="27" t="str">
        <f ca="1">'FEUILLE DE TARIF'!A18</f>
        <v>Article 12</v>
      </c>
      <c r="D31" s="28"/>
      <c r="E31" s="29"/>
      <c r="F31" s="4"/>
      <c r="G31" s="5"/>
      <c r="H31" s="6">
        <f t="shared" si="0"/>
        <v>0</v>
      </c>
    </row>
    <row r="32" spans="3:8">
      <c r="C32" s="27" t="str">
        <f ca="1">'FEUILLE DE TARIF'!A19</f>
        <v>Article 13</v>
      </c>
      <c r="D32" s="28"/>
      <c r="E32" s="29"/>
      <c r="F32" s="4"/>
      <c r="G32" s="5"/>
      <c r="H32" s="6">
        <f t="shared" si="0"/>
        <v>0</v>
      </c>
    </row>
    <row r="33" spans="3:8">
      <c r="C33" s="27" t="str">
        <f ca="1">'FEUILLE DE TARIF'!A20</f>
        <v>Article 14</v>
      </c>
      <c r="D33" s="28"/>
      <c r="E33" s="29"/>
      <c r="F33" s="4"/>
      <c r="G33" s="5"/>
      <c r="H33" s="6">
        <f t="shared" si="0"/>
        <v>0</v>
      </c>
    </row>
    <row r="34" spans="3:8">
      <c r="C34" s="27" t="str">
        <f ca="1">'FEUILLE DE TARIF'!A21</f>
        <v>Article 15</v>
      </c>
      <c r="D34" s="28"/>
      <c r="E34" s="29"/>
      <c r="F34" s="4"/>
      <c r="G34" s="5"/>
      <c r="H34" s="6">
        <f t="shared" si="0"/>
        <v>0</v>
      </c>
    </row>
    <row r="35" spans="3:8">
      <c r="C35" s="27" t="str">
        <f ca="1">'FEUILLE DE TARIF'!A22</f>
        <v>Article 16</v>
      </c>
      <c r="D35" s="28"/>
      <c r="E35" s="29"/>
      <c r="F35" s="4"/>
      <c r="G35" s="5"/>
      <c r="H35" s="6">
        <f t="shared" si="0"/>
        <v>0</v>
      </c>
    </row>
    <row r="36" spans="3:8">
      <c r="C36" s="27" t="str">
        <f ca="1">'FEUILLE DE TARIF'!A23</f>
        <v>Article 17</v>
      </c>
      <c r="D36" s="28"/>
      <c r="E36" s="29"/>
      <c r="F36" s="4"/>
      <c r="G36" s="5"/>
      <c r="H36" s="6">
        <f t="shared" si="0"/>
        <v>0</v>
      </c>
    </row>
    <row r="37" spans="3:8">
      <c r="C37" s="27" t="str">
        <f ca="1">'FEUILLE DE TARIF'!A24</f>
        <v>Article 18</v>
      </c>
      <c r="D37" s="28"/>
      <c r="E37" s="29"/>
      <c r="F37" s="4"/>
      <c r="G37" s="5"/>
      <c r="H37" s="6">
        <f t="shared" si="0"/>
        <v>0</v>
      </c>
    </row>
    <row r="38" spans="3:8">
      <c r="C38" s="27" t="str">
        <f ca="1">'FEUILLE DE TARIF'!A25</f>
        <v>Article 19</v>
      </c>
      <c r="D38" s="28"/>
      <c r="E38" s="29"/>
      <c r="F38" s="4"/>
      <c r="G38" s="5"/>
      <c r="H38" s="6">
        <f t="shared" si="0"/>
        <v>0</v>
      </c>
    </row>
    <row r="39" spans="3:8" ht="15.75" thickBot="1">
      <c r="C39" s="27" t="str">
        <f ca="1">'FEUILLE DE TARIF'!A26</f>
        <v>Article 20</v>
      </c>
      <c r="D39" s="28"/>
      <c r="E39" s="29"/>
      <c r="F39" s="10"/>
      <c r="G39" s="11"/>
      <c r="H39" s="7">
        <f t="shared" si="0"/>
        <v>0</v>
      </c>
    </row>
    <row r="40" spans="3:8" ht="15.75" thickBot="1">
      <c r="F40" s="32" t="s">
        <v>30</v>
      </c>
      <c r="G40" s="33"/>
      <c r="H40" s="7">
        <f>SUM(H20:H39)</f>
        <v>0</v>
      </c>
    </row>
  </sheetData>
  <mergeCells count="23">
    <mergeCell ref="C37:E37"/>
    <mergeCell ref="C31:E31"/>
    <mergeCell ref="C32:E32"/>
    <mergeCell ref="C33:E33"/>
    <mergeCell ref="C34:E34"/>
    <mergeCell ref="C35:E35"/>
    <mergeCell ref="C36:E36"/>
    <mergeCell ref="A11:B11"/>
    <mergeCell ref="C20:E20"/>
    <mergeCell ref="C21:E21"/>
    <mergeCell ref="C22:E22"/>
    <mergeCell ref="C23:E23"/>
    <mergeCell ref="C24:E24"/>
    <mergeCell ref="C27:E27"/>
    <mergeCell ref="C28:E28"/>
    <mergeCell ref="C29:E29"/>
    <mergeCell ref="C30:E30"/>
    <mergeCell ref="C19:E19"/>
    <mergeCell ref="F40:G40"/>
    <mergeCell ref="C25:E25"/>
    <mergeCell ref="C26:E26"/>
    <mergeCell ref="C38:E38"/>
    <mergeCell ref="C39:E39"/>
  </mergeCells>
  <phoneticPr fontId="4" type="noConversion"/>
  <pageMargins left="0" right="0" top="0" bottom="0" header="0.31496062992125984" footer="0.31496062992125984"/>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FEUILLE DE TARIF</vt:lpstr>
      <vt:lpstr>livre de compte</vt:lpstr>
      <vt:lpstr>MENSUEL</vt:lpstr>
      <vt:lpstr>FACTURE</vt:lpstr>
      <vt:lpstr>Articles</vt:lpstr>
      <vt:lpstr>Prix</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remy</dc:creator>
  <cp:lastModifiedBy>Zombai</cp:lastModifiedBy>
  <cp:lastPrinted>2010-12-20T13:08:46Z</cp:lastPrinted>
  <dcterms:created xsi:type="dcterms:W3CDTF">2010-12-20T10:55:01Z</dcterms:created>
  <dcterms:modified xsi:type="dcterms:W3CDTF">2010-12-20T21:00:39Z</dcterms:modified>
</cp:coreProperties>
</file>