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105" windowWidth="23895" windowHeight="13140" activeTab="1"/>
  </bookViews>
  <sheets>
    <sheet name="Feuil1" sheetId="1" r:id="rId1"/>
    <sheet name="Septembre" sheetId="2" r:id="rId2"/>
    <sheet name="Feuil3" sheetId="3" r:id="rId3"/>
  </sheets>
  <definedNames>
    <definedName name="a">Septembre!$B$2</definedName>
    <definedName name="m">Septembre!$B$1</definedName>
  </definedNames>
  <calcPr calcId="114210" iterate="1"/>
</workbook>
</file>

<file path=xl/calcChain.xml><?xml version="1.0" encoding="utf-8"?>
<calcChain xmlns="http://schemas.openxmlformats.org/spreadsheetml/2006/main">
  <c r="G1" i="2"/>
  <c r="G2"/>
  <c r="B11"/>
  <c r="A12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C44"/>
  <c r="A44"/>
  <c r="C43"/>
  <c r="A43"/>
  <c r="C42"/>
  <c r="A42"/>
  <c r="C41"/>
  <c r="A41"/>
  <c r="C40"/>
  <c r="A40"/>
  <c r="C39"/>
  <c r="A39"/>
  <c r="C38"/>
  <c r="A38"/>
  <c r="C37"/>
  <c r="A37"/>
  <c r="C36"/>
  <c r="A36"/>
  <c r="C35"/>
  <c r="A35"/>
  <c r="C34"/>
  <c r="A34"/>
  <c r="C33"/>
  <c r="A33"/>
  <c r="C32"/>
  <c r="A32"/>
  <c r="C31"/>
  <c r="A31"/>
  <c r="C30"/>
  <c r="A30"/>
  <c r="C29"/>
  <c r="A29"/>
  <c r="C28"/>
  <c r="A28"/>
  <c r="C27"/>
  <c r="A27"/>
  <c r="C26"/>
  <c r="A26"/>
  <c r="C25"/>
  <c r="A25"/>
  <c r="C24"/>
  <c r="A24"/>
  <c r="C23"/>
  <c r="A23"/>
  <c r="C22"/>
  <c r="A22"/>
  <c r="C21"/>
  <c r="A21"/>
  <c r="C20"/>
  <c r="A20"/>
  <c r="C19"/>
  <c r="A19"/>
  <c r="C18"/>
  <c r="A18"/>
  <c r="C17"/>
  <c r="A17"/>
  <c r="C16"/>
  <c r="A16"/>
  <c r="C15"/>
  <c r="A15"/>
  <c r="C14"/>
  <c r="A14"/>
  <c r="B4" i="1"/>
</calcChain>
</file>

<file path=xl/sharedStrings.xml><?xml version="1.0" encoding="utf-8"?>
<sst xmlns="http://schemas.openxmlformats.org/spreadsheetml/2006/main" count="70" uniqueCount="42">
  <si>
    <t>Série 1</t>
  </si>
  <si>
    <t>Série 2</t>
  </si>
  <si>
    <t>Série 3</t>
  </si>
  <si>
    <t>Catégorie 1</t>
  </si>
  <si>
    <t>Catégorie 2</t>
  </si>
  <si>
    <t>Catégorie 3</t>
  </si>
  <si>
    <t>Catégorie 4</t>
  </si>
  <si>
    <t xml:space="preserve"> </t>
  </si>
  <si>
    <t>Pour redimensionner la plage de données du graphique, faites glisser le coin inférieur droit de la plage.</t>
  </si>
  <si>
    <t>semaine  1</t>
  </si>
  <si>
    <t>semaine  2</t>
  </si>
  <si>
    <t>semaine  3</t>
  </si>
  <si>
    <t>semaine  4</t>
  </si>
  <si>
    <t>Mois</t>
  </si>
  <si>
    <t>00/01/00</t>
  </si>
  <si>
    <t>ANNEE</t>
  </si>
  <si>
    <t>Aujourd'hui:</t>
  </si>
  <si>
    <t>Poids(Kg)</t>
  </si>
  <si>
    <t>IMC (Indice Masse Corporelle)</t>
  </si>
  <si>
    <t>Ref:Poids</t>
  </si>
  <si>
    <t>(TPoi)Tour de Poitrine (cm)</t>
  </si>
  <si>
    <t>(TVen)Tour de Ventre(cm)</t>
  </si>
  <si>
    <t>(TCuiD) Tour de Cuisse Droite(cm)</t>
  </si>
  <si>
    <t>(TCuiG) Tour de Cuisse Gauche (cm)</t>
  </si>
  <si>
    <t>Ref:IMC</t>
  </si>
  <si>
    <t>Ref:Hauteur</t>
  </si>
  <si>
    <t>Ref :TVen</t>
  </si>
  <si>
    <t>Ref:THan</t>
  </si>
  <si>
    <t>Ref:TPoi</t>
  </si>
  <si>
    <t>Ref:TCuiG</t>
  </si>
  <si>
    <t>Ref:TCuiD</t>
  </si>
  <si>
    <t xml:space="preserve">(MassRlip) Masse  reserves lipididiques </t>
  </si>
  <si>
    <t>(MassC-Gr) Masse du corps moins la graisse</t>
  </si>
  <si>
    <t>(THan)Tour de Hanche/Taille(cm)</t>
  </si>
  <si>
    <t>SEM</t>
  </si>
  <si>
    <t>DATES</t>
  </si>
  <si>
    <t>JOUR</t>
  </si>
  <si>
    <t>Année</t>
  </si>
  <si>
    <t>Date</t>
  </si>
  <si>
    <t>Premier jour du mois</t>
  </si>
  <si>
    <t>Dernier jour du mois</t>
  </si>
  <si>
    <t>http://forum.excel-pratique.com/excel/projet-sur-mise-en-forme-dates-automatique-liste-roulante-t28806.html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</si>
</sst>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40C]d\ mmmm\ yyyy;@"/>
    <numFmt numFmtId="166" formatCode="[$-F800]dddd\,\ mmmm\ dd\,\ yyyy"/>
    <numFmt numFmtId="169" formatCode="mmmm\-yyyy"/>
    <numFmt numFmtId="170" formatCode="d"/>
  </numFmts>
  <fonts count="10">
    <font>
      <sz val="11"/>
      <color theme="1"/>
      <name val="Calibri"/>
      <family val="2"/>
      <scheme val="minor"/>
    </font>
    <font>
      <b/>
      <i/>
      <sz val="11"/>
      <color indexed="8"/>
      <name val="Tahoma"/>
      <family val="2"/>
    </font>
    <font>
      <sz val="10"/>
      <color indexed="8"/>
      <name val="Arial Narrow"/>
      <family val="2"/>
    </font>
    <font>
      <sz val="8"/>
      <name val="Calibri"/>
      <family val="2"/>
    </font>
    <font>
      <b/>
      <sz val="10"/>
      <name val="Arial"/>
      <family val="2"/>
    </font>
    <font>
      <b/>
      <sz val="10"/>
      <color indexed="56"/>
      <name val="Arial"/>
      <family val="2"/>
    </font>
    <font>
      <b/>
      <sz val="8"/>
      <color indexed="56"/>
      <name val="Arial"/>
      <family val="2"/>
    </font>
    <font>
      <b/>
      <sz val="10"/>
      <color indexed="9"/>
      <name val="Arial"/>
      <family val="2"/>
    </font>
    <font>
      <sz val="11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Border="1"/>
    <xf numFmtId="14" fontId="0" fillId="0" borderId="0" xfId="0" applyNumberFormat="1" applyBorder="1"/>
    <xf numFmtId="164" fontId="0" fillId="0" borderId="0" xfId="0" applyNumberFormat="1" applyBorder="1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170" fontId="7" fillId="5" borderId="7" xfId="0" applyNumberFormat="1" applyFont="1" applyFill="1" applyBorder="1" applyAlignment="1">
      <alignment horizontal="center"/>
    </xf>
    <xf numFmtId="170" fontId="4" fillId="0" borderId="7" xfId="0" applyNumberFormat="1" applyFont="1" applyBorder="1" applyAlignment="1">
      <alignment horizontal="center"/>
    </xf>
    <xf numFmtId="0" fontId="0" fillId="6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Alignment="1"/>
    <xf numFmtId="0" fontId="0" fillId="0" borderId="0" xfId="0" applyNumberFormat="1" applyAlignment="1"/>
    <xf numFmtId="14" fontId="0" fillId="0" borderId="7" xfId="0" applyNumberFormat="1" applyBorder="1"/>
    <xf numFmtId="0" fontId="9" fillId="0" borderId="0" xfId="1" applyAlignment="1" applyProtection="1"/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7" borderId="7" xfId="0" applyFill="1" applyBorder="1" applyAlignment="1">
      <alignment horizontal="center"/>
    </xf>
    <xf numFmtId="169" fontId="4" fillId="3" borderId="1" xfId="0" applyNumberFormat="1" applyFont="1" applyFill="1" applyBorder="1" applyAlignment="1">
      <alignment horizontal="center" vertical="center"/>
    </xf>
    <xf numFmtId="169" fontId="4" fillId="3" borderId="2" xfId="0" applyNumberFormat="1" applyFont="1" applyFill="1" applyBorder="1" applyAlignment="1">
      <alignment horizontal="center" vertical="center"/>
    </xf>
    <xf numFmtId="169" fontId="4" fillId="3" borderId="3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numFmt numFmtId="164" formatCode="dd/mm/yy;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5:G11" totalsRowShown="0">
  <tableColumns count="4">
    <tableColumn id="1" name="00/01/00" dataDxfId="5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D12:G18" totalsRowShown="0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D19:G25" totalsRowShown="0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D26:G32" totalsRowShown="0">
  <tableColumns count="4">
    <tableColumn id="1" name=" "/>
    <tableColumn id="2" name="Série 1"/>
    <tableColumn id="3" name="Série 2"/>
    <tableColumn id="4" name="Série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rojet-sur-mise-en-forme-dates-automatique-liste-roulante-t288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G38"/>
  <sheetViews>
    <sheetView showFormulas="1" workbookViewId="0">
      <selection activeCell="A33" sqref="A33"/>
    </sheetView>
  </sheetViews>
  <sheetFormatPr baseColWidth="10" defaultRowHeight="15"/>
  <cols>
    <col min="4" max="4" width="11.5703125" customWidth="1"/>
  </cols>
  <sheetData>
    <row r="4" spans="1:7">
      <c r="A4" s="4" t="s">
        <v>16</v>
      </c>
      <c r="B4" s="5">
        <f ca="1">TODAY()</f>
        <v>40965</v>
      </c>
    </row>
    <row r="5" spans="1:7">
      <c r="A5" s="23" t="s">
        <v>15</v>
      </c>
      <c r="B5" s="25" t="s">
        <v>13</v>
      </c>
      <c r="C5" s="24" t="s">
        <v>9</v>
      </c>
      <c r="D5" s="2" t="s">
        <v>14</v>
      </c>
      <c r="E5" s="1" t="s">
        <v>0</v>
      </c>
      <c r="F5" s="1" t="s">
        <v>1</v>
      </c>
      <c r="G5" s="1" t="s">
        <v>2</v>
      </c>
    </row>
    <row r="6" spans="1:7">
      <c r="A6" s="23"/>
      <c r="B6" s="25"/>
      <c r="C6" s="24"/>
      <c r="D6" s="3" t="s">
        <v>7</v>
      </c>
      <c r="E6" s="1">
        <v>4.3</v>
      </c>
      <c r="F6" s="1">
        <v>2.4</v>
      </c>
      <c r="G6" s="1">
        <v>2</v>
      </c>
    </row>
    <row r="7" spans="1:7">
      <c r="A7" s="23"/>
      <c r="B7" s="25"/>
      <c r="C7" s="24"/>
      <c r="D7" s="3" t="s">
        <v>7</v>
      </c>
      <c r="E7" s="1">
        <v>2.5</v>
      </c>
      <c r="F7" s="1">
        <v>4.4000000000000004</v>
      </c>
      <c r="G7" s="1">
        <v>2</v>
      </c>
    </row>
    <row r="8" spans="1:7">
      <c r="A8" s="23"/>
      <c r="B8" s="25"/>
      <c r="C8" s="24"/>
      <c r="D8" s="3" t="s">
        <v>7</v>
      </c>
      <c r="E8" s="1">
        <v>3.5</v>
      </c>
      <c r="F8" s="1">
        <v>1.8</v>
      </c>
      <c r="G8" s="1">
        <v>3</v>
      </c>
    </row>
    <row r="9" spans="1:7">
      <c r="A9" s="23"/>
      <c r="B9" s="25"/>
      <c r="C9" s="24"/>
      <c r="D9" s="3" t="s">
        <v>7</v>
      </c>
      <c r="E9" s="1">
        <v>4.5</v>
      </c>
      <c r="F9" s="1">
        <v>2.8</v>
      </c>
      <c r="G9" s="1">
        <v>5</v>
      </c>
    </row>
    <row r="10" spans="1:7">
      <c r="A10" s="23"/>
      <c r="B10" s="25"/>
      <c r="C10" s="24"/>
      <c r="D10" s="3" t="s">
        <v>7</v>
      </c>
    </row>
    <row r="11" spans="1:7">
      <c r="A11" s="23"/>
      <c r="B11" s="25"/>
      <c r="C11" s="24"/>
      <c r="D11" s="3" t="s">
        <v>7</v>
      </c>
      <c r="E11" s="1"/>
      <c r="F11" s="1"/>
      <c r="G11" s="1"/>
    </row>
    <row r="12" spans="1:7">
      <c r="A12" s="23"/>
      <c r="B12" s="25"/>
      <c r="C12" s="24" t="s">
        <v>10</v>
      </c>
      <c r="D12" s="1" t="s">
        <v>7</v>
      </c>
      <c r="E12" s="1" t="s">
        <v>0</v>
      </c>
      <c r="F12" s="1" t="s">
        <v>1</v>
      </c>
      <c r="G12" s="1" t="s">
        <v>2</v>
      </c>
    </row>
    <row r="13" spans="1:7">
      <c r="A13" s="23"/>
      <c r="B13" s="25"/>
      <c r="C13" s="24"/>
      <c r="D13" s="1" t="s">
        <v>3</v>
      </c>
      <c r="E13" s="1">
        <v>4.3</v>
      </c>
      <c r="F13" s="1">
        <v>2.4</v>
      </c>
      <c r="G13" s="1">
        <v>2</v>
      </c>
    </row>
    <row r="14" spans="1:7">
      <c r="A14" s="23"/>
      <c r="B14" s="25"/>
      <c r="C14" s="24"/>
      <c r="D14" s="1" t="s">
        <v>4</v>
      </c>
      <c r="E14" s="1">
        <v>2.5</v>
      </c>
      <c r="F14" s="1">
        <v>4.4000000000000004</v>
      </c>
      <c r="G14" s="1">
        <v>2</v>
      </c>
    </row>
    <row r="15" spans="1:7">
      <c r="A15" s="23"/>
      <c r="B15" s="25"/>
      <c r="C15" s="24"/>
      <c r="D15" s="1" t="s">
        <v>5</v>
      </c>
      <c r="E15" s="1">
        <v>3.5</v>
      </c>
      <c r="F15" s="1">
        <v>1.8</v>
      </c>
      <c r="G15" s="1">
        <v>3</v>
      </c>
    </row>
    <row r="16" spans="1:7">
      <c r="A16" s="23"/>
      <c r="B16" s="25"/>
      <c r="C16" s="24"/>
      <c r="D16" s="1" t="s">
        <v>6</v>
      </c>
      <c r="E16" s="1">
        <v>4.5</v>
      </c>
      <c r="F16" s="1">
        <v>2.8</v>
      </c>
      <c r="G16" s="1">
        <v>5</v>
      </c>
    </row>
    <row r="17" spans="1:7">
      <c r="A17" s="23"/>
      <c r="B17" s="25"/>
      <c r="C17" s="24"/>
    </row>
    <row r="18" spans="1:7">
      <c r="A18" s="23"/>
      <c r="B18" s="25"/>
      <c r="C18" s="24"/>
      <c r="D18" s="1"/>
      <c r="E18" s="1"/>
      <c r="F18" s="1"/>
      <c r="G18" s="1"/>
    </row>
    <row r="19" spans="1:7">
      <c r="A19" s="23"/>
      <c r="B19" s="25"/>
      <c r="C19" s="24" t="s">
        <v>11</v>
      </c>
      <c r="D19" s="1" t="s">
        <v>7</v>
      </c>
      <c r="E19" s="1" t="s">
        <v>0</v>
      </c>
      <c r="F19" s="1" t="s">
        <v>1</v>
      </c>
      <c r="G19" s="1" t="s">
        <v>2</v>
      </c>
    </row>
    <row r="20" spans="1:7">
      <c r="A20" s="23"/>
      <c r="B20" s="25"/>
      <c r="C20" s="24"/>
      <c r="D20" s="1" t="s">
        <v>3</v>
      </c>
      <c r="E20" s="1">
        <v>4.3</v>
      </c>
      <c r="F20" s="1">
        <v>2.4</v>
      </c>
      <c r="G20" s="1">
        <v>2</v>
      </c>
    </row>
    <row r="21" spans="1:7">
      <c r="A21" s="23"/>
      <c r="B21" s="25"/>
      <c r="C21" s="24"/>
      <c r="D21" s="1" t="s">
        <v>4</v>
      </c>
      <c r="E21" s="1">
        <v>2.5</v>
      </c>
      <c r="F21" s="1">
        <v>4.4000000000000004</v>
      </c>
      <c r="G21" s="1">
        <v>2</v>
      </c>
    </row>
    <row r="22" spans="1:7">
      <c r="A22" s="23"/>
      <c r="B22" s="25"/>
      <c r="C22" s="24"/>
      <c r="D22" s="1" t="s">
        <v>5</v>
      </c>
      <c r="E22" s="1">
        <v>3.5</v>
      </c>
      <c r="F22" s="1">
        <v>1.8</v>
      </c>
      <c r="G22" s="1">
        <v>3</v>
      </c>
    </row>
    <row r="23" spans="1:7">
      <c r="A23" s="23"/>
      <c r="B23" s="25"/>
      <c r="C23" s="24"/>
      <c r="D23" s="1" t="s">
        <v>6</v>
      </c>
      <c r="E23" s="1">
        <v>4.5</v>
      </c>
      <c r="F23" s="1">
        <v>2.8</v>
      </c>
      <c r="G23" s="1">
        <v>5</v>
      </c>
    </row>
    <row r="24" spans="1:7">
      <c r="A24" s="23"/>
      <c r="B24" s="25"/>
      <c r="C24" s="24"/>
    </row>
    <row r="25" spans="1:7">
      <c r="A25" s="23"/>
      <c r="B25" s="25"/>
      <c r="C25" s="24"/>
      <c r="D25" s="1"/>
      <c r="E25" s="1"/>
      <c r="F25" s="1"/>
      <c r="G25" s="1"/>
    </row>
    <row r="26" spans="1:7">
      <c r="A26" s="23"/>
      <c r="B26" s="25"/>
      <c r="C26" s="24" t="s">
        <v>12</v>
      </c>
      <c r="D26" s="1" t="s">
        <v>7</v>
      </c>
      <c r="E26" s="1" t="s">
        <v>0</v>
      </c>
      <c r="F26" s="1" t="s">
        <v>1</v>
      </c>
      <c r="G26" s="1" t="s">
        <v>2</v>
      </c>
    </row>
    <row r="27" spans="1:7">
      <c r="A27" s="23"/>
      <c r="B27" s="25"/>
      <c r="C27" s="24"/>
      <c r="D27" s="1" t="s">
        <v>3</v>
      </c>
      <c r="E27" s="1">
        <v>4.3</v>
      </c>
      <c r="F27" s="1">
        <v>2.4</v>
      </c>
      <c r="G27" s="1">
        <v>2</v>
      </c>
    </row>
    <row r="28" spans="1:7">
      <c r="A28" s="23"/>
      <c r="B28" s="25"/>
      <c r="C28" s="24"/>
      <c r="D28" s="1" t="s">
        <v>4</v>
      </c>
      <c r="E28" s="1">
        <v>2.5</v>
      </c>
      <c r="F28" s="1">
        <v>4.4000000000000004</v>
      </c>
      <c r="G28" s="1">
        <v>2</v>
      </c>
    </row>
    <row r="29" spans="1:7">
      <c r="A29" s="23"/>
      <c r="B29" s="25"/>
      <c r="C29" s="24"/>
      <c r="D29" s="1" t="s">
        <v>5</v>
      </c>
      <c r="E29" s="1">
        <v>3.5</v>
      </c>
      <c r="F29" s="1">
        <v>1.8</v>
      </c>
      <c r="G29" s="1">
        <v>3</v>
      </c>
    </row>
    <row r="30" spans="1:7">
      <c r="A30" s="23"/>
      <c r="B30" s="25"/>
      <c r="C30" s="24"/>
      <c r="D30" s="1" t="s">
        <v>6</v>
      </c>
      <c r="E30" s="1">
        <v>4.5</v>
      </c>
      <c r="F30" s="1">
        <v>2.8</v>
      </c>
      <c r="G30" s="1">
        <v>5</v>
      </c>
    </row>
    <row r="31" spans="1:7">
      <c r="A31" s="23"/>
      <c r="B31" s="25"/>
      <c r="C31" s="24"/>
    </row>
    <row r="32" spans="1:7">
      <c r="A32" s="23"/>
      <c r="B32" s="25"/>
      <c r="C32" s="24"/>
      <c r="D32" s="1"/>
      <c r="E32" s="1"/>
      <c r="F32" s="1"/>
      <c r="G32" s="1"/>
    </row>
    <row r="38" spans="5:5">
      <c r="E38" s="1" t="s">
        <v>8</v>
      </c>
    </row>
  </sheetData>
  <mergeCells count="6">
    <mergeCell ref="A5:A32"/>
    <mergeCell ref="C5:C11"/>
    <mergeCell ref="C12:C18"/>
    <mergeCell ref="C19:C25"/>
    <mergeCell ref="C26:C32"/>
    <mergeCell ref="B5:B32"/>
  </mergeCells>
  <phoneticPr fontId="3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W70"/>
  <sheetViews>
    <sheetView tabSelected="1" zoomScaleNormal="100" workbookViewId="0">
      <selection activeCell="K1" sqref="K1"/>
    </sheetView>
  </sheetViews>
  <sheetFormatPr baseColWidth="10" defaultRowHeight="15"/>
  <cols>
    <col min="1" max="1" width="14.140625" customWidth="1"/>
    <col min="2" max="3" width="13.7109375" customWidth="1"/>
    <col min="4" max="4" width="15.85546875" customWidth="1"/>
    <col min="8" max="8" width="16" customWidth="1"/>
    <col min="9" max="9" width="13.28515625" customWidth="1"/>
    <col min="10" max="10" width="12.42578125" customWidth="1"/>
  </cols>
  <sheetData>
    <row r="1" spans="1:23">
      <c r="A1" s="16" t="s">
        <v>13</v>
      </c>
      <c r="B1">
        <v>1</v>
      </c>
      <c r="E1" s="26" t="s">
        <v>39</v>
      </c>
      <c r="F1" s="26"/>
      <c r="G1" s="21">
        <f ca="1">DATE(a,m,1)</f>
        <v>44562</v>
      </c>
      <c r="I1" s="5"/>
      <c r="K1" s="22" t="s">
        <v>41</v>
      </c>
    </row>
    <row r="2" spans="1:23">
      <c r="A2" s="15" t="s">
        <v>37</v>
      </c>
      <c r="B2">
        <v>2022</v>
      </c>
      <c r="E2" s="26" t="s">
        <v>40</v>
      </c>
      <c r="F2" s="26"/>
      <c r="G2" s="21">
        <f ca="1">DATE(a,m+1,1)-1</f>
        <v>44592</v>
      </c>
      <c r="I2" s="5"/>
    </row>
    <row r="3" spans="1:23">
      <c r="A3" t="s">
        <v>30</v>
      </c>
    </row>
    <row r="4" spans="1:23">
      <c r="A4" t="s">
        <v>29</v>
      </c>
      <c r="J4" s="5"/>
    </row>
    <row r="5" spans="1:23">
      <c r="A5" t="s">
        <v>28</v>
      </c>
      <c r="J5" s="5"/>
    </row>
    <row r="6" spans="1:23">
      <c r="A6" t="s">
        <v>27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8"/>
      <c r="V6" s="18"/>
      <c r="W6" s="18"/>
    </row>
    <row r="7" spans="1:23">
      <c r="A7" t="s">
        <v>26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8"/>
      <c r="V7" s="18"/>
      <c r="W7" s="18"/>
    </row>
    <row r="8" spans="1:23">
      <c r="A8" t="s">
        <v>25</v>
      </c>
    </row>
    <row r="9" spans="1:23">
      <c r="A9" t="s">
        <v>24</v>
      </c>
    </row>
    <row r="10" spans="1:23">
      <c r="A10" t="s">
        <v>19</v>
      </c>
    </row>
    <row r="11" spans="1:23" ht="23.25" customHeight="1" thickBot="1">
      <c r="A11" t="s">
        <v>38</v>
      </c>
      <c r="B11" s="5">
        <f ca="1">TODAY()</f>
        <v>40965</v>
      </c>
      <c r="C11" s="5"/>
    </row>
    <row r="12" spans="1:23" ht="60.75" thickBot="1">
      <c r="A12" s="27">
        <f ca="1">DATE(a,m,1)</f>
        <v>44562</v>
      </c>
      <c r="B12" s="28"/>
      <c r="C12" s="29"/>
      <c r="D12" s="7" t="s">
        <v>17</v>
      </c>
      <c r="E12" s="7" t="s">
        <v>20</v>
      </c>
      <c r="F12" s="7" t="s">
        <v>21</v>
      </c>
      <c r="G12" s="7" t="s">
        <v>33</v>
      </c>
      <c r="H12" s="7" t="s">
        <v>23</v>
      </c>
      <c r="I12" s="7" t="s">
        <v>22</v>
      </c>
      <c r="J12" s="7" t="s">
        <v>18</v>
      </c>
      <c r="K12" s="8" t="s">
        <v>31</v>
      </c>
      <c r="L12" s="8" t="s">
        <v>32</v>
      </c>
      <c r="M12" s="7" t="s">
        <v>17</v>
      </c>
      <c r="N12" s="7" t="s">
        <v>20</v>
      </c>
    </row>
    <row r="13" spans="1:23">
      <c r="A13" s="9" t="s">
        <v>34</v>
      </c>
      <c r="B13" s="10" t="s">
        <v>35</v>
      </c>
      <c r="C13" s="11" t="s">
        <v>36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1:23">
      <c r="A14" s="12">
        <f t="shared" ref="A14:A44" si="0">IF(B14="","",WEEKNUM(B14,1))</f>
        <v>1</v>
      </c>
      <c r="B14" s="13">
        <f>A12</f>
        <v>44562</v>
      </c>
      <c r="C14" s="14" t="str">
        <f>IF(B14="","",CHOOSE(WEEKDAY(B14,2),"Lu","Ma","Me","Je","Ve","Sa","Di"))</f>
        <v>Sa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1:23">
      <c r="A15" s="12">
        <f t="shared" si="0"/>
        <v>2</v>
      </c>
      <c r="B15" s="13">
        <f>IF(B14="","",IF(MONTH(B14)=MONTH(B14+1),B14+1,""))</f>
        <v>44563</v>
      </c>
      <c r="C15" s="14" t="str">
        <f t="shared" ref="C15:C44" si="1">IF(B15="","",CHOOSE(WEEKDAY(B15,2),"Lu","Ma","Me","Je","Ve","Sa","Di"))</f>
        <v>Di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23" ht="15" customHeight="1">
      <c r="A16" s="12">
        <f t="shared" si="0"/>
        <v>2</v>
      </c>
      <c r="B16" s="13">
        <f t="shared" ref="B16:B44" si="2">IF(B15="","",IF(MONTH(B15)=MONTH(B15+1),B15+1,""))</f>
        <v>44564</v>
      </c>
      <c r="C16" s="14" t="str">
        <f t="shared" si="1"/>
        <v>Lu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</row>
    <row r="17" spans="1:14">
      <c r="A17" s="12">
        <f t="shared" si="0"/>
        <v>2</v>
      </c>
      <c r="B17" s="13">
        <f t="shared" si="2"/>
        <v>44565</v>
      </c>
      <c r="C17" s="14" t="str">
        <f t="shared" si="1"/>
        <v>Ma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>
      <c r="A18" s="12">
        <f t="shared" si="0"/>
        <v>2</v>
      </c>
      <c r="B18" s="13">
        <f t="shared" si="2"/>
        <v>44566</v>
      </c>
      <c r="C18" s="14" t="str">
        <f t="shared" si="1"/>
        <v>Me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>
      <c r="A19" s="12">
        <f t="shared" si="0"/>
        <v>2</v>
      </c>
      <c r="B19" s="13">
        <f t="shared" si="2"/>
        <v>44567</v>
      </c>
      <c r="C19" s="14" t="str">
        <f t="shared" si="1"/>
        <v>Je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</row>
    <row r="20" spans="1:14">
      <c r="A20" s="12">
        <f t="shared" si="0"/>
        <v>2</v>
      </c>
      <c r="B20" s="13">
        <f t="shared" si="2"/>
        <v>44568</v>
      </c>
      <c r="C20" s="14" t="str">
        <f t="shared" si="1"/>
        <v>Ve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</row>
    <row r="21" spans="1:14">
      <c r="A21" s="12">
        <f t="shared" si="0"/>
        <v>2</v>
      </c>
      <c r="B21" s="13">
        <f t="shared" si="2"/>
        <v>44569</v>
      </c>
      <c r="C21" s="14" t="str">
        <f t="shared" si="1"/>
        <v>Sa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>
      <c r="A22" s="12">
        <f t="shared" si="0"/>
        <v>3</v>
      </c>
      <c r="B22" s="13">
        <f t="shared" si="2"/>
        <v>44570</v>
      </c>
      <c r="C22" s="14" t="str">
        <f t="shared" si="1"/>
        <v>Di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4">
      <c r="A23" s="12">
        <f t="shared" si="0"/>
        <v>3</v>
      </c>
      <c r="B23" s="13">
        <f t="shared" si="2"/>
        <v>44571</v>
      </c>
      <c r="C23" s="14" t="str">
        <f t="shared" si="1"/>
        <v>Lu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</row>
    <row r="24" spans="1:14">
      <c r="A24" s="12">
        <f t="shared" si="0"/>
        <v>3</v>
      </c>
      <c r="B24" s="13">
        <f t="shared" si="2"/>
        <v>44572</v>
      </c>
      <c r="C24" s="14" t="str">
        <f t="shared" si="1"/>
        <v>Ma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>
      <c r="A25" s="12">
        <f t="shared" si="0"/>
        <v>3</v>
      </c>
      <c r="B25" s="13">
        <f t="shared" si="2"/>
        <v>44573</v>
      </c>
      <c r="C25" s="14" t="str">
        <f t="shared" si="1"/>
        <v>Me</v>
      </c>
      <c r="D25" s="20"/>
      <c r="E25" s="20"/>
      <c r="F25" s="19"/>
      <c r="G25" s="19"/>
      <c r="H25" s="19"/>
      <c r="I25" s="19"/>
      <c r="J25" s="19"/>
      <c r="K25" s="19"/>
      <c r="L25" s="19"/>
      <c r="M25" s="19"/>
      <c r="N25" s="19"/>
    </row>
    <row r="26" spans="1:14">
      <c r="A26" s="12">
        <f t="shared" si="0"/>
        <v>3</v>
      </c>
      <c r="B26" s="13">
        <f t="shared" si="2"/>
        <v>44574</v>
      </c>
      <c r="C26" s="14" t="str">
        <f t="shared" si="1"/>
        <v>Je</v>
      </c>
      <c r="D26" s="20"/>
      <c r="E26" s="20"/>
      <c r="F26" s="19"/>
      <c r="G26" s="19"/>
      <c r="H26" s="19"/>
      <c r="I26" s="19"/>
      <c r="J26" s="19"/>
      <c r="K26" s="19"/>
      <c r="L26" s="19"/>
      <c r="M26" s="19"/>
      <c r="N26" s="19"/>
    </row>
    <row r="27" spans="1:14">
      <c r="A27" s="12">
        <f t="shared" si="0"/>
        <v>3</v>
      </c>
      <c r="B27" s="13">
        <f t="shared" si="2"/>
        <v>44575</v>
      </c>
      <c r="C27" s="14" t="str">
        <f t="shared" si="1"/>
        <v>Ve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>
      <c r="A28" s="12">
        <f t="shared" si="0"/>
        <v>3</v>
      </c>
      <c r="B28" s="13">
        <f t="shared" si="2"/>
        <v>44576</v>
      </c>
      <c r="C28" s="14" t="str">
        <f t="shared" si="1"/>
        <v>Sa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>
      <c r="A29" s="12">
        <f t="shared" si="0"/>
        <v>4</v>
      </c>
      <c r="B29" s="13">
        <f t="shared" si="2"/>
        <v>44577</v>
      </c>
      <c r="C29" s="14" t="str">
        <f t="shared" si="1"/>
        <v>Di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spans="1:14">
      <c r="A30" s="12">
        <f t="shared" si="0"/>
        <v>4</v>
      </c>
      <c r="B30" s="13">
        <f t="shared" si="2"/>
        <v>44578</v>
      </c>
      <c r="C30" s="14" t="str">
        <f t="shared" si="1"/>
        <v>Lu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>
      <c r="A31" s="12">
        <f t="shared" si="0"/>
        <v>4</v>
      </c>
      <c r="B31" s="13">
        <f t="shared" si="2"/>
        <v>44579</v>
      </c>
      <c r="C31" s="14" t="str">
        <f t="shared" si="1"/>
        <v>Ma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>
      <c r="A32" s="12">
        <f t="shared" si="0"/>
        <v>4</v>
      </c>
      <c r="B32" s="13">
        <f t="shared" si="2"/>
        <v>44580</v>
      </c>
      <c r="C32" s="14" t="str">
        <f t="shared" si="1"/>
        <v>Me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1:14">
      <c r="A33" s="12">
        <f t="shared" si="0"/>
        <v>4</v>
      </c>
      <c r="B33" s="13">
        <f t="shared" si="2"/>
        <v>44581</v>
      </c>
      <c r="C33" s="14" t="str">
        <f t="shared" si="1"/>
        <v>Je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>
      <c r="A34" s="12">
        <f t="shared" si="0"/>
        <v>4</v>
      </c>
      <c r="B34" s="13">
        <f t="shared" si="2"/>
        <v>44582</v>
      </c>
      <c r="C34" s="14" t="str">
        <f t="shared" si="1"/>
        <v>Ve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</row>
    <row r="35" spans="1:14">
      <c r="A35" s="12">
        <f t="shared" si="0"/>
        <v>4</v>
      </c>
      <c r="B35" s="13">
        <f t="shared" si="2"/>
        <v>44583</v>
      </c>
      <c r="C35" s="14" t="str">
        <f t="shared" si="1"/>
        <v>Sa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</row>
    <row r="36" spans="1:14">
      <c r="A36" s="12">
        <f t="shared" si="0"/>
        <v>5</v>
      </c>
      <c r="B36" s="13">
        <f t="shared" si="2"/>
        <v>44584</v>
      </c>
      <c r="C36" s="14" t="str">
        <f t="shared" si="1"/>
        <v>Di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</row>
    <row r="37" spans="1:14">
      <c r="A37" s="12">
        <f t="shared" si="0"/>
        <v>5</v>
      </c>
      <c r="B37" s="13">
        <f t="shared" si="2"/>
        <v>44585</v>
      </c>
      <c r="C37" s="14" t="str">
        <f t="shared" si="1"/>
        <v>Lu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>
      <c r="A38" s="12">
        <f t="shared" si="0"/>
        <v>5</v>
      </c>
      <c r="B38" s="13">
        <f t="shared" si="2"/>
        <v>44586</v>
      </c>
      <c r="C38" s="14" t="str">
        <f t="shared" si="1"/>
        <v>Ma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</row>
    <row r="39" spans="1:14">
      <c r="A39" s="12">
        <f t="shared" si="0"/>
        <v>5</v>
      </c>
      <c r="B39" s="13">
        <f t="shared" si="2"/>
        <v>44587</v>
      </c>
      <c r="C39" s="14" t="str">
        <f t="shared" si="1"/>
        <v>Me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</row>
    <row r="40" spans="1:14">
      <c r="A40" s="12">
        <f t="shared" si="0"/>
        <v>5</v>
      </c>
      <c r="B40" s="13">
        <f t="shared" si="2"/>
        <v>44588</v>
      </c>
      <c r="C40" s="14" t="str">
        <f t="shared" si="1"/>
        <v>Je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</row>
    <row r="41" spans="1:14">
      <c r="A41" s="12">
        <f t="shared" si="0"/>
        <v>5</v>
      </c>
      <c r="B41" s="13">
        <f t="shared" si="2"/>
        <v>44589</v>
      </c>
      <c r="C41" s="14" t="str">
        <f t="shared" si="1"/>
        <v>Ve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</row>
    <row r="42" spans="1:14">
      <c r="A42" s="12">
        <f t="shared" si="0"/>
        <v>5</v>
      </c>
      <c r="B42" s="13">
        <f t="shared" si="2"/>
        <v>44590</v>
      </c>
      <c r="C42" s="14" t="str">
        <f t="shared" si="1"/>
        <v>Sa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>
      <c r="A43" s="12">
        <f t="shared" si="0"/>
        <v>6</v>
      </c>
      <c r="B43" s="13">
        <f t="shared" si="2"/>
        <v>44591</v>
      </c>
      <c r="C43" s="14" t="str">
        <f t="shared" si="1"/>
        <v>Di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</row>
    <row r="44" spans="1:14">
      <c r="A44" s="12">
        <f t="shared" si="0"/>
        <v>6</v>
      </c>
      <c r="B44" s="13">
        <f t="shared" si="2"/>
        <v>44592</v>
      </c>
      <c r="C44" s="14" t="str">
        <f t="shared" si="1"/>
        <v>Lu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1:14"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</row>
    <row r="46" spans="1:14"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</row>
    <row r="47" spans="1:14"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</row>
    <row r="48" spans="1:14"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</row>
    <row r="49" spans="4:14"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</row>
    <row r="50" spans="4:14"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</row>
    <row r="51" spans="4:14"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4:14"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4:14"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</row>
    <row r="54" spans="4:14"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4:14"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</row>
    <row r="56" spans="4:14"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pans="4:14"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4:14"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pans="4:14"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</row>
    <row r="60" spans="4:14"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pans="4:14"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</row>
    <row r="62" spans="4:14"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  <row r="63" spans="4:14"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</row>
    <row r="64" spans="4:14"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4:14"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</row>
    <row r="66" spans="4:14"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4:14"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</row>
    <row r="68" spans="4:14"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</row>
    <row r="69" spans="4:14"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</row>
    <row r="70" spans="4:14"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</row>
  </sheetData>
  <mergeCells count="3">
    <mergeCell ref="E1:F1"/>
    <mergeCell ref="A12:C12"/>
    <mergeCell ref="E2:F2"/>
  </mergeCells>
  <phoneticPr fontId="3" type="noConversion"/>
  <conditionalFormatting sqref="C14:C44">
    <cfRule type="cellIs" dxfId="4" priority="1" stopIfTrue="1" operator="equal">
      <formula>"Sa"</formula>
    </cfRule>
    <cfRule type="cellIs" dxfId="3" priority="2" stopIfTrue="1" operator="equal">
      <formula>"Di"</formula>
    </cfRule>
  </conditionalFormatting>
  <conditionalFormatting sqref="B14:B44">
    <cfRule type="cellIs" dxfId="2" priority="3" stopIfTrue="1" operator="equal">
      <formula>"CH"</formula>
    </cfRule>
    <cfRule type="cellIs" dxfId="1" priority="4" stopIfTrue="1" operator="equal">
      <formula>"RH"</formula>
    </cfRule>
  </conditionalFormatting>
  <conditionalFormatting sqref="A14:A44">
    <cfRule type="expression" dxfId="0" priority="5" stopIfTrue="1">
      <formula>(A14=EVEN(A14))</formula>
    </cfRule>
  </conditionalFormatting>
  <hyperlinks>
    <hyperlink ref="K1" r:id="rId1"/>
  </hyperlinks>
  <pageMargins left="0.7" right="0.7" top="0.75" bottom="0.75" header="0.3" footer="0.3"/>
  <pageSetup paperSize="9" orientation="portrait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5"/>
  <sheetViews>
    <sheetView workbookViewId="0">
      <selection activeCell="A3" sqref="A3"/>
    </sheetView>
  </sheetViews>
  <sheetFormatPr baseColWidth="10" defaultRowHeight="15"/>
  <cols>
    <col min="1" max="1" width="26.5703125" customWidth="1"/>
  </cols>
  <sheetData>
    <row r="2" spans="1:1">
      <c r="A2" s="6"/>
    </row>
    <row r="3" spans="1:1">
      <c r="A3" s="6"/>
    </row>
    <row r="4" spans="1:1">
      <c r="A4" s="6"/>
    </row>
    <row r="5" spans="1:1">
      <c r="A5" s="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Septembre</vt:lpstr>
      <vt:lpstr>Feuil3</vt:lpstr>
      <vt:lpstr>a</vt:lpstr>
      <vt:lpstr>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Classeur-Regimes-Courbe</dc:title>
  <dc:creator>usersyst</dc:creator>
  <cp:lastModifiedBy>Michel</cp:lastModifiedBy>
  <cp:lastPrinted>2011-07-31T10:13:01Z</cp:lastPrinted>
  <dcterms:created xsi:type="dcterms:W3CDTF">2011-07-26T16:30:40Z</dcterms:created>
  <dcterms:modified xsi:type="dcterms:W3CDTF">2012-02-26T10:12:12Z</dcterms:modified>
</cp:coreProperties>
</file>