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oine\Desktop\fichier csv\"/>
    </mc:Choice>
  </mc:AlternateContent>
  <bookViews>
    <workbookView xWindow="0" yWindow="0" windowWidth="28800" windowHeight="11835"/>
  </bookViews>
  <sheets>
    <sheet name="Base" sheetId="1" r:id="rId1"/>
    <sheet name="Donnee" sheetId="9" r:id="rId2"/>
    <sheet name="Fond" sheetId="12" r:id="rId3"/>
    <sheet name="Dos" sheetId="13" r:id="rId4"/>
    <sheet name="Feuille Tiroirs" sheetId="14" r:id="rId5"/>
    <sheet name="Feuil1" sheetId="19" r:id="rId6"/>
  </sheets>
  <definedNames>
    <definedName name="_xlnm._FilterDatabase" localSheetId="5" hidden="1">Feuil1!$B$20:$BZ$28</definedName>
    <definedName name="CODE">Donnee__2[Value]</definedName>
    <definedName name="_xlnm.Criteria" localSheetId="5">Feuil1!$BI$40:$BI$41</definedName>
    <definedName name="DonnéesExternes_1" localSheetId="1" hidden="1">Donnee!$A$1:$T$48</definedName>
    <definedName name="DonnéesExternes_1" localSheetId="3" hidden="1">Dos!$A$1:$T$3</definedName>
    <definedName name="DonnéesExternes_1" localSheetId="5" hidden="1">Feuil1!$A$1:$A$10</definedName>
    <definedName name="DonnéesExternes_1" localSheetId="2" hidden="1">Fond!$A$1:$T$5</definedName>
    <definedName name="EmplacementDuFichier">Base!#REF!</definedName>
    <definedName name="_xlnm.Extract" localSheetId="5">Feuil1!$B$42:$BZ$42</definedName>
    <definedName name="MBL">Donnee__2[Value]</definedName>
    <definedName name="Meuble">Feuil1!#REF!</definedName>
    <definedName name="SOURCE">Base!$B$2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4" l="1"/>
  <c r="B14" i="14" l="1"/>
  <c r="A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D13" i="14"/>
  <c r="D14" i="14"/>
  <c r="D15" i="14"/>
  <c r="D16" i="14"/>
  <c r="D17" i="14"/>
  <c r="D18" i="14"/>
  <c r="D19" i="14"/>
  <c r="D20" i="14"/>
  <c r="D21" i="14"/>
  <c r="D22" i="14"/>
  <c r="D23" i="14"/>
  <c r="D33" i="14"/>
  <c r="D34" i="14"/>
  <c r="D35" i="14"/>
  <c r="E13" i="14"/>
  <c r="E14" i="14"/>
  <c r="E15" i="14"/>
  <c r="E16" i="14"/>
  <c r="E17" i="14"/>
  <c r="E18" i="14"/>
  <c r="E19" i="14"/>
  <c r="E20" i="14"/>
  <c r="E21" i="14"/>
  <c r="E22" i="14"/>
  <c r="E23" i="14"/>
  <c r="E33" i="14"/>
  <c r="E34" i="14"/>
  <c r="B13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105" i="14"/>
  <c r="B104" i="14"/>
  <c r="B103" i="14"/>
  <c r="B102" i="14"/>
  <c r="B101" i="14"/>
  <c r="B100" i="14"/>
  <c r="B99" i="14"/>
  <c r="B98" i="14"/>
  <c r="B97" i="14"/>
  <c r="B96" i="14"/>
  <c r="B95" i="14"/>
  <c r="B94" i="14"/>
  <c r="B93" i="14"/>
  <c r="B92" i="14"/>
  <c r="B91" i="14"/>
  <c r="B90" i="14"/>
  <c r="B89" i="14"/>
  <c r="B88" i="14"/>
  <c r="B87" i="14"/>
  <c r="B86" i="14"/>
  <c r="B85" i="14"/>
  <c r="B84" i="14"/>
  <c r="B83" i="14"/>
  <c r="B82" i="14"/>
  <c r="B81" i="14"/>
  <c r="B80" i="14"/>
  <c r="B79" i="14"/>
  <c r="B78" i="14"/>
  <c r="B77" i="14"/>
  <c r="B76" i="14"/>
  <c r="B75" i="14"/>
  <c r="B74" i="14"/>
  <c r="B73" i="14"/>
  <c r="B72" i="14"/>
  <c r="B71" i="14"/>
  <c r="B70" i="14"/>
  <c r="B69" i="14"/>
  <c r="B68" i="14"/>
  <c r="B67" i="14"/>
  <c r="B66" i="14"/>
  <c r="B65" i="14"/>
  <c r="B64" i="14"/>
  <c r="B63" i="14"/>
  <c r="B62" i="14"/>
  <c r="B61" i="14"/>
  <c r="B60" i="14"/>
  <c r="B59" i="14"/>
  <c r="B58" i="14"/>
  <c r="B57" i="14"/>
  <c r="B56" i="14"/>
  <c r="B55" i="14"/>
  <c r="B54" i="14"/>
  <c r="B53" i="14"/>
  <c r="B52" i="14"/>
  <c r="B51" i="14"/>
  <c r="B50" i="14"/>
  <c r="B49" i="14"/>
  <c r="B48" i="14"/>
  <c r="B47" i="14"/>
  <c r="B46" i="14"/>
  <c r="B45" i="14"/>
  <c r="B44" i="14"/>
  <c r="B43" i="14"/>
  <c r="B42" i="14"/>
  <c r="B41" i="14"/>
  <c r="B12" i="14"/>
  <c r="D36" i="14"/>
  <c r="D37" i="14"/>
  <c r="D38" i="14"/>
  <c r="D39" i="14"/>
  <c r="D40" i="14"/>
  <c r="D41" i="14"/>
  <c r="D42" i="14"/>
  <c r="D43" i="14"/>
  <c r="D44" i="14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3" i="14"/>
  <c r="D74" i="14"/>
  <c r="D75" i="14"/>
  <c r="D76" i="14"/>
  <c r="D77" i="14"/>
  <c r="D78" i="14"/>
  <c r="D79" i="14"/>
  <c r="D80" i="14"/>
  <c r="D81" i="14"/>
  <c r="D82" i="14"/>
  <c r="D83" i="14"/>
  <c r="D84" i="14"/>
  <c r="D85" i="14"/>
  <c r="D86" i="14"/>
  <c r="D87" i="14"/>
  <c r="D88" i="14"/>
  <c r="D89" i="14"/>
  <c r="D90" i="14"/>
  <c r="D91" i="14"/>
  <c r="D92" i="14"/>
  <c r="D93" i="14"/>
  <c r="D94" i="14"/>
  <c r="D95" i="14"/>
  <c r="D96" i="14"/>
  <c r="D97" i="14"/>
  <c r="D98" i="14"/>
  <c r="D99" i="14"/>
  <c r="D100" i="14"/>
  <c r="D101" i="14"/>
  <c r="D102" i="14"/>
  <c r="D103" i="14"/>
  <c r="D104" i="14"/>
  <c r="D105" i="14"/>
  <c r="D12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E81" i="14"/>
  <c r="E82" i="14"/>
  <c r="E83" i="14"/>
  <c r="E84" i="14"/>
  <c r="E85" i="14"/>
  <c r="E86" i="14"/>
  <c r="E87" i="14"/>
  <c r="E88" i="14"/>
  <c r="E89" i="14"/>
  <c r="E90" i="14"/>
  <c r="E91" i="14"/>
  <c r="E92" i="14"/>
  <c r="E93" i="14"/>
  <c r="E94" i="14"/>
  <c r="E95" i="14"/>
  <c r="E96" i="14"/>
  <c r="E97" i="14"/>
  <c r="E98" i="14"/>
  <c r="E99" i="14"/>
  <c r="E100" i="14"/>
  <c r="E101" i="14"/>
  <c r="E102" i="14"/>
  <c r="E103" i="14"/>
  <c r="E104" i="14"/>
  <c r="E105" i="14"/>
  <c r="E12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</calcChain>
</file>

<file path=xl/connections.xml><?xml version="1.0" encoding="utf-8"?>
<connections xmlns="http://schemas.openxmlformats.org/spreadsheetml/2006/main">
  <connection id="1" keepAlive="1" name="Requête - Donnee" description="Connexion à la requête « Donnee » dans le classeur." type="5" refreshedVersion="5" background="1" saveData="1">
    <dbPr connection="provider=Microsoft.Mashup.OleDb.1;data source=$EmbeddedMashup(13321885-d73e-4d6a-acfd-1a0a57ff360d)$;location=Donnee;extended properties=UEsDBBQAAgAIAH2vM1f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B9rzNX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a8zV6KIjzPCAAAA/QAAABMAHABGb3JtdWxhcy9TZWN0aW9uMS5tIKIYACigFAAAAAAAAAAAAAAAAAAAAAAAAAAAAE2NT6vCMBDE74V+h9BTC6HYgqeSU1qPihbxUHrwxUWDyS7kjyjid7faB+/NZYdl5jceVNCErJ9v1aRJmvjL0cGJtYQIwAQzEBI2SV7Aapwe3V2BKWV0DjAcyF1/iK558RzWRwsi6zf7neyy8TVIwjBFxufi4020WI38y+opOvWBS38rW1LRTrl8pQ2UvyWfz3sFH1ow2uoATmRNxtlM8qJecNahopPGs6jqZc3ZNlKAPjwMiD9brglhLNJEY/pvvHkDUEsBAi0AFAACAAgAfa8zV9FNiJerAAAA+gAAABIAAAAAAAAAAAAAAAAAAAAAAENvbmZpZy9QYWNrYWdlLnhtbFBLAQItABQAAgAIAH2vM1cPyumrpAAAAOkAAAATAAAAAAAAAAAAAAAAAPcAAABbQ29udGVudF9UeXBlc10ueG1sUEsBAi0AFAACAAgAfa8zV6KIjzPCAAAA/QAAABMAAAAAAAAAAAAAAAAA6AEAAEZvcm11bGFzL1NlY3Rpb24xLm1QSwUGAAAAAAMAAwDCAAAA9wIAAAAA" command="SELECT * FROM [Donnee]"/>
  </connection>
  <connection id="2" keepAlive="1" name="Requête - Donnee (2)" description="Connexion à la requête « Donnee (2) » dans le classeur." type="5" refreshedVersion="5" background="1" saveData="1">
    <dbPr connection="provider=Microsoft.Mashup.OleDb.1;data source=$EmbeddedMashup(13321885-d73e-4d6a-acfd-1a0a57ff360d)$;location=&quot;Donnee (2)&quot;;extended properties=&quot;UEsDBBQAAgAIAH2vM1f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B9rzNX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a8zV+lzQlRpAQAAoAIAABMAHABGb3JtdWxhcy9TZWN0aW9uMS5tIKIYACigFAAAAAAAAAAAAAAAAAAAAAAAAAAAAHVRT0+DMBS/L+E7vHQXSBqysXiaeGGbF51xaDwsxDB4bs2gJW2ZLoQP5Ofwi1mEbGJmL23f6+9fn8JEM8EhbPfx1BpYA7WLJaYwE5wjgg8Z6gGYFewwZ9wU5h8JZm5QSolcvwi53wixt51qvYxz9En48LwK5iSq14Hg2jyJqlFzzsqcjyP6wxWKUiYNeaAO7kwkZW7e2QuWoduBlN3qOXQ9w4zlTKP0yZRQaJmU740ozHkiUsa3/ti78ig8lkJjqI8Z+uejuxQcI8caMG79Ev+ddUi6tLbnkDay1ffZ9mlbHZI7tuWo4I1lWn59ompAT/HGiIWYmc9ciXdlt2AKGCc7sLsf8CK4vgGjp2AjmAHGPIV+byF4Shznr9hWirLoi902JfuCHQoVaTknpDaXitxjaRCkc/NKQR8LBN3Q1PVZy4CapApUWRSS5X29FebigN0A7AvO6EnoxNnZMBz/sHfhJ9F5Ql1l+g1QSwECLQAUAAIACAB9rzNX0U2Il6sAAAD6AAAAEgAAAAAAAAAAAAAAAAAAAAAAQ29uZmlnL1BhY2thZ2UueG1sUEsBAi0AFAACAAgAfa8zVw/K6aukAAAA6QAAABMAAAAAAAAAAAAAAAAA9wAAAFtDb250ZW50X1R5cGVzXS54bWxQSwECLQAUAAIACAB9rzNX6XNCVGkBAACgAgAAEwAAAAAAAAAAAAAAAADoAQAARm9ybXVsYXMvU2VjdGlvbjEubVBLBQYAAAAAAwADAMIAAACeAwAAAAA=&quot;" command="SELECT * FROM [Donnee (2)]"/>
  </connection>
  <connection id="3" keepAlive="1" name="Requête - Dos Bois" description="Connexion à la requête « Dos Bois » dans le classeur." type="5" refreshedVersion="5" background="1" saveData="1">
    <dbPr connection="provider=Microsoft.Mashup.OleDb.1;data source=$EmbeddedMashup(13321885-d73e-4d6a-acfd-1a0a57ff360d)$;location=&quot;Dos Bois&quot;;extended properties=&quot;UEsDBBQAAgAIAH2vM1f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B9rzNX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a8zV3WrChk1AQAAFQIAABMAHABGb3JtdWxhcy9TZWN0aW9uMS5tIKIYACigFAAAAAAAAAAAAAAAAAAAAAAAAAAAAG2QS2rDMBCG9wbfQSgbG4RJXLoKXrR2uioJjVu6MF44yjQRkTUgyX1gcqCeoxerHKU0TaONhnn838xvgFuBipT+n0zDIAzMttGwJgUqBUAyIsEGxL18C61QLjF75yCTvNMalH1GvVsh7qK4r+ZNCxktF0/LfEbrfZWjsq6l7sdDLLtWTWp20Cqx03wQz81rUiDvWtcX3QkJyXHIRJ4Xs6oAKVphQWd0ShnxSiZLx4zMFMe1UJtskl6njDx0aKG0HxKy3zCZo4I6DgOhwhP46a0jWqAhtygM9QeHf7f0XjCfHdF7sVFgyIuQVn99wmHosVk5VAnSWbnENxP5YUag4VsSHe9Pa9d6gK0GWByfa1otzhRR2+gCkvU9PWo6TxZ6DTq5MRzUYMeekZ/q1YXq/sSMf+TpN1BLAQItABQAAgAIAH2vM1fRTYiXqwAAAPoAAAASAAAAAAAAAAAAAAAAAAAAAABDb25maWcvUGFja2FnZS54bWxQSwECLQAUAAIACAB9rzNXD8rpq6QAAADpAAAAEwAAAAAAAAAAAAAAAAD3AAAAW0NvbnRlbnRfVHlwZXNdLnhtbFBLAQItABQAAgAIAH2vM1d1qwoZNQEAABUCAAATAAAAAAAAAAAAAAAAAOgBAABGb3JtdWxhcy9TZWN0aW9uMS5tUEsFBgAAAAADAAMAwgAAAGoDAAAAAA==&quot;" command="SELECT * FROM [Dos Bois]"/>
  </connection>
  <connection id="4" keepAlive="1" name="Requête - Fond" description="Connexion à la requête « Fond » dans le classeur." type="5" refreshedVersion="5" background="1" saveData="1">
    <dbPr connection="provider=Microsoft.Mashup.OleDb.1;data source=$EmbeddedMashup(13321885-d73e-4d6a-acfd-1a0a57ff360d)$;location=Fond;extended properties=&quot;UEsDBBQAAgAIAH2vM1fRTYiXqwAAAPoAAAASABwAQ29uZmlnL1BhY2thZ2UueG1sIKIYACigFAAAAAAAAAAAAAAAAAAAAAAAAAAAAIWPQQ6CMBREr0K657eUgEo+ZWHiShKjiXHbQIFGKAaKcDcXHskraKIYd+5mXt5i5nG7YzI1tXNVXa9bExMPGHGUydpcmzImgy3cJUkE7mR2lqVyXrLpo6nPY1JZe4koHccRRh/arqScMY+e0u0hq1QjyVfW/2VXm95Kkyki8PgeIziEHALOOSyYh3TGmGozZw8C8PkqBIb0B+N6qO3QKVF07maPdK5IPz/EE1BLAwQUAAIACAB9rzNX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a8zV+fG3x0qAQAA7AEAABMAHABGb3JtdWxhcy9TZWN0aW9uMS5tIKIYACigFAAAAAAAAAAAAAAAAAAAAAAAAAAAAG2QTWrDMBCF9wbfQagbG4RJXLoKXhQnWZWExi1dBC8ce5qIyDMgyf3B5EA9Ry9WuQrUTauNxPDme3rPQG0lISv8PZ2FQRiYQ6WhYXNCBGAZU2AD5k5+gFaiGyzealBJ3mkNaJ9IH3dExyjut6uqhYwX68dNvuDlaZsTWicp+8nwVl2L01J8swrqdD3Ac/OSzKnuWqeLllJBcl4ykfeLxXYOSrbSgs74jAvmSSZLJ4ItsKZG4j6bpjepYPcdWSjsu4Ls55msCKGMw0BiODIfZ10SNj5p+Pt7vgThp1f8Tu4RDHuWyurPDzDcSR6qnfMoQLkON/RqIr8sGFT1gUXn4GnppHzw4XF8ybNaXtBI2+gfO9H33POuXRFr3YBObk0NOHRwOo0y/mHPvgBQSwECLQAUAAIACAB9rzNX0U2Il6sAAAD6AAAAEgAAAAAAAAAAAAAAAAAAAAAAQ29uZmlnL1BhY2thZ2UueG1sUEsBAi0AFAACAAgAfa8zVw/K6aukAAAA6QAAABMAAAAAAAAAAAAAAAAA9wAAAFtDb250ZW50X1R5cGVzXS54bWxQSwECLQAUAAIACAB9rzNX58bfHSoBAADsAQAAEwAAAAAAAAAAAAAAAADoAQAARm9ybXVsYXMvU2VjdGlvbjEubVBLBQYAAAAAAwADAMIAAABfAwAAAAA=&quot;" command="SELECT * FROM [Fond]"/>
  </connection>
</connections>
</file>

<file path=xl/sharedStrings.xml><?xml version="1.0" encoding="utf-8"?>
<sst xmlns="http://schemas.openxmlformats.org/spreadsheetml/2006/main" count="1143" uniqueCount="190">
  <si>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</si>
  <si>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</si>
  <si>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</si>
  <si>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</si>
  <si>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</si>
  <si>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</si>
  <si>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</si>
  <si>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</si>
  <si>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</si>
  <si>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</si>
  <si>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</si>
  <si>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</si>
  <si>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</si>
  <si>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</si>
  <si>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</si>
  <si>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</si>
  <si>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</si>
  <si>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</si>
  <si>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</si>
  <si>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</si>
  <si>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CAIS H_B3B06E9C</t>
  </si>
  <si>
    <t>CAIS H</t>
  </si>
  <si>
    <t/>
  </si>
  <si>
    <t>X</t>
  </si>
  <si>
    <t>Y</t>
  </si>
  <si>
    <t>MELA CAISSON</t>
  </si>
  <si>
    <t>C:\Base CAD V8\Exports\DXF\CUISINE POIRIER\CAIS LV\CAIS H.dxf</t>
  </si>
  <si>
    <t>COTE DROIT_17E39944</t>
  </si>
  <si>
    <t>COTE DROIT</t>
  </si>
  <si>
    <t>B2CT</t>
  </si>
  <si>
    <t>CHANT CAISSON AV</t>
  </si>
  <si>
    <t>C:\Base CAD V8\Exports\DXF\CUISINE POIRIER\B2CT\COTE DROIT.dxf</t>
  </si>
  <si>
    <t>COTE DROIT_6704A230</t>
  </si>
  <si>
    <t>BSP2CT</t>
  </si>
  <si>
    <t>C:\Base CAD V8\Exports\DXF\CUISINE POIRIER\BSP2CT\COTE DROIT.dxf</t>
  </si>
  <si>
    <t>COTE DROIT_7EFB3888</t>
  </si>
  <si>
    <t>BCTA</t>
  </si>
  <si>
    <t>C:\Base CAD V8\Exports\DXF\CUISINE POIRIER\BCTA\COTE DROIT.dxf</t>
  </si>
  <si>
    <t>COTE DROIT_95AF4FE8</t>
  </si>
  <si>
    <t>AFDT173</t>
  </si>
  <si>
    <t>CHANT CAISSON</t>
  </si>
  <si>
    <t>C:\Base CAD V8\Exports\DXF\CUISINE POIRIER\AFDT173\COTE DROIT.dxf</t>
  </si>
  <si>
    <t>COTE DROIT_D779C9F0</t>
  </si>
  <si>
    <t>BPB300TA</t>
  </si>
  <si>
    <t>C:\Base CAD V8\Exports\DXF\CUISINE POIRIER\BPB300TA\COTE DROIT.dxf</t>
  </si>
  <si>
    <t>COTE DROIT_E3768F1C</t>
  </si>
  <si>
    <t>AFMO173</t>
  </si>
  <si>
    <t>C:\Base CAD V8\Exports\DXF\CUISINE POIRIER\AFMO173\COTE DROIT.dxf</t>
  </si>
  <si>
    <t>COTE GAUCH_90A132E8</t>
  </si>
  <si>
    <t>COTE GAUCHE</t>
  </si>
  <si>
    <t>C:\Base CAD V8\Exports\DXF\CUISINE POIRIER\AFDT173\COTE GAUCHE.dxf</t>
  </si>
  <si>
    <t>COTE GAUCH_A8B25540</t>
  </si>
  <si>
    <t>C:\Base CAD V8\Exports\DXF\CUISINE POIRIER\BPB300TA\COTE GAUCHE.dxf</t>
  </si>
  <si>
    <t>COTE GAUCH_BE568E78</t>
  </si>
  <si>
    <t>C:\Base CAD V8\Exports\DXF\CUISINE POIRIER\BSP2CT\COTE GAUCHE.dxf</t>
  </si>
  <si>
    <t>COTE GAUCH_D122E40C</t>
  </si>
  <si>
    <t>C:\Base CAD V8\Exports\DXF\CUISINE POIRIER\BCTA\COTE GAUCHE.dxf</t>
  </si>
  <si>
    <t>COTE GAUCH_E6B6A764</t>
  </si>
  <si>
    <t>C:\Base CAD V8\Exports\DXF\CUISINE POIRIER\B2CT\COTE GAUCHE.dxf</t>
  </si>
  <si>
    <t>COTE GAUCH_EEFF3EA0</t>
  </si>
  <si>
    <t>C:\Base CAD V8\Exports\DXF\CUISINE POIRIER\AFMO173\COTE GAUCHE.dxf</t>
  </si>
  <si>
    <t>COTE GAUCH_F202C810</t>
  </si>
  <si>
    <t>BSECTA</t>
  </si>
  <si>
    <t>C:\Base CAD V8\Exports\DXF\CUISINE POIRIER\BSECTA\COTE GAUCHE.dxf</t>
  </si>
  <si>
    <t>DESSOUS_31C70FC0</t>
  </si>
  <si>
    <t>DESSOUS</t>
  </si>
  <si>
    <t>C:\Base CAD V8\Exports\DXF\CUISINE POIRIER\BSECTA\DESSOUS.dxf</t>
  </si>
  <si>
    <t>DESSOUS_4E49C9F0</t>
  </si>
  <si>
    <t>C:\Base CAD V8\Exports\DXF\CUISINE POIRIER\BPB300TA\DESSOUS.dxf</t>
  </si>
  <si>
    <t>DESSOUS_C22BAF0C</t>
  </si>
  <si>
    <t>C:\Base CAD V8\Exports\DXF\CUISINE POIRIER\BSP2CT\DESSOUS.dxf</t>
  </si>
  <si>
    <t>C:\Base CAD V8\Exports\DXF\CUISINE POIRIER\B2CT\DESSOUS.dxf</t>
  </si>
  <si>
    <t>DESSOUS_D610F16C</t>
  </si>
  <si>
    <t>C:\Base CAD V8\Exports\DXF\CUISINE POIRIER\AFDT173\DESSOUS.dxf</t>
  </si>
  <si>
    <t>DESSOUS_EC879E38</t>
  </si>
  <si>
    <t>C:\Base CAD V8\Exports\DXF\CUISINE POIRIER\BCTA\DESSOUS.dxf</t>
  </si>
  <si>
    <t>DESSOUS_ED645920</t>
  </si>
  <si>
    <t>C:\Base CAD V8\Exports\DXF\CUISINE POIRIER\AFMO173\DESSOUS.dxf</t>
  </si>
  <si>
    <t>DESSUS_3215AD08</t>
  </si>
  <si>
    <t>DESSUS</t>
  </si>
  <si>
    <t>C:\Base CAD V8\Exports\DXF\CUISINE POIRIER\BPB300TA\DESSUS.dxf</t>
  </si>
  <si>
    <t>DESSUS_8B12107C</t>
  </si>
  <si>
    <t>PLACARD</t>
  </si>
  <si>
    <t>C:\Base CAD V8\Exports\DXF\CUISINE POIRIER\CAIS LV\DESSUS.dxf</t>
  </si>
  <si>
    <t>DESSUS_CE3E0D60</t>
  </si>
  <si>
    <t>C:\Base CAD V8\Exports\DXF\CUISINE POIRIER\AFMO173\DESSUS.dxf</t>
  </si>
  <si>
    <t>DESSUS_D610F16C</t>
  </si>
  <si>
    <t>C:\Base CAD V8\Exports\DXF\CUISINE POIRIER\AFDT173\DESSUS.dxf</t>
  </si>
  <si>
    <t>DOS BOIS_1BDA9430</t>
  </si>
  <si>
    <t>Dos bois</t>
  </si>
  <si>
    <t>C:\Base CAD V8\Exports\DXF\CUISINE POIRIER\BSP2CT\Dos bois.dxf</t>
  </si>
  <si>
    <t>C:\Base CAD V8\Exports\DXF\CUISINE POIRIER\B2CT\Dos bois.dxf</t>
  </si>
  <si>
    <t>FACADE TIR_DA61F5B8</t>
  </si>
  <si>
    <t>FACADE TIROIR</t>
  </si>
  <si>
    <t>MELA FACADE</t>
  </si>
  <si>
    <t>CHANT FACADE</t>
  </si>
  <si>
    <t>C:\Base CAD V8\Exports\DXF\CUISINE POIRIER\BSECTA\FACADE TIROIR.dxf</t>
  </si>
  <si>
    <t>FILEUR ANG_A80FEAE8</t>
  </si>
  <si>
    <t>FILEUR ANGLE</t>
  </si>
  <si>
    <t>C:\Base CAD V8\Exports\DXF\CUISINE POIRIER\FILEUR ANGLE\FILEUR ANGLE.dxf</t>
  </si>
  <si>
    <t>FILEUR ANG_BBD227C8</t>
  </si>
  <si>
    <t>FOND_070CB7B4</t>
  </si>
  <si>
    <t>Fond</t>
  </si>
  <si>
    <t>C:\Base CAD V8\Exports\DXF\CUISINE POIRIER\BSECTA\Fond.dxf</t>
  </si>
  <si>
    <t>FOND_3621D7D4</t>
  </si>
  <si>
    <t>FOND_432506E4</t>
  </si>
  <si>
    <t>MELA TIROIR</t>
  </si>
  <si>
    <t>C:\Base CAD V8\Exports\DXF\CUISINE POIRIER\BPB300TA\Fond.dxf</t>
  </si>
  <si>
    <t>FOND_8FBF4F10</t>
  </si>
  <si>
    <t>C:\Base CAD V8\Exports\DXF\CUISINE POIRIER\AFDT173\Fond.dxf</t>
  </si>
  <si>
    <t>JOUE SOL_64BBB15C</t>
  </si>
  <si>
    <t>JOUE SOL</t>
  </si>
  <si>
    <t>C:\Base CAD V8\Exports\DXF\CUISINE POIRIER\JOUE\JOUE SOL.dxf</t>
  </si>
  <si>
    <t>PORTE DROI_7B2CDF78</t>
  </si>
  <si>
    <t>PORTE DROITE</t>
  </si>
  <si>
    <t>C:\Base CAD V8\Exports\DXF\CUISINE POIRIER\AFDT173\PORTE DROITE.dxf</t>
  </si>
  <si>
    <t>PORTE HAUT_EE9CD930</t>
  </si>
  <si>
    <t>PORTE HAUTE</t>
  </si>
  <si>
    <t>C:\Base CAD V8\Exports\DXF\CUISINE POIRIER\AFMO173\PORTE HAUTE.dxf</t>
  </si>
  <si>
    <t>RET_41C07970</t>
  </si>
  <si>
    <t>RET</t>
  </si>
  <si>
    <t>C:\Base CAD V8\Exports\DXF\CUISINE POIRIER\FILEUR ANGLE\RET.dxf</t>
  </si>
  <si>
    <t>SEPARATION_BE134660</t>
  </si>
  <si>
    <t>SEPARATION H</t>
  </si>
  <si>
    <t>C:\Base CAD V8\Exports\DXF\CUISINE POIRIER\AFDT173\SEPARATION H.dxf</t>
  </si>
  <si>
    <t>SEPARATION_D9B4FE50</t>
  </si>
  <si>
    <t>C:\Base CAD V8\Exports\DXF\CUISINE POIRIER\AFMO173\SEPARATION H.dxf</t>
  </si>
  <si>
    <t>TRAVERSE A_31E9D148</t>
  </si>
  <si>
    <t>TRAVERSE AV</t>
  </si>
  <si>
    <t>C:\Base CAD V8\Exports\DXF\CUISINE POIRIER\BSECTA\TRAVERSE AV.dxf</t>
  </si>
  <si>
    <t>TRAVERSE A_42D6CB5C</t>
  </si>
  <si>
    <t>C:\Base CAD V8\Exports\DXF\CUISINE POIRIER\BCTA\TRAVERSE AV.dxf</t>
  </si>
  <si>
    <t>TRAVERSE A_8AEE7280</t>
  </si>
  <si>
    <t>TRAVERSE AR</t>
  </si>
  <si>
    <t>C:\Base CAD V8\Exports\DXF\CUISINE POIRIER\BCTA\TRAVERSE AR.dxf</t>
  </si>
  <si>
    <t>TRAVERSE A_AB5E76C4</t>
  </si>
  <si>
    <t>C:\Base CAD V8\Exports\DXF\CUISINE POIRIER\B2CT\TRAVERSE AV.dxf</t>
  </si>
  <si>
    <t>TRAVERSE A_AF84E01C</t>
  </si>
  <si>
    <t>C:\Base CAD V8\Exports\DXF\CUISINE POIRIER\BSECTA\TRAVERSE AR.dxf</t>
  </si>
  <si>
    <t>TRAVERSE A_B4619A18</t>
  </si>
  <si>
    <t>C:\Base CAD V8\Exports\DXF\CUISINE POIRIER\BSP2CT\TRAVERSE AR.dxf</t>
  </si>
  <si>
    <t>TRAVERSE A_BC7B8AF8</t>
  </si>
  <si>
    <t>C:\Base CAD V8\Exports\DXF\CUISINE POIRIER\B2CT\TRAVERSE AR.dxf</t>
  </si>
  <si>
    <t>602</t>
  </si>
  <si>
    <t>760</t>
  </si>
  <si>
    <t>1730</t>
  </si>
  <si>
    <t>562</t>
  </si>
  <si>
    <t>262</t>
  </si>
  <si>
    <t>862</t>
  </si>
  <si>
    <t>572</t>
  </si>
  <si>
    <t>362</t>
  </si>
  <si>
    <t>811</t>
  </si>
  <si>
    <t>211</t>
  </si>
  <si>
    <t>511</t>
  </si>
  <si>
    <t>521</t>
  </si>
  <si>
    <t>596</t>
  </si>
  <si>
    <t>606</t>
  </si>
  <si>
    <t>374</t>
  </si>
  <si>
    <t>424</t>
  </si>
  <si>
    <t>474</t>
  </si>
  <si>
    <t>870</t>
  </si>
  <si>
    <t>1426</t>
  </si>
  <si>
    <t>184</t>
  </si>
  <si>
    <t>16</t>
  </si>
  <si>
    <t>0</t>
  </si>
  <si>
    <t>2</t>
  </si>
  <si>
    <t>1</t>
  </si>
  <si>
    <t>100</t>
  </si>
  <si>
    <t>19</t>
  </si>
  <si>
    <t>590</t>
  </si>
  <si>
    <t>520</t>
  </si>
  <si>
    <t>550</t>
  </si>
  <si>
    <t>756</t>
  </si>
  <si>
    <t>49</t>
  </si>
  <si>
    <t>68</t>
  </si>
  <si>
    <t>621</t>
  </si>
  <si>
    <t>138</t>
  </si>
  <si>
    <t>50</t>
  </si>
  <si>
    <t>160</t>
  </si>
  <si>
    <t>104</t>
  </si>
  <si>
    <t>134</t>
  </si>
  <si>
    <t>Fichier CSV</t>
  </si>
  <si>
    <t>Nom Client</t>
  </si>
  <si>
    <t>Numéro Client</t>
  </si>
  <si>
    <t>Qté</t>
  </si>
  <si>
    <t>Dos Bois</t>
  </si>
  <si>
    <t>ROINE</t>
  </si>
  <si>
    <t>Colonne1</t>
  </si>
  <si>
    <t>Value</t>
  </si>
  <si>
    <t>C:\Users\roine\Desktop\fichier csv\fougeray 25.csv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</si>
</sst>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70AD47"/>
        <bgColor indexed="64"/>
      </patternFill>
    </fill>
  </fills>
  <borders count="8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rgb="FFA9D08E"/>
      </left>
      <right style="thin">
        <color rgb="FFA9D08E"/>
      </right>
      <top style="thin">
        <color rgb="FFA9D08E"/>
      </top>
      <bottom style="thin">
        <color rgb="FFA9D08E"/>
      </bottom>
      <diagonal/>
    </border>
    <border>
      <left/>
      <right/>
      <top/>
      <bottom style="thin">
        <color rgb="FFA9D08E"/>
      </bottom>
      <diagonal/>
    </border>
    <border>
      <left/>
      <right/>
      <top style="thin">
        <color rgb="FFA9D08E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9">
    <xf numFmtId="0" fontId="0" fillId="0" borderId="0" xfId="0"/>
    <xf numFmtId="0" fontId="0" fillId="0" borderId="0" xfId="0" quotePrefix="1" applyNumberFormat="1" applyAlignment="1"/>
    <xf numFmtId="0" fontId="0" fillId="0" borderId="0" xfId="0" applyNumberFormat="1" applyAlignment="1"/>
    <xf numFmtId="0" fontId="1" fillId="2" borderId="1" xfId="1" applyBorder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left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3" fillId="0" borderId="0" xfId="0" applyFont="1" applyAlignment="1">
      <alignment horizontal="right" vertical="center" indent="2"/>
    </xf>
    <xf numFmtId="0" fontId="3" fillId="0" borderId="4" xfId="0" applyFont="1" applyBorder="1" applyAlignment="1">
      <alignment horizontal="right" vertical="center" indent="2"/>
    </xf>
    <xf numFmtId="0" fontId="3" fillId="0" borderId="4" xfId="0" applyFont="1" applyBorder="1" applyAlignment="1">
      <alignment horizontal="right" indent="2"/>
    </xf>
    <xf numFmtId="0" fontId="6" fillId="3" borderId="6" xfId="0" applyNumberFormat="1" applyFont="1" applyFill="1" applyBorder="1" applyAlignment="1"/>
    <xf numFmtId="0" fontId="0" fillId="0" borderId="7" xfId="0" applyNumberFormat="1" applyBorder="1" applyAlignment="1"/>
    <xf numFmtId="0" fontId="6" fillId="3" borderId="5" xfId="0" quotePrefix="1" applyNumberFormat="1" applyFont="1" applyFill="1" applyBorder="1" applyAlignment="1"/>
    <xf numFmtId="0" fontId="6" fillId="3" borderId="0" xfId="0" quotePrefix="1" applyNumberFormat="1" applyFont="1" applyFill="1" applyBorder="1" applyAlignment="1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right" vertical="center" indent="1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right" vertical="center" indent="1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3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</cellXfs>
  <cellStyles count="2">
    <cellStyle name="Neutre" xfId="1" builtinId="28"/>
    <cellStyle name="Normal" xfId="0" builtinId="0"/>
  </cellStyles>
  <dxfs count="81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rgb="FFA9D08E"/>
        </top>
        <bottom/>
        <vertical/>
        <horizontal/>
      </border>
    </dxf>
    <dxf>
      <border outline="0">
        <top style="thin">
          <color rgb="FFA9D08E"/>
        </top>
      </border>
    </dxf>
    <dxf>
      <border outline="0">
        <left style="thin">
          <color rgb="FFA9D08E"/>
        </left>
        <top style="thin">
          <color rgb="FFA9D08E"/>
        </top>
        <bottom style="thin">
          <color rgb="FFA9D08E"/>
        </bottom>
      </border>
    </dxf>
    <dxf>
      <alignment horizontal="general" vertical="bottom" textRotation="0" wrapText="0" indent="0" justifyLastLine="0" shrinkToFit="0" readingOrder="0"/>
    </dxf>
    <dxf>
      <border outline="0">
        <bottom style="thin">
          <color rgb="FFA9D08E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minor"/>
      </font>
      <numFmt numFmtId="0" formatCode="General"/>
      <fill>
        <patternFill patternType="solid">
          <fgColor indexed="64"/>
          <bgColor rgb="FF70AD47"/>
        </patternFill>
      </fill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80"/>
      <tableStyleElement type="headerRow" dxfId="79"/>
      <tableStyleElement type="firstRowStripe" dxfId="78"/>
    </tableStyle>
    <tableStyle name="TableStyleQueryResult" pivot="0" count="3">
      <tableStyleElement type="wholeTable" dxfId="77"/>
      <tableStyleElement type="headerRow" dxfId="76"/>
      <tableStyleElement type="firstRowStripe" dxfId="7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104775</xdr:colOff>
      <xdr:row>0</xdr:row>
      <xdr:rowOff>95250</xdr:rowOff>
    </xdr:from>
    <xdr:to>
      <xdr:col>2</xdr:col>
      <xdr:colOff>552450</xdr:colOff>
      <xdr:row>2</xdr:row>
      <xdr:rowOff>161925</xdr:rowOff>
    </xdr:to>
    <xdr:pic macro="[0]!maj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91000" y="95250"/>
          <a:ext cx="447675" cy="447675"/>
        </a:xfrm>
        <a:prstGeom prst="rect">
          <a:avLst/>
        </a:prstGeom>
      </xdr:spPr>
    </xdr:pic>
    <xdr:clientData/>
  </xdr:twoCellAnchor>
  <xdr:twoCellAnchor editAs="oneCell">
    <xdr:from>
      <xdr:col>0</xdr:col>
      <xdr:colOff>180975</xdr:colOff>
      <xdr:row>0</xdr:row>
      <xdr:rowOff>57150</xdr:rowOff>
    </xdr:from>
    <xdr:to>
      <xdr:col>0</xdr:col>
      <xdr:colOff>723900</xdr:colOff>
      <xdr:row>3</xdr:row>
      <xdr:rowOff>28575</xdr:rowOff>
    </xdr:to>
    <xdr:pic macro="[0]!Dossi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57150"/>
          <a:ext cx="542925" cy="542925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2.xml><?xml version="1.0" encoding="utf-8"?>
<queryTable xmlns="http://schemas.openxmlformats.org/spreadsheetml/2006/main" name="DonnéesExternes_1" growShrinkType="overwriteClear" connectionId="4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3.xml><?xml version="1.0" encoding="utf-8"?>
<queryTable xmlns="http://schemas.openxmlformats.org/spreadsheetml/2006/main" name="DonnéesExternes_1" growShrinkType="overwriteClear" connectionId="3" autoFormatId="16" applyNumberFormats="0" applyBorderFormats="0" applyFontFormats="1" applyPatternFormats="1" applyAlignmentFormats="0" applyWidthHeightFormats="0">
  <queryTableRefresh preserveSortFilterLayout="0" nextId="21">
    <queryTableFields count="20">
      <queryTableField id="1" name="Column1" tableColumnId="1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  <queryTableField id="16" name="Column16" tableColumnId="16"/>
      <queryTableField id="17" name="Column17" tableColumnId="17"/>
      <queryTableField id="18" name="Column18" tableColumnId="18"/>
      <queryTableField id="19" name="Column19" tableColumnId="19"/>
      <queryTableField id="20" name="Column20" tableColumnId="20"/>
    </queryTableFields>
  </queryTableRefresh>
</queryTable>
</file>

<file path=xl/queryTables/queryTable4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Value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id="11" name="Donnee" displayName="Donnee" ref="A1:T48" tableType="queryTable" totalsRowShown="0" headerRowDxfId="74" dataDxfId="73">
  <autoFilter ref="A1:T48"/>
  <tableColumns count="20">
    <tableColumn id="1" uniqueName="1" name="Column1" queryTableFieldId="1" dataDxfId="62"/>
    <tableColumn id="2" uniqueName="2" name="Column2" queryTableFieldId="2" dataDxfId="61"/>
    <tableColumn id="3" uniqueName="3" name="Column3" queryTableFieldId="3" dataDxfId="60"/>
    <tableColumn id="4" uniqueName="4" name="Column4" queryTableFieldId="4" dataDxfId="59"/>
    <tableColumn id="5" uniqueName="5" name="Column5" queryTableFieldId="5" dataDxfId="58"/>
    <tableColumn id="6" uniqueName="6" name="Column6" queryTableFieldId="6" dataDxfId="57"/>
    <tableColumn id="7" uniqueName="7" name="Column7" queryTableFieldId="7" dataDxfId="56"/>
    <tableColumn id="8" uniqueName="8" name="Column8" queryTableFieldId="8" dataDxfId="55"/>
    <tableColumn id="9" uniqueName="9" name="Column9" queryTableFieldId="9" dataDxfId="54"/>
    <tableColumn id="10" uniqueName="10" name="Column10" queryTableFieldId="10" dataDxfId="53"/>
    <tableColumn id="11" uniqueName="11" name="Column11" queryTableFieldId="11" dataDxfId="52"/>
    <tableColumn id="12" uniqueName="12" name="Column12" queryTableFieldId="12" dataDxfId="51"/>
    <tableColumn id="13" uniqueName="13" name="Column13" queryTableFieldId="13" dataDxfId="50"/>
    <tableColumn id="14" uniqueName="14" name="Column14" queryTableFieldId="14" dataDxfId="49"/>
    <tableColumn id="15" uniqueName="15" name="Column15" queryTableFieldId="15" dataDxfId="48"/>
    <tableColumn id="16" uniqueName="16" name="Column16" queryTableFieldId="16" dataDxfId="47"/>
    <tableColumn id="17" uniqueName="17" name="Column17" queryTableFieldId="17" dataDxfId="46"/>
    <tableColumn id="18" uniqueName="18" name="Column18" queryTableFieldId="18" dataDxfId="45"/>
    <tableColumn id="19" uniqueName="19" name="Column19" queryTableFieldId="19" dataDxfId="44"/>
    <tableColumn id="20" uniqueName="20" name="Column20" queryTableFieldId="20" dataDxfId="43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14" name="Fond" displayName="Fond" ref="A1:T5" tableType="queryTable" totalsRowShown="0" headerRowDxfId="72" dataDxfId="71">
  <autoFilter ref="A1:T5"/>
  <sortState ref="A2:T9">
    <sortCondition ref="C1:C9"/>
  </sortState>
  <tableColumns count="20">
    <tableColumn id="1" uniqueName="1" name="Column1" queryTableFieldId="1" dataDxfId="22"/>
    <tableColumn id="2" uniqueName="2" name="Column2" queryTableFieldId="2" dataDxfId="21"/>
    <tableColumn id="3" uniqueName="3" name="Column3" queryTableFieldId="3" dataDxfId="20"/>
    <tableColumn id="4" uniqueName="4" name="Column4" queryTableFieldId="4" dataDxfId="19"/>
    <tableColumn id="5" uniqueName="5" name="Column5" queryTableFieldId="5" dataDxfId="18"/>
    <tableColumn id="6" uniqueName="6" name="Column6" queryTableFieldId="6" dataDxfId="17"/>
    <tableColumn id="7" uniqueName="7" name="Column7" queryTableFieldId="7" dataDxfId="16"/>
    <tableColumn id="8" uniqueName="8" name="Column8" queryTableFieldId="8" dataDxfId="15"/>
    <tableColumn id="9" uniqueName="9" name="Column9" queryTableFieldId="9" dataDxfId="14"/>
    <tableColumn id="10" uniqueName="10" name="Column10" queryTableFieldId="10" dataDxfId="13"/>
    <tableColumn id="11" uniqueName="11" name="Column11" queryTableFieldId="11" dataDxfId="12"/>
    <tableColumn id="12" uniqueName="12" name="Column12" queryTableFieldId="12" dataDxfId="11"/>
    <tableColumn id="13" uniqueName="13" name="Column13" queryTableFieldId="13" dataDxfId="10"/>
    <tableColumn id="14" uniqueName="14" name="Column14" queryTableFieldId="14" dataDxfId="9"/>
    <tableColumn id="15" uniqueName="15" name="Column15" queryTableFieldId="15" dataDxfId="8"/>
    <tableColumn id="16" uniqueName="16" name="Column16" queryTableFieldId="16" dataDxfId="7"/>
    <tableColumn id="17" uniqueName="17" name="Column17" queryTableFieldId="17" dataDxfId="6"/>
    <tableColumn id="18" uniqueName="18" name="Column18" queryTableFieldId="18" dataDxfId="5"/>
    <tableColumn id="19" uniqueName="19" name="Column19" queryTableFieldId="19" dataDxfId="4"/>
    <tableColumn id="20" uniqueName="20" name="Column20" queryTableFieldId="20" dataDxfId="3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15" name="Dos_Bois" displayName="Dos_Bois" ref="A1:T3" tableType="queryTable" totalsRowShown="0" headerRowDxfId="70" dataDxfId="69">
  <autoFilter ref="A1:T3"/>
  <sortState ref="A2:T12">
    <sortCondition ref="C1:C12"/>
  </sortState>
  <tableColumns count="20">
    <tableColumn id="1" uniqueName="1" name="Column1" queryTableFieldId="1" dataDxfId="42"/>
    <tableColumn id="2" uniqueName="2" name="Column2" queryTableFieldId="2" dataDxfId="41"/>
    <tableColumn id="3" uniqueName="3" name="Column3" queryTableFieldId="3" dataDxfId="40"/>
    <tableColumn id="4" uniqueName="4" name="Column4" queryTableFieldId="4" dataDxfId="39"/>
    <tableColumn id="5" uniqueName="5" name="Column5" queryTableFieldId="5" dataDxfId="38"/>
    <tableColumn id="6" uniqueName="6" name="Column6" queryTableFieldId="6" dataDxfId="37"/>
    <tableColumn id="7" uniqueName="7" name="Column7" queryTableFieldId="7" dataDxfId="36"/>
    <tableColumn id="8" uniqueName="8" name="Column8" queryTableFieldId="8" dataDxfId="35"/>
    <tableColumn id="9" uniqueName="9" name="Column9" queryTableFieldId="9" dataDxfId="34"/>
    <tableColumn id="10" uniqueName="10" name="Column10" queryTableFieldId="10" dataDxfId="33"/>
    <tableColumn id="11" uniqueName="11" name="Column11" queryTableFieldId="11" dataDxfId="32"/>
    <tableColumn id="12" uniqueName="12" name="Column12" queryTableFieldId="12" dataDxfId="31"/>
    <tableColumn id="13" uniqueName="13" name="Column13" queryTableFieldId="13" dataDxfId="30"/>
    <tableColumn id="14" uniqueName="14" name="Column14" queryTableFieldId="14" dataDxfId="29"/>
    <tableColumn id="15" uniqueName="15" name="Column15" queryTableFieldId="15" dataDxfId="28"/>
    <tableColumn id="16" uniqueName="16" name="Column16" queryTableFieldId="16" dataDxfId="27"/>
    <tableColumn id="17" uniqueName="17" name="Column17" queryTableFieldId="17" dataDxfId="26"/>
    <tableColumn id="18" uniqueName="18" name="Column18" queryTableFieldId="18" dataDxfId="25"/>
    <tableColumn id="19" uniqueName="19" name="Column19" queryTableFieldId="19" dataDxfId="24"/>
    <tableColumn id="20" uniqueName="20" name="Column20" queryTableFieldId="20" dataDxfId="23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2" name="Donnee__2" displayName="Donnee__2" ref="A1:A10" tableType="queryTable" totalsRowShown="0" headerRowDxfId="1" dataDxfId="0">
  <autoFilter ref="A1:A10"/>
  <tableColumns count="1">
    <tableColumn id="1" uniqueName="1" name="Value" queryTableFieldId="1" dataDxfId="2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BI1:BI2" totalsRowShown="0" headerRowDxfId="68" dataDxfId="66" headerRowBorderDxfId="67" tableBorderDxfId="65" totalsRowBorderDxfId="64">
  <autoFilter ref="BI1:BI2"/>
  <tableColumns count="1">
    <tableColumn id="1" name="Colonne1" dataDxfId="6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82"/>
  <sheetViews>
    <sheetView tabSelected="1" workbookViewId="0">
      <selection activeCell="D33" sqref="D33"/>
    </sheetView>
  </sheetViews>
  <sheetFormatPr baseColWidth="10" defaultRowHeight="15" x14ac:dyDescent="0.25"/>
  <cols>
    <col min="1" max="1" width="14" bestFit="1" customWidth="1"/>
    <col min="2" max="2" width="47.28515625" bestFit="1" customWidth="1"/>
  </cols>
  <sheetData>
    <row r="1" spans="1:25" x14ac:dyDescent="0.25">
      <c r="A1" s="16"/>
      <c r="B1" t="s">
        <v>181</v>
      </c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1"/>
    </row>
    <row r="2" spans="1:25" x14ac:dyDescent="0.25">
      <c r="A2" s="16"/>
      <c r="B2" s="3" t="s">
        <v>189</v>
      </c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1"/>
    </row>
    <row r="3" spans="1:25" x14ac:dyDescent="0.25"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1"/>
    </row>
    <row r="4" spans="1:25" x14ac:dyDescent="0.25"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1"/>
    </row>
    <row r="5" spans="1:25" x14ac:dyDescent="0.25">
      <c r="A5" t="s">
        <v>182</v>
      </c>
      <c r="B5" s="4" t="s">
        <v>186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1"/>
    </row>
    <row r="6" spans="1:25" x14ac:dyDescent="0.25">
      <c r="A6" t="s">
        <v>183</v>
      </c>
      <c r="B6" s="4">
        <v>2555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1"/>
    </row>
    <row r="7" spans="1:25" x14ac:dyDescent="0.25"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1"/>
    </row>
    <row r="8" spans="1:25" x14ac:dyDescent="0.25"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1"/>
    </row>
    <row r="9" spans="1:25" x14ac:dyDescent="0.25"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1"/>
    </row>
    <row r="10" spans="1:25" x14ac:dyDescent="0.25"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1"/>
    </row>
    <row r="11" spans="1:25" x14ac:dyDescent="0.25"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1"/>
    </row>
    <row r="12" spans="1:25" x14ac:dyDescent="0.25"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1"/>
    </row>
    <row r="13" spans="1:25" x14ac:dyDescent="0.25"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1"/>
    </row>
    <row r="14" spans="1:25" x14ac:dyDescent="0.25"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1"/>
    </row>
    <row r="15" spans="1:25" x14ac:dyDescent="0.25"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1"/>
    </row>
    <row r="16" spans="1:25" x14ac:dyDescent="0.25"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1"/>
    </row>
    <row r="17" spans="6:25" x14ac:dyDescent="0.25"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1"/>
    </row>
    <row r="18" spans="6:25" x14ac:dyDescent="0.25"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1"/>
    </row>
    <row r="19" spans="6:25" x14ac:dyDescent="0.25"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1"/>
    </row>
    <row r="20" spans="6:25" x14ac:dyDescent="0.25"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1"/>
    </row>
    <row r="21" spans="6:25" x14ac:dyDescent="0.25"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1"/>
    </row>
    <row r="22" spans="6:25" x14ac:dyDescent="0.25"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1"/>
    </row>
    <row r="23" spans="6:25" x14ac:dyDescent="0.25"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1"/>
    </row>
    <row r="24" spans="6:25" x14ac:dyDescent="0.25"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1"/>
    </row>
    <row r="25" spans="6:25" x14ac:dyDescent="0.25"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1"/>
    </row>
    <row r="26" spans="6:25" x14ac:dyDescent="0.25"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1"/>
    </row>
    <row r="27" spans="6:25" x14ac:dyDescent="0.25"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1"/>
    </row>
    <row r="28" spans="6:25" x14ac:dyDescent="0.25"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1"/>
    </row>
    <row r="29" spans="6:25" x14ac:dyDescent="0.25"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1"/>
    </row>
    <row r="30" spans="6:25" x14ac:dyDescent="0.25"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1"/>
    </row>
    <row r="31" spans="6:25" x14ac:dyDescent="0.25"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1"/>
    </row>
    <row r="32" spans="6:25" x14ac:dyDescent="0.25"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1"/>
    </row>
    <row r="33" spans="6:25" x14ac:dyDescent="0.25"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1"/>
    </row>
    <row r="34" spans="6:25" x14ac:dyDescent="0.25"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1"/>
    </row>
    <row r="35" spans="6:25" x14ac:dyDescent="0.25"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1"/>
    </row>
    <row r="36" spans="6:25" x14ac:dyDescent="0.25"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1"/>
    </row>
    <row r="37" spans="6:25" x14ac:dyDescent="0.25"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1"/>
    </row>
    <row r="38" spans="6:25" x14ac:dyDescent="0.25"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1"/>
    </row>
    <row r="39" spans="6:25" x14ac:dyDescent="0.25"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1"/>
    </row>
    <row r="40" spans="6:25" x14ac:dyDescent="0.25"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1"/>
    </row>
    <row r="41" spans="6:25" x14ac:dyDescent="0.25"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1"/>
    </row>
    <row r="42" spans="6:25" x14ac:dyDescent="0.25"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1"/>
    </row>
    <row r="43" spans="6:25" x14ac:dyDescent="0.25"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1"/>
    </row>
    <row r="44" spans="6:25" x14ac:dyDescent="0.25"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1"/>
    </row>
    <row r="45" spans="6:25" x14ac:dyDescent="0.25"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1"/>
    </row>
    <row r="46" spans="6:25" x14ac:dyDescent="0.25"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1"/>
    </row>
    <row r="47" spans="6:25" x14ac:dyDescent="0.25"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1"/>
    </row>
    <row r="48" spans="6:25" x14ac:dyDescent="0.25"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1"/>
    </row>
    <row r="49" spans="6:25" x14ac:dyDescent="0.25"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1"/>
    </row>
    <row r="50" spans="6:25" x14ac:dyDescent="0.25"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1"/>
    </row>
    <row r="51" spans="6:25" x14ac:dyDescent="0.25"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1"/>
    </row>
    <row r="52" spans="6:25" x14ac:dyDescent="0.25"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1"/>
    </row>
    <row r="53" spans="6:25" x14ac:dyDescent="0.25"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1"/>
    </row>
    <row r="54" spans="6:25" x14ac:dyDescent="0.25"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1"/>
    </row>
    <row r="55" spans="6:25" x14ac:dyDescent="0.25"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1"/>
    </row>
    <row r="56" spans="6:25" x14ac:dyDescent="0.25"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1"/>
    </row>
    <row r="57" spans="6:25" x14ac:dyDescent="0.25"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1"/>
    </row>
    <row r="58" spans="6:25" x14ac:dyDescent="0.25"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1"/>
    </row>
    <row r="59" spans="6:25" x14ac:dyDescent="0.25"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1"/>
    </row>
    <row r="60" spans="6:25" x14ac:dyDescent="0.25"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1"/>
    </row>
    <row r="61" spans="6:25" x14ac:dyDescent="0.25"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1"/>
    </row>
    <row r="62" spans="6:25" x14ac:dyDescent="0.25"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1"/>
    </row>
    <row r="63" spans="6:25" x14ac:dyDescent="0.25"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1"/>
    </row>
    <row r="64" spans="6:25" x14ac:dyDescent="0.25"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1"/>
    </row>
    <row r="65" spans="6:25" x14ac:dyDescent="0.25"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1"/>
    </row>
    <row r="66" spans="6:25" x14ac:dyDescent="0.25"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1"/>
    </row>
    <row r="67" spans="6:25" x14ac:dyDescent="0.25"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1"/>
    </row>
    <row r="68" spans="6:25" x14ac:dyDescent="0.25"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1"/>
    </row>
    <row r="69" spans="6:25" x14ac:dyDescent="0.25"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1"/>
    </row>
    <row r="70" spans="6:25" x14ac:dyDescent="0.25"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1"/>
    </row>
    <row r="71" spans="6:25" x14ac:dyDescent="0.25"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1"/>
    </row>
    <row r="72" spans="6:25" x14ac:dyDescent="0.25"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1"/>
    </row>
    <row r="73" spans="6:25" x14ac:dyDescent="0.25"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1"/>
    </row>
    <row r="74" spans="6:25" x14ac:dyDescent="0.25"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1"/>
    </row>
    <row r="75" spans="6:25" x14ac:dyDescent="0.25"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1"/>
    </row>
    <row r="76" spans="6:25" x14ac:dyDescent="0.25"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1"/>
    </row>
    <row r="77" spans="6:25" x14ac:dyDescent="0.25"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1"/>
    </row>
    <row r="78" spans="6:25" x14ac:dyDescent="0.25"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1"/>
    </row>
    <row r="79" spans="6:25" x14ac:dyDescent="0.25"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1"/>
    </row>
    <row r="80" spans="6:25" x14ac:dyDescent="0.25"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1"/>
    </row>
    <row r="81" spans="6:25" x14ac:dyDescent="0.25"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1"/>
    </row>
    <row r="82" spans="6:25" x14ac:dyDescent="0.25"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1"/>
    </row>
  </sheetData>
  <mergeCells count="1">
    <mergeCell ref="A1:A2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8"/>
  <sheetViews>
    <sheetView workbookViewId="0">
      <selection sqref="A1:T48"/>
    </sheetView>
  </sheetViews>
  <sheetFormatPr baseColWidth="10" defaultRowHeight="15" x14ac:dyDescent="0.25"/>
  <cols>
    <col min="1" max="1" width="22" bestFit="1" customWidth="1"/>
    <col min="2" max="2" width="14.28515625" bestFit="1" customWidth="1"/>
    <col min="3" max="9" width="11.140625" customWidth="1"/>
    <col min="10" max="10" width="12.140625" customWidth="1"/>
    <col min="11" max="11" width="14.140625" bestFit="1" customWidth="1"/>
    <col min="12" max="14" width="15.42578125" bestFit="1" customWidth="1"/>
    <col min="15" max="15" width="18.5703125" bestFit="1" customWidth="1"/>
    <col min="16" max="19" width="12.140625" customWidth="1"/>
    <col min="20" max="20" width="72.7109375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1" t="s">
        <v>19</v>
      </c>
    </row>
    <row r="2" spans="1:20" x14ac:dyDescent="0.25">
      <c r="A2" s="2" t="s">
        <v>20</v>
      </c>
      <c r="B2" s="2" t="s">
        <v>21</v>
      </c>
      <c r="C2" s="2" t="s">
        <v>22</v>
      </c>
      <c r="D2" s="2" t="s">
        <v>143</v>
      </c>
      <c r="E2" s="2" t="s">
        <v>167</v>
      </c>
      <c r="F2" s="2" t="s">
        <v>168</v>
      </c>
      <c r="G2" s="2" t="s">
        <v>164</v>
      </c>
      <c r="H2" s="2" t="s">
        <v>166</v>
      </c>
      <c r="I2" s="2" t="s">
        <v>23</v>
      </c>
      <c r="J2" s="2" t="s">
        <v>24</v>
      </c>
      <c r="K2" s="2" t="s">
        <v>25</v>
      </c>
      <c r="L2" s="2" t="s">
        <v>22</v>
      </c>
      <c r="M2" s="2" t="s">
        <v>22</v>
      </c>
      <c r="N2" s="2" t="s">
        <v>22</v>
      </c>
      <c r="O2" s="2" t="s">
        <v>22</v>
      </c>
      <c r="P2" s="2" t="s">
        <v>22</v>
      </c>
      <c r="Q2" s="2" t="s">
        <v>22</v>
      </c>
      <c r="R2" s="2" t="s">
        <v>22</v>
      </c>
      <c r="S2" s="2" t="s">
        <v>22</v>
      </c>
      <c r="T2" s="1" t="s">
        <v>26</v>
      </c>
    </row>
    <row r="3" spans="1:20" x14ac:dyDescent="0.25">
      <c r="A3" s="2" t="s">
        <v>27</v>
      </c>
      <c r="B3" s="2" t="s">
        <v>28</v>
      </c>
      <c r="C3" s="2" t="s">
        <v>29</v>
      </c>
      <c r="D3" s="2" t="s">
        <v>144</v>
      </c>
      <c r="E3" s="2" t="s">
        <v>169</v>
      </c>
      <c r="F3" s="2" t="s">
        <v>168</v>
      </c>
      <c r="G3" s="2" t="s">
        <v>166</v>
      </c>
      <c r="H3" s="2" t="s">
        <v>166</v>
      </c>
      <c r="I3" s="2" t="s">
        <v>23</v>
      </c>
      <c r="J3" s="2" t="s">
        <v>24</v>
      </c>
      <c r="K3" s="2" t="s">
        <v>25</v>
      </c>
      <c r="L3" s="2" t="s">
        <v>22</v>
      </c>
      <c r="M3" s="2" t="s">
        <v>22</v>
      </c>
      <c r="N3" s="2" t="s">
        <v>22</v>
      </c>
      <c r="O3" s="2" t="s">
        <v>30</v>
      </c>
      <c r="P3" s="2" t="s">
        <v>22</v>
      </c>
      <c r="Q3" s="2" t="s">
        <v>22</v>
      </c>
      <c r="R3" s="2" t="s">
        <v>22</v>
      </c>
      <c r="S3" s="2" t="s">
        <v>29</v>
      </c>
      <c r="T3" s="1" t="s">
        <v>31</v>
      </c>
    </row>
    <row r="4" spans="1:20" x14ac:dyDescent="0.25">
      <c r="A4" s="2" t="s">
        <v>32</v>
      </c>
      <c r="B4" s="2" t="s">
        <v>28</v>
      </c>
      <c r="C4" s="2" t="s">
        <v>33</v>
      </c>
      <c r="D4" s="2" t="s">
        <v>144</v>
      </c>
      <c r="E4" s="2" t="s">
        <v>169</v>
      </c>
      <c r="F4" s="2" t="s">
        <v>168</v>
      </c>
      <c r="G4" s="2" t="s">
        <v>166</v>
      </c>
      <c r="H4" s="2" t="s">
        <v>166</v>
      </c>
      <c r="I4" s="2" t="s">
        <v>23</v>
      </c>
      <c r="J4" s="2" t="s">
        <v>24</v>
      </c>
      <c r="K4" s="2" t="s">
        <v>25</v>
      </c>
      <c r="L4" s="2" t="s">
        <v>22</v>
      </c>
      <c r="M4" s="2" t="s">
        <v>22</v>
      </c>
      <c r="N4" s="2" t="s">
        <v>22</v>
      </c>
      <c r="O4" s="2" t="s">
        <v>30</v>
      </c>
      <c r="P4" s="2" t="s">
        <v>22</v>
      </c>
      <c r="Q4" s="2" t="s">
        <v>22</v>
      </c>
      <c r="R4" s="2" t="s">
        <v>22</v>
      </c>
      <c r="S4" s="2" t="s">
        <v>33</v>
      </c>
      <c r="T4" s="2" t="s">
        <v>34</v>
      </c>
    </row>
    <row r="5" spans="1:20" x14ac:dyDescent="0.25">
      <c r="A5" s="2" t="s">
        <v>35</v>
      </c>
      <c r="B5" s="2" t="s">
        <v>28</v>
      </c>
      <c r="C5" s="2" t="s">
        <v>36</v>
      </c>
      <c r="D5" s="2" t="s">
        <v>144</v>
      </c>
      <c r="E5" s="2" t="s">
        <v>169</v>
      </c>
      <c r="F5" s="2" t="s">
        <v>168</v>
      </c>
      <c r="G5" s="2" t="s">
        <v>166</v>
      </c>
      <c r="H5" s="2" t="s">
        <v>166</v>
      </c>
      <c r="I5" s="2" t="s">
        <v>23</v>
      </c>
      <c r="J5" s="2" t="s">
        <v>24</v>
      </c>
      <c r="K5" s="2" t="s">
        <v>25</v>
      </c>
      <c r="L5" s="2" t="s">
        <v>22</v>
      </c>
      <c r="M5" s="2" t="s">
        <v>22</v>
      </c>
      <c r="N5" s="2" t="s">
        <v>22</v>
      </c>
      <c r="O5" s="2" t="s">
        <v>30</v>
      </c>
      <c r="P5" s="2" t="s">
        <v>22</v>
      </c>
      <c r="Q5" s="2" t="s">
        <v>22</v>
      </c>
      <c r="R5" s="2" t="s">
        <v>22</v>
      </c>
      <c r="S5" s="2" t="s">
        <v>36</v>
      </c>
      <c r="T5" s="2" t="s">
        <v>37</v>
      </c>
    </row>
    <row r="6" spans="1:20" x14ac:dyDescent="0.25">
      <c r="A6" s="2" t="s">
        <v>38</v>
      </c>
      <c r="B6" s="2" t="s">
        <v>28</v>
      </c>
      <c r="C6" s="2" t="s">
        <v>39</v>
      </c>
      <c r="D6" s="2" t="s">
        <v>145</v>
      </c>
      <c r="E6" s="2" t="s">
        <v>169</v>
      </c>
      <c r="F6" s="2" t="s">
        <v>168</v>
      </c>
      <c r="G6" s="2" t="s">
        <v>166</v>
      </c>
      <c r="H6" s="2" t="s">
        <v>166</v>
      </c>
      <c r="I6" s="2" t="s">
        <v>23</v>
      </c>
      <c r="J6" s="2" t="s">
        <v>24</v>
      </c>
      <c r="K6" s="2" t="s">
        <v>25</v>
      </c>
      <c r="L6" s="2" t="s">
        <v>40</v>
      </c>
      <c r="M6" s="2" t="s">
        <v>22</v>
      </c>
      <c r="N6" s="2" t="s">
        <v>40</v>
      </c>
      <c r="O6" s="2" t="s">
        <v>30</v>
      </c>
      <c r="P6" s="2" t="s">
        <v>22</v>
      </c>
      <c r="Q6" s="2" t="s">
        <v>22</v>
      </c>
      <c r="R6" s="2" t="s">
        <v>22</v>
      </c>
      <c r="S6" s="2" t="s">
        <v>39</v>
      </c>
      <c r="T6" s="2" t="s">
        <v>41</v>
      </c>
    </row>
    <row r="7" spans="1:20" x14ac:dyDescent="0.25">
      <c r="A7" s="2" t="s">
        <v>42</v>
      </c>
      <c r="B7" s="2" t="s">
        <v>28</v>
      </c>
      <c r="C7" s="2" t="s">
        <v>43</v>
      </c>
      <c r="D7" s="2" t="s">
        <v>144</v>
      </c>
      <c r="E7" s="2" t="s">
        <v>169</v>
      </c>
      <c r="F7" s="2" t="s">
        <v>168</v>
      </c>
      <c r="G7" s="2" t="s">
        <v>166</v>
      </c>
      <c r="H7" s="2" t="s">
        <v>166</v>
      </c>
      <c r="I7" s="2" t="s">
        <v>23</v>
      </c>
      <c r="J7" s="2" t="s">
        <v>24</v>
      </c>
      <c r="K7" s="2" t="s">
        <v>25</v>
      </c>
      <c r="L7" s="2" t="s">
        <v>22</v>
      </c>
      <c r="M7" s="2" t="s">
        <v>22</v>
      </c>
      <c r="N7" s="2" t="s">
        <v>22</v>
      </c>
      <c r="O7" s="2" t="s">
        <v>30</v>
      </c>
      <c r="P7" s="2" t="s">
        <v>22</v>
      </c>
      <c r="Q7" s="2" t="s">
        <v>22</v>
      </c>
      <c r="R7" s="2" t="s">
        <v>22</v>
      </c>
      <c r="S7" s="2" t="s">
        <v>43</v>
      </c>
      <c r="T7" s="2" t="s">
        <v>44</v>
      </c>
    </row>
    <row r="8" spans="1:20" x14ac:dyDescent="0.25">
      <c r="A8" s="2" t="s">
        <v>45</v>
      </c>
      <c r="B8" s="2" t="s">
        <v>28</v>
      </c>
      <c r="C8" s="2" t="s">
        <v>46</v>
      </c>
      <c r="D8" s="2" t="s">
        <v>145</v>
      </c>
      <c r="E8" s="2" t="s">
        <v>169</v>
      </c>
      <c r="F8" s="2" t="s">
        <v>168</v>
      </c>
      <c r="G8" s="2" t="s">
        <v>166</v>
      </c>
      <c r="H8" s="2" t="s">
        <v>166</v>
      </c>
      <c r="I8" s="2" t="s">
        <v>23</v>
      </c>
      <c r="J8" s="2" t="s">
        <v>24</v>
      </c>
      <c r="K8" s="2" t="s">
        <v>25</v>
      </c>
      <c r="L8" s="2" t="s">
        <v>40</v>
      </c>
      <c r="M8" s="2" t="s">
        <v>22</v>
      </c>
      <c r="N8" s="2" t="s">
        <v>40</v>
      </c>
      <c r="O8" s="2" t="s">
        <v>30</v>
      </c>
      <c r="P8" s="2" t="s">
        <v>22</v>
      </c>
      <c r="Q8" s="2" t="s">
        <v>22</v>
      </c>
      <c r="R8" s="2" t="s">
        <v>22</v>
      </c>
      <c r="S8" s="2" t="s">
        <v>46</v>
      </c>
      <c r="T8" s="2" t="s">
        <v>47</v>
      </c>
    </row>
    <row r="9" spans="1:20" x14ac:dyDescent="0.25">
      <c r="A9" s="2" t="s">
        <v>48</v>
      </c>
      <c r="B9" s="2" t="s">
        <v>49</v>
      </c>
      <c r="C9" s="2" t="s">
        <v>39</v>
      </c>
      <c r="D9" s="2" t="s">
        <v>145</v>
      </c>
      <c r="E9" s="2" t="s">
        <v>169</v>
      </c>
      <c r="F9" s="2" t="s">
        <v>168</v>
      </c>
      <c r="G9" s="2" t="s">
        <v>166</v>
      </c>
      <c r="H9" s="2" t="s">
        <v>166</v>
      </c>
      <c r="I9" s="2" t="s">
        <v>23</v>
      </c>
      <c r="J9" s="2" t="s">
        <v>24</v>
      </c>
      <c r="K9" s="2" t="s">
        <v>25</v>
      </c>
      <c r="L9" s="2" t="s">
        <v>40</v>
      </c>
      <c r="M9" s="2" t="s">
        <v>22</v>
      </c>
      <c r="N9" s="2" t="s">
        <v>40</v>
      </c>
      <c r="O9" s="2" t="s">
        <v>30</v>
      </c>
      <c r="P9" s="2" t="s">
        <v>22</v>
      </c>
      <c r="Q9" s="2" t="s">
        <v>22</v>
      </c>
      <c r="R9" s="2" t="s">
        <v>22</v>
      </c>
      <c r="S9" s="2" t="s">
        <v>39</v>
      </c>
      <c r="T9" s="2" t="s">
        <v>50</v>
      </c>
    </row>
    <row r="10" spans="1:20" x14ac:dyDescent="0.25">
      <c r="A10" s="2" t="s">
        <v>51</v>
      </c>
      <c r="B10" s="2" t="s">
        <v>49</v>
      </c>
      <c r="C10" s="2" t="s">
        <v>43</v>
      </c>
      <c r="D10" s="2" t="s">
        <v>144</v>
      </c>
      <c r="E10" s="2" t="s">
        <v>169</v>
      </c>
      <c r="F10" s="2" t="s">
        <v>168</v>
      </c>
      <c r="G10" s="2" t="s">
        <v>166</v>
      </c>
      <c r="H10" s="2" t="s">
        <v>166</v>
      </c>
      <c r="I10" s="2" t="s">
        <v>23</v>
      </c>
      <c r="J10" s="2" t="s">
        <v>24</v>
      </c>
      <c r="K10" s="2" t="s">
        <v>25</v>
      </c>
      <c r="L10" s="2" t="s">
        <v>22</v>
      </c>
      <c r="M10" s="2" t="s">
        <v>22</v>
      </c>
      <c r="N10" s="2" t="s">
        <v>22</v>
      </c>
      <c r="O10" s="2" t="s">
        <v>30</v>
      </c>
      <c r="P10" s="2" t="s">
        <v>22</v>
      </c>
      <c r="Q10" s="2" t="s">
        <v>22</v>
      </c>
      <c r="R10" s="2" t="s">
        <v>22</v>
      </c>
      <c r="S10" s="2" t="s">
        <v>43</v>
      </c>
      <c r="T10" s="2" t="s">
        <v>52</v>
      </c>
    </row>
    <row r="11" spans="1:20" x14ac:dyDescent="0.25">
      <c r="A11" s="2" t="s">
        <v>53</v>
      </c>
      <c r="B11" s="2" t="s">
        <v>49</v>
      </c>
      <c r="C11" s="2" t="s">
        <v>33</v>
      </c>
      <c r="D11" s="2" t="s">
        <v>144</v>
      </c>
      <c r="E11" s="2" t="s">
        <v>169</v>
      </c>
      <c r="F11" s="2" t="s">
        <v>168</v>
      </c>
      <c r="G11" s="2" t="s">
        <v>166</v>
      </c>
      <c r="H11" s="2" t="s">
        <v>166</v>
      </c>
      <c r="I11" s="2" t="s">
        <v>23</v>
      </c>
      <c r="J11" s="2" t="s">
        <v>24</v>
      </c>
      <c r="K11" s="2" t="s">
        <v>25</v>
      </c>
      <c r="L11" s="2" t="s">
        <v>22</v>
      </c>
      <c r="M11" s="2" t="s">
        <v>22</v>
      </c>
      <c r="N11" s="2" t="s">
        <v>22</v>
      </c>
      <c r="O11" s="2" t="s">
        <v>30</v>
      </c>
      <c r="P11" s="2" t="s">
        <v>22</v>
      </c>
      <c r="Q11" s="2" t="s">
        <v>22</v>
      </c>
      <c r="R11" s="2" t="s">
        <v>22</v>
      </c>
      <c r="S11" s="2" t="s">
        <v>33</v>
      </c>
      <c r="T11" s="2" t="s">
        <v>54</v>
      </c>
    </row>
    <row r="12" spans="1:20" x14ac:dyDescent="0.25">
      <c r="A12" s="2" t="s">
        <v>55</v>
      </c>
      <c r="B12" s="2" t="s">
        <v>49</v>
      </c>
      <c r="C12" s="2" t="s">
        <v>36</v>
      </c>
      <c r="D12" s="2" t="s">
        <v>144</v>
      </c>
      <c r="E12" s="2" t="s">
        <v>169</v>
      </c>
      <c r="F12" s="2" t="s">
        <v>168</v>
      </c>
      <c r="G12" s="2" t="s">
        <v>166</v>
      </c>
      <c r="H12" s="2" t="s">
        <v>166</v>
      </c>
      <c r="I12" s="2" t="s">
        <v>23</v>
      </c>
      <c r="J12" s="2" t="s">
        <v>24</v>
      </c>
      <c r="K12" s="2" t="s">
        <v>25</v>
      </c>
      <c r="L12" s="2" t="s">
        <v>22</v>
      </c>
      <c r="M12" s="2" t="s">
        <v>22</v>
      </c>
      <c r="N12" s="2" t="s">
        <v>22</v>
      </c>
      <c r="O12" s="2" t="s">
        <v>30</v>
      </c>
      <c r="P12" s="2" t="s">
        <v>22</v>
      </c>
      <c r="Q12" s="2" t="s">
        <v>22</v>
      </c>
      <c r="R12" s="2" t="s">
        <v>22</v>
      </c>
      <c r="S12" s="2" t="s">
        <v>36</v>
      </c>
      <c r="T12" s="2" t="s">
        <v>56</v>
      </c>
    </row>
    <row r="13" spans="1:20" x14ac:dyDescent="0.25">
      <c r="A13" s="2" t="s">
        <v>57</v>
      </c>
      <c r="B13" s="2" t="s">
        <v>49</v>
      </c>
      <c r="C13" s="2" t="s">
        <v>29</v>
      </c>
      <c r="D13" s="2" t="s">
        <v>144</v>
      </c>
      <c r="E13" s="2" t="s">
        <v>169</v>
      </c>
      <c r="F13" s="2" t="s">
        <v>168</v>
      </c>
      <c r="G13" s="2" t="s">
        <v>166</v>
      </c>
      <c r="H13" s="2" t="s">
        <v>166</v>
      </c>
      <c r="I13" s="2" t="s">
        <v>23</v>
      </c>
      <c r="J13" s="2" t="s">
        <v>24</v>
      </c>
      <c r="K13" s="2" t="s">
        <v>25</v>
      </c>
      <c r="L13" s="2" t="s">
        <v>22</v>
      </c>
      <c r="M13" s="2" t="s">
        <v>22</v>
      </c>
      <c r="N13" s="2" t="s">
        <v>22</v>
      </c>
      <c r="O13" s="2" t="s">
        <v>30</v>
      </c>
      <c r="P13" s="2" t="s">
        <v>22</v>
      </c>
      <c r="Q13" s="2" t="s">
        <v>22</v>
      </c>
      <c r="R13" s="2" t="s">
        <v>22</v>
      </c>
      <c r="S13" s="2" t="s">
        <v>29</v>
      </c>
      <c r="T13" s="2" t="s">
        <v>58</v>
      </c>
    </row>
    <row r="14" spans="1:20" x14ac:dyDescent="0.25">
      <c r="A14" s="2" t="s">
        <v>59</v>
      </c>
      <c r="B14" s="2" t="s">
        <v>49</v>
      </c>
      <c r="C14" s="2" t="s">
        <v>46</v>
      </c>
      <c r="D14" s="2" t="s">
        <v>145</v>
      </c>
      <c r="E14" s="2" t="s">
        <v>169</v>
      </c>
      <c r="F14" s="2" t="s">
        <v>168</v>
      </c>
      <c r="G14" s="2" t="s">
        <v>166</v>
      </c>
      <c r="H14" s="2" t="s">
        <v>166</v>
      </c>
      <c r="I14" s="2" t="s">
        <v>23</v>
      </c>
      <c r="J14" s="2" t="s">
        <v>24</v>
      </c>
      <c r="K14" s="2" t="s">
        <v>25</v>
      </c>
      <c r="L14" s="2" t="s">
        <v>40</v>
      </c>
      <c r="M14" s="2" t="s">
        <v>22</v>
      </c>
      <c r="N14" s="2" t="s">
        <v>40</v>
      </c>
      <c r="O14" s="2" t="s">
        <v>30</v>
      </c>
      <c r="P14" s="2" t="s">
        <v>22</v>
      </c>
      <c r="Q14" s="2" t="s">
        <v>22</v>
      </c>
      <c r="R14" s="2" t="s">
        <v>22</v>
      </c>
      <c r="S14" s="2" t="s">
        <v>46</v>
      </c>
      <c r="T14" s="2" t="s">
        <v>60</v>
      </c>
    </row>
    <row r="15" spans="1:20" x14ac:dyDescent="0.25">
      <c r="A15" s="2" t="s">
        <v>61</v>
      </c>
      <c r="B15" s="2" t="s">
        <v>49</v>
      </c>
      <c r="C15" s="2" t="s">
        <v>62</v>
      </c>
      <c r="D15" s="2" t="s">
        <v>144</v>
      </c>
      <c r="E15" s="2" t="s">
        <v>169</v>
      </c>
      <c r="F15" s="2" t="s">
        <v>168</v>
      </c>
      <c r="G15" s="2" t="s">
        <v>166</v>
      </c>
      <c r="H15" s="2" t="s">
        <v>166</v>
      </c>
      <c r="I15" s="2" t="s">
        <v>23</v>
      </c>
      <c r="J15" s="2" t="s">
        <v>24</v>
      </c>
      <c r="K15" s="2" t="s">
        <v>25</v>
      </c>
      <c r="L15" s="2" t="s">
        <v>22</v>
      </c>
      <c r="M15" s="2" t="s">
        <v>22</v>
      </c>
      <c r="N15" s="2" t="s">
        <v>22</v>
      </c>
      <c r="O15" s="2" t="s">
        <v>30</v>
      </c>
      <c r="P15" s="2" t="s">
        <v>22</v>
      </c>
      <c r="Q15" s="2" t="s">
        <v>22</v>
      </c>
      <c r="R15" s="2" t="s">
        <v>22</v>
      </c>
      <c r="S15" s="2" t="s">
        <v>62</v>
      </c>
      <c r="T15" s="2" t="s">
        <v>63</v>
      </c>
    </row>
    <row r="16" spans="1:20" x14ac:dyDescent="0.25">
      <c r="A16" s="2" t="s">
        <v>64</v>
      </c>
      <c r="B16" s="2" t="s">
        <v>65</v>
      </c>
      <c r="C16" s="2" t="s">
        <v>62</v>
      </c>
      <c r="D16" s="2" t="s">
        <v>146</v>
      </c>
      <c r="E16" s="2" t="s">
        <v>170</v>
      </c>
      <c r="F16" s="2" t="s">
        <v>168</v>
      </c>
      <c r="G16" s="2" t="s">
        <v>166</v>
      </c>
      <c r="H16" s="2" t="s">
        <v>166</v>
      </c>
      <c r="I16" s="2" t="s">
        <v>23</v>
      </c>
      <c r="J16" s="2" t="s">
        <v>24</v>
      </c>
      <c r="K16" s="2" t="s">
        <v>25</v>
      </c>
      <c r="L16" s="2" t="s">
        <v>22</v>
      </c>
      <c r="M16" s="2" t="s">
        <v>22</v>
      </c>
      <c r="N16" s="2" t="s">
        <v>22</v>
      </c>
      <c r="O16" s="2" t="s">
        <v>30</v>
      </c>
      <c r="P16" s="2" t="s">
        <v>22</v>
      </c>
      <c r="Q16" s="2" t="s">
        <v>22</v>
      </c>
      <c r="R16" s="2" t="s">
        <v>22</v>
      </c>
      <c r="S16" s="2" t="s">
        <v>62</v>
      </c>
      <c r="T16" s="2" t="s">
        <v>66</v>
      </c>
    </row>
    <row r="17" spans="1:20" x14ac:dyDescent="0.25">
      <c r="A17" s="2" t="s">
        <v>67</v>
      </c>
      <c r="B17" s="2" t="s">
        <v>65</v>
      </c>
      <c r="C17" s="2" t="s">
        <v>43</v>
      </c>
      <c r="D17" s="2" t="s">
        <v>147</v>
      </c>
      <c r="E17" s="2" t="s">
        <v>171</v>
      </c>
      <c r="F17" s="2" t="s">
        <v>168</v>
      </c>
      <c r="G17" s="2" t="s">
        <v>166</v>
      </c>
      <c r="H17" s="2" t="s">
        <v>166</v>
      </c>
      <c r="I17" s="2" t="s">
        <v>23</v>
      </c>
      <c r="J17" s="2" t="s">
        <v>24</v>
      </c>
      <c r="K17" s="2" t="s">
        <v>25</v>
      </c>
      <c r="L17" s="2" t="s">
        <v>22</v>
      </c>
      <c r="M17" s="2" t="s">
        <v>22</v>
      </c>
      <c r="N17" s="2" t="s">
        <v>22</v>
      </c>
      <c r="O17" s="2" t="s">
        <v>30</v>
      </c>
      <c r="P17" s="2" t="s">
        <v>22</v>
      </c>
      <c r="Q17" s="2" t="s">
        <v>22</v>
      </c>
      <c r="R17" s="2" t="s">
        <v>22</v>
      </c>
      <c r="S17" s="2" t="s">
        <v>43</v>
      </c>
      <c r="T17" s="2" t="s">
        <v>68</v>
      </c>
    </row>
    <row r="18" spans="1:20" x14ac:dyDescent="0.25">
      <c r="A18" s="2" t="s">
        <v>69</v>
      </c>
      <c r="B18" s="2" t="s">
        <v>65</v>
      </c>
      <c r="C18" s="2" t="s">
        <v>33</v>
      </c>
      <c r="D18" s="2" t="s">
        <v>148</v>
      </c>
      <c r="E18" s="2" t="s">
        <v>171</v>
      </c>
      <c r="F18" s="2" t="s">
        <v>168</v>
      </c>
      <c r="G18" s="2" t="s">
        <v>166</v>
      </c>
      <c r="H18" s="2" t="s">
        <v>166</v>
      </c>
      <c r="I18" s="2" t="s">
        <v>23</v>
      </c>
      <c r="J18" s="2" t="s">
        <v>24</v>
      </c>
      <c r="K18" s="2" t="s">
        <v>25</v>
      </c>
      <c r="L18" s="2" t="s">
        <v>22</v>
      </c>
      <c r="M18" s="2" t="s">
        <v>22</v>
      </c>
      <c r="N18" s="2" t="s">
        <v>22</v>
      </c>
      <c r="O18" s="2" t="s">
        <v>30</v>
      </c>
      <c r="P18" s="2" t="s">
        <v>22</v>
      </c>
      <c r="Q18" s="2" t="s">
        <v>22</v>
      </c>
      <c r="R18" s="2" t="s">
        <v>22</v>
      </c>
      <c r="S18" s="2" t="s">
        <v>33</v>
      </c>
      <c r="T18" s="2" t="s">
        <v>70</v>
      </c>
    </row>
    <row r="19" spans="1:20" x14ac:dyDescent="0.25">
      <c r="A19" s="2" t="s">
        <v>69</v>
      </c>
      <c r="B19" s="2" t="s">
        <v>65</v>
      </c>
      <c r="C19" s="2" t="s">
        <v>29</v>
      </c>
      <c r="D19" s="2" t="s">
        <v>148</v>
      </c>
      <c r="E19" s="2" t="s">
        <v>171</v>
      </c>
      <c r="F19" s="2" t="s">
        <v>168</v>
      </c>
      <c r="G19" s="2" t="s">
        <v>166</v>
      </c>
      <c r="H19" s="2" t="s">
        <v>166</v>
      </c>
      <c r="I19" s="2" t="s">
        <v>23</v>
      </c>
      <c r="J19" s="2" t="s">
        <v>24</v>
      </c>
      <c r="K19" s="2" t="s">
        <v>25</v>
      </c>
      <c r="L19" s="2" t="s">
        <v>22</v>
      </c>
      <c r="M19" s="2" t="s">
        <v>22</v>
      </c>
      <c r="N19" s="2" t="s">
        <v>22</v>
      </c>
      <c r="O19" s="2" t="s">
        <v>30</v>
      </c>
      <c r="P19" s="2" t="s">
        <v>22</v>
      </c>
      <c r="Q19" s="2" t="s">
        <v>22</v>
      </c>
      <c r="R19" s="2" t="s">
        <v>22</v>
      </c>
      <c r="S19" s="2" t="s">
        <v>29</v>
      </c>
      <c r="T19" s="2" t="s">
        <v>71</v>
      </c>
    </row>
    <row r="20" spans="1:20" x14ac:dyDescent="0.25">
      <c r="A20" s="2" t="s">
        <v>72</v>
      </c>
      <c r="B20" s="2" t="s">
        <v>65</v>
      </c>
      <c r="C20" s="2" t="s">
        <v>39</v>
      </c>
      <c r="D20" s="2" t="s">
        <v>149</v>
      </c>
      <c r="E20" s="2" t="s">
        <v>171</v>
      </c>
      <c r="F20" s="2" t="s">
        <v>168</v>
      </c>
      <c r="G20" s="2" t="s">
        <v>166</v>
      </c>
      <c r="H20" s="2" t="s">
        <v>166</v>
      </c>
      <c r="I20" s="2" t="s">
        <v>23</v>
      </c>
      <c r="J20" s="2" t="s">
        <v>24</v>
      </c>
      <c r="K20" s="2" t="s">
        <v>25</v>
      </c>
      <c r="L20" s="2" t="s">
        <v>22</v>
      </c>
      <c r="M20" s="2" t="s">
        <v>22</v>
      </c>
      <c r="N20" s="2" t="s">
        <v>22</v>
      </c>
      <c r="O20" s="2" t="s">
        <v>30</v>
      </c>
      <c r="P20" s="2" t="s">
        <v>22</v>
      </c>
      <c r="Q20" s="2" t="s">
        <v>22</v>
      </c>
      <c r="R20" s="2" t="s">
        <v>22</v>
      </c>
      <c r="S20" s="2" t="s">
        <v>39</v>
      </c>
      <c r="T20" s="2" t="s">
        <v>73</v>
      </c>
    </row>
    <row r="21" spans="1:20" x14ac:dyDescent="0.25">
      <c r="A21" s="2" t="s">
        <v>74</v>
      </c>
      <c r="B21" s="2" t="s">
        <v>65</v>
      </c>
      <c r="C21" s="2" t="s">
        <v>36</v>
      </c>
      <c r="D21" s="2" t="s">
        <v>150</v>
      </c>
      <c r="E21" s="2" t="s">
        <v>171</v>
      </c>
      <c r="F21" s="2" t="s">
        <v>168</v>
      </c>
      <c r="G21" s="2" t="s">
        <v>166</v>
      </c>
      <c r="H21" s="2" t="s">
        <v>166</v>
      </c>
      <c r="I21" s="2" t="s">
        <v>23</v>
      </c>
      <c r="J21" s="2" t="s">
        <v>24</v>
      </c>
      <c r="K21" s="2" t="s">
        <v>25</v>
      </c>
      <c r="L21" s="2" t="s">
        <v>22</v>
      </c>
      <c r="M21" s="2" t="s">
        <v>22</v>
      </c>
      <c r="N21" s="2" t="s">
        <v>22</v>
      </c>
      <c r="O21" s="2" t="s">
        <v>30</v>
      </c>
      <c r="P21" s="2" t="s">
        <v>22</v>
      </c>
      <c r="Q21" s="2" t="s">
        <v>22</v>
      </c>
      <c r="R21" s="2" t="s">
        <v>22</v>
      </c>
      <c r="S21" s="2" t="s">
        <v>36</v>
      </c>
      <c r="T21" s="2" t="s">
        <v>75</v>
      </c>
    </row>
    <row r="22" spans="1:20" x14ac:dyDescent="0.25">
      <c r="A22" s="2" t="s">
        <v>76</v>
      </c>
      <c r="B22" s="2" t="s">
        <v>65</v>
      </c>
      <c r="C22" s="2" t="s">
        <v>46</v>
      </c>
      <c r="D22" s="2" t="s">
        <v>146</v>
      </c>
      <c r="E22" s="2" t="s">
        <v>171</v>
      </c>
      <c r="F22" s="2" t="s">
        <v>168</v>
      </c>
      <c r="G22" s="2" t="s">
        <v>166</v>
      </c>
      <c r="H22" s="2" t="s">
        <v>166</v>
      </c>
      <c r="I22" s="2" t="s">
        <v>23</v>
      </c>
      <c r="J22" s="2" t="s">
        <v>24</v>
      </c>
      <c r="K22" s="2" t="s">
        <v>25</v>
      </c>
      <c r="L22" s="2" t="s">
        <v>22</v>
      </c>
      <c r="M22" s="2" t="s">
        <v>22</v>
      </c>
      <c r="N22" s="2" t="s">
        <v>22</v>
      </c>
      <c r="O22" s="2" t="s">
        <v>30</v>
      </c>
      <c r="P22" s="2" t="s">
        <v>22</v>
      </c>
      <c r="Q22" s="2" t="s">
        <v>22</v>
      </c>
      <c r="R22" s="2" t="s">
        <v>22</v>
      </c>
      <c r="S22" s="2" t="s">
        <v>46</v>
      </c>
      <c r="T22" s="2" t="s">
        <v>77</v>
      </c>
    </row>
    <row r="23" spans="1:20" x14ac:dyDescent="0.25">
      <c r="A23" s="2" t="s">
        <v>78</v>
      </c>
      <c r="B23" s="2" t="s">
        <v>79</v>
      </c>
      <c r="C23" s="2" t="s">
        <v>43</v>
      </c>
      <c r="D23" s="2" t="s">
        <v>147</v>
      </c>
      <c r="E23" s="2" t="s">
        <v>171</v>
      </c>
      <c r="F23" s="2" t="s">
        <v>168</v>
      </c>
      <c r="G23" s="2" t="s">
        <v>166</v>
      </c>
      <c r="H23" s="2" t="s">
        <v>166</v>
      </c>
      <c r="I23" s="2" t="s">
        <v>23</v>
      </c>
      <c r="J23" s="2" t="s">
        <v>24</v>
      </c>
      <c r="K23" s="2" t="s">
        <v>25</v>
      </c>
      <c r="L23" s="2" t="s">
        <v>22</v>
      </c>
      <c r="M23" s="2" t="s">
        <v>22</v>
      </c>
      <c r="N23" s="2" t="s">
        <v>22</v>
      </c>
      <c r="O23" s="2" t="s">
        <v>30</v>
      </c>
      <c r="P23" s="2" t="s">
        <v>22</v>
      </c>
      <c r="Q23" s="2" t="s">
        <v>22</v>
      </c>
      <c r="R23" s="2" t="s">
        <v>22</v>
      </c>
      <c r="S23" s="2" t="s">
        <v>43</v>
      </c>
      <c r="T23" s="2" t="s">
        <v>80</v>
      </c>
    </row>
    <row r="24" spans="1:20" x14ac:dyDescent="0.25">
      <c r="A24" s="2" t="s">
        <v>81</v>
      </c>
      <c r="B24" s="2" t="s">
        <v>79</v>
      </c>
      <c r="C24" s="2" t="s">
        <v>82</v>
      </c>
      <c r="D24" s="2" t="s">
        <v>143</v>
      </c>
      <c r="E24" s="2" t="s">
        <v>171</v>
      </c>
      <c r="F24" s="2" t="s">
        <v>168</v>
      </c>
      <c r="G24" s="2" t="s">
        <v>166</v>
      </c>
      <c r="H24" s="2" t="s">
        <v>166</v>
      </c>
      <c r="I24" s="2" t="s">
        <v>23</v>
      </c>
      <c r="J24" s="2" t="s">
        <v>24</v>
      </c>
      <c r="K24" s="2" t="s">
        <v>25</v>
      </c>
      <c r="L24" s="2" t="s">
        <v>22</v>
      </c>
      <c r="M24" s="2" t="s">
        <v>22</v>
      </c>
      <c r="N24" s="2" t="s">
        <v>22</v>
      </c>
      <c r="O24" s="2" t="s">
        <v>30</v>
      </c>
      <c r="P24" s="2" t="s">
        <v>22</v>
      </c>
      <c r="Q24" s="2" t="s">
        <v>22</v>
      </c>
      <c r="R24" s="2" t="s">
        <v>22</v>
      </c>
      <c r="S24" s="2" t="s">
        <v>82</v>
      </c>
      <c r="T24" s="2" t="s">
        <v>83</v>
      </c>
    </row>
    <row r="25" spans="1:20" x14ac:dyDescent="0.25">
      <c r="A25" s="2" t="s">
        <v>84</v>
      </c>
      <c r="B25" s="2" t="s">
        <v>79</v>
      </c>
      <c r="C25" s="2" t="s">
        <v>46</v>
      </c>
      <c r="D25" s="2" t="s">
        <v>146</v>
      </c>
      <c r="E25" s="2" t="s">
        <v>171</v>
      </c>
      <c r="F25" s="2" t="s">
        <v>168</v>
      </c>
      <c r="G25" s="2" t="s">
        <v>166</v>
      </c>
      <c r="H25" s="2" t="s">
        <v>166</v>
      </c>
      <c r="I25" s="2" t="s">
        <v>23</v>
      </c>
      <c r="J25" s="2" t="s">
        <v>24</v>
      </c>
      <c r="K25" s="2" t="s">
        <v>25</v>
      </c>
      <c r="L25" s="2" t="s">
        <v>22</v>
      </c>
      <c r="M25" s="2" t="s">
        <v>22</v>
      </c>
      <c r="N25" s="2" t="s">
        <v>22</v>
      </c>
      <c r="O25" s="2" t="s">
        <v>30</v>
      </c>
      <c r="P25" s="2" t="s">
        <v>22</v>
      </c>
      <c r="Q25" s="2" t="s">
        <v>22</v>
      </c>
      <c r="R25" s="2" t="s">
        <v>22</v>
      </c>
      <c r="S25" s="2" t="s">
        <v>46</v>
      </c>
      <c r="T25" s="2" t="s">
        <v>85</v>
      </c>
    </row>
    <row r="26" spans="1:20" x14ac:dyDescent="0.25">
      <c r="A26" s="2" t="s">
        <v>86</v>
      </c>
      <c r="B26" s="2" t="s">
        <v>79</v>
      </c>
      <c r="C26" s="2" t="s">
        <v>39</v>
      </c>
      <c r="D26" s="2" t="s">
        <v>149</v>
      </c>
      <c r="E26" s="2" t="s">
        <v>171</v>
      </c>
      <c r="F26" s="2" t="s">
        <v>168</v>
      </c>
      <c r="G26" s="2" t="s">
        <v>166</v>
      </c>
      <c r="H26" s="2" t="s">
        <v>166</v>
      </c>
      <c r="I26" s="2" t="s">
        <v>23</v>
      </c>
      <c r="J26" s="2" t="s">
        <v>24</v>
      </c>
      <c r="K26" s="2" t="s">
        <v>25</v>
      </c>
      <c r="L26" s="2" t="s">
        <v>22</v>
      </c>
      <c r="M26" s="2" t="s">
        <v>22</v>
      </c>
      <c r="N26" s="2" t="s">
        <v>22</v>
      </c>
      <c r="O26" s="2" t="s">
        <v>30</v>
      </c>
      <c r="P26" s="2" t="s">
        <v>22</v>
      </c>
      <c r="Q26" s="2" t="s">
        <v>22</v>
      </c>
      <c r="R26" s="2" t="s">
        <v>22</v>
      </c>
      <c r="S26" s="2" t="s">
        <v>39</v>
      </c>
      <c r="T26" s="2" t="s">
        <v>87</v>
      </c>
    </row>
    <row r="27" spans="1:20" x14ac:dyDescent="0.25">
      <c r="A27" s="2" t="s">
        <v>88</v>
      </c>
      <c r="B27" s="2" t="s">
        <v>89</v>
      </c>
      <c r="C27" s="2" t="s">
        <v>33</v>
      </c>
      <c r="D27" s="2" t="s">
        <v>151</v>
      </c>
      <c r="E27" s="2" t="s">
        <v>162</v>
      </c>
      <c r="F27" s="2" t="s">
        <v>163</v>
      </c>
      <c r="G27" s="2" t="s">
        <v>164</v>
      </c>
      <c r="H27" s="2" t="s">
        <v>165</v>
      </c>
      <c r="I27" s="2" t="s">
        <v>22</v>
      </c>
      <c r="J27" s="2" t="s">
        <v>22</v>
      </c>
      <c r="K27" s="2" t="s">
        <v>22</v>
      </c>
      <c r="L27" s="2" t="s">
        <v>22</v>
      </c>
      <c r="M27" s="2" t="s">
        <v>22</v>
      </c>
      <c r="N27" s="2" t="s">
        <v>22</v>
      </c>
      <c r="O27" s="2" t="s">
        <v>22</v>
      </c>
      <c r="P27" s="2" t="s">
        <v>22</v>
      </c>
      <c r="Q27" s="2" t="s">
        <v>22</v>
      </c>
      <c r="R27" s="2" t="s">
        <v>22</v>
      </c>
      <c r="S27" s="2" t="s">
        <v>33</v>
      </c>
      <c r="T27" s="2" t="s">
        <v>90</v>
      </c>
    </row>
    <row r="28" spans="1:20" x14ac:dyDescent="0.25">
      <c r="A28" s="2" t="s">
        <v>88</v>
      </c>
      <c r="B28" s="2" t="s">
        <v>89</v>
      </c>
      <c r="C28" s="2" t="s">
        <v>29</v>
      </c>
      <c r="D28" s="2" t="s">
        <v>151</v>
      </c>
      <c r="E28" s="5" t="s">
        <v>162</v>
      </c>
      <c r="F28" s="2" t="s">
        <v>163</v>
      </c>
      <c r="G28" s="2" t="s">
        <v>164</v>
      </c>
      <c r="H28" s="2" t="s">
        <v>165</v>
      </c>
      <c r="I28" s="2" t="s">
        <v>22</v>
      </c>
      <c r="J28" s="2" t="s">
        <v>22</v>
      </c>
      <c r="K28" s="2" t="s">
        <v>22</v>
      </c>
      <c r="L28" s="2" t="s">
        <v>22</v>
      </c>
      <c r="M28" s="2" t="s">
        <v>22</v>
      </c>
      <c r="N28" s="2" t="s">
        <v>22</v>
      </c>
      <c r="O28" s="2" t="s">
        <v>22</v>
      </c>
      <c r="P28" s="2" t="s">
        <v>22</v>
      </c>
      <c r="Q28" s="2" t="s">
        <v>22</v>
      </c>
      <c r="R28" s="2" t="s">
        <v>22</v>
      </c>
      <c r="S28" s="2" t="s">
        <v>29</v>
      </c>
      <c r="T28" s="2" t="s">
        <v>91</v>
      </c>
    </row>
    <row r="29" spans="1:20" x14ac:dyDescent="0.25">
      <c r="A29" s="2" t="s">
        <v>92</v>
      </c>
      <c r="B29" s="2" t="s">
        <v>93</v>
      </c>
      <c r="C29" s="2" t="s">
        <v>62</v>
      </c>
      <c r="D29" s="2" t="s">
        <v>155</v>
      </c>
      <c r="E29" s="2" t="s">
        <v>172</v>
      </c>
      <c r="F29" s="2" t="s">
        <v>168</v>
      </c>
      <c r="G29" s="2" t="s">
        <v>166</v>
      </c>
      <c r="H29" s="2" t="s">
        <v>166</v>
      </c>
      <c r="I29" s="2" t="s">
        <v>23</v>
      </c>
      <c r="J29" s="2" t="s">
        <v>24</v>
      </c>
      <c r="K29" s="2" t="s">
        <v>94</v>
      </c>
      <c r="L29" s="2" t="s">
        <v>95</v>
      </c>
      <c r="M29" s="2" t="s">
        <v>95</v>
      </c>
      <c r="N29" s="2" t="s">
        <v>95</v>
      </c>
      <c r="O29" s="2" t="s">
        <v>95</v>
      </c>
      <c r="P29" s="2" t="s">
        <v>22</v>
      </c>
      <c r="Q29" s="2" t="s">
        <v>22</v>
      </c>
      <c r="R29" s="2" t="s">
        <v>22</v>
      </c>
      <c r="S29" s="2" t="s">
        <v>62</v>
      </c>
      <c r="T29" s="2" t="s">
        <v>96</v>
      </c>
    </row>
    <row r="30" spans="1:20" x14ac:dyDescent="0.25">
      <c r="A30" s="2" t="s">
        <v>97</v>
      </c>
      <c r="B30" s="2" t="s">
        <v>98</v>
      </c>
      <c r="C30" s="2" t="s">
        <v>22</v>
      </c>
      <c r="D30" s="2" t="s">
        <v>144</v>
      </c>
      <c r="E30" s="2" t="s">
        <v>173</v>
      </c>
      <c r="F30" s="2" t="s">
        <v>168</v>
      </c>
      <c r="G30" s="2" t="s">
        <v>164</v>
      </c>
      <c r="H30" s="2" t="s">
        <v>166</v>
      </c>
      <c r="I30" s="2" t="s">
        <v>23</v>
      </c>
      <c r="J30" s="2" t="s">
        <v>24</v>
      </c>
      <c r="K30" s="2" t="s">
        <v>94</v>
      </c>
      <c r="L30" s="2" t="s">
        <v>22</v>
      </c>
      <c r="M30" s="2" t="s">
        <v>22</v>
      </c>
      <c r="N30" s="2" t="s">
        <v>22</v>
      </c>
      <c r="O30" s="2" t="s">
        <v>22</v>
      </c>
      <c r="P30" s="2" t="s">
        <v>22</v>
      </c>
      <c r="Q30" s="2" t="s">
        <v>22</v>
      </c>
      <c r="R30" s="2" t="s">
        <v>22</v>
      </c>
      <c r="S30" s="2" t="s">
        <v>22</v>
      </c>
      <c r="T30" s="2" t="s">
        <v>99</v>
      </c>
    </row>
    <row r="31" spans="1:20" x14ac:dyDescent="0.25">
      <c r="A31" s="2" t="s">
        <v>100</v>
      </c>
      <c r="B31" s="2" t="s">
        <v>98</v>
      </c>
      <c r="C31" s="2" t="s">
        <v>22</v>
      </c>
      <c r="D31" s="2" t="s">
        <v>144</v>
      </c>
      <c r="E31" s="2" t="s">
        <v>174</v>
      </c>
      <c r="F31" s="2" t="s">
        <v>168</v>
      </c>
      <c r="G31" s="2" t="s">
        <v>164</v>
      </c>
      <c r="H31" s="2" t="s">
        <v>166</v>
      </c>
      <c r="I31" s="2" t="s">
        <v>23</v>
      </c>
      <c r="J31" s="2" t="s">
        <v>24</v>
      </c>
      <c r="K31" s="2" t="s">
        <v>94</v>
      </c>
      <c r="L31" s="2" t="s">
        <v>22</v>
      </c>
      <c r="M31" s="2" t="s">
        <v>22</v>
      </c>
      <c r="N31" s="2" t="s">
        <v>22</v>
      </c>
      <c r="O31" s="2" t="s">
        <v>22</v>
      </c>
      <c r="P31" s="2" t="s">
        <v>22</v>
      </c>
      <c r="Q31" s="2" t="s">
        <v>22</v>
      </c>
      <c r="R31" s="2" t="s">
        <v>22</v>
      </c>
      <c r="S31" s="2" t="s">
        <v>22</v>
      </c>
      <c r="T31" s="2" t="s">
        <v>99</v>
      </c>
    </row>
    <row r="32" spans="1:20" x14ac:dyDescent="0.25">
      <c r="A32" s="2" t="s">
        <v>101</v>
      </c>
      <c r="B32" s="2" t="s">
        <v>102</v>
      </c>
      <c r="C32" s="2" t="s">
        <v>62</v>
      </c>
      <c r="D32" s="2" t="s">
        <v>157</v>
      </c>
      <c r="E32" s="2" t="s">
        <v>153</v>
      </c>
      <c r="F32" s="2" t="s">
        <v>163</v>
      </c>
      <c r="G32" s="2" t="s">
        <v>164</v>
      </c>
      <c r="H32" s="2" t="s">
        <v>166</v>
      </c>
      <c r="I32" s="2" t="s">
        <v>22</v>
      </c>
      <c r="J32" s="2" t="s">
        <v>22</v>
      </c>
      <c r="K32" s="2" t="s">
        <v>22</v>
      </c>
      <c r="L32" s="2" t="s">
        <v>22</v>
      </c>
      <c r="M32" s="2" t="s">
        <v>22</v>
      </c>
      <c r="N32" s="2" t="s">
        <v>22</v>
      </c>
      <c r="O32" s="2" t="s">
        <v>22</v>
      </c>
      <c r="P32" s="2" t="s">
        <v>22</v>
      </c>
      <c r="Q32" s="2" t="s">
        <v>22</v>
      </c>
      <c r="R32" s="2" t="s">
        <v>22</v>
      </c>
      <c r="S32" s="2" t="s">
        <v>62</v>
      </c>
      <c r="T32" s="2" t="s">
        <v>103</v>
      </c>
    </row>
    <row r="33" spans="1:20" x14ac:dyDescent="0.25">
      <c r="A33" s="2" t="s">
        <v>104</v>
      </c>
      <c r="B33" s="2" t="s">
        <v>102</v>
      </c>
      <c r="C33" s="2" t="s">
        <v>62</v>
      </c>
      <c r="D33" s="2" t="s">
        <v>158</v>
      </c>
      <c r="E33" s="2" t="s">
        <v>153</v>
      </c>
      <c r="F33" s="2" t="s">
        <v>163</v>
      </c>
      <c r="G33" s="2" t="s">
        <v>164</v>
      </c>
      <c r="H33" s="2" t="s">
        <v>166</v>
      </c>
      <c r="I33" s="2" t="s">
        <v>22</v>
      </c>
      <c r="J33" s="2" t="s">
        <v>22</v>
      </c>
      <c r="K33" s="2" t="s">
        <v>22</v>
      </c>
      <c r="L33" s="2" t="s">
        <v>22</v>
      </c>
      <c r="M33" s="2" t="s">
        <v>22</v>
      </c>
      <c r="N33" s="2" t="s">
        <v>22</v>
      </c>
      <c r="O33" s="2" t="s">
        <v>22</v>
      </c>
      <c r="P33" s="2" t="s">
        <v>22</v>
      </c>
      <c r="Q33" s="2" t="s">
        <v>22</v>
      </c>
      <c r="R33" s="2" t="s">
        <v>22</v>
      </c>
      <c r="S33" s="2" t="s">
        <v>62</v>
      </c>
      <c r="T33" s="2" t="s">
        <v>103</v>
      </c>
    </row>
    <row r="34" spans="1:20" x14ac:dyDescent="0.25">
      <c r="A34" s="2" t="s">
        <v>105</v>
      </c>
      <c r="B34" s="2" t="s">
        <v>102</v>
      </c>
      <c r="C34" s="2" t="s">
        <v>43</v>
      </c>
      <c r="D34" s="2" t="s">
        <v>159</v>
      </c>
      <c r="E34" s="2" t="s">
        <v>152</v>
      </c>
      <c r="F34" s="2" t="s">
        <v>163</v>
      </c>
      <c r="G34" s="2" t="s">
        <v>164</v>
      </c>
      <c r="H34" s="2" t="s">
        <v>166</v>
      </c>
      <c r="I34" s="2" t="s">
        <v>23</v>
      </c>
      <c r="J34" s="2" t="s">
        <v>24</v>
      </c>
      <c r="K34" s="2" t="s">
        <v>106</v>
      </c>
      <c r="L34" s="2" t="s">
        <v>22</v>
      </c>
      <c r="M34" s="2" t="s">
        <v>22</v>
      </c>
      <c r="N34" s="2" t="s">
        <v>22</v>
      </c>
      <c r="O34" s="2" t="s">
        <v>22</v>
      </c>
      <c r="P34" s="2" t="s">
        <v>22</v>
      </c>
      <c r="Q34" s="2" t="s">
        <v>22</v>
      </c>
      <c r="R34" s="2" t="s">
        <v>22</v>
      </c>
      <c r="S34" s="2" t="s">
        <v>43</v>
      </c>
      <c r="T34" s="2" t="s">
        <v>107</v>
      </c>
    </row>
    <row r="35" spans="1:20" x14ac:dyDescent="0.25">
      <c r="A35" s="2" t="s">
        <v>108</v>
      </c>
      <c r="B35" s="2" t="s">
        <v>102</v>
      </c>
      <c r="C35" s="2" t="s">
        <v>39</v>
      </c>
      <c r="D35" s="2" t="s">
        <v>159</v>
      </c>
      <c r="E35" s="2" t="s">
        <v>154</v>
      </c>
      <c r="F35" s="2" t="s">
        <v>163</v>
      </c>
      <c r="G35" s="2" t="s">
        <v>164</v>
      </c>
      <c r="H35" s="2" t="s">
        <v>166</v>
      </c>
      <c r="I35" s="2" t="s">
        <v>23</v>
      </c>
      <c r="J35" s="2" t="s">
        <v>24</v>
      </c>
      <c r="K35" s="2" t="s">
        <v>106</v>
      </c>
      <c r="L35" s="2" t="s">
        <v>22</v>
      </c>
      <c r="M35" s="2" t="s">
        <v>22</v>
      </c>
      <c r="N35" s="2" t="s">
        <v>22</v>
      </c>
      <c r="O35" s="2" t="s">
        <v>22</v>
      </c>
      <c r="P35" s="2" t="s">
        <v>22</v>
      </c>
      <c r="Q35" s="2" t="s">
        <v>22</v>
      </c>
      <c r="R35" s="2" t="s">
        <v>22</v>
      </c>
      <c r="S35" s="2" t="s">
        <v>39</v>
      </c>
      <c r="T35" s="2" t="s">
        <v>109</v>
      </c>
    </row>
    <row r="36" spans="1:20" x14ac:dyDescent="0.25">
      <c r="A36" s="2" t="s">
        <v>110</v>
      </c>
      <c r="B36" s="2" t="s">
        <v>111</v>
      </c>
      <c r="C36" s="2" t="s">
        <v>22</v>
      </c>
      <c r="D36" s="2" t="s">
        <v>160</v>
      </c>
      <c r="E36" s="2" t="s">
        <v>175</v>
      </c>
      <c r="F36" s="2" t="s">
        <v>168</v>
      </c>
      <c r="G36" s="2" t="s">
        <v>164</v>
      </c>
      <c r="H36" s="2" t="s">
        <v>166</v>
      </c>
      <c r="I36" s="2" t="s">
        <v>22</v>
      </c>
      <c r="J36" s="2" t="s">
        <v>22</v>
      </c>
      <c r="K36" s="2" t="s">
        <v>22</v>
      </c>
      <c r="L36" s="2" t="s">
        <v>22</v>
      </c>
      <c r="M36" s="2" t="s">
        <v>22</v>
      </c>
      <c r="N36" s="2" t="s">
        <v>22</v>
      </c>
      <c r="O36" s="2" t="s">
        <v>22</v>
      </c>
      <c r="P36" s="2" t="s">
        <v>22</v>
      </c>
      <c r="Q36" s="2" t="s">
        <v>22</v>
      </c>
      <c r="R36" s="2" t="s">
        <v>22</v>
      </c>
      <c r="S36" s="2" t="s">
        <v>22</v>
      </c>
      <c r="T36" s="2" t="s">
        <v>112</v>
      </c>
    </row>
    <row r="37" spans="1:20" x14ac:dyDescent="0.25">
      <c r="A37" s="2" t="s">
        <v>113</v>
      </c>
      <c r="B37" s="2" t="s">
        <v>114</v>
      </c>
      <c r="C37" s="2" t="s">
        <v>39</v>
      </c>
      <c r="D37" s="2" t="s">
        <v>161</v>
      </c>
      <c r="E37" s="2" t="s">
        <v>156</v>
      </c>
      <c r="F37" s="2" t="s">
        <v>168</v>
      </c>
      <c r="G37" s="2" t="s">
        <v>166</v>
      </c>
      <c r="H37" s="2" t="s">
        <v>166</v>
      </c>
      <c r="I37" s="2" t="s">
        <v>23</v>
      </c>
      <c r="J37" s="2" t="s">
        <v>24</v>
      </c>
      <c r="K37" s="2" t="s">
        <v>94</v>
      </c>
      <c r="L37" s="2" t="s">
        <v>95</v>
      </c>
      <c r="M37" s="2" t="s">
        <v>95</v>
      </c>
      <c r="N37" s="2" t="s">
        <v>95</v>
      </c>
      <c r="O37" s="2" t="s">
        <v>95</v>
      </c>
      <c r="P37" s="2" t="s">
        <v>22</v>
      </c>
      <c r="Q37" s="2" t="s">
        <v>22</v>
      </c>
      <c r="R37" s="2" t="s">
        <v>22</v>
      </c>
      <c r="S37" s="2" t="s">
        <v>39</v>
      </c>
      <c r="T37" s="2" t="s">
        <v>115</v>
      </c>
    </row>
    <row r="38" spans="1:20" x14ac:dyDescent="0.25">
      <c r="A38" s="2" t="s">
        <v>116</v>
      </c>
      <c r="B38" s="2" t="s">
        <v>117</v>
      </c>
      <c r="C38" s="2" t="s">
        <v>46</v>
      </c>
      <c r="D38" s="2" t="s">
        <v>155</v>
      </c>
      <c r="E38" s="2" t="s">
        <v>176</v>
      </c>
      <c r="F38" s="2" t="s">
        <v>168</v>
      </c>
      <c r="G38" s="2" t="s">
        <v>166</v>
      </c>
      <c r="H38" s="2" t="s">
        <v>166</v>
      </c>
      <c r="I38" s="2" t="s">
        <v>23</v>
      </c>
      <c r="J38" s="2" t="s">
        <v>24</v>
      </c>
      <c r="K38" s="2" t="s">
        <v>94</v>
      </c>
      <c r="L38" s="2" t="s">
        <v>95</v>
      </c>
      <c r="M38" s="2" t="s">
        <v>95</v>
      </c>
      <c r="N38" s="2" t="s">
        <v>95</v>
      </c>
      <c r="O38" s="2" t="s">
        <v>95</v>
      </c>
      <c r="P38" s="2" t="s">
        <v>22</v>
      </c>
      <c r="Q38" s="2" t="s">
        <v>22</v>
      </c>
      <c r="R38" s="2" t="s">
        <v>22</v>
      </c>
      <c r="S38" s="2" t="s">
        <v>46</v>
      </c>
      <c r="T38" s="2" t="s">
        <v>118</v>
      </c>
    </row>
    <row r="39" spans="1:20" x14ac:dyDescent="0.25">
      <c r="A39" s="2" t="s">
        <v>119</v>
      </c>
      <c r="B39" s="2" t="s">
        <v>120</v>
      </c>
      <c r="C39" s="2" t="s">
        <v>22</v>
      </c>
      <c r="D39" s="2" t="s">
        <v>144</v>
      </c>
      <c r="E39" s="2" t="s">
        <v>177</v>
      </c>
      <c r="F39" s="2" t="s">
        <v>168</v>
      </c>
      <c r="G39" s="2" t="s">
        <v>164</v>
      </c>
      <c r="H39" s="2" t="s">
        <v>165</v>
      </c>
      <c r="I39" s="2" t="s">
        <v>23</v>
      </c>
      <c r="J39" s="2" t="s">
        <v>24</v>
      </c>
      <c r="K39" s="2" t="s">
        <v>25</v>
      </c>
      <c r="L39" s="2" t="s">
        <v>22</v>
      </c>
      <c r="M39" s="2" t="s">
        <v>22</v>
      </c>
      <c r="N39" s="2" t="s">
        <v>22</v>
      </c>
      <c r="O39" s="2" t="s">
        <v>22</v>
      </c>
      <c r="P39" s="2" t="s">
        <v>22</v>
      </c>
      <c r="Q39" s="2" t="s">
        <v>22</v>
      </c>
      <c r="R39" s="2" t="s">
        <v>22</v>
      </c>
      <c r="S39" s="2" t="s">
        <v>22</v>
      </c>
      <c r="T39" s="2" t="s">
        <v>121</v>
      </c>
    </row>
    <row r="40" spans="1:20" x14ac:dyDescent="0.25">
      <c r="A40" s="2" t="s">
        <v>122</v>
      </c>
      <c r="B40" s="2" t="s">
        <v>123</v>
      </c>
      <c r="C40" s="2" t="s">
        <v>39</v>
      </c>
      <c r="D40" s="2" t="s">
        <v>149</v>
      </c>
      <c r="E40" s="2" t="s">
        <v>171</v>
      </c>
      <c r="F40" s="2" t="s">
        <v>168</v>
      </c>
      <c r="G40" s="2" t="s">
        <v>166</v>
      </c>
      <c r="H40" s="2" t="s">
        <v>165</v>
      </c>
      <c r="I40" s="2" t="s">
        <v>23</v>
      </c>
      <c r="J40" s="2" t="s">
        <v>24</v>
      </c>
      <c r="K40" s="2" t="s">
        <v>25</v>
      </c>
      <c r="L40" s="2" t="s">
        <v>22</v>
      </c>
      <c r="M40" s="2" t="s">
        <v>22</v>
      </c>
      <c r="N40" s="2" t="s">
        <v>22</v>
      </c>
      <c r="O40" s="2" t="s">
        <v>30</v>
      </c>
      <c r="P40" s="2" t="s">
        <v>22</v>
      </c>
      <c r="Q40" s="2" t="s">
        <v>22</v>
      </c>
      <c r="R40" s="2" t="s">
        <v>22</v>
      </c>
      <c r="S40" s="2" t="s">
        <v>39</v>
      </c>
      <c r="T40" s="2" t="s">
        <v>124</v>
      </c>
    </row>
    <row r="41" spans="1:20" x14ac:dyDescent="0.25">
      <c r="A41" s="2" t="s">
        <v>125</v>
      </c>
      <c r="B41" s="2" t="s">
        <v>123</v>
      </c>
      <c r="C41" s="2" t="s">
        <v>46</v>
      </c>
      <c r="D41" s="2" t="s">
        <v>146</v>
      </c>
      <c r="E41" s="2" t="s">
        <v>169</v>
      </c>
      <c r="F41" s="2" t="s">
        <v>168</v>
      </c>
      <c r="G41" s="2" t="s">
        <v>166</v>
      </c>
      <c r="H41" s="2" t="s">
        <v>165</v>
      </c>
      <c r="I41" s="2" t="s">
        <v>23</v>
      </c>
      <c r="J41" s="2" t="s">
        <v>24</v>
      </c>
      <c r="K41" s="2" t="s">
        <v>25</v>
      </c>
      <c r="L41" s="2" t="s">
        <v>22</v>
      </c>
      <c r="M41" s="2" t="s">
        <v>22</v>
      </c>
      <c r="N41" s="2" t="s">
        <v>22</v>
      </c>
      <c r="O41" s="2" t="s">
        <v>30</v>
      </c>
      <c r="P41" s="2" t="s">
        <v>22</v>
      </c>
      <c r="Q41" s="2" t="s">
        <v>22</v>
      </c>
      <c r="R41" s="2" t="s">
        <v>22</v>
      </c>
      <c r="S41" s="2" t="s">
        <v>46</v>
      </c>
      <c r="T41" s="2" t="s">
        <v>126</v>
      </c>
    </row>
    <row r="42" spans="1:20" x14ac:dyDescent="0.25">
      <c r="A42" s="2" t="s">
        <v>127</v>
      </c>
      <c r="B42" s="2" t="s">
        <v>128</v>
      </c>
      <c r="C42" s="2" t="s">
        <v>62</v>
      </c>
      <c r="D42" s="2" t="s">
        <v>146</v>
      </c>
      <c r="E42" s="2" t="s">
        <v>178</v>
      </c>
      <c r="F42" s="2" t="s">
        <v>168</v>
      </c>
      <c r="G42" s="2" t="s">
        <v>166</v>
      </c>
      <c r="H42" s="2" t="s">
        <v>166</v>
      </c>
      <c r="I42" s="2" t="s">
        <v>23</v>
      </c>
      <c r="J42" s="2" t="s">
        <v>24</v>
      </c>
      <c r="K42" s="2" t="s">
        <v>25</v>
      </c>
      <c r="L42" s="2" t="s">
        <v>22</v>
      </c>
      <c r="M42" s="2" t="s">
        <v>40</v>
      </c>
      <c r="N42" s="2" t="s">
        <v>22</v>
      </c>
      <c r="O42" s="2" t="s">
        <v>30</v>
      </c>
      <c r="P42" s="2" t="s">
        <v>22</v>
      </c>
      <c r="Q42" s="2" t="s">
        <v>22</v>
      </c>
      <c r="R42" s="2" t="s">
        <v>22</v>
      </c>
      <c r="S42" s="2" t="s">
        <v>62</v>
      </c>
      <c r="T42" s="2" t="s">
        <v>129</v>
      </c>
    </row>
    <row r="43" spans="1:20" x14ac:dyDescent="0.25">
      <c r="A43" s="2" t="s">
        <v>130</v>
      </c>
      <c r="B43" s="2" t="s">
        <v>128</v>
      </c>
      <c r="C43" s="2" t="s">
        <v>36</v>
      </c>
      <c r="D43" s="2" t="s">
        <v>150</v>
      </c>
      <c r="E43" s="2" t="s">
        <v>179</v>
      </c>
      <c r="F43" s="2" t="s">
        <v>168</v>
      </c>
      <c r="G43" s="2" t="s">
        <v>166</v>
      </c>
      <c r="H43" s="2" t="s">
        <v>166</v>
      </c>
      <c r="I43" s="2" t="s">
        <v>23</v>
      </c>
      <c r="J43" s="2" t="s">
        <v>24</v>
      </c>
      <c r="K43" s="2" t="s">
        <v>25</v>
      </c>
      <c r="L43" s="2" t="s">
        <v>22</v>
      </c>
      <c r="M43" s="2" t="s">
        <v>22</v>
      </c>
      <c r="N43" s="2" t="s">
        <v>22</v>
      </c>
      <c r="O43" s="2" t="s">
        <v>30</v>
      </c>
      <c r="P43" s="2" t="s">
        <v>22</v>
      </c>
      <c r="Q43" s="2" t="s">
        <v>22</v>
      </c>
      <c r="R43" s="2" t="s">
        <v>22</v>
      </c>
      <c r="S43" s="2" t="s">
        <v>36</v>
      </c>
      <c r="T43" s="2" t="s">
        <v>131</v>
      </c>
    </row>
    <row r="44" spans="1:20" x14ac:dyDescent="0.25">
      <c r="A44" s="2" t="s">
        <v>132</v>
      </c>
      <c r="B44" s="2" t="s">
        <v>133</v>
      </c>
      <c r="C44" s="2" t="s">
        <v>36</v>
      </c>
      <c r="D44" s="2" t="s">
        <v>150</v>
      </c>
      <c r="E44" s="2" t="s">
        <v>180</v>
      </c>
      <c r="F44" s="2" t="s">
        <v>168</v>
      </c>
      <c r="G44" s="2" t="s">
        <v>166</v>
      </c>
      <c r="H44" s="2" t="s">
        <v>166</v>
      </c>
      <c r="I44" s="2" t="s">
        <v>23</v>
      </c>
      <c r="J44" s="2" t="s">
        <v>24</v>
      </c>
      <c r="K44" s="2" t="s">
        <v>25</v>
      </c>
      <c r="L44" s="2" t="s">
        <v>22</v>
      </c>
      <c r="M44" s="2" t="s">
        <v>22</v>
      </c>
      <c r="N44" s="2" t="s">
        <v>22</v>
      </c>
      <c r="O44" s="2" t="s">
        <v>22</v>
      </c>
      <c r="P44" s="2" t="s">
        <v>22</v>
      </c>
      <c r="Q44" s="2" t="s">
        <v>22</v>
      </c>
      <c r="R44" s="2" t="s">
        <v>22</v>
      </c>
      <c r="S44" s="2" t="s">
        <v>36</v>
      </c>
      <c r="T44" s="2" t="s">
        <v>134</v>
      </c>
    </row>
    <row r="45" spans="1:20" x14ac:dyDescent="0.25">
      <c r="A45" s="2" t="s">
        <v>135</v>
      </c>
      <c r="B45" s="2" t="s">
        <v>128</v>
      </c>
      <c r="C45" s="2" t="s">
        <v>29</v>
      </c>
      <c r="D45" s="2" t="s">
        <v>148</v>
      </c>
      <c r="E45" s="2" t="s">
        <v>179</v>
      </c>
      <c r="F45" s="2" t="s">
        <v>168</v>
      </c>
      <c r="G45" s="2" t="s">
        <v>166</v>
      </c>
      <c r="H45" s="2" t="s">
        <v>166</v>
      </c>
      <c r="I45" s="2" t="s">
        <v>23</v>
      </c>
      <c r="J45" s="2" t="s">
        <v>24</v>
      </c>
      <c r="K45" s="2" t="s">
        <v>25</v>
      </c>
      <c r="L45" s="2" t="s">
        <v>22</v>
      </c>
      <c r="M45" s="2" t="s">
        <v>22</v>
      </c>
      <c r="N45" s="2" t="s">
        <v>22</v>
      </c>
      <c r="O45" s="2" t="s">
        <v>30</v>
      </c>
      <c r="P45" s="2" t="s">
        <v>22</v>
      </c>
      <c r="Q45" s="2" t="s">
        <v>22</v>
      </c>
      <c r="R45" s="2" t="s">
        <v>22</v>
      </c>
      <c r="S45" s="2" t="s">
        <v>29</v>
      </c>
      <c r="T45" s="2" t="s">
        <v>136</v>
      </c>
    </row>
    <row r="46" spans="1:20" x14ac:dyDescent="0.25">
      <c r="A46" s="2" t="s">
        <v>137</v>
      </c>
      <c r="B46" s="2" t="s">
        <v>133</v>
      </c>
      <c r="C46" s="2" t="s">
        <v>62</v>
      </c>
      <c r="D46" s="2" t="s">
        <v>146</v>
      </c>
      <c r="E46" s="2" t="s">
        <v>179</v>
      </c>
      <c r="F46" s="2" t="s">
        <v>168</v>
      </c>
      <c r="G46" s="2" t="s">
        <v>166</v>
      </c>
      <c r="H46" s="2" t="s">
        <v>166</v>
      </c>
      <c r="I46" s="2" t="s">
        <v>23</v>
      </c>
      <c r="J46" s="2" t="s">
        <v>24</v>
      </c>
      <c r="K46" s="2" t="s">
        <v>25</v>
      </c>
      <c r="L46" s="2" t="s">
        <v>22</v>
      </c>
      <c r="M46" s="2" t="s">
        <v>40</v>
      </c>
      <c r="N46" s="2" t="s">
        <v>22</v>
      </c>
      <c r="O46" s="2" t="s">
        <v>40</v>
      </c>
      <c r="P46" s="2" t="s">
        <v>22</v>
      </c>
      <c r="Q46" s="2" t="s">
        <v>22</v>
      </c>
      <c r="R46" s="2" t="s">
        <v>22</v>
      </c>
      <c r="S46" s="2" t="s">
        <v>62</v>
      </c>
      <c r="T46" s="2" t="s">
        <v>138</v>
      </c>
    </row>
    <row r="47" spans="1:20" x14ac:dyDescent="0.25">
      <c r="A47" s="2" t="s">
        <v>139</v>
      </c>
      <c r="B47" s="2" t="s">
        <v>133</v>
      </c>
      <c r="C47" s="2" t="s">
        <v>33</v>
      </c>
      <c r="D47" s="2" t="s">
        <v>148</v>
      </c>
      <c r="E47" s="2" t="s">
        <v>179</v>
      </c>
      <c r="F47" s="2" t="s">
        <v>168</v>
      </c>
      <c r="G47" s="2" t="s">
        <v>166</v>
      </c>
      <c r="H47" s="2" t="s">
        <v>166</v>
      </c>
      <c r="I47" s="2" t="s">
        <v>23</v>
      </c>
      <c r="J47" s="2" t="s">
        <v>24</v>
      </c>
      <c r="K47" s="2" t="s">
        <v>25</v>
      </c>
      <c r="L47" s="2" t="s">
        <v>22</v>
      </c>
      <c r="M47" s="2" t="s">
        <v>40</v>
      </c>
      <c r="N47" s="2" t="s">
        <v>22</v>
      </c>
      <c r="O47" s="2" t="s">
        <v>40</v>
      </c>
      <c r="P47" s="2" t="s">
        <v>22</v>
      </c>
      <c r="Q47" s="2" t="s">
        <v>22</v>
      </c>
      <c r="R47" s="2" t="s">
        <v>22</v>
      </c>
      <c r="S47" s="2" t="s">
        <v>33</v>
      </c>
      <c r="T47" s="2" t="s">
        <v>140</v>
      </c>
    </row>
    <row r="48" spans="1:20" x14ac:dyDescent="0.25">
      <c r="A48" s="2" t="s">
        <v>141</v>
      </c>
      <c r="B48" s="2" t="s">
        <v>133</v>
      </c>
      <c r="C48" s="2" t="s">
        <v>29</v>
      </c>
      <c r="D48" s="2" t="s">
        <v>148</v>
      </c>
      <c r="E48" s="2" t="s">
        <v>180</v>
      </c>
      <c r="F48" s="2" t="s">
        <v>168</v>
      </c>
      <c r="G48" s="2" t="s">
        <v>166</v>
      </c>
      <c r="H48" s="2" t="s">
        <v>166</v>
      </c>
      <c r="I48" s="2" t="s">
        <v>23</v>
      </c>
      <c r="J48" s="2" t="s">
        <v>24</v>
      </c>
      <c r="K48" s="2" t="s">
        <v>25</v>
      </c>
      <c r="L48" s="2" t="s">
        <v>22</v>
      </c>
      <c r="M48" s="2" t="s">
        <v>22</v>
      </c>
      <c r="N48" s="2" t="s">
        <v>22</v>
      </c>
      <c r="O48" s="2" t="s">
        <v>22</v>
      </c>
      <c r="P48" s="2" t="s">
        <v>22</v>
      </c>
      <c r="Q48" s="2" t="s">
        <v>22</v>
      </c>
      <c r="R48" s="2" t="s">
        <v>22</v>
      </c>
      <c r="S48" s="2" t="s">
        <v>29</v>
      </c>
      <c r="T48" s="2" t="s">
        <v>142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9"/>
  <sheetViews>
    <sheetView workbookViewId="0">
      <selection sqref="A1:T5"/>
    </sheetView>
  </sheetViews>
  <sheetFormatPr baseColWidth="10" defaultRowHeight="15" x14ac:dyDescent="0.25"/>
  <cols>
    <col min="1" max="1" width="15.7109375" customWidth="1"/>
    <col min="2" max="9" width="11.140625" customWidth="1"/>
    <col min="10" max="10" width="12.140625" customWidth="1"/>
    <col min="11" max="11" width="12.140625" bestFit="1" customWidth="1"/>
    <col min="12" max="19" width="12.140625" customWidth="1"/>
    <col min="20" max="20" width="61.140625" bestFit="1" customWidth="1"/>
    <col min="21" max="28" width="11.140625" bestFit="1" customWidth="1"/>
    <col min="29" max="38" width="12.140625" bestFit="1" customWidth="1"/>
    <col min="39" max="39" width="61.140625" bestFit="1" customWidth="1"/>
  </cols>
  <sheetData>
    <row r="1" spans="1:2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1" t="s">
        <v>19</v>
      </c>
    </row>
    <row r="2" spans="1:20" x14ac:dyDescent="0.25">
      <c r="A2" s="2" t="s">
        <v>108</v>
      </c>
      <c r="B2" s="2" t="s">
        <v>102</v>
      </c>
      <c r="C2" s="2" t="s">
        <v>39</v>
      </c>
      <c r="D2" s="2" t="s">
        <v>159</v>
      </c>
      <c r="E2" s="2" t="s">
        <v>154</v>
      </c>
      <c r="F2" s="2" t="s">
        <v>163</v>
      </c>
      <c r="G2" s="2" t="s">
        <v>164</v>
      </c>
      <c r="H2" s="2" t="s">
        <v>166</v>
      </c>
      <c r="I2" s="2" t="s">
        <v>23</v>
      </c>
      <c r="J2" s="2" t="s">
        <v>24</v>
      </c>
      <c r="K2" s="2" t="s">
        <v>106</v>
      </c>
      <c r="L2" s="2" t="s">
        <v>22</v>
      </c>
      <c r="M2" s="2" t="s">
        <v>22</v>
      </c>
      <c r="N2" s="2" t="s">
        <v>22</v>
      </c>
      <c r="O2" s="2" t="s">
        <v>22</v>
      </c>
      <c r="P2" s="2" t="s">
        <v>22</v>
      </c>
      <c r="Q2" s="2" t="s">
        <v>22</v>
      </c>
      <c r="R2" s="2" t="s">
        <v>22</v>
      </c>
      <c r="S2" s="2" t="s">
        <v>39</v>
      </c>
      <c r="T2" s="2" t="s">
        <v>109</v>
      </c>
    </row>
    <row r="3" spans="1:20" x14ac:dyDescent="0.25">
      <c r="A3" s="2" t="s">
        <v>105</v>
      </c>
      <c r="B3" s="2" t="s">
        <v>102</v>
      </c>
      <c r="C3" s="2" t="s">
        <v>43</v>
      </c>
      <c r="D3" s="2" t="s">
        <v>159</v>
      </c>
      <c r="E3" s="2" t="s">
        <v>152</v>
      </c>
      <c r="F3" s="2" t="s">
        <v>163</v>
      </c>
      <c r="G3" s="2" t="s">
        <v>164</v>
      </c>
      <c r="H3" s="2" t="s">
        <v>166</v>
      </c>
      <c r="I3" s="2" t="s">
        <v>23</v>
      </c>
      <c r="J3" s="2" t="s">
        <v>24</v>
      </c>
      <c r="K3" s="2" t="s">
        <v>106</v>
      </c>
      <c r="L3" s="2" t="s">
        <v>22</v>
      </c>
      <c r="M3" s="2" t="s">
        <v>22</v>
      </c>
      <c r="N3" s="2" t="s">
        <v>22</v>
      </c>
      <c r="O3" s="2" t="s">
        <v>22</v>
      </c>
      <c r="P3" s="2" t="s">
        <v>22</v>
      </c>
      <c r="Q3" s="2" t="s">
        <v>22</v>
      </c>
      <c r="R3" s="2" t="s">
        <v>22</v>
      </c>
      <c r="S3" s="2" t="s">
        <v>43</v>
      </c>
      <c r="T3" s="2" t="s">
        <v>107</v>
      </c>
    </row>
    <row r="4" spans="1:20" x14ac:dyDescent="0.25">
      <c r="A4" s="2" t="s">
        <v>101</v>
      </c>
      <c r="B4" s="2" t="s">
        <v>102</v>
      </c>
      <c r="C4" s="2" t="s">
        <v>62</v>
      </c>
      <c r="D4" s="2" t="s">
        <v>157</v>
      </c>
      <c r="E4" s="2" t="s">
        <v>153</v>
      </c>
      <c r="F4" s="2" t="s">
        <v>163</v>
      </c>
      <c r="G4" s="2" t="s">
        <v>164</v>
      </c>
      <c r="H4" s="2" t="s">
        <v>166</v>
      </c>
      <c r="I4" s="2" t="s">
        <v>22</v>
      </c>
      <c r="J4" s="2" t="s">
        <v>22</v>
      </c>
      <c r="K4" s="2" t="s">
        <v>22</v>
      </c>
      <c r="L4" s="2" t="s">
        <v>22</v>
      </c>
      <c r="M4" s="2" t="s">
        <v>22</v>
      </c>
      <c r="N4" s="2" t="s">
        <v>22</v>
      </c>
      <c r="O4" s="2" t="s">
        <v>22</v>
      </c>
      <c r="P4" s="2" t="s">
        <v>22</v>
      </c>
      <c r="Q4" s="2" t="s">
        <v>22</v>
      </c>
      <c r="R4" s="2" t="s">
        <v>22</v>
      </c>
      <c r="S4" s="2" t="s">
        <v>62</v>
      </c>
      <c r="T4" s="2" t="s">
        <v>103</v>
      </c>
    </row>
    <row r="5" spans="1:20" x14ac:dyDescent="0.25">
      <c r="A5" s="2" t="s">
        <v>104</v>
      </c>
      <c r="B5" s="2" t="s">
        <v>102</v>
      </c>
      <c r="C5" s="2" t="s">
        <v>62</v>
      </c>
      <c r="D5" s="2" t="s">
        <v>158</v>
      </c>
      <c r="E5" s="2" t="s">
        <v>153</v>
      </c>
      <c r="F5" s="2" t="s">
        <v>163</v>
      </c>
      <c r="G5" s="2" t="s">
        <v>164</v>
      </c>
      <c r="H5" s="2" t="s">
        <v>166</v>
      </c>
      <c r="I5" s="2" t="s">
        <v>22</v>
      </c>
      <c r="J5" s="2" t="s">
        <v>22</v>
      </c>
      <c r="K5" s="2" t="s">
        <v>22</v>
      </c>
      <c r="L5" s="2" t="s">
        <v>22</v>
      </c>
      <c r="M5" s="2" t="s">
        <v>22</v>
      </c>
      <c r="N5" s="2" t="s">
        <v>22</v>
      </c>
      <c r="O5" s="2" t="s">
        <v>22</v>
      </c>
      <c r="P5" s="2" t="s">
        <v>22</v>
      </c>
      <c r="Q5" s="2" t="s">
        <v>22</v>
      </c>
      <c r="R5" s="2" t="s">
        <v>22</v>
      </c>
      <c r="S5" s="2" t="s">
        <v>62</v>
      </c>
      <c r="T5" s="2" t="s">
        <v>103</v>
      </c>
    </row>
    <row r="6" spans="1:20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</row>
    <row r="8" spans="1:20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</row>
    <row r="9" spans="1:20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2"/>
  <sheetViews>
    <sheetView workbookViewId="0">
      <selection sqref="A1:T3"/>
    </sheetView>
  </sheetViews>
  <sheetFormatPr baseColWidth="10" defaultRowHeight="15" x14ac:dyDescent="0.25"/>
  <cols>
    <col min="1" max="1" width="19.140625" customWidth="1"/>
    <col min="2" max="9" width="11.140625" customWidth="1"/>
    <col min="10" max="19" width="12.140625" customWidth="1"/>
    <col min="20" max="20" width="61.85546875" customWidth="1"/>
    <col min="21" max="28" width="11.140625" bestFit="1" customWidth="1"/>
    <col min="29" max="38" width="12.140625" bestFit="1" customWidth="1"/>
    <col min="39" max="39" width="61.85546875" bestFit="1" customWidth="1"/>
  </cols>
  <sheetData>
    <row r="1" spans="1:2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1" t="s">
        <v>19</v>
      </c>
    </row>
    <row r="2" spans="1:20" x14ac:dyDescent="0.25">
      <c r="A2" s="2" t="s">
        <v>88</v>
      </c>
      <c r="B2" s="2" t="s">
        <v>89</v>
      </c>
      <c r="C2" s="2" t="s">
        <v>29</v>
      </c>
      <c r="D2" s="2" t="s">
        <v>151</v>
      </c>
      <c r="E2" s="2" t="s">
        <v>162</v>
      </c>
      <c r="F2" s="2" t="s">
        <v>163</v>
      </c>
      <c r="G2" s="2" t="s">
        <v>164</v>
      </c>
      <c r="H2" s="2" t="s">
        <v>165</v>
      </c>
      <c r="I2" s="2" t="s">
        <v>22</v>
      </c>
      <c r="J2" s="2" t="s">
        <v>22</v>
      </c>
      <c r="K2" s="2" t="s">
        <v>22</v>
      </c>
      <c r="L2" s="2" t="s">
        <v>22</v>
      </c>
      <c r="M2" s="2" t="s">
        <v>22</v>
      </c>
      <c r="N2" s="2" t="s">
        <v>22</v>
      </c>
      <c r="O2" s="2" t="s">
        <v>22</v>
      </c>
      <c r="P2" s="2" t="s">
        <v>22</v>
      </c>
      <c r="Q2" s="2" t="s">
        <v>22</v>
      </c>
      <c r="R2" s="2" t="s">
        <v>22</v>
      </c>
      <c r="S2" s="2" t="s">
        <v>29</v>
      </c>
      <c r="T2" s="2" t="s">
        <v>91</v>
      </c>
    </row>
    <row r="3" spans="1:20" x14ac:dyDescent="0.25">
      <c r="A3" s="2" t="s">
        <v>88</v>
      </c>
      <c r="B3" s="2" t="s">
        <v>89</v>
      </c>
      <c r="C3" s="2" t="s">
        <v>33</v>
      </c>
      <c r="D3" s="2" t="s">
        <v>151</v>
      </c>
      <c r="E3" s="2" t="s">
        <v>162</v>
      </c>
      <c r="F3" s="2" t="s">
        <v>163</v>
      </c>
      <c r="G3" s="2" t="s">
        <v>164</v>
      </c>
      <c r="H3" s="2" t="s">
        <v>165</v>
      </c>
      <c r="I3" s="2" t="s">
        <v>22</v>
      </c>
      <c r="J3" s="2" t="s">
        <v>22</v>
      </c>
      <c r="K3" s="2" t="s">
        <v>22</v>
      </c>
      <c r="L3" s="2" t="s">
        <v>22</v>
      </c>
      <c r="M3" s="2" t="s">
        <v>22</v>
      </c>
      <c r="N3" s="2" t="s">
        <v>22</v>
      </c>
      <c r="O3" s="2" t="s">
        <v>22</v>
      </c>
      <c r="P3" s="2" t="s">
        <v>22</v>
      </c>
      <c r="Q3" s="2" t="s">
        <v>22</v>
      </c>
      <c r="R3" s="2" t="s">
        <v>22</v>
      </c>
      <c r="S3" s="2" t="s">
        <v>33</v>
      </c>
      <c r="T3" s="2" t="s">
        <v>90</v>
      </c>
    </row>
    <row r="4" spans="1:20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</row>
    <row r="5" spans="1:20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</row>
    <row r="6" spans="1:20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</row>
    <row r="8" spans="1:20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</row>
    <row r="9" spans="1:20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</row>
    <row r="10" spans="1:2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</row>
    <row r="11" spans="1:2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</row>
    <row r="12" spans="1:2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80"/>
  <sheetViews>
    <sheetView workbookViewId="0">
      <selection activeCell="I20" sqref="I20"/>
    </sheetView>
  </sheetViews>
  <sheetFormatPr baseColWidth="10" defaultRowHeight="15" x14ac:dyDescent="0.25"/>
  <cols>
    <col min="1" max="6" width="14.28515625" customWidth="1"/>
  </cols>
  <sheetData>
    <row r="1" spans="1:7" ht="15" customHeight="1" x14ac:dyDescent="0.25">
      <c r="A1" s="22" t="str">
        <f>IF(OR(Dos!E2="60,5",Dos!E2="83",Dos!E2="121",Dos!E2="184")," Tiroirs Merivobox ","Tiroirs Legrabox")</f>
        <v xml:space="preserve"> Tiroirs Merivobox </v>
      </c>
      <c r="B1" s="22"/>
      <c r="C1" s="22"/>
      <c r="D1" s="22"/>
      <c r="E1" s="22"/>
      <c r="F1" s="22"/>
      <c r="G1" s="6"/>
    </row>
    <row r="2" spans="1:7" ht="15" customHeight="1" x14ac:dyDescent="0.25">
      <c r="A2" s="22"/>
      <c r="B2" s="22"/>
      <c r="C2" s="22"/>
      <c r="D2" s="22"/>
      <c r="E2" s="22"/>
      <c r="F2" s="22"/>
      <c r="G2" s="6"/>
    </row>
    <row r="3" spans="1:7" ht="15" customHeight="1" x14ac:dyDescent="0.25">
      <c r="A3" s="22"/>
      <c r="B3" s="22"/>
      <c r="C3" s="22"/>
      <c r="D3" s="22"/>
      <c r="E3" s="22"/>
      <c r="F3" s="22"/>
      <c r="G3" s="6"/>
    </row>
    <row r="4" spans="1:7" ht="15" customHeight="1" x14ac:dyDescent="0.25">
      <c r="A4" s="22"/>
      <c r="B4" s="22"/>
      <c r="C4" s="22"/>
      <c r="D4" s="22"/>
      <c r="E4" s="22"/>
      <c r="F4" s="22"/>
      <c r="G4" s="6"/>
    </row>
    <row r="5" spans="1:7" ht="15" customHeight="1" x14ac:dyDescent="0.25">
      <c r="A5" s="22"/>
      <c r="B5" s="22"/>
      <c r="C5" s="22"/>
      <c r="D5" s="22"/>
      <c r="E5" s="22"/>
      <c r="F5" s="22"/>
      <c r="G5" s="6"/>
    </row>
    <row r="6" spans="1:7" ht="15" customHeight="1" x14ac:dyDescent="0.25">
      <c r="A6" s="23" t="str">
        <f>Base!B6&amp;"_"&amp;Base!B5</f>
        <v>2555_ROINE</v>
      </c>
      <c r="B6" s="23"/>
      <c r="C6" s="23"/>
      <c r="D6" s="23"/>
      <c r="E6" s="23"/>
      <c r="F6" s="23"/>
      <c r="G6" s="7"/>
    </row>
    <row r="7" spans="1:7" ht="15" customHeight="1" x14ac:dyDescent="0.25">
      <c r="A7" s="23"/>
      <c r="B7" s="23"/>
      <c r="C7" s="23"/>
      <c r="D7" s="23"/>
      <c r="E7" s="23"/>
      <c r="F7" s="23"/>
      <c r="G7" s="7"/>
    </row>
    <row r="8" spans="1:7" ht="15" customHeight="1" x14ac:dyDescent="0.25">
      <c r="A8" s="23"/>
      <c r="B8" s="23"/>
      <c r="C8" s="23"/>
      <c r="D8" s="23"/>
      <c r="E8" s="23"/>
      <c r="F8" s="23"/>
      <c r="G8" s="7"/>
    </row>
    <row r="9" spans="1:7" ht="11.25" customHeight="1" x14ac:dyDescent="0.25">
      <c r="A9" s="23"/>
      <c r="B9" s="23"/>
      <c r="C9" s="23"/>
      <c r="D9" s="23"/>
      <c r="E9" s="23"/>
      <c r="F9" s="23"/>
      <c r="G9" s="7"/>
    </row>
    <row r="10" spans="1:7" x14ac:dyDescent="0.25">
      <c r="A10" s="21" t="s">
        <v>184</v>
      </c>
      <c r="B10" s="19" t="s">
        <v>102</v>
      </c>
      <c r="C10" s="20"/>
      <c r="D10" s="18" t="s">
        <v>184</v>
      </c>
      <c r="E10" s="17" t="s">
        <v>185</v>
      </c>
      <c r="F10" s="17"/>
    </row>
    <row r="11" spans="1:7" x14ac:dyDescent="0.25">
      <c r="A11" s="21"/>
      <c r="B11" s="19"/>
      <c r="C11" s="20"/>
      <c r="D11" s="18"/>
      <c r="E11" s="17"/>
      <c r="F11" s="17"/>
    </row>
    <row r="12" spans="1:7" s="8" customFormat="1" ht="30" customHeight="1" x14ac:dyDescent="0.35">
      <c r="A12" s="9" t="str">
        <f>IF(Fond!H2="","",Fond!H2)</f>
        <v>1</v>
      </c>
      <c r="B12" s="25" t="str">
        <f>IF(Fond!E2="","",(Fond!E2)&amp;" X "&amp;Fond!D2+16)</f>
        <v>521 X 490</v>
      </c>
      <c r="C12" s="26"/>
      <c r="D12" s="10" t="str">
        <f>IF(Dos!H2="","",Dos!H2)</f>
        <v>2</v>
      </c>
      <c r="E12" s="24" t="str">
        <f>IF(Dos!D2="","",(Dos!D2)&amp;" X "&amp;Dos!E2-16)</f>
        <v>811 X 168</v>
      </c>
      <c r="F12" s="24"/>
    </row>
    <row r="13" spans="1:7" s="8" customFormat="1" ht="30" customHeight="1" x14ac:dyDescent="0.35">
      <c r="A13" s="9" t="str">
        <f>IF(Fond!H3="","",Fond!H3)</f>
        <v>1</v>
      </c>
      <c r="B13" s="25" t="str">
        <f>IF(Fond!E3="","",(Fond!E3)&amp;" X "&amp;Fond!D3+16)</f>
        <v>211 X 490</v>
      </c>
      <c r="C13" s="26"/>
      <c r="D13" s="10" t="str">
        <f>IF(Dos!H3="","",Dos!H3)</f>
        <v>2</v>
      </c>
      <c r="E13" s="24" t="str">
        <f>IF(Dos!D3="","",(Dos!D3)&amp;" X "&amp;Dos!E3-16)</f>
        <v>811 X 168</v>
      </c>
      <c r="F13" s="24"/>
    </row>
    <row r="14" spans="1:7" s="8" customFormat="1" ht="30" customHeight="1" x14ac:dyDescent="0.35">
      <c r="A14" s="9" t="str">
        <f>IF(Fond!H4="","",Fond!H4)</f>
        <v>1</v>
      </c>
      <c r="B14" s="25" t="str">
        <f>IF(Fond!E4="","",(Fond!E4)&amp;" X "&amp;Fond!D4+16)</f>
        <v>511 X 390</v>
      </c>
      <c r="C14" s="26"/>
      <c r="D14" s="10" t="str">
        <f>IF(Dos!H4="","",Dos!H4)</f>
        <v/>
      </c>
      <c r="E14" s="24" t="str">
        <f>IF(Dos!D4="","",(Dos!D4)&amp;" X "&amp;Dos!E4-16)</f>
        <v/>
      </c>
      <c r="F14" s="24"/>
    </row>
    <row r="15" spans="1:7" s="8" customFormat="1" ht="30" customHeight="1" x14ac:dyDescent="0.35">
      <c r="A15" s="9" t="str">
        <f>IF(Fond!H5="","",Fond!H5)</f>
        <v>1</v>
      </c>
      <c r="B15" s="25" t="str">
        <f>IF(Fond!E5="","",(Fond!E5)&amp;" X "&amp;Fond!D5+16)</f>
        <v>511 X 440</v>
      </c>
      <c r="C15" s="26"/>
      <c r="D15" s="10" t="str">
        <f>IF(Dos!H5="","",Dos!H5)</f>
        <v/>
      </c>
      <c r="E15" s="24" t="str">
        <f>IF(Dos!D5="","",(Dos!D5)&amp;" X "&amp;Dos!E5-16)</f>
        <v/>
      </c>
      <c r="F15" s="24"/>
    </row>
    <row r="16" spans="1:7" s="8" customFormat="1" ht="30" customHeight="1" x14ac:dyDescent="0.35">
      <c r="A16" s="9" t="str">
        <f>IF(Fond!H6="","",Fond!H6)</f>
        <v/>
      </c>
      <c r="B16" s="25" t="str">
        <f>IF(Fond!E6="","",(Fond!E6)&amp;" X "&amp;Fond!D6+16)</f>
        <v/>
      </c>
      <c r="C16" s="26"/>
      <c r="D16" s="10" t="str">
        <f>IF(Dos!H6="","",Dos!H6)</f>
        <v/>
      </c>
      <c r="E16" s="24" t="str">
        <f>IF(Dos!D6="","",(Dos!D6)&amp;" X "&amp;Dos!E6-16)</f>
        <v/>
      </c>
      <c r="F16" s="24"/>
    </row>
    <row r="17" spans="1:6" s="8" customFormat="1" ht="30" customHeight="1" x14ac:dyDescent="0.35">
      <c r="A17" s="9" t="str">
        <f>IF(Fond!H7="","",Fond!H7)</f>
        <v/>
      </c>
      <c r="B17" s="25" t="str">
        <f>IF(Fond!E7="","",(Fond!E7)&amp;" X "&amp;Fond!D7+16)</f>
        <v/>
      </c>
      <c r="C17" s="26"/>
      <c r="D17" s="10" t="str">
        <f>IF(Dos!H7="","",Dos!H7)</f>
        <v/>
      </c>
      <c r="E17" s="24" t="str">
        <f>IF(Dos!D7="","",(Dos!D7)&amp;" X "&amp;Dos!E7-16)</f>
        <v/>
      </c>
      <c r="F17" s="24"/>
    </row>
    <row r="18" spans="1:6" s="8" customFormat="1" ht="30" customHeight="1" x14ac:dyDescent="0.35">
      <c r="A18" s="9" t="str">
        <f>IF(Fond!H8="","",Fond!H8)</f>
        <v/>
      </c>
      <c r="B18" s="25" t="str">
        <f>IF(Fond!E8="","",(Fond!E8)&amp;" X "&amp;Fond!D8+16)</f>
        <v/>
      </c>
      <c r="C18" s="26"/>
      <c r="D18" s="10" t="str">
        <f>IF(Dos!H8="","",Dos!H8)</f>
        <v/>
      </c>
      <c r="E18" s="24" t="str">
        <f>IF(Dos!D8="","",(Dos!D8)&amp;" X "&amp;Dos!E8-16)</f>
        <v/>
      </c>
      <c r="F18" s="24"/>
    </row>
    <row r="19" spans="1:6" s="8" customFormat="1" ht="30" customHeight="1" x14ac:dyDescent="0.35">
      <c r="A19" s="9" t="str">
        <f>IF(Fond!H9="","",Fond!H9)</f>
        <v/>
      </c>
      <c r="B19" s="25" t="str">
        <f>IF(Fond!E9="","",(Fond!E9)&amp;" X "&amp;Fond!D9+16)</f>
        <v/>
      </c>
      <c r="C19" s="26"/>
      <c r="D19" s="10" t="str">
        <f>IF(Dos!H9="","",Dos!H9)</f>
        <v/>
      </c>
      <c r="E19" s="24" t="str">
        <f>IF(Dos!D9="","",(Dos!D9)&amp;" X "&amp;Dos!E9-16)</f>
        <v/>
      </c>
      <c r="F19" s="24"/>
    </row>
    <row r="20" spans="1:6" s="8" customFormat="1" ht="30" customHeight="1" x14ac:dyDescent="0.35">
      <c r="A20" s="9" t="str">
        <f>IF(Fond!H10="","",Fond!H10)</f>
        <v/>
      </c>
      <c r="B20" s="25" t="str">
        <f>IF(Fond!E10="","",(Fond!E10)&amp;" X "&amp;Fond!D10+16)</f>
        <v/>
      </c>
      <c r="C20" s="26"/>
      <c r="D20" s="10" t="str">
        <f>IF(Dos!H10="","",Dos!H10)</f>
        <v/>
      </c>
      <c r="E20" s="24" t="str">
        <f>IF(Dos!D10="","",(Dos!D10)&amp;" X "&amp;Dos!E10-16)</f>
        <v/>
      </c>
      <c r="F20" s="24"/>
    </row>
    <row r="21" spans="1:6" s="8" customFormat="1" ht="30" customHeight="1" x14ac:dyDescent="0.35">
      <c r="A21" s="9" t="str">
        <f>IF(Fond!H11="","",Fond!H11)</f>
        <v/>
      </c>
      <c r="B21" s="25" t="str">
        <f>IF(Fond!E11="","",(Fond!E11)&amp;" X "&amp;Fond!D11+16)</f>
        <v/>
      </c>
      <c r="C21" s="26"/>
      <c r="D21" s="10" t="str">
        <f>IF(Dos!H11="","",Dos!H11)</f>
        <v/>
      </c>
      <c r="E21" s="24" t="str">
        <f>IF(Dos!D11="","",(Dos!D11)&amp;" X "&amp;Dos!E11-16)</f>
        <v/>
      </c>
      <c r="F21" s="24"/>
    </row>
    <row r="22" spans="1:6" s="8" customFormat="1" ht="30" customHeight="1" x14ac:dyDescent="0.35">
      <c r="A22" s="9" t="str">
        <f>IF(Fond!H12="","",Fond!H12)</f>
        <v/>
      </c>
      <c r="B22" s="25" t="str">
        <f>IF(Fond!E12="","",(Fond!E12)&amp;" X "&amp;Fond!D12+16)</f>
        <v/>
      </c>
      <c r="C22" s="26"/>
      <c r="D22" s="10" t="str">
        <f>IF(Dos!H12="","",Dos!H12)</f>
        <v/>
      </c>
      <c r="E22" s="24" t="str">
        <f>IF(Dos!D12="","",(Dos!D12)&amp;" X "&amp;Dos!E12-16)</f>
        <v/>
      </c>
      <c r="F22" s="24"/>
    </row>
    <row r="23" spans="1:6" s="8" customFormat="1" ht="30" customHeight="1" x14ac:dyDescent="0.35">
      <c r="A23" s="9" t="str">
        <f>IF(Fond!H13="","",Fond!H13)</f>
        <v/>
      </c>
      <c r="B23" s="25" t="str">
        <f>IF(Fond!E13="","",(Fond!E13)&amp;" X "&amp;Fond!D13+16)</f>
        <v/>
      </c>
      <c r="C23" s="26"/>
      <c r="D23" s="10" t="str">
        <f>IF(Dos!H13="","",Dos!H13)</f>
        <v/>
      </c>
      <c r="E23" s="24" t="str">
        <f>IF(Dos!D13="","",(Dos!D13)&amp;" X "&amp;Dos!E13-16)</f>
        <v/>
      </c>
      <c r="F23" s="24"/>
    </row>
    <row r="24" spans="1:6" s="8" customFormat="1" ht="30" customHeight="1" x14ac:dyDescent="0.35">
      <c r="A24" s="9" t="str">
        <f>IF(Fond!H14="","",Fond!H14)</f>
        <v/>
      </c>
      <c r="B24" s="25" t="str">
        <f>IF(Fond!E10="","",(Fond!E10)&amp;" X "&amp;Fond!D10+16)</f>
        <v/>
      </c>
      <c r="C24" s="26"/>
      <c r="D24" s="10"/>
      <c r="E24" s="24"/>
      <c r="F24" s="24"/>
    </row>
    <row r="25" spans="1:6" s="8" customFormat="1" ht="30" customHeight="1" x14ac:dyDescent="0.35">
      <c r="A25" s="9" t="str">
        <f>IF(Fond!H15="","",Fond!H15)</f>
        <v/>
      </c>
      <c r="B25" s="25" t="str">
        <f>IF(Fond!E11="","",(Fond!E11)&amp;" X "&amp;Fond!D11+16)</f>
        <v/>
      </c>
      <c r="C25" s="26"/>
      <c r="D25" s="10"/>
      <c r="E25" s="24"/>
      <c r="F25" s="24"/>
    </row>
    <row r="26" spans="1:6" s="8" customFormat="1" ht="30" customHeight="1" x14ac:dyDescent="0.35">
      <c r="A26" s="9" t="str">
        <f>IF(Fond!H16="","",Fond!H16)</f>
        <v/>
      </c>
      <c r="B26" s="25" t="str">
        <f>IF(Fond!E12="","",(Fond!E12)&amp;" X "&amp;Fond!D12+16)</f>
        <v/>
      </c>
      <c r="C26" s="26"/>
      <c r="D26" s="10"/>
      <c r="E26" s="24"/>
      <c r="F26" s="24"/>
    </row>
    <row r="27" spans="1:6" s="8" customFormat="1" ht="30" customHeight="1" x14ac:dyDescent="0.35">
      <c r="A27" s="9" t="str">
        <f>IF(Fond!H17="","",Fond!H17)</f>
        <v/>
      </c>
      <c r="B27" s="25" t="str">
        <f>IF(Fond!E13="","",(Fond!E13)&amp;" X "&amp;Fond!D13+16)</f>
        <v/>
      </c>
      <c r="C27" s="26"/>
      <c r="D27" s="10"/>
      <c r="E27" s="24"/>
      <c r="F27" s="24"/>
    </row>
    <row r="28" spans="1:6" s="8" customFormat="1" ht="30" customHeight="1" x14ac:dyDescent="0.35">
      <c r="A28" s="9" t="str">
        <f>IF(Fond!H18="","",Fond!H18)</f>
        <v/>
      </c>
      <c r="B28" s="25" t="str">
        <f>IF(Fond!E14="","",(Fond!E14)&amp;" X "&amp;Fond!D14+16)</f>
        <v/>
      </c>
      <c r="C28" s="26"/>
      <c r="D28" s="10"/>
      <c r="E28" s="24"/>
      <c r="F28" s="24"/>
    </row>
    <row r="29" spans="1:6" s="8" customFormat="1" ht="30" customHeight="1" x14ac:dyDescent="0.35">
      <c r="A29" s="9" t="str">
        <f>IF(Fond!H19="","",Fond!H19)</f>
        <v/>
      </c>
      <c r="B29" s="25" t="str">
        <f>IF(Fond!E15="","",(Fond!E15)&amp;" X "&amp;Fond!D15+16)</f>
        <v/>
      </c>
      <c r="C29" s="26"/>
      <c r="D29" s="10"/>
      <c r="E29" s="24"/>
      <c r="F29" s="24"/>
    </row>
    <row r="30" spans="1:6" s="8" customFormat="1" ht="30" customHeight="1" x14ac:dyDescent="0.35">
      <c r="A30" s="9" t="str">
        <f>IF(Fond!H20="","",Fond!H20)</f>
        <v/>
      </c>
      <c r="B30" s="27" t="str">
        <f>IF(Fond!E16="","",(Fond!E16)&amp;" X "&amp;Fond!D16+16)</f>
        <v/>
      </c>
      <c r="C30" s="28"/>
      <c r="D30" s="11"/>
      <c r="E30" s="24"/>
      <c r="F30" s="24"/>
    </row>
    <row r="31" spans="1:6" s="8" customFormat="1" ht="30" customHeight="1" x14ac:dyDescent="0.35">
      <c r="A31" s="9" t="str">
        <f>IF(Fond!H21="","",Fond!H21)</f>
        <v/>
      </c>
      <c r="B31" s="27" t="str">
        <f>IF(Fond!E17="","",(Fond!E17)&amp;" X "&amp;Fond!D17+16)</f>
        <v/>
      </c>
      <c r="C31" s="28"/>
      <c r="D31" s="11"/>
      <c r="E31" s="24"/>
      <c r="F31" s="24"/>
    </row>
    <row r="32" spans="1:6" s="8" customFormat="1" ht="30" customHeight="1" x14ac:dyDescent="0.35">
      <c r="A32" s="9" t="str">
        <f>IF(Fond!H22="","",Fond!H22)</f>
        <v/>
      </c>
      <c r="B32" s="27" t="str">
        <f>IF(Fond!E18="","",(Fond!E18)&amp;" X "&amp;Fond!D18+16)</f>
        <v/>
      </c>
      <c r="C32" s="28"/>
      <c r="D32" s="11"/>
      <c r="E32" s="24"/>
      <c r="F32" s="24"/>
    </row>
    <row r="33" spans="1:6" s="8" customFormat="1" ht="30" customHeight="1" x14ac:dyDescent="0.35">
      <c r="A33" s="9" t="str">
        <f>IF(Fond!H23="","",Fond!H23)</f>
        <v/>
      </c>
      <c r="B33" s="27" t="str">
        <f>IF(Fond!E19="","",(Fond!E19)&amp;" X "&amp;Fond!D19+16)</f>
        <v/>
      </c>
      <c r="C33" s="28"/>
      <c r="D33" s="10" t="str">
        <f>IF(Dos!H14="","",Dos!H14)</f>
        <v/>
      </c>
      <c r="E33" s="24" t="str">
        <f>IF(Dos!D14="","",(Dos!D14)&amp;" X "&amp;Dos!E14-16)</f>
        <v/>
      </c>
      <c r="F33" s="24"/>
    </row>
    <row r="34" spans="1:6" s="8" customFormat="1" ht="30" customHeight="1" x14ac:dyDescent="0.35">
      <c r="A34" s="9" t="str">
        <f>IF(Fond!H24="","",Fond!H24)</f>
        <v/>
      </c>
      <c r="B34" s="27" t="str">
        <f>IF(Fond!E20="","",(Fond!E20)&amp;" X "&amp;Fond!D20+16)</f>
        <v/>
      </c>
      <c r="C34" s="28"/>
      <c r="D34" s="10" t="str">
        <f>IF(Dos!H15="","",Dos!H15)</f>
        <v/>
      </c>
      <c r="E34" s="24" t="str">
        <f>IF(Dos!D15="","",(Dos!D15)&amp;" X "&amp;Dos!E15-16)</f>
        <v/>
      </c>
      <c r="F34" s="24"/>
    </row>
    <row r="35" spans="1:6" ht="24.95" customHeight="1" x14ac:dyDescent="0.25">
      <c r="A35" s="4" t="str">
        <f>IF(Fond!H25="","",Fond!H25)</f>
        <v/>
      </c>
      <c r="B35" s="16" t="str">
        <f>IF(Fond!E21="","",(Fond!E21)&amp;" X "&amp;Fond!D21+16)</f>
        <v/>
      </c>
      <c r="C35" s="16"/>
      <c r="D35" s="4" t="str">
        <f>IF(Dos!H16="","",Dos!H16)</f>
        <v/>
      </c>
      <c r="E35" s="16" t="str">
        <f>IF(Dos!D16="","",(Dos!D16)&amp;" X "&amp;Dos!E16-16)</f>
        <v/>
      </c>
      <c r="F35" s="16"/>
    </row>
    <row r="36" spans="1:6" ht="24.95" customHeight="1" x14ac:dyDescent="0.25">
      <c r="A36" s="4" t="str">
        <f>IF(Fond!H26="","",Fond!H26)</f>
        <v/>
      </c>
      <c r="B36" s="16" t="str">
        <f>IF(Fond!E22="","",(Fond!E22)&amp;" X "&amp;Fond!D22+16)</f>
        <v/>
      </c>
      <c r="C36" s="16"/>
      <c r="D36" s="4" t="str">
        <f>IF(Dos!H17="","",Dos!H17)</f>
        <v/>
      </c>
      <c r="E36" s="16" t="str">
        <f>IF(Dos!D17="","",(Dos!D17)&amp;" X "&amp;Dos!E17-16)</f>
        <v/>
      </c>
      <c r="F36" s="16"/>
    </row>
    <row r="37" spans="1:6" ht="24.95" customHeight="1" x14ac:dyDescent="0.25">
      <c r="A37" s="4" t="str">
        <f>IF(Fond!H27="","",Fond!H27)</f>
        <v/>
      </c>
      <c r="B37" s="16" t="str">
        <f>IF(Fond!E23="","",(Fond!E23)&amp;" X "&amp;Fond!D23+16)</f>
        <v/>
      </c>
      <c r="C37" s="16"/>
      <c r="D37" s="4" t="str">
        <f>IF(Dos!H18="","",Dos!H18)</f>
        <v/>
      </c>
      <c r="E37" s="16" t="str">
        <f>IF(Dos!D18="","",(Dos!D18)&amp;" X "&amp;Dos!E18-16)</f>
        <v/>
      </c>
      <c r="F37" s="16"/>
    </row>
    <row r="38" spans="1:6" ht="24.95" customHeight="1" x14ac:dyDescent="0.25">
      <c r="A38" s="4" t="str">
        <f>IF(Fond!H28="","",Fond!H28)</f>
        <v/>
      </c>
      <c r="B38" s="16" t="str">
        <f>IF(Fond!E24="","",(Fond!E24)&amp;" X "&amp;Fond!D24+16)</f>
        <v/>
      </c>
      <c r="C38" s="16"/>
      <c r="D38" s="4" t="str">
        <f>IF(Dos!H19="","",Dos!H19)</f>
        <v/>
      </c>
      <c r="E38" s="16" t="str">
        <f>IF(Dos!D19="","",(Dos!D19)&amp;" X "&amp;Dos!E19-16)</f>
        <v/>
      </c>
      <c r="F38" s="16"/>
    </row>
    <row r="39" spans="1:6" x14ac:dyDescent="0.25">
      <c r="A39" s="4" t="str">
        <f>IF(Fond!H25="","",Fond!H25)</f>
        <v/>
      </c>
      <c r="B39" s="16" t="str">
        <f>IF(Fond!E25="","",(Fond!E25)&amp;" X "&amp;Fond!D25+16)</f>
        <v/>
      </c>
      <c r="C39" s="16"/>
      <c r="D39" s="4" t="str">
        <f>IF(Dos!H20="","",Dos!H20)</f>
        <v/>
      </c>
      <c r="E39" s="16" t="str">
        <f>IF(Dos!D20="","",(Dos!D20)&amp;" X "&amp;Dos!E20-16)</f>
        <v/>
      </c>
      <c r="F39" s="16"/>
    </row>
    <row r="40" spans="1:6" x14ac:dyDescent="0.25">
      <c r="A40" s="4" t="str">
        <f>IF(Fond!H26="","",Fond!H26)</f>
        <v/>
      </c>
      <c r="B40" s="16" t="str">
        <f>IF(Fond!E26="","",(Fond!E26)&amp;" X "&amp;Fond!D26+16)</f>
        <v/>
      </c>
      <c r="C40" s="16"/>
      <c r="D40" s="4" t="str">
        <f>IF(Dos!H21="","",Dos!H21)</f>
        <v/>
      </c>
      <c r="E40" s="16" t="str">
        <f>IF(Dos!D21="","",(Dos!D21)&amp;" X "&amp;Dos!E21-16)</f>
        <v/>
      </c>
      <c r="F40" s="16"/>
    </row>
    <row r="41" spans="1:6" x14ac:dyDescent="0.25">
      <c r="A41" s="4" t="str">
        <f>IF(Fond!H27="","",Fond!H27)</f>
        <v/>
      </c>
      <c r="B41" s="16" t="str">
        <f>IF(Fond!E31="","",(Fond!E31)&amp;" X "&amp;Fond!D31+16)</f>
        <v/>
      </c>
      <c r="C41" s="16"/>
      <c r="D41" s="4" t="str">
        <f>IF(Dos!H22="","",Dos!H22)</f>
        <v/>
      </c>
      <c r="E41" s="16" t="str">
        <f>IF(Dos!D22="","",(Dos!D22)&amp;" X "&amp;Dos!E22-16)</f>
        <v/>
      </c>
      <c r="F41" s="16"/>
    </row>
    <row r="42" spans="1:6" x14ac:dyDescent="0.25">
      <c r="A42" s="4" t="str">
        <f>IF(Fond!H28="","",Fond!H28)</f>
        <v/>
      </c>
      <c r="B42" s="16" t="str">
        <f>IF(Fond!E32="","",(Fond!E32)&amp;" X "&amp;Fond!D32+16)</f>
        <v/>
      </c>
      <c r="C42" s="16"/>
      <c r="D42" s="4" t="str">
        <f>IF(Dos!H23="","",Dos!H23)</f>
        <v/>
      </c>
      <c r="E42" s="16" t="str">
        <f>IF(Dos!D23="","",(Dos!D23)&amp;" X "&amp;Dos!E23-16)</f>
        <v/>
      </c>
      <c r="F42" s="16"/>
    </row>
    <row r="43" spans="1:6" x14ac:dyDescent="0.25">
      <c r="A43" s="4" t="str">
        <f>IF(Fond!H29="","",Fond!H29)</f>
        <v/>
      </c>
      <c r="B43" s="16" t="str">
        <f>IF(Fond!E33="","",(Fond!E33)&amp;" X "&amp;Fond!D33+16)</f>
        <v/>
      </c>
      <c r="C43" s="16"/>
      <c r="D43" s="4" t="str">
        <f>IF(Dos!H24="","",Dos!H24)</f>
        <v/>
      </c>
      <c r="E43" s="16" t="str">
        <f>IF(Dos!D24="","",(Dos!D24)&amp;" X "&amp;Dos!E24-16)</f>
        <v/>
      </c>
      <c r="F43" s="16"/>
    </row>
    <row r="44" spans="1:6" x14ac:dyDescent="0.25">
      <c r="A44" s="4" t="str">
        <f>IF(Fond!H30="","",Fond!H30)</f>
        <v/>
      </c>
      <c r="B44" s="16" t="str">
        <f>IF(Fond!E34="","",(Fond!E34)&amp;" X "&amp;Fond!D34+16)</f>
        <v/>
      </c>
      <c r="C44" s="16"/>
      <c r="D44" s="4" t="str">
        <f>IF(Dos!H25="","",Dos!H25)</f>
        <v/>
      </c>
      <c r="E44" s="16" t="str">
        <f>IF(Dos!D25="","",(Dos!D25)&amp;" X "&amp;Dos!E25-16)</f>
        <v/>
      </c>
      <c r="F44" s="16"/>
    </row>
    <row r="45" spans="1:6" x14ac:dyDescent="0.25">
      <c r="A45" s="4" t="str">
        <f>IF(Fond!H31="","",Fond!H31)</f>
        <v/>
      </c>
      <c r="B45" s="16" t="str">
        <f>IF(Fond!E35="","",(Fond!E35)&amp;" X "&amp;Fond!D35+16)</f>
        <v/>
      </c>
      <c r="C45" s="16"/>
      <c r="D45" s="4" t="str">
        <f>IF(Dos!H26="","",Dos!H26)</f>
        <v/>
      </c>
      <c r="E45" s="16" t="str">
        <f>IF(Dos!D26="","",(Dos!D26)&amp;" X "&amp;Dos!E26-16)</f>
        <v/>
      </c>
      <c r="F45" s="16"/>
    </row>
    <row r="46" spans="1:6" x14ac:dyDescent="0.25">
      <c r="A46" s="4" t="str">
        <f>IF(Fond!H32="","",Fond!H32)</f>
        <v/>
      </c>
      <c r="B46" s="16" t="str">
        <f>IF(Fond!E36="","",(Fond!E36)&amp;" X "&amp;Fond!D36+16)</f>
        <v/>
      </c>
      <c r="C46" s="16"/>
      <c r="D46" s="4" t="str">
        <f>IF(Dos!H27="","",Dos!H27)</f>
        <v/>
      </c>
      <c r="E46" s="16" t="str">
        <f>IF(Dos!D27="","",(Dos!D27)&amp;" X "&amp;Dos!E27-16)</f>
        <v/>
      </c>
      <c r="F46" s="16"/>
    </row>
    <row r="47" spans="1:6" x14ac:dyDescent="0.25">
      <c r="A47" s="4" t="str">
        <f>IF(Fond!H33="","",Fond!H33)</f>
        <v/>
      </c>
      <c r="B47" s="16" t="str">
        <f>IF(Fond!E37="","",(Fond!E37)&amp;" X "&amp;Fond!D37+16)</f>
        <v/>
      </c>
      <c r="C47" s="16"/>
      <c r="D47" s="4" t="str">
        <f>IF(Dos!H28="","",Dos!H28)</f>
        <v/>
      </c>
      <c r="E47" s="16" t="str">
        <f>IF(Dos!D28="","",(Dos!D28)&amp;" X "&amp;Dos!E28-16)</f>
        <v/>
      </c>
      <c r="F47" s="16"/>
    </row>
    <row r="48" spans="1:6" x14ac:dyDescent="0.25">
      <c r="A48" s="4" t="str">
        <f>IF(Fond!H34="","",Fond!H34)</f>
        <v/>
      </c>
      <c r="B48" s="16" t="str">
        <f>IF(Fond!E38="","",(Fond!E38)&amp;" X "&amp;Fond!D38+16)</f>
        <v/>
      </c>
      <c r="C48" s="16"/>
      <c r="D48" s="4" t="str">
        <f>IF(Dos!H29="","",Dos!H29)</f>
        <v/>
      </c>
      <c r="E48" s="16" t="str">
        <f>IF(Dos!D29="","",(Dos!D29)&amp;" X "&amp;Dos!E29-16)</f>
        <v/>
      </c>
      <c r="F48" s="16"/>
    </row>
    <row r="49" spans="1:6" x14ac:dyDescent="0.25">
      <c r="A49" s="4" t="str">
        <f>IF(Fond!H35="","",Fond!H35)</f>
        <v/>
      </c>
      <c r="B49" s="16" t="str">
        <f>IF(Fond!E39="","",(Fond!E39)&amp;" X "&amp;Fond!D39+16)</f>
        <v/>
      </c>
      <c r="C49" s="16"/>
      <c r="D49" s="4" t="str">
        <f>IF(Dos!H30="","",Dos!H30)</f>
        <v/>
      </c>
      <c r="E49" s="16" t="str">
        <f>IF(Dos!D30="","",(Dos!D30)&amp;" X "&amp;Dos!E30-16)</f>
        <v/>
      </c>
      <c r="F49" s="16"/>
    </row>
    <row r="50" spans="1:6" x14ac:dyDescent="0.25">
      <c r="A50" s="4" t="str">
        <f>IF(Fond!H36="","",Fond!H36)</f>
        <v/>
      </c>
      <c r="B50" s="16" t="str">
        <f>IF(Fond!E40="","",(Fond!E40)&amp;" X "&amp;Fond!D40+16)</f>
        <v/>
      </c>
      <c r="C50" s="16"/>
      <c r="D50" s="4" t="str">
        <f>IF(Dos!H31="","",Dos!H31)</f>
        <v/>
      </c>
      <c r="E50" s="16" t="str">
        <f>IF(Dos!D31="","",(Dos!D31)&amp;" X "&amp;Dos!E31-16)</f>
        <v/>
      </c>
      <c r="F50" s="16"/>
    </row>
    <row r="51" spans="1:6" x14ac:dyDescent="0.25">
      <c r="A51" s="4" t="str">
        <f>IF(Fond!H37="","",Fond!H37)</f>
        <v/>
      </c>
      <c r="B51" s="16" t="str">
        <f>IF(Fond!E41="","",(Fond!E41)&amp;" X "&amp;Fond!D41+16)</f>
        <v/>
      </c>
      <c r="C51" s="16"/>
      <c r="D51" s="4" t="str">
        <f>IF(Dos!H32="","",Dos!H32)</f>
        <v/>
      </c>
      <c r="E51" s="16" t="str">
        <f>IF(Dos!D32="","",(Dos!D32)&amp;" X "&amp;Dos!E32-16)</f>
        <v/>
      </c>
      <c r="F51" s="16"/>
    </row>
    <row r="52" spans="1:6" x14ac:dyDescent="0.25">
      <c r="A52" s="4" t="str">
        <f>IF(Fond!H38="","",Fond!H38)</f>
        <v/>
      </c>
      <c r="B52" s="16" t="str">
        <f>IF(Fond!E42="","",(Fond!E42)&amp;" X "&amp;Fond!D42+16)</f>
        <v/>
      </c>
      <c r="C52" s="16"/>
      <c r="D52" s="4" t="str">
        <f>IF(Dos!H33="","",Dos!H33)</f>
        <v/>
      </c>
      <c r="E52" s="16" t="str">
        <f>IF(Dos!D33="","",(Dos!D33)&amp;" X "&amp;Dos!E33-16)</f>
        <v/>
      </c>
      <c r="F52" s="16"/>
    </row>
    <row r="53" spans="1:6" x14ac:dyDescent="0.25">
      <c r="A53" s="4" t="str">
        <f>IF(Fond!H39="","",Fond!H39)</f>
        <v/>
      </c>
      <c r="B53" s="16" t="str">
        <f>IF(Fond!E43="","",(Fond!E43)&amp;" X "&amp;Fond!D43+16)</f>
        <v/>
      </c>
      <c r="C53" s="16"/>
      <c r="D53" s="4" t="str">
        <f>IF(Dos!H34="","",Dos!H34)</f>
        <v/>
      </c>
      <c r="E53" s="16" t="str">
        <f>IF(Dos!D34="","",(Dos!D34)&amp;" X "&amp;Dos!E34-16)</f>
        <v/>
      </c>
      <c r="F53" s="16"/>
    </row>
    <row r="54" spans="1:6" x14ac:dyDescent="0.25">
      <c r="A54" s="4" t="str">
        <f>IF(Fond!H40="","",Fond!H40)</f>
        <v/>
      </c>
      <c r="B54" s="16" t="str">
        <f>IF(Fond!E44="","",(Fond!E44)&amp;" X "&amp;Fond!D44+16)</f>
        <v/>
      </c>
      <c r="C54" s="16"/>
      <c r="D54" s="4" t="str">
        <f>IF(Dos!H35="","",Dos!H35)</f>
        <v/>
      </c>
      <c r="E54" s="16" t="str">
        <f>IF(Dos!D35="","",(Dos!D35)&amp;" X "&amp;Dos!E35-16)</f>
        <v/>
      </c>
      <c r="F54" s="16"/>
    </row>
    <row r="55" spans="1:6" x14ac:dyDescent="0.25">
      <c r="A55" s="4" t="str">
        <f>IF(Fond!H41="","",Fond!H41)</f>
        <v/>
      </c>
      <c r="B55" s="16" t="str">
        <f>IF(Fond!E45="","",(Fond!E45)&amp;" X "&amp;Fond!D45+16)</f>
        <v/>
      </c>
      <c r="C55" s="16"/>
      <c r="D55" s="4" t="str">
        <f>IF(Dos!H36="","",Dos!H36)</f>
        <v/>
      </c>
      <c r="E55" s="16" t="str">
        <f>IF(Dos!D36="","",(Dos!D36)&amp;" X "&amp;Dos!E36-16)</f>
        <v/>
      </c>
      <c r="F55" s="16"/>
    </row>
    <row r="56" spans="1:6" x14ac:dyDescent="0.25">
      <c r="A56" s="4" t="str">
        <f>IF(Fond!H42="","",Fond!H42)</f>
        <v/>
      </c>
      <c r="B56" s="16" t="str">
        <f>IF(Fond!E46="","",(Fond!E46)&amp;" X "&amp;Fond!D46+16)</f>
        <v/>
      </c>
      <c r="C56" s="16"/>
      <c r="D56" s="4" t="str">
        <f>IF(Dos!H37="","",Dos!H37)</f>
        <v/>
      </c>
      <c r="E56" s="16" t="str">
        <f>IF(Dos!D37="","",(Dos!D37)&amp;" X "&amp;Dos!E37-16)</f>
        <v/>
      </c>
      <c r="F56" s="16"/>
    </row>
    <row r="57" spans="1:6" x14ac:dyDescent="0.25">
      <c r="A57" s="4" t="str">
        <f>IF(Fond!H43="","",Fond!H43)</f>
        <v/>
      </c>
      <c r="B57" s="16" t="str">
        <f>IF(Fond!E47="","",(Fond!E47)&amp;" X "&amp;Fond!D47+16)</f>
        <v/>
      </c>
      <c r="C57" s="16"/>
      <c r="D57" s="4" t="str">
        <f>IF(Dos!H38="","",Dos!H38)</f>
        <v/>
      </c>
      <c r="E57" s="16" t="str">
        <f>IF(Dos!D38="","",(Dos!D38)&amp;" X "&amp;Dos!E38-16)</f>
        <v/>
      </c>
      <c r="F57" s="16"/>
    </row>
    <row r="58" spans="1:6" x14ac:dyDescent="0.25">
      <c r="A58" s="4" t="str">
        <f>IF(Fond!H44="","",Fond!H44)</f>
        <v/>
      </c>
      <c r="B58" s="16" t="str">
        <f>IF(Fond!E48="","",(Fond!E48)&amp;" X "&amp;Fond!D48+16)</f>
        <v/>
      </c>
      <c r="C58" s="16"/>
      <c r="D58" s="4" t="str">
        <f>IF(Dos!H39="","",Dos!H39)</f>
        <v/>
      </c>
      <c r="E58" s="16" t="str">
        <f>IF(Dos!D39="","",(Dos!D39)&amp;" X "&amp;Dos!E39-16)</f>
        <v/>
      </c>
      <c r="F58" s="16"/>
    </row>
    <row r="59" spans="1:6" x14ac:dyDescent="0.25">
      <c r="A59" s="4" t="str">
        <f>IF(Fond!H45="","",Fond!H45)</f>
        <v/>
      </c>
      <c r="B59" s="16" t="str">
        <f>IF(Fond!E49="","",(Fond!E49)&amp;" X "&amp;Fond!D49+16)</f>
        <v/>
      </c>
      <c r="C59" s="16"/>
      <c r="D59" s="4" t="str">
        <f>IF(Dos!H40="","",Dos!H40)</f>
        <v/>
      </c>
      <c r="E59" s="16" t="str">
        <f>IF(Dos!D40="","",(Dos!D40)&amp;" X "&amp;Dos!E40-16)</f>
        <v/>
      </c>
      <c r="F59" s="16"/>
    </row>
    <row r="60" spans="1:6" x14ac:dyDescent="0.25">
      <c r="A60" s="4" t="str">
        <f>IF(Fond!H46="","",Fond!H46)</f>
        <v/>
      </c>
      <c r="B60" s="16" t="str">
        <f>IF(Fond!E50="","",(Fond!E50)&amp;" X "&amp;Fond!D50+16)</f>
        <v/>
      </c>
      <c r="C60" s="16"/>
      <c r="D60" s="4" t="str">
        <f>IF(Dos!H41="","",Dos!H41)</f>
        <v/>
      </c>
      <c r="E60" s="16" t="str">
        <f>IF(Dos!D41="","",(Dos!D41)&amp;" X "&amp;Dos!E41-16)</f>
        <v/>
      </c>
      <c r="F60" s="16"/>
    </row>
    <row r="61" spans="1:6" x14ac:dyDescent="0.25">
      <c r="A61" s="4" t="str">
        <f>IF(Fond!H47="","",Fond!H47)</f>
        <v/>
      </c>
      <c r="B61" s="16" t="str">
        <f>IF(Fond!E51="","",(Fond!E51)&amp;" X "&amp;Fond!D51+16)</f>
        <v/>
      </c>
      <c r="C61" s="16"/>
      <c r="D61" s="4" t="str">
        <f>IF(Dos!H42="","",Dos!H42)</f>
        <v/>
      </c>
      <c r="E61" s="16" t="str">
        <f>IF(Dos!D42="","",(Dos!D42)&amp;" X "&amp;Dos!E42-16)</f>
        <v/>
      </c>
      <c r="F61" s="16"/>
    </row>
    <row r="62" spans="1:6" x14ac:dyDescent="0.25">
      <c r="A62" s="4" t="str">
        <f>IF(Fond!H48="","",Fond!H48)</f>
        <v/>
      </c>
      <c r="B62" s="16" t="str">
        <f>IF(Fond!E52="","",(Fond!E52)&amp;" X "&amp;Fond!D52+16)</f>
        <v/>
      </c>
      <c r="C62" s="16"/>
      <c r="D62" s="4" t="str">
        <f>IF(Dos!H43="","",Dos!H43)</f>
        <v/>
      </c>
      <c r="E62" s="16" t="str">
        <f>IF(Dos!D43="","",(Dos!D43)&amp;" X "&amp;Dos!E43-16)</f>
        <v/>
      </c>
      <c r="F62" s="16"/>
    </row>
    <row r="63" spans="1:6" x14ac:dyDescent="0.25">
      <c r="A63" s="4" t="str">
        <f>IF(Fond!H49="","",Fond!H49)</f>
        <v/>
      </c>
      <c r="B63" s="16" t="str">
        <f>IF(Fond!E53="","",(Fond!E53)&amp;" X "&amp;Fond!D53+16)</f>
        <v/>
      </c>
      <c r="C63" s="16"/>
      <c r="D63" s="4" t="str">
        <f>IF(Dos!H44="","",Dos!H44)</f>
        <v/>
      </c>
      <c r="E63" s="16" t="str">
        <f>IF(Dos!D44="","",(Dos!D44)&amp;" X "&amp;Dos!E44-16)</f>
        <v/>
      </c>
      <c r="F63" s="16"/>
    </row>
    <row r="64" spans="1:6" x14ac:dyDescent="0.25">
      <c r="A64" s="4" t="str">
        <f>IF(Fond!H50="","",Fond!H50)</f>
        <v/>
      </c>
      <c r="B64" s="16" t="str">
        <f>IF(Fond!E54="","",(Fond!E54)&amp;" X "&amp;Fond!D54+16)</f>
        <v/>
      </c>
      <c r="C64" s="16"/>
      <c r="D64" s="4" t="str">
        <f>IF(Dos!H45="","",Dos!H45)</f>
        <v/>
      </c>
      <c r="E64" s="16" t="str">
        <f>IF(Dos!D45="","",(Dos!D45)&amp;" X "&amp;Dos!E45-16)</f>
        <v/>
      </c>
      <c r="F64" s="16"/>
    </row>
    <row r="65" spans="1:6" x14ac:dyDescent="0.25">
      <c r="A65" s="4" t="str">
        <f>IF(Fond!H51="","",Fond!H51)</f>
        <v/>
      </c>
      <c r="B65" s="16" t="str">
        <f>IF(Fond!E55="","",(Fond!E55)&amp;" X "&amp;Fond!D55+16)</f>
        <v/>
      </c>
      <c r="C65" s="16"/>
      <c r="D65" s="4" t="str">
        <f>IF(Dos!H46="","",Dos!H46)</f>
        <v/>
      </c>
      <c r="E65" s="16" t="str">
        <f>IF(Dos!D46="","",(Dos!D46)&amp;" X "&amp;Dos!E46-16)</f>
        <v/>
      </c>
      <c r="F65" s="16"/>
    </row>
    <row r="66" spans="1:6" x14ac:dyDescent="0.25">
      <c r="A66" s="4" t="str">
        <f>IF(Fond!H52="","",Fond!H52)</f>
        <v/>
      </c>
      <c r="B66" s="16" t="str">
        <f>IF(Fond!E56="","",(Fond!E56)&amp;" X "&amp;Fond!D56+16)</f>
        <v/>
      </c>
      <c r="C66" s="16"/>
      <c r="D66" s="4" t="str">
        <f>IF(Dos!H47="","",Dos!H47)</f>
        <v/>
      </c>
      <c r="E66" s="16" t="str">
        <f>IF(Dos!D47="","",(Dos!D47)&amp;" X "&amp;Dos!E47-16)</f>
        <v/>
      </c>
      <c r="F66" s="16"/>
    </row>
    <row r="67" spans="1:6" x14ac:dyDescent="0.25">
      <c r="A67" s="4" t="str">
        <f>IF(Fond!H53="","",Fond!H53)</f>
        <v/>
      </c>
      <c r="B67" s="16" t="str">
        <f>IF(Fond!E57="","",(Fond!E57)&amp;" X "&amp;Fond!D57+16)</f>
        <v/>
      </c>
      <c r="C67" s="16"/>
      <c r="D67" s="4" t="str">
        <f>IF(Dos!H48="","",Dos!H48)</f>
        <v/>
      </c>
      <c r="E67" s="16" t="str">
        <f>IF(Dos!D48="","",(Dos!D48)&amp;" X "&amp;Dos!E48-16)</f>
        <v/>
      </c>
      <c r="F67" s="16"/>
    </row>
    <row r="68" spans="1:6" x14ac:dyDescent="0.25">
      <c r="A68" s="4" t="str">
        <f>IF(Fond!H54="","",Fond!H54)</f>
        <v/>
      </c>
      <c r="B68" s="16" t="str">
        <f>IF(Fond!E58="","",(Fond!E58)&amp;" X "&amp;Fond!D58+16)</f>
        <v/>
      </c>
      <c r="C68" s="16"/>
      <c r="D68" s="4" t="str">
        <f>IF(Dos!H49="","",Dos!H49)</f>
        <v/>
      </c>
      <c r="E68" s="16" t="str">
        <f>IF(Dos!D49="","",(Dos!D49)&amp;" X "&amp;Dos!E49-16)</f>
        <v/>
      </c>
      <c r="F68" s="16"/>
    </row>
    <row r="69" spans="1:6" x14ac:dyDescent="0.25">
      <c r="A69" s="4" t="str">
        <f>IF(Fond!H55="","",Fond!H55)</f>
        <v/>
      </c>
      <c r="B69" s="16" t="str">
        <f>IF(Fond!E59="","",(Fond!E59)&amp;" X "&amp;Fond!D59+16)</f>
        <v/>
      </c>
      <c r="C69" s="16"/>
      <c r="D69" s="4" t="str">
        <f>IF(Dos!H50="","",Dos!H50)</f>
        <v/>
      </c>
      <c r="E69" s="16" t="str">
        <f>IF(Dos!D50="","",(Dos!D50)&amp;" X "&amp;Dos!E50-16)</f>
        <v/>
      </c>
      <c r="F69" s="16"/>
    </row>
    <row r="70" spans="1:6" x14ac:dyDescent="0.25">
      <c r="A70" s="4" t="str">
        <f>IF(Fond!H56="","",Fond!H56)</f>
        <v/>
      </c>
      <c r="B70" s="16" t="str">
        <f>IF(Fond!E60="","",(Fond!E60)&amp;" X "&amp;Fond!D60+16)</f>
        <v/>
      </c>
      <c r="C70" s="16"/>
      <c r="D70" s="4" t="str">
        <f>IF(Dos!H51="","",Dos!H51)</f>
        <v/>
      </c>
      <c r="E70" s="16" t="str">
        <f>IF(Dos!D51="","",(Dos!D51)&amp;" X "&amp;Dos!E51-16)</f>
        <v/>
      </c>
      <c r="F70" s="16"/>
    </row>
    <row r="71" spans="1:6" x14ac:dyDescent="0.25">
      <c r="A71" s="4" t="str">
        <f>IF(Fond!H57="","",Fond!H57)</f>
        <v/>
      </c>
      <c r="B71" s="16" t="str">
        <f>IF(Fond!E61="","",(Fond!E61)&amp;" X "&amp;Fond!D61+16)</f>
        <v/>
      </c>
      <c r="C71" s="16"/>
      <c r="D71" s="4" t="str">
        <f>IF(Dos!H52="","",Dos!H52)</f>
        <v/>
      </c>
      <c r="E71" s="16" t="str">
        <f>IF(Dos!D52="","",(Dos!D52)&amp;" X "&amp;Dos!E52-16)</f>
        <v/>
      </c>
      <c r="F71" s="16"/>
    </row>
    <row r="72" spans="1:6" x14ac:dyDescent="0.25">
      <c r="A72" s="4" t="str">
        <f>IF(Fond!H58="","",Fond!H58)</f>
        <v/>
      </c>
      <c r="B72" s="16" t="str">
        <f>IF(Fond!E62="","",(Fond!E62)&amp;" X "&amp;Fond!D62+16)</f>
        <v/>
      </c>
      <c r="C72" s="16"/>
      <c r="D72" s="4" t="str">
        <f>IF(Dos!H53="","",Dos!H53)</f>
        <v/>
      </c>
      <c r="E72" s="16" t="str">
        <f>IF(Dos!D53="","",(Dos!D53)&amp;" X "&amp;Dos!E53-16)</f>
        <v/>
      </c>
      <c r="F72" s="16"/>
    </row>
    <row r="73" spans="1:6" x14ac:dyDescent="0.25">
      <c r="A73" s="4" t="str">
        <f>IF(Fond!H59="","",Fond!H59)</f>
        <v/>
      </c>
      <c r="B73" s="16" t="str">
        <f>IF(Fond!E63="","",(Fond!E63)&amp;" X "&amp;Fond!D63+16)</f>
        <v/>
      </c>
      <c r="C73" s="16"/>
      <c r="D73" s="4" t="str">
        <f>IF(Dos!H54="","",Dos!H54)</f>
        <v/>
      </c>
      <c r="E73" s="16" t="str">
        <f>IF(Dos!D54="","",(Dos!D54)&amp;" X "&amp;Dos!E54-16)</f>
        <v/>
      </c>
      <c r="F73" s="16"/>
    </row>
    <row r="74" spans="1:6" x14ac:dyDescent="0.25">
      <c r="A74" s="4" t="str">
        <f>IF(Fond!H60="","",Fond!H60)</f>
        <v/>
      </c>
      <c r="B74" s="16" t="str">
        <f>IF(Fond!E64="","",(Fond!E64)&amp;" X "&amp;Fond!D64+16)</f>
        <v/>
      </c>
      <c r="C74" s="16"/>
      <c r="D74" s="4" t="str">
        <f>IF(Dos!H55="","",Dos!H55)</f>
        <v/>
      </c>
      <c r="E74" s="16" t="str">
        <f>IF(Dos!D55="","",(Dos!D55)&amp;" X "&amp;Dos!E55-16)</f>
        <v/>
      </c>
      <c r="F74" s="16"/>
    </row>
    <row r="75" spans="1:6" x14ac:dyDescent="0.25">
      <c r="A75" s="4" t="str">
        <f>IF(Fond!H61="","",Fond!H61)</f>
        <v/>
      </c>
      <c r="B75" s="16" t="str">
        <f>IF(Fond!E65="","",(Fond!E65)&amp;" X "&amp;Fond!D65+16)</f>
        <v/>
      </c>
      <c r="C75" s="16"/>
      <c r="D75" s="4" t="str">
        <f>IF(Dos!H56="","",Dos!H56)</f>
        <v/>
      </c>
      <c r="E75" s="16" t="str">
        <f>IF(Dos!D56="","",(Dos!D56)&amp;" X "&amp;Dos!E56-16)</f>
        <v/>
      </c>
      <c r="F75" s="16"/>
    </row>
    <row r="76" spans="1:6" x14ac:dyDescent="0.25">
      <c r="A76" s="4" t="str">
        <f>IF(Fond!H62="","",Fond!H62)</f>
        <v/>
      </c>
      <c r="B76" s="16" t="str">
        <f>IF(Fond!E66="","",(Fond!E66)&amp;" X "&amp;Fond!D66+16)</f>
        <v/>
      </c>
      <c r="C76" s="16"/>
      <c r="D76" s="4" t="str">
        <f>IF(Dos!H57="","",Dos!H57)</f>
        <v/>
      </c>
      <c r="E76" s="16" t="str">
        <f>IF(Dos!D57="","",(Dos!D57)&amp;" X "&amp;Dos!E57-16)</f>
        <v/>
      </c>
      <c r="F76" s="16"/>
    </row>
    <row r="77" spans="1:6" x14ac:dyDescent="0.25">
      <c r="A77" s="4" t="str">
        <f>IF(Fond!H63="","",Fond!H63)</f>
        <v/>
      </c>
      <c r="B77" s="16" t="str">
        <f>IF(Fond!E67="","",(Fond!E67)&amp;" X "&amp;Fond!D67+16)</f>
        <v/>
      </c>
      <c r="C77" s="16"/>
      <c r="D77" s="4" t="str">
        <f>IF(Dos!H58="","",Dos!H58)</f>
        <v/>
      </c>
      <c r="E77" s="16" t="str">
        <f>IF(Dos!D58="","",(Dos!D58)&amp;" X "&amp;Dos!E58-16)</f>
        <v/>
      </c>
      <c r="F77" s="16"/>
    </row>
    <row r="78" spans="1:6" x14ac:dyDescent="0.25">
      <c r="A78" s="4" t="str">
        <f>IF(Fond!H64="","",Fond!H64)</f>
        <v/>
      </c>
      <c r="B78" s="16" t="str">
        <f>IF(Fond!E68="","",(Fond!E68)&amp;" X "&amp;Fond!D68+16)</f>
        <v/>
      </c>
      <c r="C78" s="16"/>
      <c r="D78" s="4" t="str">
        <f>IF(Dos!H59="","",Dos!H59)</f>
        <v/>
      </c>
      <c r="E78" s="16" t="str">
        <f>IF(Dos!D59="","",(Dos!D59)&amp;" X "&amp;Dos!E59-16)</f>
        <v/>
      </c>
      <c r="F78" s="16"/>
    </row>
    <row r="79" spans="1:6" x14ac:dyDescent="0.25">
      <c r="A79" s="4" t="str">
        <f>IF(Fond!H65="","",Fond!H65)</f>
        <v/>
      </c>
      <c r="B79" s="16" t="str">
        <f>IF(Fond!E69="","",(Fond!E69)&amp;" X "&amp;Fond!D69+16)</f>
        <v/>
      </c>
      <c r="C79" s="16"/>
      <c r="D79" s="4" t="str">
        <f>IF(Dos!H60="","",Dos!H60)</f>
        <v/>
      </c>
      <c r="E79" s="16" t="str">
        <f>IF(Dos!D60="","",(Dos!D60)&amp;" X "&amp;Dos!E60-16)</f>
        <v/>
      </c>
      <c r="F79" s="16"/>
    </row>
    <row r="80" spans="1:6" x14ac:dyDescent="0.25">
      <c r="A80" s="4" t="str">
        <f>IF(Fond!H66="","",Fond!H66)</f>
        <v/>
      </c>
      <c r="B80" s="16" t="str">
        <f>IF(Fond!E70="","",(Fond!E70)&amp;" X "&amp;Fond!D70+16)</f>
        <v/>
      </c>
      <c r="C80" s="16"/>
      <c r="D80" s="4" t="str">
        <f>IF(Dos!H61="","",Dos!H61)</f>
        <v/>
      </c>
      <c r="E80" s="16" t="str">
        <f>IF(Dos!D61="","",(Dos!D61)&amp;" X "&amp;Dos!E61-16)</f>
        <v/>
      </c>
      <c r="F80" s="16"/>
    </row>
    <row r="81" spans="1:6" x14ac:dyDescent="0.25">
      <c r="A81" s="4" t="str">
        <f>IF(Fond!H67="","",Fond!H67)</f>
        <v/>
      </c>
      <c r="B81" s="16" t="str">
        <f>IF(Fond!E71="","",(Fond!E71)&amp;" X "&amp;Fond!D71+16)</f>
        <v/>
      </c>
      <c r="C81" s="16"/>
      <c r="D81" s="4" t="str">
        <f>IF(Dos!H62="","",Dos!H62)</f>
        <v/>
      </c>
      <c r="E81" s="16" t="str">
        <f>IF(Dos!D62="","",(Dos!D62)&amp;" X "&amp;Dos!E62-16)</f>
        <v/>
      </c>
      <c r="F81" s="16"/>
    </row>
    <row r="82" spans="1:6" x14ac:dyDescent="0.25">
      <c r="A82" s="4" t="str">
        <f>IF(Fond!H68="","",Fond!H68)</f>
        <v/>
      </c>
      <c r="B82" s="16" t="str">
        <f>IF(Fond!E72="","",(Fond!E72)&amp;" X "&amp;Fond!D72+16)</f>
        <v/>
      </c>
      <c r="C82" s="16"/>
      <c r="D82" s="4" t="str">
        <f>IF(Dos!H63="","",Dos!H63)</f>
        <v/>
      </c>
      <c r="E82" s="16" t="str">
        <f>IF(Dos!D63="","",(Dos!D63)&amp;" X "&amp;Dos!E63-16)</f>
        <v/>
      </c>
      <c r="F82" s="16"/>
    </row>
    <row r="83" spans="1:6" x14ac:dyDescent="0.25">
      <c r="A83" s="4" t="str">
        <f>IF(Fond!H69="","",Fond!H69)</f>
        <v/>
      </c>
      <c r="B83" s="16" t="str">
        <f>IF(Fond!E73="","",(Fond!E73)&amp;" X "&amp;Fond!D73+16)</f>
        <v/>
      </c>
      <c r="C83" s="16"/>
      <c r="D83" s="4" t="str">
        <f>IF(Dos!H64="","",Dos!H64)</f>
        <v/>
      </c>
      <c r="E83" s="16" t="str">
        <f>IF(Dos!D64="","",(Dos!D64)&amp;" X "&amp;Dos!E64-16)</f>
        <v/>
      </c>
      <c r="F83" s="16"/>
    </row>
    <row r="84" spans="1:6" x14ac:dyDescent="0.25">
      <c r="A84" s="4" t="str">
        <f>IF(Fond!H70="","",Fond!H70)</f>
        <v/>
      </c>
      <c r="B84" s="16" t="str">
        <f>IF(Fond!E74="","",(Fond!E74)&amp;" X "&amp;Fond!D74+16)</f>
        <v/>
      </c>
      <c r="C84" s="16"/>
      <c r="D84" s="4" t="str">
        <f>IF(Dos!H65="","",Dos!H65)</f>
        <v/>
      </c>
      <c r="E84" s="16" t="str">
        <f>IF(Dos!D65="","",(Dos!D65)&amp;" X "&amp;Dos!E65-16)</f>
        <v/>
      </c>
      <c r="F84" s="16"/>
    </row>
    <row r="85" spans="1:6" x14ac:dyDescent="0.25">
      <c r="A85" s="4" t="str">
        <f>IF(Fond!H71="","",Fond!H71)</f>
        <v/>
      </c>
      <c r="B85" s="16" t="str">
        <f>IF(Fond!E75="","",(Fond!E75)&amp;" X "&amp;Fond!D75+16)</f>
        <v/>
      </c>
      <c r="C85" s="16"/>
      <c r="D85" s="4" t="str">
        <f>IF(Dos!H66="","",Dos!H66)</f>
        <v/>
      </c>
      <c r="E85" s="16" t="str">
        <f>IF(Dos!D66="","",(Dos!D66)&amp;" X "&amp;Dos!E66-16)</f>
        <v/>
      </c>
      <c r="F85" s="16"/>
    </row>
    <row r="86" spans="1:6" x14ac:dyDescent="0.25">
      <c r="A86" s="4" t="str">
        <f>IF(Fond!H72="","",Fond!H72)</f>
        <v/>
      </c>
      <c r="B86" s="16" t="str">
        <f>IF(Fond!E76="","",(Fond!E76)&amp;" X "&amp;Fond!D76+16)</f>
        <v/>
      </c>
      <c r="C86" s="16"/>
      <c r="D86" s="4" t="str">
        <f>IF(Dos!H67="","",Dos!H67)</f>
        <v/>
      </c>
      <c r="E86" s="16" t="str">
        <f>IF(Dos!D67="","",(Dos!D67)&amp;" X "&amp;Dos!E67-16)</f>
        <v/>
      </c>
      <c r="F86" s="16"/>
    </row>
    <row r="87" spans="1:6" x14ac:dyDescent="0.25">
      <c r="A87" s="4" t="str">
        <f>IF(Fond!H73="","",Fond!H73)</f>
        <v/>
      </c>
      <c r="B87" s="16" t="str">
        <f>IF(Fond!E77="","",(Fond!E77)&amp;" X "&amp;Fond!D77+16)</f>
        <v/>
      </c>
      <c r="C87" s="16"/>
      <c r="D87" s="4" t="str">
        <f>IF(Dos!H68="","",Dos!H68)</f>
        <v/>
      </c>
      <c r="E87" s="16" t="str">
        <f>IF(Dos!D68="","",(Dos!D68)&amp;" X "&amp;Dos!E68-16)</f>
        <v/>
      </c>
      <c r="F87" s="16"/>
    </row>
    <row r="88" spans="1:6" x14ac:dyDescent="0.25">
      <c r="A88" s="4" t="str">
        <f>IF(Fond!H74="","",Fond!H74)</f>
        <v/>
      </c>
      <c r="B88" s="16" t="str">
        <f>IF(Fond!E78="","",(Fond!E78)&amp;" X "&amp;Fond!D78+16)</f>
        <v/>
      </c>
      <c r="C88" s="16"/>
      <c r="D88" s="4" t="str">
        <f>IF(Dos!H69="","",Dos!H69)</f>
        <v/>
      </c>
      <c r="E88" s="16" t="str">
        <f>IF(Dos!D69="","",(Dos!D69)&amp;" X "&amp;Dos!E69-16)</f>
        <v/>
      </c>
      <c r="F88" s="16"/>
    </row>
    <row r="89" spans="1:6" x14ac:dyDescent="0.25">
      <c r="A89" s="4" t="str">
        <f>IF(Fond!H75="","",Fond!H75)</f>
        <v/>
      </c>
      <c r="B89" s="16" t="str">
        <f>IF(Fond!E79="","",(Fond!E79)&amp;" X "&amp;Fond!D79+16)</f>
        <v/>
      </c>
      <c r="C89" s="16"/>
      <c r="D89" s="4" t="str">
        <f>IF(Dos!H70="","",Dos!H70)</f>
        <v/>
      </c>
      <c r="E89" s="16" t="str">
        <f>IF(Dos!D70="","",(Dos!D70)&amp;" X "&amp;Dos!E70-16)</f>
        <v/>
      </c>
      <c r="F89" s="16"/>
    </row>
    <row r="90" spans="1:6" x14ac:dyDescent="0.25">
      <c r="A90" s="4" t="str">
        <f>IF(Fond!H76="","",Fond!H76)</f>
        <v/>
      </c>
      <c r="B90" s="16" t="str">
        <f>IF(Fond!E80="","",(Fond!E80)&amp;" X "&amp;Fond!D80+16)</f>
        <v/>
      </c>
      <c r="C90" s="16"/>
      <c r="D90" s="4" t="str">
        <f>IF(Dos!H71="","",Dos!H71)</f>
        <v/>
      </c>
      <c r="E90" s="16" t="str">
        <f>IF(Dos!D71="","",(Dos!D71)&amp;" X "&amp;Dos!E71-16)</f>
        <v/>
      </c>
      <c r="F90" s="16"/>
    </row>
    <row r="91" spans="1:6" x14ac:dyDescent="0.25">
      <c r="A91" s="4" t="str">
        <f>IF(Fond!H77="","",Fond!H77)</f>
        <v/>
      </c>
      <c r="B91" s="16" t="str">
        <f>IF(Fond!E81="","",(Fond!E81)&amp;" X "&amp;Fond!D81+16)</f>
        <v/>
      </c>
      <c r="C91" s="16"/>
      <c r="D91" s="4" t="str">
        <f>IF(Dos!H72="","",Dos!H72)</f>
        <v/>
      </c>
      <c r="E91" s="16" t="str">
        <f>IF(Dos!D72="","",(Dos!D72)&amp;" X "&amp;Dos!E72-16)</f>
        <v/>
      </c>
      <c r="F91" s="16"/>
    </row>
    <row r="92" spans="1:6" x14ac:dyDescent="0.25">
      <c r="A92" s="4" t="str">
        <f>IF(Fond!H78="","",Fond!H78)</f>
        <v/>
      </c>
      <c r="B92" s="16" t="str">
        <f>IF(Fond!E82="","",(Fond!E82)&amp;" X "&amp;Fond!D82+16)</f>
        <v/>
      </c>
      <c r="C92" s="16"/>
      <c r="D92" s="4" t="str">
        <f>IF(Dos!H73="","",Dos!H73)</f>
        <v/>
      </c>
      <c r="E92" s="16" t="str">
        <f>IF(Dos!D73="","",(Dos!D73)&amp;" X "&amp;Dos!E73-16)</f>
        <v/>
      </c>
      <c r="F92" s="16"/>
    </row>
    <row r="93" spans="1:6" x14ac:dyDescent="0.25">
      <c r="A93" s="4" t="str">
        <f>IF(Fond!H79="","",Fond!H79)</f>
        <v/>
      </c>
      <c r="B93" s="16" t="str">
        <f>IF(Fond!E83="","",(Fond!E83)&amp;" X "&amp;Fond!D83+16)</f>
        <v/>
      </c>
      <c r="C93" s="16"/>
      <c r="D93" s="4" t="str">
        <f>IF(Dos!H74="","",Dos!H74)</f>
        <v/>
      </c>
      <c r="E93" s="16" t="str">
        <f>IF(Dos!D74="","",(Dos!D74)&amp;" X "&amp;Dos!E74-16)</f>
        <v/>
      </c>
      <c r="F93" s="16"/>
    </row>
    <row r="94" spans="1:6" x14ac:dyDescent="0.25">
      <c r="A94" s="4" t="str">
        <f>IF(Fond!H80="","",Fond!H80)</f>
        <v/>
      </c>
      <c r="B94" s="16" t="str">
        <f>IF(Fond!E84="","",(Fond!E84)&amp;" X "&amp;Fond!D84+16)</f>
        <v/>
      </c>
      <c r="C94" s="16"/>
      <c r="D94" s="4" t="str">
        <f>IF(Dos!H75="","",Dos!H75)</f>
        <v/>
      </c>
      <c r="E94" s="16" t="str">
        <f>IF(Dos!D75="","",(Dos!D75)&amp;" X "&amp;Dos!E75-16)</f>
        <v/>
      </c>
      <c r="F94" s="16"/>
    </row>
    <row r="95" spans="1:6" x14ac:dyDescent="0.25">
      <c r="A95" s="4" t="str">
        <f>IF(Fond!H81="","",Fond!H81)</f>
        <v/>
      </c>
      <c r="B95" s="16" t="str">
        <f>IF(Fond!E85="","",(Fond!E85)&amp;" X "&amp;Fond!D85+16)</f>
        <v/>
      </c>
      <c r="C95" s="16"/>
      <c r="D95" s="4" t="str">
        <f>IF(Dos!H76="","",Dos!H76)</f>
        <v/>
      </c>
      <c r="E95" s="16" t="str">
        <f>IF(Dos!D76="","",(Dos!D76)&amp;" X "&amp;Dos!E76-16)</f>
        <v/>
      </c>
      <c r="F95" s="16"/>
    </row>
    <row r="96" spans="1:6" x14ac:dyDescent="0.25">
      <c r="A96" s="4" t="str">
        <f>IF(Fond!H82="","",Fond!H82)</f>
        <v/>
      </c>
      <c r="B96" s="16" t="str">
        <f>IF(Fond!E86="","",(Fond!E86)&amp;" X "&amp;Fond!D86+16)</f>
        <v/>
      </c>
      <c r="C96" s="16"/>
      <c r="D96" s="4" t="str">
        <f>IF(Dos!H77="","",Dos!H77)</f>
        <v/>
      </c>
      <c r="E96" s="16" t="str">
        <f>IF(Dos!D77="","",(Dos!D77)&amp;" X "&amp;Dos!E77-16)</f>
        <v/>
      </c>
      <c r="F96" s="16"/>
    </row>
    <row r="97" spans="1:6" x14ac:dyDescent="0.25">
      <c r="A97" s="4" t="str">
        <f>IF(Fond!H83="","",Fond!H83)</f>
        <v/>
      </c>
      <c r="B97" s="16" t="str">
        <f>IF(Fond!E87="","",(Fond!E87)&amp;" X "&amp;Fond!D87+16)</f>
        <v/>
      </c>
      <c r="C97" s="16"/>
      <c r="D97" s="4" t="str">
        <f>IF(Dos!H78="","",Dos!H78)</f>
        <v/>
      </c>
      <c r="E97" s="16" t="str">
        <f>IF(Dos!D78="","",(Dos!D78)&amp;" X "&amp;Dos!E78-16)</f>
        <v/>
      </c>
      <c r="F97" s="16"/>
    </row>
    <row r="98" spans="1:6" x14ac:dyDescent="0.25">
      <c r="A98" s="4" t="str">
        <f>IF(Fond!H84="","",Fond!H84)</f>
        <v/>
      </c>
      <c r="B98" s="16" t="str">
        <f>IF(Fond!E88="","",(Fond!E88)&amp;" X "&amp;Fond!D88+16)</f>
        <v/>
      </c>
      <c r="C98" s="16"/>
      <c r="D98" s="4" t="str">
        <f>IF(Dos!H79="","",Dos!H79)</f>
        <v/>
      </c>
      <c r="E98" s="16" t="str">
        <f>IF(Dos!D79="","",(Dos!D79)&amp;" X "&amp;Dos!E79-16)</f>
        <v/>
      </c>
      <c r="F98" s="16"/>
    </row>
    <row r="99" spans="1:6" x14ac:dyDescent="0.25">
      <c r="A99" s="4" t="str">
        <f>IF(Fond!H85="","",Fond!H85)</f>
        <v/>
      </c>
      <c r="B99" s="16" t="str">
        <f>IF(Fond!E89="","",(Fond!E89)&amp;" X "&amp;Fond!D89+16)</f>
        <v/>
      </c>
      <c r="C99" s="16"/>
      <c r="D99" s="4" t="str">
        <f>IF(Dos!H80="","",Dos!H80)</f>
        <v/>
      </c>
      <c r="E99" s="16" t="str">
        <f>IF(Dos!D80="","",(Dos!D80)&amp;" X "&amp;Dos!E80-16)</f>
        <v/>
      </c>
      <c r="F99" s="16"/>
    </row>
    <row r="100" spans="1:6" x14ac:dyDescent="0.25">
      <c r="A100" s="4" t="str">
        <f>IF(Fond!H86="","",Fond!H86)</f>
        <v/>
      </c>
      <c r="B100" s="16" t="str">
        <f>IF(Fond!E90="","",(Fond!E90)&amp;" X "&amp;Fond!D90+16)</f>
        <v/>
      </c>
      <c r="C100" s="16"/>
      <c r="D100" s="4" t="str">
        <f>IF(Dos!H81="","",Dos!H81)</f>
        <v/>
      </c>
      <c r="E100" s="16" t="str">
        <f>IF(Dos!D81="","",(Dos!D81)&amp;" X "&amp;Dos!E81-16)</f>
        <v/>
      </c>
      <c r="F100" s="16"/>
    </row>
    <row r="101" spans="1:6" x14ac:dyDescent="0.25">
      <c r="A101" s="4" t="str">
        <f>IF(Fond!H87="","",Fond!H87)</f>
        <v/>
      </c>
      <c r="B101" s="16" t="str">
        <f>IF(Fond!E91="","",(Fond!E91)&amp;" X "&amp;Fond!D91+16)</f>
        <v/>
      </c>
      <c r="C101" s="16"/>
      <c r="D101" s="4" t="str">
        <f>IF(Dos!H82="","",Dos!H82)</f>
        <v/>
      </c>
      <c r="E101" s="16" t="str">
        <f>IF(Dos!D82="","",(Dos!D82)&amp;" X "&amp;Dos!E82-16)</f>
        <v/>
      </c>
      <c r="F101" s="16"/>
    </row>
    <row r="102" spans="1:6" x14ac:dyDescent="0.25">
      <c r="A102" s="4" t="str">
        <f>IF(Fond!H88="","",Fond!H88)</f>
        <v/>
      </c>
      <c r="B102" s="16" t="str">
        <f>IF(Fond!E92="","",(Fond!E92)&amp;" X "&amp;Fond!D92+16)</f>
        <v/>
      </c>
      <c r="C102" s="16"/>
      <c r="D102" s="4" t="str">
        <f>IF(Dos!H83="","",Dos!H83)</f>
        <v/>
      </c>
      <c r="E102" s="16" t="str">
        <f>IF(Dos!D83="","",(Dos!D83)&amp;" X "&amp;Dos!E83-16)</f>
        <v/>
      </c>
      <c r="F102" s="16"/>
    </row>
    <row r="103" spans="1:6" x14ac:dyDescent="0.25">
      <c r="A103" s="4" t="str">
        <f>IF(Fond!H89="","",Fond!H89)</f>
        <v/>
      </c>
      <c r="B103" s="16" t="str">
        <f>IF(Fond!E93="","",(Fond!E93)&amp;" X "&amp;Fond!D93+16)</f>
        <v/>
      </c>
      <c r="C103" s="16"/>
      <c r="D103" s="4" t="str">
        <f>IF(Dos!H84="","",Dos!H84)</f>
        <v/>
      </c>
      <c r="E103" s="16" t="str">
        <f>IF(Dos!D84="","",(Dos!D84)&amp;" X "&amp;Dos!E84-16)</f>
        <v/>
      </c>
      <c r="F103" s="16"/>
    </row>
    <row r="104" spans="1:6" x14ac:dyDescent="0.25">
      <c r="A104" s="4" t="str">
        <f>IF(Fond!H90="","",Fond!H90)</f>
        <v/>
      </c>
      <c r="B104" s="16" t="str">
        <f>IF(Fond!E94="","",(Fond!E94)&amp;" X "&amp;Fond!D94+16)</f>
        <v/>
      </c>
      <c r="C104" s="16"/>
      <c r="D104" s="4" t="str">
        <f>IF(Dos!H85="","",Dos!H85)</f>
        <v/>
      </c>
      <c r="E104" s="16" t="str">
        <f>IF(Dos!D85="","",(Dos!D85)&amp;" X "&amp;Dos!E85-16)</f>
        <v/>
      </c>
      <c r="F104" s="16"/>
    </row>
    <row r="105" spans="1:6" x14ac:dyDescent="0.25">
      <c r="A105" s="4" t="str">
        <f>IF(Fond!H91="","",Fond!H91)</f>
        <v/>
      </c>
      <c r="B105" s="16" t="str">
        <f>IF(Fond!E95="","",(Fond!E95)&amp;" X "&amp;Fond!D95+16)</f>
        <v/>
      </c>
      <c r="C105" s="16"/>
      <c r="D105" s="4" t="str">
        <f>IF(Dos!H86="","",Dos!H86)</f>
        <v/>
      </c>
      <c r="E105" s="16" t="str">
        <f>IF(Dos!D86="","",(Dos!D86)&amp;" X "&amp;Dos!E86-16)</f>
        <v/>
      </c>
      <c r="F105" s="16"/>
    </row>
    <row r="106" spans="1:6" x14ac:dyDescent="0.25">
      <c r="B106" s="16"/>
      <c r="C106" s="16"/>
      <c r="E106" s="16"/>
      <c r="F106" s="16"/>
    </row>
    <row r="107" spans="1:6" x14ac:dyDescent="0.25">
      <c r="B107" s="16"/>
      <c r="C107" s="16"/>
      <c r="E107" s="16"/>
      <c r="F107" s="16"/>
    </row>
    <row r="108" spans="1:6" x14ac:dyDescent="0.25">
      <c r="B108" s="16"/>
      <c r="C108" s="16"/>
      <c r="E108" s="16"/>
      <c r="F108" s="16"/>
    </row>
    <row r="109" spans="1:6" x14ac:dyDescent="0.25">
      <c r="B109" s="16"/>
      <c r="C109" s="16"/>
      <c r="E109" s="16"/>
      <c r="F109" s="16"/>
    </row>
    <row r="110" spans="1:6" x14ac:dyDescent="0.25">
      <c r="B110" s="16"/>
      <c r="C110" s="16"/>
      <c r="E110" s="16"/>
      <c r="F110" s="16"/>
    </row>
    <row r="111" spans="1:6" x14ac:dyDescent="0.25">
      <c r="B111" s="16"/>
      <c r="C111" s="16"/>
      <c r="E111" s="16"/>
      <c r="F111" s="16"/>
    </row>
    <row r="112" spans="1:6" x14ac:dyDescent="0.25">
      <c r="B112" s="16"/>
      <c r="C112" s="16"/>
      <c r="E112" s="16"/>
      <c r="F112" s="16"/>
    </row>
    <row r="113" spans="2:6" x14ac:dyDescent="0.25">
      <c r="B113" s="16"/>
      <c r="C113" s="16"/>
      <c r="E113" s="16"/>
      <c r="F113" s="16"/>
    </row>
    <row r="114" spans="2:6" x14ac:dyDescent="0.25">
      <c r="B114" s="16"/>
      <c r="C114" s="16"/>
      <c r="E114" s="16"/>
      <c r="F114" s="16"/>
    </row>
    <row r="115" spans="2:6" x14ac:dyDescent="0.25">
      <c r="B115" s="16"/>
      <c r="C115" s="16"/>
      <c r="E115" s="16"/>
      <c r="F115" s="16"/>
    </row>
    <row r="116" spans="2:6" x14ac:dyDescent="0.25">
      <c r="B116" s="16"/>
      <c r="C116" s="16"/>
      <c r="E116" s="16"/>
      <c r="F116" s="16"/>
    </row>
    <row r="117" spans="2:6" x14ac:dyDescent="0.25">
      <c r="B117" s="16"/>
      <c r="C117" s="16"/>
      <c r="E117" s="16"/>
      <c r="F117" s="16"/>
    </row>
    <row r="118" spans="2:6" x14ac:dyDescent="0.25">
      <c r="B118" s="16"/>
      <c r="C118" s="16"/>
      <c r="E118" s="16"/>
      <c r="F118" s="16"/>
    </row>
    <row r="119" spans="2:6" x14ac:dyDescent="0.25">
      <c r="B119" s="16"/>
      <c r="C119" s="16"/>
      <c r="E119" s="16"/>
      <c r="F119" s="16"/>
    </row>
    <row r="120" spans="2:6" x14ac:dyDescent="0.25">
      <c r="B120" s="16"/>
      <c r="C120" s="16"/>
      <c r="E120" s="16"/>
      <c r="F120" s="16"/>
    </row>
    <row r="121" spans="2:6" x14ac:dyDescent="0.25">
      <c r="B121" s="16"/>
      <c r="C121" s="16"/>
      <c r="E121" s="16"/>
      <c r="F121" s="16"/>
    </row>
    <row r="122" spans="2:6" x14ac:dyDescent="0.25">
      <c r="B122" s="16"/>
      <c r="C122" s="16"/>
      <c r="E122" s="16"/>
      <c r="F122" s="16"/>
    </row>
    <row r="123" spans="2:6" x14ac:dyDescent="0.25">
      <c r="B123" s="16"/>
      <c r="C123" s="16"/>
      <c r="E123" s="16"/>
      <c r="F123" s="16"/>
    </row>
    <row r="124" spans="2:6" x14ac:dyDescent="0.25">
      <c r="B124" s="16"/>
      <c r="C124" s="16"/>
      <c r="E124" s="16"/>
      <c r="F124" s="16"/>
    </row>
    <row r="125" spans="2:6" x14ac:dyDescent="0.25">
      <c r="B125" s="16"/>
      <c r="C125" s="16"/>
      <c r="E125" s="16"/>
      <c r="F125" s="16"/>
    </row>
    <row r="126" spans="2:6" x14ac:dyDescent="0.25">
      <c r="B126" s="16"/>
      <c r="C126" s="16"/>
      <c r="E126" s="16"/>
      <c r="F126" s="16"/>
    </row>
    <row r="127" spans="2:6" x14ac:dyDescent="0.25">
      <c r="B127" s="16"/>
      <c r="C127" s="16"/>
      <c r="E127" s="16"/>
      <c r="F127" s="16"/>
    </row>
    <row r="128" spans="2:6" x14ac:dyDescent="0.25">
      <c r="B128" s="16"/>
      <c r="C128" s="16"/>
      <c r="E128" s="16"/>
      <c r="F128" s="16"/>
    </row>
    <row r="129" spans="2:6" x14ac:dyDescent="0.25">
      <c r="B129" s="16"/>
      <c r="C129" s="16"/>
      <c r="E129" s="16"/>
      <c r="F129" s="16"/>
    </row>
    <row r="130" spans="2:6" x14ac:dyDescent="0.25">
      <c r="B130" s="16"/>
      <c r="C130" s="16"/>
      <c r="E130" s="16"/>
      <c r="F130" s="16"/>
    </row>
    <row r="131" spans="2:6" x14ac:dyDescent="0.25">
      <c r="B131" s="16"/>
      <c r="C131" s="16"/>
      <c r="E131" s="16"/>
      <c r="F131" s="16"/>
    </row>
    <row r="132" spans="2:6" x14ac:dyDescent="0.25">
      <c r="B132" s="16"/>
      <c r="C132" s="16"/>
      <c r="E132" s="16"/>
      <c r="F132" s="16"/>
    </row>
    <row r="133" spans="2:6" x14ac:dyDescent="0.25">
      <c r="B133" s="16"/>
      <c r="C133" s="16"/>
      <c r="E133" s="16"/>
      <c r="F133" s="16"/>
    </row>
    <row r="134" spans="2:6" x14ac:dyDescent="0.25">
      <c r="B134" s="16"/>
      <c r="C134" s="16"/>
      <c r="E134" s="16"/>
      <c r="F134" s="16"/>
    </row>
    <row r="135" spans="2:6" x14ac:dyDescent="0.25">
      <c r="B135" s="16"/>
      <c r="C135" s="16"/>
      <c r="E135" s="16"/>
      <c r="F135" s="16"/>
    </row>
    <row r="136" spans="2:6" x14ac:dyDescent="0.25">
      <c r="B136" s="16"/>
      <c r="C136" s="16"/>
      <c r="E136" s="16"/>
      <c r="F136" s="16"/>
    </row>
    <row r="137" spans="2:6" x14ac:dyDescent="0.25">
      <c r="B137" s="16"/>
      <c r="C137" s="16"/>
      <c r="E137" s="16"/>
      <c r="F137" s="16"/>
    </row>
    <row r="138" spans="2:6" x14ac:dyDescent="0.25">
      <c r="B138" s="16"/>
      <c r="C138" s="16"/>
      <c r="E138" s="16"/>
      <c r="F138" s="16"/>
    </row>
    <row r="139" spans="2:6" x14ac:dyDescent="0.25">
      <c r="B139" s="16"/>
      <c r="C139" s="16"/>
      <c r="E139" s="16"/>
      <c r="F139" s="16"/>
    </row>
    <row r="140" spans="2:6" x14ac:dyDescent="0.25">
      <c r="B140" s="16"/>
      <c r="C140" s="16"/>
      <c r="E140" s="16"/>
      <c r="F140" s="16"/>
    </row>
    <row r="141" spans="2:6" x14ac:dyDescent="0.25">
      <c r="B141" s="16"/>
      <c r="C141" s="16"/>
      <c r="E141" s="16"/>
      <c r="F141" s="16"/>
    </row>
    <row r="142" spans="2:6" x14ac:dyDescent="0.25">
      <c r="B142" s="16"/>
      <c r="C142" s="16"/>
      <c r="E142" s="16"/>
      <c r="F142" s="16"/>
    </row>
    <row r="143" spans="2:6" x14ac:dyDescent="0.25">
      <c r="B143" s="16"/>
      <c r="C143" s="16"/>
      <c r="E143" s="16"/>
      <c r="F143" s="16"/>
    </row>
    <row r="144" spans="2:6" x14ac:dyDescent="0.25">
      <c r="B144" s="16"/>
      <c r="C144" s="16"/>
      <c r="E144" s="16"/>
      <c r="F144" s="16"/>
    </row>
    <row r="145" spans="2:6" x14ac:dyDescent="0.25">
      <c r="B145" s="16"/>
      <c r="C145" s="16"/>
      <c r="E145" s="16"/>
      <c r="F145" s="16"/>
    </row>
    <row r="146" spans="2:6" x14ac:dyDescent="0.25">
      <c r="E146" s="16"/>
      <c r="F146" s="16"/>
    </row>
    <row r="147" spans="2:6" x14ac:dyDescent="0.25">
      <c r="E147" s="16"/>
      <c r="F147" s="16"/>
    </row>
    <row r="148" spans="2:6" x14ac:dyDescent="0.25">
      <c r="E148" s="16"/>
      <c r="F148" s="16"/>
    </row>
    <row r="149" spans="2:6" x14ac:dyDescent="0.25">
      <c r="E149" s="16"/>
      <c r="F149" s="16"/>
    </row>
    <row r="150" spans="2:6" x14ac:dyDescent="0.25">
      <c r="E150" s="16"/>
      <c r="F150" s="16"/>
    </row>
    <row r="151" spans="2:6" x14ac:dyDescent="0.25">
      <c r="E151" s="16"/>
      <c r="F151" s="16"/>
    </row>
    <row r="152" spans="2:6" x14ac:dyDescent="0.25">
      <c r="E152" s="16"/>
      <c r="F152" s="16"/>
    </row>
    <row r="153" spans="2:6" x14ac:dyDescent="0.25">
      <c r="E153" s="16"/>
      <c r="F153" s="16"/>
    </row>
    <row r="154" spans="2:6" x14ac:dyDescent="0.25">
      <c r="E154" s="16"/>
      <c r="F154" s="16"/>
    </row>
    <row r="155" spans="2:6" x14ac:dyDescent="0.25">
      <c r="E155" s="16"/>
      <c r="F155" s="16"/>
    </row>
    <row r="156" spans="2:6" x14ac:dyDescent="0.25">
      <c r="E156" s="16"/>
      <c r="F156" s="16"/>
    </row>
    <row r="157" spans="2:6" x14ac:dyDescent="0.25">
      <c r="E157" s="16"/>
      <c r="F157" s="16"/>
    </row>
    <row r="158" spans="2:6" x14ac:dyDescent="0.25">
      <c r="E158" s="16"/>
      <c r="F158" s="16"/>
    </row>
    <row r="159" spans="2:6" x14ac:dyDescent="0.25">
      <c r="E159" s="16"/>
      <c r="F159" s="16"/>
    </row>
    <row r="160" spans="2:6" x14ac:dyDescent="0.25">
      <c r="E160" s="16"/>
      <c r="F160" s="16"/>
    </row>
    <row r="161" spans="5:6" x14ac:dyDescent="0.25">
      <c r="E161" s="16"/>
      <c r="F161" s="16"/>
    </row>
    <row r="162" spans="5:6" x14ac:dyDescent="0.25">
      <c r="E162" s="16"/>
      <c r="F162" s="16"/>
    </row>
    <row r="163" spans="5:6" x14ac:dyDescent="0.25">
      <c r="E163" s="16"/>
      <c r="F163" s="16"/>
    </row>
    <row r="164" spans="5:6" x14ac:dyDescent="0.25">
      <c r="E164" s="16"/>
      <c r="F164" s="16"/>
    </row>
    <row r="165" spans="5:6" x14ac:dyDescent="0.25">
      <c r="E165" s="16"/>
      <c r="F165" s="16"/>
    </row>
    <row r="166" spans="5:6" x14ac:dyDescent="0.25">
      <c r="E166" s="16"/>
      <c r="F166" s="16"/>
    </row>
    <row r="167" spans="5:6" x14ac:dyDescent="0.25">
      <c r="E167" s="16"/>
      <c r="F167" s="16"/>
    </row>
    <row r="168" spans="5:6" x14ac:dyDescent="0.25">
      <c r="E168" s="16"/>
      <c r="F168" s="16"/>
    </row>
    <row r="169" spans="5:6" x14ac:dyDescent="0.25">
      <c r="E169" s="16"/>
      <c r="F169" s="16"/>
    </row>
    <row r="170" spans="5:6" x14ac:dyDescent="0.25">
      <c r="E170" s="16"/>
      <c r="F170" s="16"/>
    </row>
    <row r="171" spans="5:6" x14ac:dyDescent="0.25">
      <c r="E171" s="16"/>
      <c r="F171" s="16"/>
    </row>
    <row r="172" spans="5:6" x14ac:dyDescent="0.25">
      <c r="E172" s="16"/>
      <c r="F172" s="16"/>
    </row>
    <row r="173" spans="5:6" x14ac:dyDescent="0.25">
      <c r="E173" s="16"/>
      <c r="F173" s="16"/>
    </row>
    <row r="174" spans="5:6" x14ac:dyDescent="0.25">
      <c r="E174" s="16"/>
      <c r="F174" s="16"/>
    </row>
    <row r="175" spans="5:6" x14ac:dyDescent="0.25">
      <c r="E175" s="16"/>
      <c r="F175" s="16"/>
    </row>
    <row r="176" spans="5:6" x14ac:dyDescent="0.25">
      <c r="E176" s="16"/>
      <c r="F176" s="16"/>
    </row>
    <row r="177" spans="5:6" x14ac:dyDescent="0.25">
      <c r="E177" s="16"/>
      <c r="F177" s="16"/>
    </row>
    <row r="178" spans="5:6" x14ac:dyDescent="0.25">
      <c r="E178" s="16"/>
      <c r="F178" s="16"/>
    </row>
    <row r="179" spans="5:6" x14ac:dyDescent="0.25">
      <c r="E179" s="16"/>
      <c r="F179" s="16"/>
    </row>
    <row r="180" spans="5:6" x14ac:dyDescent="0.25">
      <c r="E180" s="16"/>
      <c r="F180" s="16"/>
    </row>
  </sheetData>
  <mergeCells count="309">
    <mergeCell ref="B144:C144"/>
    <mergeCell ref="B145:C145"/>
    <mergeCell ref="E13:F13"/>
    <mergeCell ref="E14:F14"/>
    <mergeCell ref="E24:F24"/>
    <mergeCell ref="E25:F25"/>
    <mergeCell ref="E26:F26"/>
    <mergeCell ref="E27:F27"/>
    <mergeCell ref="E28:F28"/>
    <mergeCell ref="E29:F29"/>
    <mergeCell ref="B138:C138"/>
    <mergeCell ref="B139:C139"/>
    <mergeCell ref="B140:C140"/>
    <mergeCell ref="B141:C141"/>
    <mergeCell ref="B142:C142"/>
    <mergeCell ref="B143:C143"/>
    <mergeCell ref="B132:C132"/>
    <mergeCell ref="B133:C133"/>
    <mergeCell ref="B134:C134"/>
    <mergeCell ref="B135:C135"/>
    <mergeCell ref="B136:C136"/>
    <mergeCell ref="B137:C137"/>
    <mergeCell ref="B126:C126"/>
    <mergeCell ref="B127:C127"/>
    <mergeCell ref="B128:C128"/>
    <mergeCell ref="B129:C129"/>
    <mergeCell ref="B130:C130"/>
    <mergeCell ref="B131:C131"/>
    <mergeCell ref="B120:C120"/>
    <mergeCell ref="B121:C121"/>
    <mergeCell ref="B122:C122"/>
    <mergeCell ref="B123:C123"/>
    <mergeCell ref="B124:C124"/>
    <mergeCell ref="B125:C125"/>
    <mergeCell ref="B114:C114"/>
    <mergeCell ref="B115:C115"/>
    <mergeCell ref="B116:C116"/>
    <mergeCell ref="B117:C117"/>
    <mergeCell ref="B118:C118"/>
    <mergeCell ref="B119:C119"/>
    <mergeCell ref="B108:C108"/>
    <mergeCell ref="B109:C109"/>
    <mergeCell ref="B110:C110"/>
    <mergeCell ref="B111:C111"/>
    <mergeCell ref="B112:C112"/>
    <mergeCell ref="B113:C113"/>
    <mergeCell ref="B102:C102"/>
    <mergeCell ref="B103:C103"/>
    <mergeCell ref="B104:C104"/>
    <mergeCell ref="B105:C105"/>
    <mergeCell ref="B106:C106"/>
    <mergeCell ref="B107:C107"/>
    <mergeCell ref="B96:C96"/>
    <mergeCell ref="B97:C97"/>
    <mergeCell ref="B98:C98"/>
    <mergeCell ref="B99:C99"/>
    <mergeCell ref="B100:C100"/>
    <mergeCell ref="B101:C101"/>
    <mergeCell ref="B90:C90"/>
    <mergeCell ref="B91:C91"/>
    <mergeCell ref="B92:C92"/>
    <mergeCell ref="B93:C93"/>
    <mergeCell ref="B94:C94"/>
    <mergeCell ref="B95:C95"/>
    <mergeCell ref="B84:C84"/>
    <mergeCell ref="B85:C85"/>
    <mergeCell ref="B86:C86"/>
    <mergeCell ref="B87:C87"/>
    <mergeCell ref="B88:C88"/>
    <mergeCell ref="B89:C89"/>
    <mergeCell ref="B78:C78"/>
    <mergeCell ref="B79:C79"/>
    <mergeCell ref="B80:C80"/>
    <mergeCell ref="B81:C81"/>
    <mergeCell ref="B82:C82"/>
    <mergeCell ref="B83:C83"/>
    <mergeCell ref="B72:C72"/>
    <mergeCell ref="B73:C73"/>
    <mergeCell ref="B74:C74"/>
    <mergeCell ref="B75:C75"/>
    <mergeCell ref="B76:C76"/>
    <mergeCell ref="B77:C77"/>
    <mergeCell ref="B66:C66"/>
    <mergeCell ref="B67:C67"/>
    <mergeCell ref="B68:C68"/>
    <mergeCell ref="B69:C69"/>
    <mergeCell ref="B70:C70"/>
    <mergeCell ref="B71:C71"/>
    <mergeCell ref="B60:C60"/>
    <mergeCell ref="B61:C61"/>
    <mergeCell ref="B62:C62"/>
    <mergeCell ref="B63:C63"/>
    <mergeCell ref="B64:C64"/>
    <mergeCell ref="B65:C65"/>
    <mergeCell ref="B54:C54"/>
    <mergeCell ref="B55:C55"/>
    <mergeCell ref="B56:C56"/>
    <mergeCell ref="B57:C57"/>
    <mergeCell ref="B58:C58"/>
    <mergeCell ref="B59:C59"/>
    <mergeCell ref="B48:C48"/>
    <mergeCell ref="B49:C49"/>
    <mergeCell ref="B50:C50"/>
    <mergeCell ref="B51:C51"/>
    <mergeCell ref="B52:C52"/>
    <mergeCell ref="B53:C53"/>
    <mergeCell ref="B42:C42"/>
    <mergeCell ref="B43:C43"/>
    <mergeCell ref="B44:C44"/>
    <mergeCell ref="B45:C45"/>
    <mergeCell ref="B46:C46"/>
    <mergeCell ref="B47:C47"/>
    <mergeCell ref="B36:C36"/>
    <mergeCell ref="B37:C37"/>
    <mergeCell ref="B38:C38"/>
    <mergeCell ref="B39:C39"/>
    <mergeCell ref="B40:C40"/>
    <mergeCell ref="B41:C41"/>
    <mergeCell ref="B32:C32"/>
    <mergeCell ref="B33:C33"/>
    <mergeCell ref="B34:C34"/>
    <mergeCell ref="B35:C35"/>
    <mergeCell ref="B24:C24"/>
    <mergeCell ref="B25:C25"/>
    <mergeCell ref="B26:C26"/>
    <mergeCell ref="B27:C27"/>
    <mergeCell ref="B28:C28"/>
    <mergeCell ref="B29:C29"/>
    <mergeCell ref="B20:C20"/>
    <mergeCell ref="B21:C21"/>
    <mergeCell ref="B22:C22"/>
    <mergeCell ref="B23:C23"/>
    <mergeCell ref="E177:F177"/>
    <mergeCell ref="E178:F178"/>
    <mergeCell ref="E179:F179"/>
    <mergeCell ref="E164:F164"/>
    <mergeCell ref="E153:F153"/>
    <mergeCell ref="E154:F154"/>
    <mergeCell ref="E155:F155"/>
    <mergeCell ref="E156:F156"/>
    <mergeCell ref="E157:F157"/>
    <mergeCell ref="E158:F158"/>
    <mergeCell ref="E147:F147"/>
    <mergeCell ref="E148:F148"/>
    <mergeCell ref="E149:F149"/>
    <mergeCell ref="E150:F150"/>
    <mergeCell ref="E151:F151"/>
    <mergeCell ref="E152:F152"/>
    <mergeCell ref="E141:F141"/>
    <mergeCell ref="E142:F142"/>
    <mergeCell ref="B30:C30"/>
    <mergeCell ref="B31:C31"/>
    <mergeCell ref="E180:F180"/>
    <mergeCell ref="B12:C12"/>
    <mergeCell ref="B13:C13"/>
    <mergeCell ref="B14:C14"/>
    <mergeCell ref="B15:C15"/>
    <mergeCell ref="B16:C16"/>
    <mergeCell ref="B17:C17"/>
    <mergeCell ref="E171:F171"/>
    <mergeCell ref="E172:F172"/>
    <mergeCell ref="E173:F173"/>
    <mergeCell ref="E174:F174"/>
    <mergeCell ref="E175:F175"/>
    <mergeCell ref="E176:F176"/>
    <mergeCell ref="E165:F165"/>
    <mergeCell ref="E166:F166"/>
    <mergeCell ref="E167:F167"/>
    <mergeCell ref="E168:F168"/>
    <mergeCell ref="E169:F169"/>
    <mergeCell ref="E170:F170"/>
    <mergeCell ref="E159:F159"/>
    <mergeCell ref="E160:F160"/>
    <mergeCell ref="E161:F161"/>
    <mergeCell ref="E162:F162"/>
    <mergeCell ref="E163:F163"/>
    <mergeCell ref="E143:F143"/>
    <mergeCell ref="E144:F144"/>
    <mergeCell ref="E145:F145"/>
    <mergeCell ref="E146:F146"/>
    <mergeCell ref="E135:F135"/>
    <mergeCell ref="E136:F136"/>
    <mergeCell ref="E137:F137"/>
    <mergeCell ref="E138:F138"/>
    <mergeCell ref="E139:F139"/>
    <mergeCell ref="E140:F140"/>
    <mergeCell ref="E129:F129"/>
    <mergeCell ref="E130:F130"/>
    <mergeCell ref="E131:F131"/>
    <mergeCell ref="E132:F132"/>
    <mergeCell ref="E133:F133"/>
    <mergeCell ref="E134:F134"/>
    <mergeCell ref="E123:F123"/>
    <mergeCell ref="E124:F124"/>
    <mergeCell ref="E125:F125"/>
    <mergeCell ref="E126:F126"/>
    <mergeCell ref="E127:F127"/>
    <mergeCell ref="E128:F128"/>
    <mergeCell ref="E117:F117"/>
    <mergeCell ref="E118:F118"/>
    <mergeCell ref="E119:F119"/>
    <mergeCell ref="E120:F120"/>
    <mergeCell ref="E121:F121"/>
    <mergeCell ref="E122:F122"/>
    <mergeCell ref="E111:F111"/>
    <mergeCell ref="E112:F112"/>
    <mergeCell ref="E113:F113"/>
    <mergeCell ref="E114:F114"/>
    <mergeCell ref="E115:F115"/>
    <mergeCell ref="E116:F116"/>
    <mergeCell ref="E105:F105"/>
    <mergeCell ref="E106:F106"/>
    <mergeCell ref="E107:F107"/>
    <mergeCell ref="E108:F108"/>
    <mergeCell ref="E109:F109"/>
    <mergeCell ref="E110:F110"/>
    <mergeCell ref="E99:F99"/>
    <mergeCell ref="E100:F100"/>
    <mergeCell ref="E101:F101"/>
    <mergeCell ref="E102:F102"/>
    <mergeCell ref="E103:F103"/>
    <mergeCell ref="E104:F104"/>
    <mergeCell ref="E93:F93"/>
    <mergeCell ref="E94:F94"/>
    <mergeCell ref="E95:F95"/>
    <mergeCell ref="E96:F96"/>
    <mergeCell ref="E97:F97"/>
    <mergeCell ref="E98:F98"/>
    <mergeCell ref="E87:F87"/>
    <mergeCell ref="E88:F88"/>
    <mergeCell ref="E89:F89"/>
    <mergeCell ref="E90:F90"/>
    <mergeCell ref="E91:F91"/>
    <mergeCell ref="E92:F92"/>
    <mergeCell ref="E81:F81"/>
    <mergeCell ref="E82:F82"/>
    <mergeCell ref="E83:F83"/>
    <mergeCell ref="E84:F84"/>
    <mergeCell ref="E85:F85"/>
    <mergeCell ref="E86:F86"/>
    <mergeCell ref="E75:F75"/>
    <mergeCell ref="E76:F76"/>
    <mergeCell ref="E77:F77"/>
    <mergeCell ref="E78:F78"/>
    <mergeCell ref="E79:F79"/>
    <mergeCell ref="E80:F80"/>
    <mergeCell ref="E69:F69"/>
    <mergeCell ref="E70:F70"/>
    <mergeCell ref="E71:F71"/>
    <mergeCell ref="E72:F72"/>
    <mergeCell ref="E73:F73"/>
    <mergeCell ref="E74:F74"/>
    <mergeCell ref="E63:F63"/>
    <mergeCell ref="E64:F64"/>
    <mergeCell ref="E65:F65"/>
    <mergeCell ref="E66:F66"/>
    <mergeCell ref="E67:F67"/>
    <mergeCell ref="E68:F68"/>
    <mergeCell ref="E57:F57"/>
    <mergeCell ref="E58:F58"/>
    <mergeCell ref="E59:F59"/>
    <mergeCell ref="E60:F60"/>
    <mergeCell ref="E61:F61"/>
    <mergeCell ref="E62:F62"/>
    <mergeCell ref="E51:F51"/>
    <mergeCell ref="E52:F52"/>
    <mergeCell ref="E53:F53"/>
    <mergeCell ref="E54:F54"/>
    <mergeCell ref="E55:F55"/>
    <mergeCell ref="E56:F56"/>
    <mergeCell ref="E45:F45"/>
    <mergeCell ref="E46:F46"/>
    <mergeCell ref="E47:F47"/>
    <mergeCell ref="E48:F48"/>
    <mergeCell ref="E49:F49"/>
    <mergeCell ref="E50:F50"/>
    <mergeCell ref="E41:F41"/>
    <mergeCell ref="E42:F42"/>
    <mergeCell ref="E43:F43"/>
    <mergeCell ref="E44:F44"/>
    <mergeCell ref="E39:F39"/>
    <mergeCell ref="E40:F40"/>
    <mergeCell ref="E30:F30"/>
    <mergeCell ref="E31:F31"/>
    <mergeCell ref="E32:F32"/>
    <mergeCell ref="E12:F12"/>
    <mergeCell ref="E33:F33"/>
    <mergeCell ref="E34:F34"/>
    <mergeCell ref="E35:F35"/>
    <mergeCell ref="E36:F36"/>
    <mergeCell ref="E37:F37"/>
    <mergeCell ref="E38:F38"/>
    <mergeCell ref="E20:F20"/>
    <mergeCell ref="E21:F21"/>
    <mergeCell ref="E22:F22"/>
    <mergeCell ref="E23:F23"/>
    <mergeCell ref="E10:F11"/>
    <mergeCell ref="D10:D11"/>
    <mergeCell ref="B10:C11"/>
    <mergeCell ref="A10:A11"/>
    <mergeCell ref="A1:F5"/>
    <mergeCell ref="A6:F9"/>
    <mergeCell ref="E18:F18"/>
    <mergeCell ref="E19:F19"/>
    <mergeCell ref="E15:F15"/>
    <mergeCell ref="E16:F16"/>
    <mergeCell ref="E17:F17"/>
    <mergeCell ref="B18:C18"/>
    <mergeCell ref="B19:C19"/>
  </mergeCell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B66"/>
  <sheetViews>
    <sheetView workbookViewId="0">
      <selection activeCell="C1" sqref="C1"/>
    </sheetView>
  </sheetViews>
  <sheetFormatPr baseColWidth="10" defaultRowHeight="15" x14ac:dyDescent="0.25"/>
  <cols>
    <col min="1" max="1" width="9.7109375" customWidth="1"/>
    <col min="2" max="2" width="10.28515625" bestFit="1" customWidth="1"/>
    <col min="4" max="4" width="22" bestFit="1" customWidth="1"/>
    <col min="5" max="5" width="14.28515625" bestFit="1" customWidth="1"/>
    <col min="6" max="12" width="11.140625" customWidth="1"/>
    <col min="13" max="13" width="12.140625" customWidth="1"/>
    <col min="14" max="14" width="14.140625" bestFit="1" customWidth="1"/>
    <col min="15" max="17" width="15.42578125" bestFit="1" customWidth="1"/>
    <col min="18" max="18" width="18.5703125" bestFit="1" customWidth="1"/>
    <col min="19" max="22" width="12.140625" customWidth="1"/>
    <col min="23" max="23" width="72.7109375" customWidth="1"/>
    <col min="24" max="24" width="14.28515625" customWidth="1"/>
    <col min="25" max="31" width="11.140625" customWidth="1"/>
    <col min="32" max="32" width="12.140625" customWidth="1"/>
    <col min="33" max="33" width="14.140625" customWidth="1"/>
    <col min="34" max="36" width="15.42578125" customWidth="1"/>
    <col min="37" max="37" width="18.5703125" customWidth="1"/>
    <col min="38" max="41" width="12.140625" customWidth="1"/>
    <col min="42" max="43" width="72.7109375" customWidth="1"/>
    <col min="44" max="44" width="14.28515625" customWidth="1"/>
    <col min="45" max="51" width="11.140625" customWidth="1"/>
    <col min="52" max="52" width="12.140625" customWidth="1"/>
    <col min="53" max="53" width="14.140625" customWidth="1"/>
    <col min="54" max="55" width="15.42578125" bestFit="1" customWidth="1"/>
    <col min="56" max="56" width="15.42578125" customWidth="1"/>
    <col min="57" max="57" width="18.5703125" customWidth="1"/>
    <col min="58" max="61" width="12.140625" customWidth="1"/>
    <col min="62" max="62" width="72.7109375" bestFit="1" customWidth="1"/>
    <col min="63" max="69" width="11.140625" customWidth="1"/>
    <col min="70" max="70" width="12.140625" bestFit="1" customWidth="1"/>
    <col min="71" max="71" width="14.140625" bestFit="1" customWidth="1"/>
    <col min="72" max="74" width="15.42578125" bestFit="1" customWidth="1"/>
    <col min="75" max="75" width="18.5703125" bestFit="1" customWidth="1"/>
    <col min="76" max="79" width="12.140625" bestFit="1" customWidth="1"/>
    <col min="80" max="80" width="72.7109375" bestFit="1" customWidth="1"/>
  </cols>
  <sheetData>
    <row r="1" spans="1:80" x14ac:dyDescent="0.25">
      <c r="A1" s="1" t="s">
        <v>188</v>
      </c>
      <c r="C1" s="14" t="s">
        <v>2</v>
      </c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BI1" s="12" t="s">
        <v>187</v>
      </c>
    </row>
    <row r="2" spans="1:80" x14ac:dyDescent="0.25">
      <c r="A2" s="1" t="s">
        <v>22</v>
      </c>
      <c r="C2" t="s">
        <v>82</v>
      </c>
      <c r="BI2" s="13" t="s">
        <v>43</v>
      </c>
    </row>
    <row r="3" spans="1:80" x14ac:dyDescent="0.25">
      <c r="A3" s="1" t="s">
        <v>29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1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1"/>
    </row>
    <row r="4" spans="1:80" x14ac:dyDescent="0.25">
      <c r="A4" s="1" t="s">
        <v>33</v>
      </c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1"/>
      <c r="AQ4" s="1"/>
    </row>
    <row r="5" spans="1:80" x14ac:dyDescent="0.25">
      <c r="A5" s="1" t="s">
        <v>36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1"/>
      <c r="AQ5" s="1"/>
    </row>
    <row r="6" spans="1:80" x14ac:dyDescent="0.25">
      <c r="A6" s="1" t="s">
        <v>39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1"/>
      <c r="AQ6" s="1"/>
    </row>
    <row r="7" spans="1:80" x14ac:dyDescent="0.25">
      <c r="A7" s="1" t="s">
        <v>43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1"/>
      <c r="AQ7" s="1"/>
    </row>
    <row r="8" spans="1:80" x14ac:dyDescent="0.25">
      <c r="A8" s="1" t="s">
        <v>46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1"/>
      <c r="AQ8" s="1"/>
    </row>
    <row r="9" spans="1:80" x14ac:dyDescent="0.25">
      <c r="A9" s="1" t="s">
        <v>62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1"/>
      <c r="AQ9" s="1"/>
    </row>
    <row r="10" spans="1:80" x14ac:dyDescent="0.25">
      <c r="A10" s="1" t="s">
        <v>82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1"/>
      <c r="AQ10" s="1"/>
    </row>
    <row r="11" spans="1:80" x14ac:dyDescent="0.25"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1"/>
      <c r="AQ11" s="1"/>
    </row>
    <row r="12" spans="1:80" x14ac:dyDescent="0.25"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1"/>
      <c r="AQ12" s="1"/>
    </row>
    <row r="13" spans="1:80" x14ac:dyDescent="0.25"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1"/>
      <c r="AQ13" s="1"/>
    </row>
    <row r="14" spans="1:80" x14ac:dyDescent="0.25"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1"/>
      <c r="AQ14" s="1"/>
    </row>
    <row r="15" spans="1:80" x14ac:dyDescent="0.25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1"/>
      <c r="AQ15" s="1"/>
    </row>
    <row r="16" spans="1:80" x14ac:dyDescent="0.25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1"/>
      <c r="AQ16" s="1"/>
    </row>
    <row r="17" spans="1:43" x14ac:dyDescent="0.25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1"/>
      <c r="AQ17" s="1"/>
    </row>
    <row r="18" spans="1:43" x14ac:dyDescent="0.25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1"/>
      <c r="AQ18" s="1"/>
    </row>
    <row r="19" spans="1:43" x14ac:dyDescent="0.25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1"/>
      <c r="AQ19" s="1"/>
    </row>
    <row r="20" spans="1:43" x14ac:dyDescent="0.25"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1"/>
      <c r="AQ20" s="1"/>
    </row>
    <row r="21" spans="1:43" x14ac:dyDescent="0.25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1"/>
      <c r="AQ21" s="1"/>
    </row>
    <row r="22" spans="1:43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1"/>
      <c r="AQ22" s="1"/>
    </row>
    <row r="23" spans="1:43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1"/>
      <c r="AQ23" s="1"/>
    </row>
    <row r="24" spans="1:43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1"/>
      <c r="AQ24" s="1"/>
    </row>
    <row r="25" spans="1:43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1"/>
      <c r="AQ25" s="1"/>
    </row>
    <row r="26" spans="1:43" x14ac:dyDescent="0.25"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1"/>
      <c r="AQ26" s="1"/>
    </row>
    <row r="27" spans="1:43" x14ac:dyDescent="0.25"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1"/>
      <c r="AQ27" s="1"/>
    </row>
    <row r="28" spans="1:43" x14ac:dyDescent="0.25"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1"/>
      <c r="AQ28" s="1"/>
    </row>
    <row r="29" spans="1:43" x14ac:dyDescent="0.25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1"/>
      <c r="AQ29" s="1"/>
    </row>
    <row r="30" spans="1:43" x14ac:dyDescent="0.25"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1"/>
      <c r="AQ30" s="1"/>
    </row>
    <row r="31" spans="1:43" x14ac:dyDescent="0.25"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1"/>
      <c r="AQ31" s="1"/>
    </row>
    <row r="32" spans="1:43" x14ac:dyDescent="0.25"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1"/>
      <c r="AQ32" s="1"/>
    </row>
    <row r="33" spans="2:43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1"/>
      <c r="AQ33" s="1"/>
    </row>
    <row r="34" spans="2:43" x14ac:dyDescent="0.25"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1"/>
      <c r="AQ34" s="1"/>
    </row>
    <row r="35" spans="2:43" x14ac:dyDescent="0.25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1"/>
      <c r="AQ35" s="1"/>
    </row>
    <row r="36" spans="2:43" x14ac:dyDescent="0.25"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1"/>
      <c r="AQ36" s="1"/>
    </row>
    <row r="37" spans="2:43" x14ac:dyDescent="0.25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1"/>
      <c r="AQ37" s="1"/>
    </row>
    <row r="38" spans="2:43" x14ac:dyDescent="0.25"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1"/>
      <c r="AQ38" s="1"/>
    </row>
    <row r="39" spans="2:43" x14ac:dyDescent="0.25"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1"/>
      <c r="AQ39" s="1"/>
    </row>
    <row r="40" spans="2:43" x14ac:dyDescent="0.25"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1"/>
      <c r="AQ40" s="1"/>
    </row>
    <row r="41" spans="2:43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1"/>
      <c r="AQ41" s="1"/>
    </row>
    <row r="42" spans="2:43" x14ac:dyDescent="0.25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1"/>
      <c r="AQ42" s="1"/>
    </row>
    <row r="43" spans="2:43" x14ac:dyDescent="0.25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1"/>
      <c r="AQ43" s="1"/>
    </row>
    <row r="44" spans="2:43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1"/>
      <c r="AQ44" s="1"/>
    </row>
    <row r="45" spans="2:43" x14ac:dyDescent="0.25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1"/>
      <c r="AQ45" s="1"/>
    </row>
    <row r="46" spans="2:43" x14ac:dyDescent="0.25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1"/>
      <c r="AQ46" s="1"/>
    </row>
    <row r="47" spans="2:43" x14ac:dyDescent="0.25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1"/>
      <c r="AQ47" s="1"/>
    </row>
    <row r="48" spans="2:43" x14ac:dyDescent="0.25"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1"/>
      <c r="AQ48" s="1"/>
    </row>
    <row r="49" spans="4:43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1"/>
      <c r="AQ49" s="1"/>
    </row>
    <row r="50" spans="4:43" x14ac:dyDescent="0.25"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1"/>
      <c r="AQ50" s="1"/>
    </row>
    <row r="51" spans="4:43" x14ac:dyDescent="0.25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1"/>
      <c r="AQ51" s="1"/>
    </row>
    <row r="52" spans="4:43" x14ac:dyDescent="0.25"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1"/>
      <c r="AQ52" s="1"/>
    </row>
    <row r="53" spans="4:43" x14ac:dyDescent="0.25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1"/>
      <c r="AQ53" s="1"/>
    </row>
    <row r="54" spans="4:43" x14ac:dyDescent="0.25"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1"/>
      <c r="AQ54" s="1"/>
    </row>
    <row r="55" spans="4:43" x14ac:dyDescent="0.25"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1"/>
      <c r="AQ55" s="1"/>
    </row>
    <row r="56" spans="4:43" x14ac:dyDescent="0.25"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1"/>
      <c r="AQ56" s="1"/>
    </row>
    <row r="57" spans="4:43" x14ac:dyDescent="0.25"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1"/>
      <c r="AQ57" s="1"/>
    </row>
    <row r="58" spans="4:43" x14ac:dyDescent="0.25"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1"/>
      <c r="AQ58" s="1"/>
    </row>
    <row r="59" spans="4:43" x14ac:dyDescent="0.25"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1"/>
      <c r="AQ59" s="1"/>
    </row>
    <row r="60" spans="4:43" x14ac:dyDescent="0.25"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1"/>
      <c r="AQ60" s="1"/>
    </row>
    <row r="61" spans="4:43" x14ac:dyDescent="0.25"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1"/>
      <c r="AQ61" s="1"/>
    </row>
    <row r="62" spans="4:43" x14ac:dyDescent="0.25"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1"/>
      <c r="AQ62" s="1"/>
    </row>
    <row r="63" spans="4:43" x14ac:dyDescent="0.25"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1"/>
      <c r="AQ63" s="1"/>
    </row>
    <row r="64" spans="4:43" x14ac:dyDescent="0.25"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1"/>
      <c r="AQ64" s="1"/>
    </row>
    <row r="65" spans="4:43" x14ac:dyDescent="0.25"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1"/>
      <c r="AQ65" s="1"/>
    </row>
    <row r="66" spans="4:43" x14ac:dyDescent="0.25"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1"/>
    </row>
  </sheetData>
  <dataConsolidate/>
  <dataValidations count="1">
    <dataValidation type="list" allowBlank="1" showInputMessage="1" showErrorMessage="1" sqref="BI2 C2:V2">
      <formula1>MBL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7ED24F-988A-4E41-A12F-2BC2485E9B8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Base</vt:lpstr>
      <vt:lpstr>Donnee</vt:lpstr>
      <vt:lpstr>Fond</vt:lpstr>
      <vt:lpstr>Dos</vt:lpstr>
      <vt:lpstr>Feuille Tiroirs</vt:lpstr>
      <vt:lpstr>Feuil1</vt:lpstr>
      <vt:lpstr>CODE</vt:lpstr>
      <vt:lpstr>Feuil1!Criteres</vt:lpstr>
      <vt:lpstr>Feuil1!Extraire</vt:lpstr>
      <vt:lpstr>MBL</vt:lpstr>
      <vt:lpstr>SOURCE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roine</dc:creator>
  <cp:lastModifiedBy>roine</cp:lastModifiedBy>
  <cp:lastPrinted>2023-09-17T20:15:08Z</cp:lastPrinted>
  <dcterms:created xsi:type="dcterms:W3CDTF">2023-09-17T16:26:41Z</dcterms:created>
  <dcterms:modified xsi:type="dcterms:W3CDTF">2023-09-19T21:25:57Z</dcterms:modified>
</cp:coreProperties>
</file>