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Gulhanim KABADAYI\Desktop\"/>
    </mc:Choice>
  </mc:AlternateContent>
  <xr:revisionPtr revIDLastSave="0" documentId="13_ncr:1_{36C1364E-7642-440B-99C4-06AD684AFCDB}" xr6:coauthVersionLast="47" xr6:coauthVersionMax="47" xr10:uidLastSave="{00000000-0000-0000-0000-000000000000}"/>
  <bookViews>
    <workbookView xWindow="-120" yWindow="-120" windowWidth="29040" windowHeight="15840" activeTab="1" xr2:uid="{E86884BF-082A-443A-9305-0483156F0D01}"/>
  </bookViews>
  <sheets>
    <sheet name="@CONFIG" sheetId="3" r:id="rId1"/>
    <sheet name="RECAPITULATIF " sheetId="23" r:id="rId2"/>
    <sheet name="JANVIER" sheetId="4" r:id="rId3"/>
    <sheet name="FEVRIER" sheetId="35" r:id="rId4"/>
    <sheet name="MARS" sheetId="36" r:id="rId5"/>
    <sheet name="AVRIL" sheetId="37" r:id="rId6"/>
    <sheet name="MAI" sheetId="38" r:id="rId7"/>
    <sheet name="JUIN" sheetId="39" r:id="rId8"/>
    <sheet name="JUILLET" sheetId="40" r:id="rId9"/>
    <sheet name="AOUT" sheetId="41" r:id="rId10"/>
    <sheet name="SEPTEMBRE" sheetId="42" r:id="rId11"/>
    <sheet name="OCTOBRE" sheetId="43" r:id="rId12"/>
    <sheet name="NOVEMBRE" sheetId="44" r:id="rId13"/>
    <sheet name="DECEMBRE" sheetId="45" r:id="rId14"/>
  </sheets>
  <definedNames>
    <definedName name="_xlnm._FilterDatabase" localSheetId="9" hidden="1">AOUT!$B$6:$D$6</definedName>
    <definedName name="_xlnm._FilterDatabase" localSheetId="5" hidden="1">AVRIL!$B$6:$D$6</definedName>
    <definedName name="_xlnm._FilterDatabase" localSheetId="13" hidden="1">DECEMBRE!$B$6:$D$6</definedName>
    <definedName name="_xlnm._FilterDatabase" localSheetId="3" hidden="1">FEVRIER!$B$6:$D$6</definedName>
    <definedName name="_xlnm._FilterDatabase" localSheetId="2" hidden="1">JANVIER!$B$6:$D$149</definedName>
    <definedName name="_xlnm._FilterDatabase" localSheetId="8" hidden="1">JUILLET!$B$6:$D$6</definedName>
    <definedName name="_xlnm._FilterDatabase" localSheetId="7" hidden="1">JUIN!$B$6:$D$6</definedName>
    <definedName name="_xlnm._FilterDatabase" localSheetId="6" hidden="1">MAI!$B$6:$D$6</definedName>
    <definedName name="_xlnm._FilterDatabase" localSheetId="4" hidden="1">MARS!$B$6:$D$6</definedName>
    <definedName name="_xlnm._FilterDatabase" localSheetId="12" hidden="1">NOVEMBRE!$B$6:$D$6</definedName>
    <definedName name="_xlnm._FilterDatabase" localSheetId="11" hidden="1">OCTOBRE!$B$6:$D$6</definedName>
    <definedName name="_xlnm._FilterDatabase" localSheetId="10" hidden="1">SEPTEMBRE!$B$6:$D$6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38" i="45" l="1"/>
  <c r="AK15" i="45"/>
  <c r="AR13" i="45"/>
  <c r="AR12" i="45"/>
  <c r="AR11" i="45"/>
  <c r="AR10" i="45"/>
  <c r="AR9" i="45"/>
  <c r="AR8" i="45"/>
  <c r="AR7" i="45"/>
  <c r="AR92" i="44"/>
  <c r="AR91" i="44"/>
  <c r="AR90" i="44"/>
  <c r="AR89" i="44"/>
  <c r="AR88" i="44"/>
  <c r="AR87" i="44"/>
  <c r="AR86" i="44"/>
  <c r="AR85" i="44"/>
  <c r="AR84" i="44"/>
  <c r="AR83" i="44"/>
  <c r="AR82" i="44"/>
  <c r="AR81" i="44"/>
  <c r="AR80" i="44"/>
  <c r="AR79" i="44"/>
  <c r="AR78" i="44"/>
  <c r="AR77" i="44"/>
  <c r="AR76" i="44"/>
  <c r="AR75" i="44"/>
  <c r="AR74" i="44"/>
  <c r="AR72" i="44"/>
  <c r="AR71" i="44"/>
  <c r="AR70" i="44"/>
  <c r="AR69" i="44"/>
  <c r="AR68" i="44"/>
  <c r="AR67" i="44"/>
  <c r="AR66" i="44"/>
  <c r="AR65" i="44"/>
  <c r="AR64" i="44"/>
  <c r="AR63" i="44"/>
  <c r="AR62" i="44"/>
  <c r="AR61" i="44"/>
  <c r="AR60" i="44"/>
  <c r="AR58" i="44"/>
  <c r="AR56" i="44"/>
  <c r="AR55" i="44"/>
  <c r="AR53" i="44"/>
  <c r="AR49" i="44"/>
  <c r="AR47" i="44"/>
  <c r="AR46" i="44"/>
  <c r="AR45" i="44"/>
  <c r="AR44" i="44"/>
  <c r="AR43" i="44"/>
  <c r="AR42" i="44"/>
  <c r="AR41" i="44"/>
  <c r="AR40" i="44"/>
  <c r="AR39" i="44"/>
  <c r="AR37" i="44"/>
  <c r="AR36" i="44"/>
  <c r="AR34" i="44"/>
  <c r="AR33" i="44"/>
  <c r="AR32" i="44"/>
  <c r="AR31" i="44"/>
  <c r="AR29" i="44"/>
  <c r="AR28" i="44"/>
  <c r="AR27" i="44"/>
  <c r="AR26" i="44"/>
  <c r="AR24" i="44"/>
  <c r="AR22" i="44"/>
  <c r="AR21" i="44"/>
  <c r="AR20" i="44"/>
  <c r="AR19" i="44"/>
  <c r="AR17" i="44"/>
  <c r="AR16" i="44"/>
  <c r="AR14" i="44"/>
  <c r="AR13" i="44"/>
  <c r="AR12" i="44"/>
  <c r="AR11" i="44"/>
  <c r="AR9" i="44"/>
  <c r="AR8" i="44"/>
  <c r="AR7" i="44"/>
  <c r="AR92" i="43"/>
  <c r="AR91" i="43"/>
  <c r="AR90" i="43"/>
  <c r="AR89" i="43"/>
  <c r="AR88" i="43"/>
  <c r="AR87" i="43"/>
  <c r="AR86" i="43"/>
  <c r="AR85" i="43"/>
  <c r="AR84" i="43"/>
  <c r="AR83" i="43"/>
  <c r="AR82" i="43"/>
  <c r="AR81" i="43"/>
  <c r="AR80" i="43"/>
  <c r="AR79" i="43"/>
  <c r="AR78" i="43"/>
  <c r="AR77" i="43"/>
  <c r="AR76" i="43"/>
  <c r="AR74" i="43"/>
  <c r="AR73" i="43"/>
  <c r="AR72" i="43"/>
  <c r="AR71" i="43"/>
  <c r="AR70" i="43"/>
  <c r="AR69" i="43"/>
  <c r="AR68" i="43"/>
  <c r="AR67" i="43"/>
  <c r="AR66" i="43"/>
  <c r="AR64" i="43"/>
  <c r="AR63" i="43"/>
  <c r="AR62" i="43"/>
  <c r="AR61" i="43"/>
  <c r="AR60" i="43"/>
  <c r="AR59" i="43"/>
  <c r="AR58" i="43"/>
  <c r="AR57" i="43"/>
  <c r="AR56" i="43"/>
  <c r="AR55" i="43"/>
  <c r="AR54" i="43"/>
  <c r="AR53" i="43"/>
  <c r="AR52" i="43"/>
  <c r="AR51" i="43"/>
  <c r="AR50" i="43"/>
  <c r="AR49" i="43"/>
  <c r="AR48" i="43"/>
  <c r="AR46" i="43"/>
  <c r="AR45" i="43"/>
  <c r="AR44" i="43"/>
  <c r="AR43" i="43"/>
  <c r="AR42" i="43"/>
  <c r="AR41" i="43"/>
  <c r="AR40" i="43"/>
  <c r="AR39" i="43"/>
  <c r="AR38" i="43"/>
  <c r="AR37" i="43"/>
  <c r="AR36" i="43"/>
  <c r="AR35" i="43"/>
  <c r="AR34" i="43"/>
  <c r="AR33" i="43"/>
  <c r="AR32" i="43"/>
  <c r="AR31" i="43"/>
  <c r="AR30" i="43"/>
  <c r="AR29" i="43"/>
  <c r="AR28" i="43"/>
  <c r="AR27" i="43"/>
  <c r="AR26" i="43"/>
  <c r="AR25" i="43"/>
  <c r="AR24" i="43"/>
  <c r="AR23" i="43"/>
  <c r="AR22" i="43"/>
  <c r="AR21" i="43"/>
  <c r="AR20" i="43"/>
  <c r="AR19" i="43"/>
  <c r="AR17" i="43"/>
  <c r="AR16" i="43"/>
  <c r="AR15" i="43"/>
  <c r="AR14" i="43"/>
  <c r="AR13" i="43"/>
  <c r="AR12" i="43"/>
  <c r="AR11" i="43"/>
  <c r="AR10" i="43"/>
  <c r="AR9" i="43"/>
  <c r="AR8" i="43"/>
  <c r="AR7" i="43"/>
  <c r="AR92" i="42"/>
  <c r="AR91" i="42"/>
  <c r="AR90" i="42"/>
  <c r="AR89" i="42"/>
  <c r="AR88" i="42"/>
  <c r="AR87" i="42"/>
  <c r="AR86" i="42"/>
  <c r="AR85" i="42"/>
  <c r="AR84" i="42"/>
  <c r="AR83" i="42"/>
  <c r="AR82" i="42"/>
  <c r="AR81" i="42"/>
  <c r="AR80" i="42"/>
  <c r="AR79" i="42"/>
  <c r="AR78" i="42"/>
  <c r="AR77" i="42"/>
  <c r="AR76" i="42"/>
  <c r="AR74" i="42"/>
  <c r="AR73" i="42"/>
  <c r="AR72" i="42"/>
  <c r="AR71" i="42"/>
  <c r="AR70" i="42"/>
  <c r="AR69" i="42"/>
  <c r="AR68" i="42"/>
  <c r="AR67" i="42"/>
  <c r="AR66" i="42"/>
  <c r="AR64" i="42"/>
  <c r="AR63" i="42"/>
  <c r="AR62" i="42"/>
  <c r="AR61" i="42"/>
  <c r="AR60" i="42"/>
  <c r="AR59" i="42"/>
  <c r="AR57" i="42"/>
  <c r="AR56" i="42"/>
  <c r="AR55" i="42"/>
  <c r="AR54" i="42"/>
  <c r="AR53" i="42"/>
  <c r="AR51" i="42"/>
  <c r="AR50" i="42"/>
  <c r="AR49" i="42"/>
  <c r="AR48" i="42"/>
  <c r="AR47" i="42"/>
  <c r="AR45" i="42"/>
  <c r="AR44" i="42"/>
  <c r="AR43" i="42"/>
  <c r="AR42" i="42"/>
  <c r="AR41" i="42"/>
  <c r="AR40" i="42"/>
  <c r="AR39" i="42"/>
  <c r="AR37" i="42"/>
  <c r="AR36" i="42"/>
  <c r="AR35" i="42"/>
  <c r="AR34" i="42"/>
  <c r="AR33" i="42"/>
  <c r="AR32" i="42"/>
  <c r="AR31" i="42"/>
  <c r="AR30" i="42"/>
  <c r="AR29" i="42"/>
  <c r="AR28" i="42"/>
  <c r="AR27" i="42"/>
  <c r="AR26" i="42"/>
  <c r="AR25" i="42"/>
  <c r="AR24" i="42"/>
  <c r="AR23" i="42"/>
  <c r="AR22" i="42"/>
  <c r="AR21" i="42"/>
  <c r="AR20" i="42"/>
  <c r="AR19" i="42"/>
  <c r="AR17" i="42"/>
  <c r="AR16" i="42"/>
  <c r="AR15" i="42"/>
  <c r="AR14" i="42"/>
  <c r="AR13" i="42"/>
  <c r="AR12" i="42"/>
  <c r="AR11" i="42"/>
  <c r="AR10" i="42"/>
  <c r="AR9" i="42"/>
  <c r="AR8" i="42"/>
  <c r="AR7" i="42"/>
  <c r="AR92" i="41"/>
  <c r="AR91" i="41"/>
  <c r="AR90" i="41"/>
  <c r="AR89" i="41"/>
  <c r="AR88" i="41"/>
  <c r="AR87" i="41"/>
  <c r="AR86" i="41"/>
  <c r="AR85" i="41"/>
  <c r="AR84" i="41"/>
  <c r="AR83" i="41"/>
  <c r="AR82" i="41"/>
  <c r="AR81" i="41"/>
  <c r="AR80" i="41"/>
  <c r="AR79" i="41"/>
  <c r="AR78" i="41"/>
  <c r="AR77" i="41"/>
  <c r="AR76" i="41"/>
  <c r="AR75" i="41"/>
  <c r="AR74" i="41"/>
  <c r="AR73" i="41"/>
  <c r="AR72" i="41"/>
  <c r="AR71" i="41"/>
  <c r="AR70" i="41"/>
  <c r="AR69" i="41"/>
  <c r="AR68" i="41"/>
  <c r="AR67" i="41"/>
  <c r="AR66" i="41"/>
  <c r="AR64" i="41"/>
  <c r="AR63" i="41"/>
  <c r="AR62" i="41"/>
  <c r="AR61" i="41"/>
  <c r="AR60" i="41"/>
  <c r="AR58" i="41"/>
  <c r="AR56" i="41"/>
  <c r="AR55" i="41"/>
  <c r="AR54" i="41"/>
  <c r="AR53" i="41"/>
  <c r="AR52" i="41"/>
  <c r="AR51" i="41"/>
  <c r="AR50" i="41"/>
  <c r="AR49" i="41"/>
  <c r="AR48" i="41"/>
  <c r="AR47" i="41"/>
  <c r="AR45" i="41"/>
  <c r="AR44" i="41"/>
  <c r="AR43" i="41"/>
  <c r="AR42" i="41"/>
  <c r="AR41" i="41"/>
  <c r="AR40" i="41"/>
  <c r="AR39" i="41"/>
  <c r="AR38" i="41"/>
  <c r="AR36" i="41"/>
  <c r="AR35" i="41"/>
  <c r="AR34" i="41"/>
  <c r="AR33" i="41"/>
  <c r="AR30" i="41"/>
  <c r="AR28" i="41"/>
  <c r="AR27" i="41"/>
  <c r="AR26" i="41"/>
  <c r="AR25" i="41"/>
  <c r="AR24" i="41"/>
  <c r="AR23" i="41"/>
  <c r="AR22" i="41"/>
  <c r="AR21" i="41"/>
  <c r="AR20" i="41"/>
  <c r="AR19" i="41"/>
  <c r="AR18" i="41"/>
  <c r="AR17" i="41"/>
  <c r="AR16" i="41"/>
  <c r="AR15" i="41"/>
  <c r="AR14" i="41"/>
  <c r="AR13" i="41"/>
  <c r="AR12" i="41"/>
  <c r="AR11" i="41"/>
  <c r="AR9" i="41"/>
  <c r="AR8" i="41"/>
  <c r="AR7" i="41"/>
  <c r="AR92" i="40"/>
  <c r="AR91" i="40"/>
  <c r="AR90" i="40"/>
  <c r="AR89" i="40"/>
  <c r="AR88" i="40"/>
  <c r="AR87" i="40"/>
  <c r="AR86" i="40"/>
  <c r="AR85" i="40"/>
  <c r="AR84" i="40"/>
  <c r="AR83" i="40"/>
  <c r="AR82" i="40"/>
  <c r="AR81" i="40"/>
  <c r="AR80" i="40"/>
  <c r="AR79" i="40"/>
  <c r="AR78" i="40"/>
  <c r="AR77" i="40"/>
  <c r="AR76" i="40"/>
  <c r="AR75" i="40"/>
  <c r="AR74" i="40"/>
  <c r="AR73" i="40"/>
  <c r="AR72" i="40"/>
  <c r="AR71" i="40"/>
  <c r="AR70" i="40"/>
  <c r="AR69" i="40"/>
  <c r="AR68" i="40"/>
  <c r="AR67" i="40"/>
  <c r="AR66" i="40"/>
  <c r="AR63" i="40"/>
  <c r="AR62" i="40"/>
  <c r="AR61" i="40"/>
  <c r="AR60" i="40"/>
  <c r="AR56" i="40"/>
  <c r="AR55" i="40"/>
  <c r="AR54" i="40"/>
  <c r="AR53" i="40"/>
  <c r="AR52" i="40"/>
  <c r="AR51" i="40"/>
  <c r="AR50" i="40"/>
  <c r="AR49" i="40"/>
  <c r="AR48" i="40"/>
  <c r="AR47" i="40"/>
  <c r="AR44" i="40"/>
  <c r="AR43" i="40"/>
  <c r="AR42" i="40"/>
  <c r="AR41" i="40"/>
  <c r="AR40" i="40"/>
  <c r="AR39" i="40"/>
  <c r="AR36" i="40"/>
  <c r="AR35" i="40"/>
  <c r="AR34" i="40"/>
  <c r="AR33" i="40"/>
  <c r="AR30" i="40"/>
  <c r="AR28" i="40"/>
  <c r="AR27" i="40"/>
  <c r="AR26" i="40"/>
  <c r="AR25" i="40"/>
  <c r="AR23" i="40"/>
  <c r="AR21" i="40"/>
  <c r="AR20" i="40"/>
  <c r="AR19" i="40"/>
  <c r="AR18" i="40"/>
  <c r="AR17" i="40"/>
  <c r="AR16" i="40"/>
  <c r="AR15" i="40"/>
  <c r="AR14" i="40"/>
  <c r="AR13" i="40"/>
  <c r="AR11" i="40"/>
  <c r="AR9" i="40"/>
  <c r="AR8" i="40"/>
  <c r="AR7" i="40"/>
  <c r="AR92" i="39"/>
  <c r="AR91" i="39"/>
  <c r="AR90" i="39"/>
  <c r="AR89" i="39"/>
  <c r="AR88" i="39"/>
  <c r="AR87" i="39"/>
  <c r="AR86" i="39"/>
  <c r="AR85" i="39"/>
  <c r="AR84" i="39"/>
  <c r="AR83" i="39"/>
  <c r="AR82" i="39"/>
  <c r="AR81" i="39"/>
  <c r="AR80" i="39"/>
  <c r="AR79" i="39"/>
  <c r="AR78" i="39"/>
  <c r="AR77" i="39"/>
  <c r="AR76" i="39"/>
  <c r="AR75" i="39"/>
  <c r="AR74" i="39"/>
  <c r="AR72" i="39"/>
  <c r="AR71" i="39"/>
  <c r="AR70" i="39"/>
  <c r="AR68" i="39"/>
  <c r="AR67" i="39"/>
  <c r="AR66" i="39"/>
  <c r="AR63" i="39"/>
  <c r="AR62" i="39"/>
  <c r="AR60" i="39"/>
  <c r="AR56" i="39"/>
  <c r="AR55" i="39"/>
  <c r="AR53" i="39"/>
  <c r="AR52" i="39"/>
  <c r="AR51" i="39"/>
  <c r="AR50" i="39"/>
  <c r="AR49" i="39"/>
  <c r="AR48" i="39"/>
  <c r="AR47" i="39"/>
  <c r="AR44" i="39"/>
  <c r="AR43" i="39"/>
  <c r="AR42" i="39"/>
  <c r="AR41" i="39"/>
  <c r="AR40" i="39"/>
  <c r="AR36" i="39"/>
  <c r="AR35" i="39"/>
  <c r="AR34" i="39"/>
  <c r="AR33" i="39"/>
  <c r="AR30" i="39"/>
  <c r="AR28" i="39"/>
  <c r="AR27" i="39"/>
  <c r="AR26" i="39"/>
  <c r="AR25" i="39"/>
  <c r="AR24" i="39"/>
  <c r="AR23" i="39"/>
  <c r="AR22" i="39"/>
  <c r="AR21" i="39"/>
  <c r="AR20" i="39"/>
  <c r="AR19" i="39"/>
  <c r="AR17" i="39"/>
  <c r="AR16" i="39"/>
  <c r="AR15" i="39"/>
  <c r="AR14" i="39"/>
  <c r="AR8" i="39"/>
  <c r="AR7" i="39"/>
  <c r="AR92" i="38"/>
  <c r="AR91" i="38"/>
  <c r="AR90" i="38"/>
  <c r="AR89" i="38"/>
  <c r="AR88" i="38"/>
  <c r="AR87" i="38"/>
  <c r="AR86" i="38"/>
  <c r="AR85" i="38"/>
  <c r="AR84" i="38"/>
  <c r="AR83" i="38"/>
  <c r="AR82" i="38"/>
  <c r="AR81" i="38"/>
  <c r="AR80" i="38"/>
  <c r="AR79" i="38"/>
  <c r="AR78" i="38"/>
  <c r="AR77" i="38"/>
  <c r="AR74" i="38"/>
  <c r="AR72" i="38"/>
  <c r="AR71" i="38"/>
  <c r="AR70" i="38"/>
  <c r="AR69" i="38"/>
  <c r="AR68" i="38"/>
  <c r="AR67" i="38"/>
  <c r="AR66" i="38"/>
  <c r="AR63" i="38"/>
  <c r="AR62" i="38"/>
  <c r="AR61" i="38"/>
  <c r="AR60" i="38"/>
  <c r="AR56" i="38"/>
  <c r="AR55" i="38"/>
  <c r="AR54" i="38"/>
  <c r="AR53" i="38"/>
  <c r="AR50" i="38"/>
  <c r="AR49" i="38"/>
  <c r="AR48" i="38"/>
  <c r="AR47" i="38"/>
  <c r="AR45" i="38"/>
  <c r="AR44" i="38"/>
  <c r="AR43" i="38"/>
  <c r="AR42" i="38"/>
  <c r="AR41" i="38"/>
  <c r="AR40" i="38"/>
  <c r="AR39" i="38"/>
  <c r="AR36" i="38"/>
  <c r="AR35" i="38"/>
  <c r="AR34" i="38"/>
  <c r="AR28" i="38"/>
  <c r="AR27" i="38"/>
  <c r="AR26" i="38"/>
  <c r="AR25" i="38"/>
  <c r="AR24" i="38"/>
  <c r="AR23" i="38"/>
  <c r="AR22" i="38"/>
  <c r="AR21" i="38"/>
  <c r="AR20" i="38"/>
  <c r="AR19" i="38"/>
  <c r="AR17" i="38"/>
  <c r="AR16" i="38"/>
  <c r="AR15" i="38"/>
  <c r="AR14" i="38"/>
  <c r="AR13" i="38"/>
  <c r="AR12" i="38"/>
  <c r="AR11" i="38"/>
  <c r="AR9" i="38"/>
  <c r="AR8" i="38"/>
  <c r="AR7" i="38"/>
  <c r="AR92" i="37"/>
  <c r="AR91" i="37"/>
  <c r="AR90" i="37"/>
  <c r="AR89" i="37"/>
  <c r="AR88" i="37"/>
  <c r="AR87" i="37"/>
  <c r="AR86" i="37"/>
  <c r="AR85" i="37"/>
  <c r="AR84" i="37"/>
  <c r="AR83" i="37"/>
  <c r="AR82" i="37"/>
  <c r="AR81" i="37"/>
  <c r="AR80" i="37"/>
  <c r="AR79" i="37"/>
  <c r="AR78" i="37"/>
  <c r="AR77" i="37"/>
  <c r="AR76" i="37"/>
  <c r="AR74" i="37"/>
  <c r="AR73" i="37"/>
  <c r="AR72" i="37"/>
  <c r="AR71" i="37"/>
  <c r="AR70" i="37"/>
  <c r="AR69" i="37"/>
  <c r="AR68" i="37"/>
  <c r="AR67" i="37"/>
  <c r="AR66" i="37"/>
  <c r="AR63" i="37"/>
  <c r="AR62" i="37"/>
  <c r="AR61" i="37"/>
  <c r="AR55" i="37"/>
  <c r="AR54" i="37"/>
  <c r="AR53" i="37"/>
  <c r="AR52" i="37"/>
  <c r="AR51" i="37"/>
  <c r="AR49" i="37"/>
  <c r="AR48" i="37"/>
  <c r="AR47" i="37"/>
  <c r="AR45" i="37"/>
  <c r="AR44" i="37"/>
  <c r="AR43" i="37"/>
  <c r="AR42" i="37"/>
  <c r="AR41" i="37"/>
  <c r="AR40" i="37"/>
  <c r="AR39" i="37"/>
  <c r="AR36" i="37"/>
  <c r="AR35" i="37"/>
  <c r="AR34" i="37"/>
  <c r="AR33" i="37"/>
  <c r="AR30" i="37"/>
  <c r="AR28" i="37"/>
  <c r="AR27" i="37"/>
  <c r="AR26" i="37"/>
  <c r="AR25" i="37"/>
  <c r="AR24" i="37"/>
  <c r="AR23" i="37"/>
  <c r="AR22" i="37"/>
  <c r="AR21" i="37"/>
  <c r="AR20" i="37"/>
  <c r="AR19" i="37"/>
  <c r="AR18" i="37"/>
  <c r="AR17" i="37"/>
  <c r="AR16" i="37"/>
  <c r="AR15" i="37"/>
  <c r="AR14" i="37"/>
  <c r="AR13" i="37"/>
  <c r="AR12" i="37"/>
  <c r="AR11" i="37"/>
  <c r="AR9" i="37"/>
  <c r="AR8" i="37"/>
  <c r="AR7" i="37"/>
  <c r="AR92" i="36"/>
  <c r="AR91" i="36"/>
  <c r="AR90" i="36"/>
  <c r="AR89" i="36"/>
  <c r="AR88" i="36"/>
  <c r="AR87" i="36"/>
  <c r="AR86" i="36"/>
  <c r="AR85" i="36"/>
  <c r="AR84" i="36"/>
  <c r="AR83" i="36"/>
  <c r="AR82" i="36"/>
  <c r="AR81" i="36"/>
  <c r="AR80" i="36"/>
  <c r="AR79" i="36"/>
  <c r="AR78" i="36"/>
  <c r="AR77" i="36"/>
  <c r="AR76" i="36"/>
  <c r="AR74" i="36"/>
  <c r="AR73" i="36"/>
  <c r="AR72" i="36"/>
  <c r="AR71" i="36"/>
  <c r="AR70" i="36"/>
  <c r="AR69" i="36"/>
  <c r="AR68" i="36"/>
  <c r="AR67" i="36"/>
  <c r="AR66" i="36"/>
  <c r="AR63" i="36"/>
  <c r="AR61" i="36"/>
  <c r="AR60" i="36"/>
  <c r="AR58" i="36"/>
  <c r="AR56" i="36"/>
  <c r="AR55" i="36"/>
  <c r="AR49" i="36"/>
  <c r="AR48" i="36"/>
  <c r="AR47" i="36"/>
  <c r="AR44" i="36"/>
  <c r="AR43" i="36"/>
  <c r="AR42" i="36"/>
  <c r="AR41" i="36"/>
  <c r="AR40" i="36"/>
  <c r="AR39" i="36"/>
  <c r="AR38" i="36"/>
  <c r="AR36" i="36"/>
  <c r="AR34" i="36"/>
  <c r="AR33" i="36"/>
  <c r="AR30" i="36"/>
  <c r="AR28" i="36"/>
  <c r="AR27" i="36"/>
  <c r="AR26" i="36"/>
  <c r="AR25" i="36"/>
  <c r="AR24" i="36"/>
  <c r="AR23" i="36"/>
  <c r="AR21" i="36"/>
  <c r="AR20" i="36"/>
  <c r="AR19" i="36"/>
  <c r="AR17" i="36"/>
  <c r="AR16" i="36"/>
  <c r="AR15" i="36"/>
  <c r="AR14" i="36"/>
  <c r="AR13" i="36"/>
  <c r="AR12" i="36"/>
  <c r="AR11" i="36"/>
  <c r="AR9" i="36"/>
  <c r="AR8" i="36"/>
  <c r="AR7" i="36"/>
  <c r="AR92" i="35"/>
  <c r="AR91" i="35"/>
  <c r="AR90" i="35"/>
  <c r="AR89" i="35"/>
  <c r="AR88" i="35"/>
  <c r="AR87" i="35"/>
  <c r="AR86" i="35"/>
  <c r="AR85" i="35"/>
  <c r="AR84" i="35"/>
  <c r="AR83" i="35"/>
  <c r="AR82" i="35"/>
  <c r="AR81" i="35"/>
  <c r="AR80" i="35"/>
  <c r="AR79" i="35"/>
  <c r="AR78" i="35"/>
  <c r="AR77" i="35"/>
  <c r="AR76" i="35"/>
  <c r="AR73" i="35"/>
  <c r="AR72" i="35"/>
  <c r="AR71" i="35"/>
  <c r="AR70" i="35"/>
  <c r="AR69" i="35"/>
  <c r="AR68" i="35"/>
  <c r="AR67" i="35"/>
  <c r="AR66" i="35"/>
  <c r="AR64" i="35"/>
  <c r="AR63" i="35"/>
  <c r="AR61" i="35"/>
  <c r="AR60" i="35"/>
  <c r="AR58" i="35"/>
  <c r="AR56" i="35"/>
  <c r="AR55" i="35"/>
  <c r="AR54" i="35"/>
  <c r="AR53" i="35"/>
  <c r="AR50" i="35"/>
  <c r="AR49" i="35"/>
  <c r="AR48" i="35"/>
  <c r="AR44" i="35"/>
  <c r="AR43" i="35"/>
  <c r="AR42" i="35"/>
  <c r="AR41" i="35"/>
  <c r="AR40" i="35"/>
  <c r="AR39" i="35"/>
  <c r="AR38" i="35"/>
  <c r="AR36" i="35"/>
  <c r="AR34" i="35"/>
  <c r="AR28" i="35"/>
  <c r="AR27" i="35"/>
  <c r="AR26" i="35"/>
  <c r="AR25" i="35"/>
  <c r="AR24" i="35"/>
  <c r="AR23" i="35"/>
  <c r="AR21" i="35"/>
  <c r="AR20" i="35"/>
  <c r="AR19" i="35"/>
  <c r="AR17" i="35"/>
  <c r="AR16" i="35"/>
  <c r="AR15" i="35"/>
  <c r="AR14" i="35"/>
  <c r="AR13" i="35"/>
  <c r="AR12" i="35"/>
  <c r="AR11" i="35"/>
  <c r="AR9" i="35"/>
  <c r="AR8" i="35"/>
  <c r="AR7" i="35"/>
  <c r="AK90" i="4"/>
  <c r="AK20" i="39"/>
  <c r="AK16" i="35"/>
  <c r="AL16" i="35"/>
  <c r="C80" i="40"/>
  <c r="D92" i="36"/>
  <c r="C92" i="36"/>
  <c r="B92" i="36"/>
  <c r="D91" i="36"/>
  <c r="C91" i="36"/>
  <c r="B91" i="36"/>
  <c r="D90" i="36"/>
  <c r="C90" i="36"/>
  <c r="B90" i="36"/>
  <c r="D89" i="36"/>
  <c r="C89" i="36"/>
  <c r="B89" i="36"/>
  <c r="D88" i="36"/>
  <c r="C88" i="36"/>
  <c r="B88" i="36"/>
  <c r="D87" i="36"/>
  <c r="C87" i="36"/>
  <c r="B87" i="36"/>
  <c r="D86" i="36"/>
  <c r="C86" i="36"/>
  <c r="B86" i="36"/>
  <c r="D85" i="36"/>
  <c r="C85" i="36"/>
  <c r="B85" i="36"/>
  <c r="D84" i="36"/>
  <c r="C84" i="36"/>
  <c r="B84" i="36"/>
  <c r="D83" i="36"/>
  <c r="C83" i="36"/>
  <c r="B83" i="36"/>
  <c r="D82" i="36"/>
  <c r="C82" i="36"/>
  <c r="B82" i="36"/>
  <c r="D81" i="36"/>
  <c r="C81" i="36"/>
  <c r="B81" i="36"/>
  <c r="D80" i="36"/>
  <c r="C80" i="36"/>
  <c r="B80" i="36"/>
  <c r="D79" i="36"/>
  <c r="C79" i="36"/>
  <c r="B79" i="36"/>
  <c r="D78" i="36"/>
  <c r="C78" i="36"/>
  <c r="B78" i="36"/>
  <c r="D77" i="36"/>
  <c r="C77" i="36"/>
  <c r="B77" i="36"/>
  <c r="D76" i="36"/>
  <c r="C76" i="36"/>
  <c r="B76" i="36"/>
  <c r="D75" i="36"/>
  <c r="C75" i="36"/>
  <c r="B75" i="36"/>
  <c r="D74" i="36"/>
  <c r="C74" i="36"/>
  <c r="B74" i="36"/>
  <c r="D73" i="36"/>
  <c r="C73" i="36"/>
  <c r="B73" i="36"/>
  <c r="D92" i="37"/>
  <c r="C92" i="37"/>
  <c r="B92" i="37"/>
  <c r="D91" i="37"/>
  <c r="C91" i="37"/>
  <c r="B91" i="37"/>
  <c r="D90" i="37"/>
  <c r="C90" i="37"/>
  <c r="B90" i="37"/>
  <c r="D89" i="37"/>
  <c r="C89" i="37"/>
  <c r="B89" i="37"/>
  <c r="D88" i="37"/>
  <c r="C88" i="37"/>
  <c r="B88" i="37"/>
  <c r="D87" i="37"/>
  <c r="C87" i="37"/>
  <c r="B87" i="37"/>
  <c r="D86" i="37"/>
  <c r="C86" i="37"/>
  <c r="B86" i="37"/>
  <c r="D85" i="37"/>
  <c r="C85" i="37"/>
  <c r="B85" i="37"/>
  <c r="D84" i="37"/>
  <c r="C84" i="37"/>
  <c r="B84" i="37"/>
  <c r="D83" i="37"/>
  <c r="C83" i="37"/>
  <c r="B83" i="37"/>
  <c r="D82" i="37"/>
  <c r="C82" i="37"/>
  <c r="B82" i="37"/>
  <c r="D81" i="37"/>
  <c r="C81" i="37"/>
  <c r="B81" i="37"/>
  <c r="D80" i="37"/>
  <c r="C80" i="37"/>
  <c r="B80" i="37"/>
  <c r="D79" i="37"/>
  <c r="C79" i="37"/>
  <c r="B79" i="37"/>
  <c r="D78" i="37"/>
  <c r="C78" i="37"/>
  <c r="B78" i="37"/>
  <c r="D77" i="37"/>
  <c r="C77" i="37"/>
  <c r="B77" i="37"/>
  <c r="D76" i="37"/>
  <c r="C76" i="37"/>
  <c r="B76" i="37"/>
  <c r="D75" i="37"/>
  <c r="C75" i="37"/>
  <c r="B75" i="37"/>
  <c r="D74" i="37"/>
  <c r="C74" i="37"/>
  <c r="B74" i="37"/>
  <c r="D73" i="37"/>
  <c r="C73" i="37"/>
  <c r="B73" i="37"/>
  <c r="D92" i="38"/>
  <c r="C92" i="38"/>
  <c r="B92" i="38"/>
  <c r="D91" i="38"/>
  <c r="C91" i="38"/>
  <c r="B91" i="38"/>
  <c r="D90" i="38"/>
  <c r="C90" i="38"/>
  <c r="B90" i="38"/>
  <c r="D89" i="38"/>
  <c r="C89" i="38"/>
  <c r="B89" i="38"/>
  <c r="D88" i="38"/>
  <c r="C88" i="38"/>
  <c r="B88" i="38"/>
  <c r="D87" i="38"/>
  <c r="C87" i="38"/>
  <c r="B87" i="38"/>
  <c r="D86" i="38"/>
  <c r="C86" i="38"/>
  <c r="B86" i="38"/>
  <c r="D85" i="38"/>
  <c r="C85" i="38"/>
  <c r="B85" i="38"/>
  <c r="D84" i="38"/>
  <c r="C84" i="38"/>
  <c r="B84" i="38"/>
  <c r="D83" i="38"/>
  <c r="C83" i="38"/>
  <c r="B83" i="38"/>
  <c r="D82" i="38"/>
  <c r="C82" i="38"/>
  <c r="B82" i="38"/>
  <c r="D81" i="38"/>
  <c r="C81" i="38"/>
  <c r="B81" i="38"/>
  <c r="D80" i="38"/>
  <c r="C80" i="38"/>
  <c r="B80" i="38"/>
  <c r="D79" i="38"/>
  <c r="C79" i="38"/>
  <c r="B79" i="38"/>
  <c r="D78" i="38"/>
  <c r="C78" i="38"/>
  <c r="B78" i="38"/>
  <c r="D77" i="38"/>
  <c r="C77" i="38"/>
  <c r="B77" i="38"/>
  <c r="D76" i="38"/>
  <c r="C76" i="38"/>
  <c r="B76" i="38"/>
  <c r="D75" i="38"/>
  <c r="C75" i="38"/>
  <c r="B75" i="38"/>
  <c r="D74" i="38"/>
  <c r="C74" i="38"/>
  <c r="B74" i="38"/>
  <c r="D73" i="38"/>
  <c r="C73" i="38"/>
  <c r="B73" i="38"/>
  <c r="D92" i="39"/>
  <c r="C92" i="39"/>
  <c r="B92" i="39"/>
  <c r="D91" i="39"/>
  <c r="C91" i="39"/>
  <c r="B91" i="39"/>
  <c r="D90" i="39"/>
  <c r="C90" i="39"/>
  <c r="B90" i="39"/>
  <c r="D89" i="39"/>
  <c r="C89" i="39"/>
  <c r="B89" i="39"/>
  <c r="D88" i="39"/>
  <c r="C88" i="39"/>
  <c r="B88" i="39"/>
  <c r="D87" i="39"/>
  <c r="C87" i="39"/>
  <c r="B87" i="39"/>
  <c r="D86" i="39"/>
  <c r="C86" i="39"/>
  <c r="B86" i="39"/>
  <c r="D85" i="39"/>
  <c r="C85" i="39"/>
  <c r="B85" i="39"/>
  <c r="D84" i="39"/>
  <c r="C84" i="39"/>
  <c r="B84" i="39"/>
  <c r="D83" i="39"/>
  <c r="C83" i="39"/>
  <c r="B83" i="39"/>
  <c r="D82" i="39"/>
  <c r="C82" i="39"/>
  <c r="B82" i="39"/>
  <c r="D81" i="39"/>
  <c r="C81" i="39"/>
  <c r="B81" i="39"/>
  <c r="D80" i="39"/>
  <c r="C80" i="39"/>
  <c r="B80" i="39"/>
  <c r="D79" i="39"/>
  <c r="C79" i="39"/>
  <c r="B79" i="39"/>
  <c r="D78" i="39"/>
  <c r="C78" i="39"/>
  <c r="B78" i="39"/>
  <c r="D77" i="39"/>
  <c r="C77" i="39"/>
  <c r="B77" i="39"/>
  <c r="D76" i="39"/>
  <c r="C76" i="39"/>
  <c r="B76" i="39"/>
  <c r="D75" i="39"/>
  <c r="C75" i="39"/>
  <c r="B75" i="39"/>
  <c r="D74" i="39"/>
  <c r="C74" i="39"/>
  <c r="B74" i="39"/>
  <c r="D73" i="39"/>
  <c r="C73" i="39"/>
  <c r="B73" i="39"/>
  <c r="D92" i="40"/>
  <c r="C92" i="40"/>
  <c r="B92" i="40"/>
  <c r="D91" i="40"/>
  <c r="C91" i="40"/>
  <c r="B91" i="40"/>
  <c r="D90" i="40"/>
  <c r="C90" i="40"/>
  <c r="B90" i="40"/>
  <c r="D89" i="40"/>
  <c r="C89" i="40"/>
  <c r="B89" i="40"/>
  <c r="D88" i="40"/>
  <c r="C88" i="40"/>
  <c r="B88" i="40"/>
  <c r="D87" i="40"/>
  <c r="C87" i="40"/>
  <c r="B87" i="40"/>
  <c r="D86" i="40"/>
  <c r="C86" i="40"/>
  <c r="B86" i="40"/>
  <c r="D85" i="40"/>
  <c r="C85" i="40"/>
  <c r="B85" i="40"/>
  <c r="D84" i="40"/>
  <c r="C84" i="40"/>
  <c r="B84" i="40"/>
  <c r="D83" i="40"/>
  <c r="C83" i="40"/>
  <c r="B83" i="40"/>
  <c r="D82" i="40"/>
  <c r="C82" i="40"/>
  <c r="B82" i="40"/>
  <c r="D81" i="40"/>
  <c r="C81" i="40"/>
  <c r="B81" i="40"/>
  <c r="D80" i="40"/>
  <c r="B80" i="40"/>
  <c r="D79" i="40"/>
  <c r="C79" i="40"/>
  <c r="B79" i="40"/>
  <c r="D78" i="40"/>
  <c r="C78" i="40"/>
  <c r="B78" i="40"/>
  <c r="D77" i="40"/>
  <c r="C77" i="40"/>
  <c r="B77" i="40"/>
  <c r="D76" i="40"/>
  <c r="C76" i="40"/>
  <c r="B76" i="40"/>
  <c r="D75" i="40"/>
  <c r="C75" i="40"/>
  <c r="B75" i="40"/>
  <c r="D74" i="40"/>
  <c r="C74" i="40"/>
  <c r="B74" i="40"/>
  <c r="D73" i="40"/>
  <c r="C73" i="40"/>
  <c r="B73" i="40"/>
  <c r="D92" i="41"/>
  <c r="C92" i="41"/>
  <c r="B92" i="41"/>
  <c r="D91" i="41"/>
  <c r="C91" i="41"/>
  <c r="B91" i="41"/>
  <c r="D90" i="41"/>
  <c r="C90" i="41"/>
  <c r="B90" i="41"/>
  <c r="D89" i="41"/>
  <c r="C89" i="41"/>
  <c r="B89" i="41"/>
  <c r="D88" i="41"/>
  <c r="C88" i="41"/>
  <c r="B88" i="41"/>
  <c r="D87" i="41"/>
  <c r="C87" i="41"/>
  <c r="B87" i="41"/>
  <c r="D86" i="41"/>
  <c r="C86" i="41"/>
  <c r="B86" i="41"/>
  <c r="D85" i="41"/>
  <c r="C85" i="41"/>
  <c r="B85" i="41"/>
  <c r="D84" i="41"/>
  <c r="C84" i="41"/>
  <c r="B84" i="41"/>
  <c r="D83" i="41"/>
  <c r="C83" i="41"/>
  <c r="B83" i="41"/>
  <c r="D82" i="41"/>
  <c r="C82" i="41"/>
  <c r="B82" i="41"/>
  <c r="D81" i="41"/>
  <c r="C81" i="41"/>
  <c r="B81" i="41"/>
  <c r="D80" i="41"/>
  <c r="C80" i="41"/>
  <c r="B80" i="41"/>
  <c r="D79" i="41"/>
  <c r="C79" i="41"/>
  <c r="B79" i="41"/>
  <c r="D78" i="41"/>
  <c r="C78" i="41"/>
  <c r="B78" i="41"/>
  <c r="D77" i="41"/>
  <c r="C77" i="41"/>
  <c r="B77" i="41"/>
  <c r="D76" i="41"/>
  <c r="C76" i="41"/>
  <c r="B76" i="41"/>
  <c r="D75" i="41"/>
  <c r="C75" i="41"/>
  <c r="B75" i="41"/>
  <c r="D74" i="41"/>
  <c r="C74" i="41"/>
  <c r="B74" i="41"/>
  <c r="D73" i="41"/>
  <c r="C73" i="41"/>
  <c r="B73" i="41"/>
  <c r="D92" i="42"/>
  <c r="C92" i="42"/>
  <c r="B92" i="42"/>
  <c r="D91" i="42"/>
  <c r="C91" i="42"/>
  <c r="B91" i="42"/>
  <c r="D90" i="42"/>
  <c r="C90" i="42"/>
  <c r="B90" i="42"/>
  <c r="D89" i="42"/>
  <c r="C89" i="42"/>
  <c r="B89" i="42"/>
  <c r="D88" i="42"/>
  <c r="C88" i="42"/>
  <c r="B88" i="42"/>
  <c r="D87" i="42"/>
  <c r="C87" i="42"/>
  <c r="B87" i="42"/>
  <c r="D86" i="42"/>
  <c r="C86" i="42"/>
  <c r="B86" i="42"/>
  <c r="D85" i="42"/>
  <c r="C85" i="42"/>
  <c r="B85" i="42"/>
  <c r="D84" i="42"/>
  <c r="C84" i="42"/>
  <c r="B84" i="42"/>
  <c r="D83" i="42"/>
  <c r="C83" i="42"/>
  <c r="B83" i="42"/>
  <c r="D82" i="42"/>
  <c r="C82" i="42"/>
  <c r="B82" i="42"/>
  <c r="D81" i="42"/>
  <c r="C81" i="42"/>
  <c r="B81" i="42"/>
  <c r="D80" i="42"/>
  <c r="C80" i="42"/>
  <c r="B80" i="42"/>
  <c r="D79" i="42"/>
  <c r="C79" i="42"/>
  <c r="B79" i="42"/>
  <c r="D78" i="42"/>
  <c r="C78" i="42"/>
  <c r="B78" i="42"/>
  <c r="D77" i="42"/>
  <c r="C77" i="42"/>
  <c r="B77" i="42"/>
  <c r="D76" i="42"/>
  <c r="C76" i="42"/>
  <c r="B76" i="42"/>
  <c r="D75" i="42"/>
  <c r="C75" i="42"/>
  <c r="B75" i="42"/>
  <c r="D74" i="42"/>
  <c r="C74" i="42"/>
  <c r="B74" i="42"/>
  <c r="D73" i="42"/>
  <c r="C73" i="42"/>
  <c r="B73" i="42"/>
  <c r="D92" i="43"/>
  <c r="C92" i="43"/>
  <c r="B92" i="43"/>
  <c r="D91" i="43"/>
  <c r="C91" i="43"/>
  <c r="B91" i="43"/>
  <c r="D90" i="43"/>
  <c r="C90" i="43"/>
  <c r="B90" i="43"/>
  <c r="D89" i="43"/>
  <c r="C89" i="43"/>
  <c r="B89" i="43"/>
  <c r="D88" i="43"/>
  <c r="C88" i="43"/>
  <c r="B88" i="43"/>
  <c r="D87" i="43"/>
  <c r="C87" i="43"/>
  <c r="B87" i="43"/>
  <c r="D86" i="43"/>
  <c r="C86" i="43"/>
  <c r="B86" i="43"/>
  <c r="D85" i="43"/>
  <c r="C85" i="43"/>
  <c r="B85" i="43"/>
  <c r="D84" i="43"/>
  <c r="C84" i="43"/>
  <c r="B84" i="43"/>
  <c r="D83" i="43"/>
  <c r="C83" i="43"/>
  <c r="B83" i="43"/>
  <c r="D82" i="43"/>
  <c r="C82" i="43"/>
  <c r="B82" i="43"/>
  <c r="D81" i="43"/>
  <c r="C81" i="43"/>
  <c r="B81" i="43"/>
  <c r="D80" i="43"/>
  <c r="C80" i="43"/>
  <c r="B80" i="43"/>
  <c r="D79" i="43"/>
  <c r="C79" i="43"/>
  <c r="B79" i="43"/>
  <c r="D78" i="43"/>
  <c r="C78" i="43"/>
  <c r="B78" i="43"/>
  <c r="D77" i="43"/>
  <c r="C77" i="43"/>
  <c r="B77" i="43"/>
  <c r="D76" i="43"/>
  <c r="C76" i="43"/>
  <c r="B76" i="43"/>
  <c r="D75" i="43"/>
  <c r="C75" i="43"/>
  <c r="B75" i="43"/>
  <c r="D74" i="43"/>
  <c r="C74" i="43"/>
  <c r="B74" i="43"/>
  <c r="D73" i="43"/>
  <c r="C73" i="43"/>
  <c r="B73" i="43"/>
  <c r="D92" i="44"/>
  <c r="C92" i="44"/>
  <c r="B92" i="44"/>
  <c r="D91" i="44"/>
  <c r="C91" i="44"/>
  <c r="B91" i="44"/>
  <c r="D90" i="44"/>
  <c r="C90" i="44"/>
  <c r="B90" i="44"/>
  <c r="D89" i="44"/>
  <c r="C89" i="44"/>
  <c r="B89" i="44"/>
  <c r="D88" i="44"/>
  <c r="C88" i="44"/>
  <c r="B88" i="44"/>
  <c r="D87" i="44"/>
  <c r="C87" i="44"/>
  <c r="B87" i="44"/>
  <c r="D86" i="44"/>
  <c r="C86" i="44"/>
  <c r="B86" i="44"/>
  <c r="D85" i="44"/>
  <c r="C85" i="44"/>
  <c r="B85" i="44"/>
  <c r="D84" i="44"/>
  <c r="C84" i="44"/>
  <c r="B84" i="44"/>
  <c r="D83" i="44"/>
  <c r="C83" i="44"/>
  <c r="B83" i="44"/>
  <c r="D82" i="44"/>
  <c r="C82" i="44"/>
  <c r="B82" i="44"/>
  <c r="D81" i="44"/>
  <c r="C81" i="44"/>
  <c r="B81" i="44"/>
  <c r="D80" i="44"/>
  <c r="C80" i="44"/>
  <c r="B80" i="44"/>
  <c r="D79" i="44"/>
  <c r="C79" i="44"/>
  <c r="B79" i="44"/>
  <c r="D78" i="44"/>
  <c r="C78" i="44"/>
  <c r="B78" i="44"/>
  <c r="D77" i="44"/>
  <c r="C77" i="44"/>
  <c r="B77" i="44"/>
  <c r="D76" i="44"/>
  <c r="C76" i="44"/>
  <c r="B76" i="44"/>
  <c r="D75" i="44"/>
  <c r="C75" i="44"/>
  <c r="B75" i="44"/>
  <c r="D74" i="44"/>
  <c r="C74" i="44"/>
  <c r="B74" i="44"/>
  <c r="D73" i="44"/>
  <c r="C73" i="44"/>
  <c r="B73" i="44"/>
  <c r="D92" i="45"/>
  <c r="C92" i="45"/>
  <c r="B92" i="45"/>
  <c r="D91" i="45"/>
  <c r="C91" i="45"/>
  <c r="B91" i="45"/>
  <c r="D90" i="45"/>
  <c r="C90" i="45"/>
  <c r="B90" i="45"/>
  <c r="D89" i="45"/>
  <c r="C89" i="45"/>
  <c r="B89" i="45"/>
  <c r="D88" i="45"/>
  <c r="C88" i="45"/>
  <c r="B88" i="45"/>
  <c r="D87" i="45"/>
  <c r="C87" i="45"/>
  <c r="B87" i="45"/>
  <c r="D86" i="45"/>
  <c r="C86" i="45"/>
  <c r="B86" i="45"/>
  <c r="D85" i="45"/>
  <c r="C85" i="45"/>
  <c r="B85" i="45"/>
  <c r="D84" i="45"/>
  <c r="C84" i="45"/>
  <c r="B84" i="45"/>
  <c r="D83" i="45"/>
  <c r="C83" i="45"/>
  <c r="B83" i="45"/>
  <c r="D82" i="45"/>
  <c r="C82" i="45"/>
  <c r="B82" i="45"/>
  <c r="D81" i="45"/>
  <c r="C81" i="45"/>
  <c r="B81" i="45"/>
  <c r="D80" i="45"/>
  <c r="C80" i="45"/>
  <c r="B80" i="45"/>
  <c r="D79" i="45"/>
  <c r="C79" i="45"/>
  <c r="B79" i="45"/>
  <c r="D78" i="45"/>
  <c r="C78" i="45"/>
  <c r="B78" i="45"/>
  <c r="D77" i="45"/>
  <c r="C77" i="45"/>
  <c r="B77" i="45"/>
  <c r="D76" i="45"/>
  <c r="C76" i="45"/>
  <c r="B76" i="45"/>
  <c r="D75" i="45"/>
  <c r="C75" i="45"/>
  <c r="B75" i="45"/>
  <c r="D74" i="45"/>
  <c r="C74" i="45"/>
  <c r="B74" i="45"/>
  <c r="D73" i="45"/>
  <c r="C73" i="45"/>
  <c r="B73" i="45"/>
  <c r="D92" i="35"/>
  <c r="C92" i="35"/>
  <c r="B92" i="35"/>
  <c r="D91" i="35"/>
  <c r="C91" i="35"/>
  <c r="B91" i="35"/>
  <c r="D90" i="35"/>
  <c r="C90" i="35"/>
  <c r="B90" i="35"/>
  <c r="D89" i="35"/>
  <c r="C89" i="35"/>
  <c r="B89" i="35"/>
  <c r="D88" i="35"/>
  <c r="C88" i="35"/>
  <c r="B88" i="35"/>
  <c r="D87" i="35"/>
  <c r="C87" i="35"/>
  <c r="B87" i="35"/>
  <c r="D86" i="35"/>
  <c r="C86" i="35"/>
  <c r="B86" i="35"/>
  <c r="D85" i="35"/>
  <c r="C85" i="35"/>
  <c r="B85" i="35"/>
  <c r="D84" i="35"/>
  <c r="C84" i="35"/>
  <c r="B84" i="35"/>
  <c r="D83" i="35"/>
  <c r="C83" i="35"/>
  <c r="B83" i="35"/>
  <c r="D82" i="35"/>
  <c r="C82" i="35"/>
  <c r="B82" i="35"/>
  <c r="D81" i="35"/>
  <c r="C81" i="35"/>
  <c r="B81" i="35"/>
  <c r="D80" i="35"/>
  <c r="C80" i="35"/>
  <c r="B80" i="35"/>
  <c r="D79" i="35"/>
  <c r="C79" i="35"/>
  <c r="B79" i="35"/>
  <c r="D78" i="35"/>
  <c r="C78" i="35"/>
  <c r="B78" i="35"/>
  <c r="D77" i="35"/>
  <c r="C77" i="35"/>
  <c r="B77" i="35"/>
  <c r="D76" i="35"/>
  <c r="C76" i="35"/>
  <c r="B76" i="35"/>
  <c r="D75" i="35"/>
  <c r="C75" i="35"/>
  <c r="B75" i="35"/>
  <c r="D74" i="35"/>
  <c r="C74" i="35"/>
  <c r="B74" i="35"/>
  <c r="D73" i="35"/>
  <c r="C73" i="35"/>
  <c r="B73" i="35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D72" i="37"/>
  <c r="D71" i="37"/>
  <c r="D70" i="37"/>
  <c r="D69" i="37"/>
  <c r="D68" i="37"/>
  <c r="D67" i="37"/>
  <c r="D66" i="37"/>
  <c r="D65" i="37"/>
  <c r="D64" i="37"/>
  <c r="D63" i="37"/>
  <c r="D62" i="37"/>
  <c r="D61" i="37"/>
  <c r="D60" i="37"/>
  <c r="D59" i="37"/>
  <c r="D58" i="37"/>
  <c r="D57" i="37"/>
  <c r="D56" i="37"/>
  <c r="D55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2" i="37"/>
  <c r="D41" i="37"/>
  <c r="D40" i="37"/>
  <c r="D39" i="37"/>
  <c r="D38" i="37"/>
  <c r="D37" i="37"/>
  <c r="D36" i="37"/>
  <c r="D35" i="37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10" i="37"/>
  <c r="D9" i="37"/>
  <c r="D8" i="37"/>
  <c r="D7" i="37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10" i="38"/>
  <c r="D9" i="38"/>
  <c r="D8" i="38"/>
  <c r="D7" i="38"/>
  <c r="D72" i="39"/>
  <c r="D71" i="39"/>
  <c r="D70" i="39"/>
  <c r="D69" i="39"/>
  <c r="D68" i="39"/>
  <c r="D67" i="39"/>
  <c r="D66" i="39"/>
  <c r="D65" i="39"/>
  <c r="D64" i="39"/>
  <c r="D63" i="39"/>
  <c r="D62" i="39"/>
  <c r="D61" i="39"/>
  <c r="D60" i="39"/>
  <c r="D59" i="39"/>
  <c r="D58" i="39"/>
  <c r="D57" i="39"/>
  <c r="D56" i="39"/>
  <c r="D55" i="39"/>
  <c r="D54" i="39"/>
  <c r="D53" i="39"/>
  <c r="D52" i="39"/>
  <c r="D51" i="39"/>
  <c r="D50" i="39"/>
  <c r="D49" i="39"/>
  <c r="D48" i="39"/>
  <c r="D47" i="39"/>
  <c r="D46" i="39"/>
  <c r="D45" i="39"/>
  <c r="D44" i="39"/>
  <c r="D43" i="39"/>
  <c r="D42" i="39"/>
  <c r="D41" i="39"/>
  <c r="D40" i="39"/>
  <c r="D39" i="39"/>
  <c r="D38" i="39"/>
  <c r="D37" i="39"/>
  <c r="D36" i="39"/>
  <c r="D35" i="39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10" i="39"/>
  <c r="D9" i="39"/>
  <c r="D8" i="39"/>
  <c r="D7" i="39"/>
  <c r="D72" i="40"/>
  <c r="D71" i="40"/>
  <c r="D70" i="40"/>
  <c r="D69" i="40"/>
  <c r="D68" i="40"/>
  <c r="D67" i="40"/>
  <c r="D66" i="40"/>
  <c r="D65" i="40"/>
  <c r="D64" i="40"/>
  <c r="D63" i="40"/>
  <c r="D62" i="40"/>
  <c r="D61" i="40"/>
  <c r="D60" i="40"/>
  <c r="D59" i="40"/>
  <c r="D58" i="40"/>
  <c r="D57" i="40"/>
  <c r="D56" i="40"/>
  <c r="D55" i="40"/>
  <c r="D54" i="40"/>
  <c r="D53" i="40"/>
  <c r="D52" i="40"/>
  <c r="D51" i="40"/>
  <c r="D50" i="40"/>
  <c r="D49" i="40"/>
  <c r="D48" i="40"/>
  <c r="D47" i="40"/>
  <c r="D46" i="40"/>
  <c r="D45" i="40"/>
  <c r="D44" i="40"/>
  <c r="D43" i="40"/>
  <c r="D42" i="40"/>
  <c r="D41" i="40"/>
  <c r="D40" i="40"/>
  <c r="D39" i="40"/>
  <c r="D38" i="40"/>
  <c r="D37" i="40"/>
  <c r="D36" i="40"/>
  <c r="D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10" i="40"/>
  <c r="D9" i="40"/>
  <c r="D8" i="40"/>
  <c r="D7" i="40"/>
  <c r="D72" i="41"/>
  <c r="D71" i="41"/>
  <c r="D70" i="41"/>
  <c r="D69" i="41"/>
  <c r="D68" i="41"/>
  <c r="D67" i="41"/>
  <c r="D66" i="41"/>
  <c r="D65" i="41"/>
  <c r="D64" i="41"/>
  <c r="D63" i="41"/>
  <c r="D62" i="41"/>
  <c r="D61" i="41"/>
  <c r="D60" i="41"/>
  <c r="D59" i="41"/>
  <c r="D58" i="41"/>
  <c r="D57" i="41"/>
  <c r="D56" i="41"/>
  <c r="D55" i="41"/>
  <c r="D54" i="41"/>
  <c r="D53" i="41"/>
  <c r="D52" i="41"/>
  <c r="D51" i="41"/>
  <c r="D50" i="41"/>
  <c r="D49" i="41"/>
  <c r="D48" i="41"/>
  <c r="D47" i="41"/>
  <c r="D46" i="41"/>
  <c r="D45" i="41"/>
  <c r="D44" i="41"/>
  <c r="D43" i="41"/>
  <c r="D42" i="41"/>
  <c r="D41" i="41"/>
  <c r="D40" i="41"/>
  <c r="D39" i="41"/>
  <c r="D38" i="41"/>
  <c r="D37" i="41"/>
  <c r="D36" i="41"/>
  <c r="D35" i="41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10" i="41"/>
  <c r="D9" i="41"/>
  <c r="D8" i="41"/>
  <c r="D7" i="41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D49" i="42"/>
  <c r="D48" i="42"/>
  <c r="D47" i="42"/>
  <c r="D46" i="42"/>
  <c r="D45" i="42"/>
  <c r="D44" i="42"/>
  <c r="D43" i="42"/>
  <c r="D42" i="42"/>
  <c r="D41" i="42"/>
  <c r="D40" i="42"/>
  <c r="D39" i="42"/>
  <c r="D38" i="42"/>
  <c r="D37" i="42"/>
  <c r="D36" i="42"/>
  <c r="D35" i="42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10" i="42"/>
  <c r="D9" i="42"/>
  <c r="D8" i="42"/>
  <c r="D7" i="42"/>
  <c r="D72" i="43"/>
  <c r="D71" i="43"/>
  <c r="D70" i="43"/>
  <c r="D69" i="43"/>
  <c r="D68" i="43"/>
  <c r="D67" i="43"/>
  <c r="D66" i="43"/>
  <c r="D65" i="43"/>
  <c r="D64" i="43"/>
  <c r="D63" i="43"/>
  <c r="D62" i="43"/>
  <c r="D61" i="43"/>
  <c r="D60" i="43"/>
  <c r="D59" i="43"/>
  <c r="D58" i="43"/>
  <c r="D57" i="43"/>
  <c r="D56" i="43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10" i="43"/>
  <c r="D9" i="43"/>
  <c r="D8" i="43"/>
  <c r="D7" i="43"/>
  <c r="D72" i="44"/>
  <c r="D71" i="44"/>
  <c r="D70" i="44"/>
  <c r="D69" i="44"/>
  <c r="D68" i="44"/>
  <c r="D67" i="44"/>
  <c r="D66" i="44"/>
  <c r="D65" i="44"/>
  <c r="D64" i="44"/>
  <c r="D63" i="44"/>
  <c r="D62" i="44"/>
  <c r="D61" i="44"/>
  <c r="D60" i="44"/>
  <c r="D59" i="44"/>
  <c r="D58" i="44"/>
  <c r="D57" i="44"/>
  <c r="D56" i="44"/>
  <c r="D55" i="44"/>
  <c r="D54" i="44"/>
  <c r="D53" i="44"/>
  <c r="D52" i="44"/>
  <c r="D51" i="44"/>
  <c r="D50" i="44"/>
  <c r="D49" i="44"/>
  <c r="D48" i="44"/>
  <c r="D47" i="44"/>
  <c r="D46" i="44"/>
  <c r="D45" i="44"/>
  <c r="D44" i="44"/>
  <c r="D43" i="44"/>
  <c r="D42" i="44"/>
  <c r="D41" i="44"/>
  <c r="D40" i="44"/>
  <c r="D39" i="44"/>
  <c r="D38" i="44"/>
  <c r="D37" i="44"/>
  <c r="D36" i="44"/>
  <c r="D35" i="44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10" i="44"/>
  <c r="D9" i="44"/>
  <c r="D8" i="44"/>
  <c r="D7" i="44"/>
  <c r="D72" i="45"/>
  <c r="D71" i="45"/>
  <c r="D70" i="45"/>
  <c r="D69" i="45"/>
  <c r="D68" i="45"/>
  <c r="D67" i="45"/>
  <c r="D66" i="45"/>
  <c r="D65" i="45"/>
  <c r="D64" i="45"/>
  <c r="D63" i="45"/>
  <c r="D62" i="45"/>
  <c r="D61" i="45"/>
  <c r="D60" i="45"/>
  <c r="D59" i="45"/>
  <c r="D58" i="45"/>
  <c r="D57" i="45"/>
  <c r="D56" i="45"/>
  <c r="D55" i="45"/>
  <c r="D54" i="45"/>
  <c r="D53" i="45"/>
  <c r="D52" i="45"/>
  <c r="D51" i="45"/>
  <c r="D50" i="45"/>
  <c r="D49" i="45"/>
  <c r="D48" i="45"/>
  <c r="D47" i="45"/>
  <c r="D46" i="45"/>
  <c r="D45" i="45"/>
  <c r="D44" i="45"/>
  <c r="D43" i="45"/>
  <c r="D42" i="45"/>
  <c r="D41" i="45"/>
  <c r="D40" i="45"/>
  <c r="D39" i="45"/>
  <c r="D38" i="45"/>
  <c r="D37" i="45"/>
  <c r="D36" i="45"/>
  <c r="D35" i="45"/>
  <c r="D34" i="45"/>
  <c r="D33" i="45"/>
  <c r="D32" i="45"/>
  <c r="D31" i="45"/>
  <c r="D30" i="45"/>
  <c r="D29" i="45"/>
  <c r="D28" i="45"/>
  <c r="D27" i="45"/>
  <c r="D26" i="45"/>
  <c r="D25" i="45"/>
  <c r="D24" i="45"/>
  <c r="D23" i="45"/>
  <c r="D22" i="45"/>
  <c r="D21" i="45"/>
  <c r="D20" i="45"/>
  <c r="D19" i="45"/>
  <c r="D18" i="45"/>
  <c r="D17" i="45"/>
  <c r="D16" i="45"/>
  <c r="D15" i="45"/>
  <c r="D14" i="45"/>
  <c r="D13" i="45"/>
  <c r="D12" i="45"/>
  <c r="D11" i="45"/>
  <c r="D10" i="45"/>
  <c r="D9" i="45"/>
  <c r="D8" i="45"/>
  <c r="D7" i="45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10" i="36"/>
  <c r="D9" i="36"/>
  <c r="D8" i="36"/>
  <c r="D7" i="36"/>
  <c r="D8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10" i="35"/>
  <c r="D9" i="35"/>
  <c r="D7" i="35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AQ8" i="4"/>
  <c r="AP8" i="4"/>
  <c r="AO8" i="4"/>
  <c r="AN8" i="4"/>
  <c r="AM8" i="4"/>
  <c r="AL8" i="4"/>
  <c r="AK8" i="4"/>
  <c r="F3" i="3"/>
  <c r="B149" i="45"/>
  <c r="B148" i="45"/>
  <c r="B147" i="45"/>
  <c r="B146" i="45"/>
  <c r="B145" i="45"/>
  <c r="B144" i="45"/>
  <c r="B143" i="45"/>
  <c r="B142" i="45"/>
  <c r="B141" i="45"/>
  <c r="B140" i="45"/>
  <c r="B139" i="45"/>
  <c r="B138" i="45"/>
  <c r="B137" i="45"/>
  <c r="B136" i="45"/>
  <c r="B135" i="45"/>
  <c r="B134" i="45"/>
  <c r="B133" i="45"/>
  <c r="B132" i="45"/>
  <c r="B131" i="45"/>
  <c r="B130" i="45"/>
  <c r="B129" i="45"/>
  <c r="B128" i="45"/>
  <c r="B127" i="45"/>
  <c r="B126" i="45"/>
  <c r="B125" i="45"/>
  <c r="B124" i="45"/>
  <c r="B123" i="45"/>
  <c r="B122" i="45"/>
  <c r="B121" i="45"/>
  <c r="B120" i="45"/>
  <c r="B119" i="45"/>
  <c r="B118" i="45"/>
  <c r="B117" i="45"/>
  <c r="C116" i="45"/>
  <c r="B116" i="45"/>
  <c r="C115" i="45"/>
  <c r="B115" i="45"/>
  <c r="C114" i="45"/>
  <c r="B114" i="45"/>
  <c r="C113" i="45"/>
  <c r="B113" i="45"/>
  <c r="C112" i="45"/>
  <c r="B112" i="45"/>
  <c r="C111" i="45"/>
  <c r="B111" i="45"/>
  <c r="C110" i="45"/>
  <c r="B110" i="45"/>
  <c r="C109" i="45"/>
  <c r="B109" i="45"/>
  <c r="C108" i="45"/>
  <c r="B108" i="45"/>
  <c r="C107" i="45"/>
  <c r="B107" i="45"/>
  <c r="C106" i="45"/>
  <c r="B106" i="45"/>
  <c r="C105" i="45"/>
  <c r="B105" i="45"/>
  <c r="C104" i="45"/>
  <c r="B104" i="45"/>
  <c r="C103" i="45"/>
  <c r="B103" i="45"/>
  <c r="C102" i="45"/>
  <c r="B102" i="45"/>
  <c r="C101" i="45"/>
  <c r="B101" i="45"/>
  <c r="C100" i="45"/>
  <c r="B100" i="45"/>
  <c r="C99" i="45"/>
  <c r="B99" i="45"/>
  <c r="C98" i="45"/>
  <c r="B98" i="45"/>
  <c r="C97" i="45"/>
  <c r="B97" i="45"/>
  <c r="C96" i="45"/>
  <c r="B96" i="45"/>
  <c r="C95" i="45"/>
  <c r="B95" i="45"/>
  <c r="C94" i="45"/>
  <c r="B94" i="45"/>
  <c r="C93" i="45"/>
  <c r="B93" i="45"/>
  <c r="AQ92" i="45"/>
  <c r="AP92" i="45"/>
  <c r="AO92" i="45"/>
  <c r="AN92" i="45"/>
  <c r="AM92" i="45"/>
  <c r="AL92" i="45"/>
  <c r="AK92" i="45"/>
  <c r="AR92" i="45" s="1"/>
  <c r="AQ91" i="45"/>
  <c r="AP91" i="45"/>
  <c r="AO91" i="45"/>
  <c r="AN91" i="45"/>
  <c r="AM91" i="45"/>
  <c r="AL91" i="45"/>
  <c r="AK91" i="45"/>
  <c r="AR91" i="45" s="1"/>
  <c r="AQ90" i="45"/>
  <c r="AP90" i="45"/>
  <c r="AO90" i="45"/>
  <c r="AN90" i="45"/>
  <c r="AR90" i="45" s="1"/>
  <c r="AM90" i="45"/>
  <c r="AL90" i="45"/>
  <c r="AK90" i="45"/>
  <c r="AQ89" i="45"/>
  <c r="AP89" i="45"/>
  <c r="AO89" i="45"/>
  <c r="AN89" i="45"/>
  <c r="AM89" i="45"/>
  <c r="AL89" i="45"/>
  <c r="AK89" i="45"/>
  <c r="AR89" i="45" s="1"/>
  <c r="AQ88" i="45"/>
  <c r="AP88" i="45"/>
  <c r="AO88" i="45"/>
  <c r="AN88" i="45"/>
  <c r="AM88" i="45"/>
  <c r="AL88" i="45"/>
  <c r="AK88" i="45"/>
  <c r="AR88" i="45" s="1"/>
  <c r="AQ87" i="45"/>
  <c r="AP87" i="45"/>
  <c r="AO87" i="45"/>
  <c r="AN87" i="45"/>
  <c r="AM87" i="45"/>
  <c r="AL87" i="45"/>
  <c r="AK87" i="45"/>
  <c r="AR87" i="45" s="1"/>
  <c r="AQ86" i="45"/>
  <c r="AP86" i="45"/>
  <c r="AO86" i="45"/>
  <c r="AN86" i="45"/>
  <c r="AR86" i="45" s="1"/>
  <c r="AM86" i="45"/>
  <c r="AL86" i="45"/>
  <c r="AK86" i="45"/>
  <c r="AQ85" i="45"/>
  <c r="AP85" i="45"/>
  <c r="AO85" i="45"/>
  <c r="AN85" i="45"/>
  <c r="AM85" i="45"/>
  <c r="AL85" i="45"/>
  <c r="AK85" i="45"/>
  <c r="AR85" i="45" s="1"/>
  <c r="AQ84" i="45"/>
  <c r="AP84" i="45"/>
  <c r="AO84" i="45"/>
  <c r="AN84" i="45"/>
  <c r="AM84" i="45"/>
  <c r="AL84" i="45"/>
  <c r="AK84" i="45"/>
  <c r="AR84" i="45" s="1"/>
  <c r="AQ83" i="45"/>
  <c r="AP83" i="45"/>
  <c r="AO83" i="45"/>
  <c r="AN83" i="45"/>
  <c r="AM83" i="45"/>
  <c r="AL83" i="45"/>
  <c r="AK83" i="45"/>
  <c r="AR83" i="45" s="1"/>
  <c r="AQ82" i="45"/>
  <c r="AP82" i="45"/>
  <c r="AO82" i="45"/>
  <c r="AN82" i="45"/>
  <c r="AR82" i="45" s="1"/>
  <c r="AM82" i="45"/>
  <c r="AL82" i="45"/>
  <c r="AK82" i="45"/>
  <c r="AQ81" i="45"/>
  <c r="AP81" i="45"/>
  <c r="AO81" i="45"/>
  <c r="AN81" i="45"/>
  <c r="AM81" i="45"/>
  <c r="AL81" i="45"/>
  <c r="AK81" i="45"/>
  <c r="AR81" i="45" s="1"/>
  <c r="AQ80" i="45"/>
  <c r="AP80" i="45"/>
  <c r="AO80" i="45"/>
  <c r="AN80" i="45"/>
  <c r="AM80" i="45"/>
  <c r="AL80" i="45"/>
  <c r="AK80" i="45"/>
  <c r="AR80" i="45" s="1"/>
  <c r="AQ79" i="45"/>
  <c r="AP79" i="45"/>
  <c r="AO79" i="45"/>
  <c r="AN79" i="45"/>
  <c r="AM79" i="45"/>
  <c r="AL79" i="45"/>
  <c r="AK79" i="45"/>
  <c r="AR79" i="45" s="1"/>
  <c r="AQ78" i="45"/>
  <c r="AP78" i="45"/>
  <c r="AO78" i="45"/>
  <c r="AN78" i="45"/>
  <c r="AR78" i="45" s="1"/>
  <c r="AM78" i="45"/>
  <c r="AL78" i="45"/>
  <c r="AK78" i="45"/>
  <c r="AQ77" i="45"/>
  <c r="AP77" i="45"/>
  <c r="AO77" i="45"/>
  <c r="AN77" i="45"/>
  <c r="AM77" i="45"/>
  <c r="AL77" i="45"/>
  <c r="AK77" i="45"/>
  <c r="AR77" i="45" s="1"/>
  <c r="AQ76" i="45"/>
  <c r="AP76" i="45"/>
  <c r="AO76" i="45"/>
  <c r="AN76" i="45"/>
  <c r="AM76" i="45"/>
  <c r="AL76" i="45"/>
  <c r="AK76" i="45"/>
  <c r="AR76" i="45" s="1"/>
  <c r="AQ75" i="45"/>
  <c r="AP75" i="45"/>
  <c r="AO75" i="45"/>
  <c r="AN75" i="45"/>
  <c r="AM75" i="45"/>
  <c r="AL75" i="45"/>
  <c r="AK75" i="45"/>
  <c r="AQ74" i="45"/>
  <c r="AP74" i="45"/>
  <c r="AO74" i="45"/>
  <c r="AN74" i="45"/>
  <c r="AR74" i="45" s="1"/>
  <c r="AM74" i="45"/>
  <c r="AL74" i="45"/>
  <c r="AK74" i="45"/>
  <c r="AQ73" i="45"/>
  <c r="AP73" i="45"/>
  <c r="AO73" i="45"/>
  <c r="AN73" i="45"/>
  <c r="AM73" i="45"/>
  <c r="AL73" i="45"/>
  <c r="AK73" i="45"/>
  <c r="AR73" i="45" s="1"/>
  <c r="AQ72" i="45"/>
  <c r="AP72" i="45"/>
  <c r="AO72" i="45"/>
  <c r="AN72" i="45"/>
  <c r="AM72" i="45"/>
  <c r="AL72" i="45"/>
  <c r="AK72" i="45"/>
  <c r="AR72" i="45" s="1"/>
  <c r="C72" i="45"/>
  <c r="B72" i="45"/>
  <c r="AQ71" i="45"/>
  <c r="AP71" i="45"/>
  <c r="AO71" i="45"/>
  <c r="AN71" i="45"/>
  <c r="AM71" i="45"/>
  <c r="AL71" i="45"/>
  <c r="AK71" i="45"/>
  <c r="AR71" i="45" s="1"/>
  <c r="C71" i="45"/>
  <c r="B71" i="45"/>
  <c r="AQ70" i="45"/>
  <c r="AP70" i="45"/>
  <c r="AO70" i="45"/>
  <c r="AN70" i="45"/>
  <c r="AR70" i="45" s="1"/>
  <c r="AM70" i="45"/>
  <c r="AL70" i="45"/>
  <c r="AK70" i="45"/>
  <c r="C70" i="45"/>
  <c r="B70" i="45"/>
  <c r="AQ69" i="45"/>
  <c r="AP69" i="45"/>
  <c r="AO69" i="45"/>
  <c r="AN69" i="45"/>
  <c r="AM69" i="45"/>
  <c r="AL69" i="45"/>
  <c r="AK69" i="45"/>
  <c r="AR69" i="45" s="1"/>
  <c r="C69" i="45"/>
  <c r="B69" i="45"/>
  <c r="AQ68" i="45"/>
  <c r="AP68" i="45"/>
  <c r="AO68" i="45"/>
  <c r="AN68" i="45"/>
  <c r="AM68" i="45"/>
  <c r="AL68" i="45"/>
  <c r="AK68" i="45"/>
  <c r="AR68" i="45" s="1"/>
  <c r="C68" i="45"/>
  <c r="B68" i="45"/>
  <c r="AQ67" i="45"/>
  <c r="AP67" i="45"/>
  <c r="AO67" i="45"/>
  <c r="AN67" i="45"/>
  <c r="AM67" i="45"/>
  <c r="AL67" i="45"/>
  <c r="AK67" i="45"/>
  <c r="AR67" i="45" s="1"/>
  <c r="C67" i="45"/>
  <c r="B67" i="45"/>
  <c r="AQ66" i="45"/>
  <c r="AP66" i="45"/>
  <c r="AO66" i="45"/>
  <c r="AN66" i="45"/>
  <c r="AR66" i="45" s="1"/>
  <c r="AM66" i="45"/>
  <c r="AL66" i="45"/>
  <c r="AK66" i="45"/>
  <c r="C66" i="45"/>
  <c r="B66" i="45"/>
  <c r="AQ65" i="45"/>
  <c r="AP65" i="45"/>
  <c r="AO65" i="45"/>
  <c r="AN65" i="45"/>
  <c r="AM65" i="45"/>
  <c r="AL65" i="45"/>
  <c r="AK65" i="45"/>
  <c r="C65" i="45"/>
  <c r="B65" i="45"/>
  <c r="AQ64" i="45"/>
  <c r="AP64" i="45"/>
  <c r="AO64" i="45"/>
  <c r="AN64" i="45"/>
  <c r="AM64" i="45"/>
  <c r="AL64" i="45"/>
  <c r="AK64" i="45"/>
  <c r="AR64" i="45" s="1"/>
  <c r="C64" i="45"/>
  <c r="B64" i="45"/>
  <c r="AQ63" i="45"/>
  <c r="AP63" i="45"/>
  <c r="AO63" i="45"/>
  <c r="AN63" i="45"/>
  <c r="AM63" i="45"/>
  <c r="AL63" i="45"/>
  <c r="AK63" i="45"/>
  <c r="AR63" i="45" s="1"/>
  <c r="C63" i="45"/>
  <c r="B63" i="45"/>
  <c r="AQ62" i="45"/>
  <c r="AP62" i="45"/>
  <c r="AO62" i="45"/>
  <c r="AN62" i="45"/>
  <c r="AM62" i="45"/>
  <c r="AL62" i="45"/>
  <c r="AK62" i="45"/>
  <c r="AR62" i="45" s="1"/>
  <c r="C62" i="45"/>
  <c r="B62" i="45"/>
  <c r="AQ61" i="45"/>
  <c r="AP61" i="45"/>
  <c r="AO61" i="45"/>
  <c r="AN61" i="45"/>
  <c r="AM61" i="45"/>
  <c r="AL61" i="45"/>
  <c r="AK61" i="45"/>
  <c r="AR61" i="45" s="1"/>
  <c r="C61" i="45"/>
  <c r="B61" i="45"/>
  <c r="AQ60" i="45"/>
  <c r="AP60" i="45"/>
  <c r="AO60" i="45"/>
  <c r="AN60" i="45"/>
  <c r="AM60" i="45"/>
  <c r="AL60" i="45"/>
  <c r="AK60" i="45"/>
  <c r="C60" i="45"/>
  <c r="B60" i="45"/>
  <c r="AQ59" i="45"/>
  <c r="AP59" i="45"/>
  <c r="AO59" i="45"/>
  <c r="AN59" i="45"/>
  <c r="AM59" i="45"/>
  <c r="AL59" i="45"/>
  <c r="AK59" i="45"/>
  <c r="AR59" i="45" s="1"/>
  <c r="C59" i="45"/>
  <c r="B59" i="45"/>
  <c r="AQ58" i="45"/>
  <c r="AP58" i="45"/>
  <c r="AO58" i="45"/>
  <c r="AN58" i="45"/>
  <c r="AM58" i="45"/>
  <c r="AL58" i="45"/>
  <c r="AK58" i="45"/>
  <c r="AR58" i="45" s="1"/>
  <c r="C58" i="45"/>
  <c r="B58" i="45"/>
  <c r="AQ57" i="45"/>
  <c r="AP57" i="45"/>
  <c r="AO57" i="45"/>
  <c r="AN57" i="45"/>
  <c r="AM57" i="45"/>
  <c r="AL57" i="45"/>
  <c r="AK57" i="45"/>
  <c r="AR57" i="45" s="1"/>
  <c r="C57" i="45"/>
  <c r="B57" i="45"/>
  <c r="AQ56" i="45"/>
  <c r="AP56" i="45"/>
  <c r="AO56" i="45"/>
  <c r="AN56" i="45"/>
  <c r="AM56" i="45"/>
  <c r="AL56" i="45"/>
  <c r="AK56" i="45"/>
  <c r="AR56" i="45" s="1"/>
  <c r="C56" i="45"/>
  <c r="B56" i="45"/>
  <c r="AQ55" i="45"/>
  <c r="AP55" i="45"/>
  <c r="AO55" i="45"/>
  <c r="AN55" i="45"/>
  <c r="AM55" i="45"/>
  <c r="AL55" i="45"/>
  <c r="AK55" i="45"/>
  <c r="AR55" i="45" s="1"/>
  <c r="C55" i="45"/>
  <c r="B55" i="45"/>
  <c r="AQ54" i="45"/>
  <c r="AP54" i="45"/>
  <c r="AO54" i="45"/>
  <c r="AN54" i="45"/>
  <c r="AM54" i="45"/>
  <c r="AL54" i="45"/>
  <c r="AK54" i="45"/>
  <c r="C54" i="45"/>
  <c r="B54" i="45"/>
  <c r="AQ53" i="45"/>
  <c r="AP53" i="45"/>
  <c r="AO53" i="45"/>
  <c r="AN53" i="45"/>
  <c r="AM53" i="45"/>
  <c r="AL53" i="45"/>
  <c r="AK53" i="45"/>
  <c r="C53" i="45"/>
  <c r="B53" i="45"/>
  <c r="AQ52" i="45"/>
  <c r="AP52" i="45"/>
  <c r="AO52" i="45"/>
  <c r="AN52" i="45"/>
  <c r="AM52" i="45"/>
  <c r="AL52" i="45"/>
  <c r="AK52" i="45"/>
  <c r="C52" i="45"/>
  <c r="B52" i="45"/>
  <c r="AQ51" i="45"/>
  <c r="AP51" i="45"/>
  <c r="AO51" i="45"/>
  <c r="AN51" i="45"/>
  <c r="AM51" i="45"/>
  <c r="AL51" i="45"/>
  <c r="AK51" i="45"/>
  <c r="AR51" i="45" s="1"/>
  <c r="C51" i="45"/>
  <c r="B51" i="45"/>
  <c r="AQ50" i="45"/>
  <c r="AP50" i="45"/>
  <c r="AO50" i="45"/>
  <c r="AN50" i="45"/>
  <c r="AM50" i="45"/>
  <c r="AL50" i="45"/>
  <c r="AK50" i="45"/>
  <c r="C50" i="45"/>
  <c r="B50" i="45"/>
  <c r="AQ49" i="45"/>
  <c r="AP49" i="45"/>
  <c r="AO49" i="45"/>
  <c r="AN49" i="45"/>
  <c r="AM49" i="45"/>
  <c r="AL49" i="45"/>
  <c r="AK49" i="45"/>
  <c r="AR49" i="45" s="1"/>
  <c r="C49" i="45"/>
  <c r="B49" i="45"/>
  <c r="AQ48" i="45"/>
  <c r="AP48" i="45"/>
  <c r="AO48" i="45"/>
  <c r="AN48" i="45"/>
  <c r="AM48" i="45"/>
  <c r="AL48" i="45"/>
  <c r="AK48" i="45"/>
  <c r="C48" i="45"/>
  <c r="B48" i="45"/>
  <c r="AQ47" i="45"/>
  <c r="AP47" i="45"/>
  <c r="AO47" i="45"/>
  <c r="AN47" i="45"/>
  <c r="AM47" i="45"/>
  <c r="AL47" i="45"/>
  <c r="AK47" i="45"/>
  <c r="AR47" i="45" s="1"/>
  <c r="C47" i="45"/>
  <c r="B47" i="45"/>
  <c r="AQ46" i="45"/>
  <c r="AP46" i="45"/>
  <c r="AO46" i="45"/>
  <c r="AN46" i="45"/>
  <c r="AM46" i="45"/>
  <c r="AL46" i="45"/>
  <c r="AK46" i="45"/>
  <c r="AR46" i="45" s="1"/>
  <c r="C46" i="45"/>
  <c r="B46" i="45"/>
  <c r="AQ45" i="45"/>
  <c r="AP45" i="45"/>
  <c r="AO45" i="45"/>
  <c r="AN45" i="45"/>
  <c r="AM45" i="45"/>
  <c r="AL45" i="45"/>
  <c r="AK45" i="45"/>
  <c r="AR45" i="45" s="1"/>
  <c r="C45" i="45"/>
  <c r="B45" i="45"/>
  <c r="AQ44" i="45"/>
  <c r="AP44" i="45"/>
  <c r="AO44" i="45"/>
  <c r="AN44" i="45"/>
  <c r="AM44" i="45"/>
  <c r="AL44" i="45"/>
  <c r="AR44" i="45" s="1"/>
  <c r="AK44" i="45"/>
  <c r="C44" i="45"/>
  <c r="B44" i="45"/>
  <c r="AQ43" i="45"/>
  <c r="AP43" i="45"/>
  <c r="AO43" i="45"/>
  <c r="AN43" i="45"/>
  <c r="AM43" i="45"/>
  <c r="AL43" i="45"/>
  <c r="AK43" i="45"/>
  <c r="AR43" i="45" s="1"/>
  <c r="C43" i="45"/>
  <c r="B43" i="45"/>
  <c r="AQ42" i="45"/>
  <c r="AP42" i="45"/>
  <c r="AO42" i="45"/>
  <c r="AN42" i="45"/>
  <c r="AM42" i="45"/>
  <c r="AL42" i="45"/>
  <c r="AK42" i="45"/>
  <c r="AR42" i="45" s="1"/>
  <c r="C42" i="45"/>
  <c r="B42" i="45"/>
  <c r="AQ41" i="45"/>
  <c r="AP41" i="45"/>
  <c r="AO41" i="45"/>
  <c r="AN41" i="45"/>
  <c r="AM41" i="45"/>
  <c r="AL41" i="45"/>
  <c r="AK41" i="45"/>
  <c r="AR41" i="45" s="1"/>
  <c r="C41" i="45"/>
  <c r="B41" i="45"/>
  <c r="AQ40" i="45"/>
  <c r="AP40" i="45"/>
  <c r="AO40" i="45"/>
  <c r="AN40" i="45"/>
  <c r="AM40" i="45"/>
  <c r="AL40" i="45"/>
  <c r="AK40" i="45"/>
  <c r="C40" i="45"/>
  <c r="B40" i="45"/>
  <c r="AQ39" i="45"/>
  <c r="AP39" i="45"/>
  <c r="AO39" i="45"/>
  <c r="AN39" i="45"/>
  <c r="AM39" i="45"/>
  <c r="AL39" i="45"/>
  <c r="AK39" i="45"/>
  <c r="AR39" i="45" s="1"/>
  <c r="C39" i="45"/>
  <c r="B39" i="45"/>
  <c r="AQ38" i="45"/>
  <c r="AP38" i="45"/>
  <c r="AO38" i="45"/>
  <c r="AN38" i="45"/>
  <c r="AM38" i="45"/>
  <c r="AL38" i="45"/>
  <c r="C38" i="45"/>
  <c r="B38" i="45"/>
  <c r="AQ37" i="45"/>
  <c r="AP37" i="45"/>
  <c r="AO37" i="45"/>
  <c r="AN37" i="45"/>
  <c r="AM37" i="45"/>
  <c r="AL37" i="45"/>
  <c r="AK37" i="45"/>
  <c r="AR37" i="45" s="1"/>
  <c r="C37" i="45"/>
  <c r="B37" i="45"/>
  <c r="AQ36" i="45"/>
  <c r="AP36" i="45"/>
  <c r="AO36" i="45"/>
  <c r="AN36" i="45"/>
  <c r="AM36" i="45"/>
  <c r="AL36" i="45"/>
  <c r="AK36" i="45"/>
  <c r="AR36" i="45" s="1"/>
  <c r="C36" i="45"/>
  <c r="B36" i="45"/>
  <c r="AQ35" i="45"/>
  <c r="AP35" i="45"/>
  <c r="AO35" i="45"/>
  <c r="AN35" i="45"/>
  <c r="AM35" i="45"/>
  <c r="AL35" i="45"/>
  <c r="AK35" i="45"/>
  <c r="C35" i="45"/>
  <c r="B35" i="45"/>
  <c r="AQ34" i="45"/>
  <c r="AP34" i="45"/>
  <c r="AO34" i="45"/>
  <c r="AN34" i="45"/>
  <c r="AM34" i="45"/>
  <c r="AL34" i="45"/>
  <c r="AK34" i="45"/>
  <c r="AR34" i="45" s="1"/>
  <c r="C34" i="45"/>
  <c r="B34" i="45"/>
  <c r="AQ33" i="45"/>
  <c r="AP33" i="45"/>
  <c r="AO33" i="45"/>
  <c r="AN33" i="45"/>
  <c r="AM33" i="45"/>
  <c r="AL33" i="45"/>
  <c r="AK33" i="45"/>
  <c r="AR33" i="45" s="1"/>
  <c r="C33" i="45"/>
  <c r="B33" i="45"/>
  <c r="AQ32" i="45"/>
  <c r="AP32" i="45"/>
  <c r="AO32" i="45"/>
  <c r="AN32" i="45"/>
  <c r="AM32" i="45"/>
  <c r="AL32" i="45"/>
  <c r="AK32" i="45"/>
  <c r="AR32" i="45" s="1"/>
  <c r="C32" i="45"/>
  <c r="B32" i="45"/>
  <c r="AQ31" i="45"/>
  <c r="AP31" i="45"/>
  <c r="AO31" i="45"/>
  <c r="AN31" i="45"/>
  <c r="AM31" i="45"/>
  <c r="AR31" i="45" s="1"/>
  <c r="AL31" i="45"/>
  <c r="AK31" i="45"/>
  <c r="C31" i="45"/>
  <c r="B31" i="45"/>
  <c r="AQ30" i="45"/>
  <c r="AP30" i="45"/>
  <c r="AO30" i="45"/>
  <c r="AN30" i="45"/>
  <c r="AM30" i="45"/>
  <c r="AL30" i="45"/>
  <c r="AK30" i="45"/>
  <c r="AR30" i="45" s="1"/>
  <c r="C30" i="45"/>
  <c r="B30" i="45"/>
  <c r="AQ29" i="45"/>
  <c r="AP29" i="45"/>
  <c r="AO29" i="45"/>
  <c r="AN29" i="45"/>
  <c r="AM29" i="45"/>
  <c r="AL29" i="45"/>
  <c r="AK29" i="45"/>
  <c r="AR29" i="45" s="1"/>
  <c r="C29" i="45"/>
  <c r="B29" i="45"/>
  <c r="AQ28" i="45"/>
  <c r="AP28" i="45"/>
  <c r="AO28" i="45"/>
  <c r="AN28" i="45"/>
  <c r="AM28" i="45"/>
  <c r="AL28" i="45"/>
  <c r="AK28" i="45"/>
  <c r="AR28" i="45" s="1"/>
  <c r="C28" i="45"/>
  <c r="B28" i="45"/>
  <c r="AQ27" i="45"/>
  <c r="AP27" i="45"/>
  <c r="AO27" i="45"/>
  <c r="AN27" i="45"/>
  <c r="AM27" i="45"/>
  <c r="AR27" i="45" s="1"/>
  <c r="AL27" i="45"/>
  <c r="AK27" i="45"/>
  <c r="C27" i="45"/>
  <c r="B27" i="45"/>
  <c r="AQ26" i="45"/>
  <c r="AP26" i="45"/>
  <c r="AO26" i="45"/>
  <c r="AN26" i="45"/>
  <c r="AM26" i="45"/>
  <c r="AL26" i="45"/>
  <c r="AK26" i="45"/>
  <c r="AR26" i="45" s="1"/>
  <c r="C26" i="45"/>
  <c r="B26" i="45"/>
  <c r="AQ25" i="45"/>
  <c r="AP25" i="45"/>
  <c r="AO25" i="45"/>
  <c r="AN25" i="45"/>
  <c r="AM25" i="45"/>
  <c r="AL25" i="45"/>
  <c r="AK25" i="45"/>
  <c r="C25" i="45"/>
  <c r="B25" i="45"/>
  <c r="AQ24" i="45"/>
  <c r="AP24" i="45"/>
  <c r="AO24" i="45"/>
  <c r="AN24" i="45"/>
  <c r="AM24" i="45"/>
  <c r="AL24" i="45"/>
  <c r="AK24" i="45"/>
  <c r="AR24" i="45" s="1"/>
  <c r="C24" i="45"/>
  <c r="B24" i="45"/>
  <c r="AQ23" i="45"/>
  <c r="AP23" i="45"/>
  <c r="AO23" i="45"/>
  <c r="AN23" i="45"/>
  <c r="AM23" i="45"/>
  <c r="AL23" i="45"/>
  <c r="AK23" i="45"/>
  <c r="AR23" i="45" s="1"/>
  <c r="C23" i="45"/>
  <c r="B23" i="45"/>
  <c r="AQ22" i="45"/>
  <c r="AP22" i="45"/>
  <c r="AO22" i="45"/>
  <c r="AN22" i="45"/>
  <c r="AR22" i="45" s="1"/>
  <c r="AM22" i="45"/>
  <c r="AL22" i="45"/>
  <c r="AK22" i="45"/>
  <c r="C22" i="45"/>
  <c r="B22" i="45"/>
  <c r="AQ21" i="45"/>
  <c r="AP21" i="45"/>
  <c r="AO21" i="45"/>
  <c r="AN21" i="45"/>
  <c r="AM21" i="45"/>
  <c r="AL21" i="45"/>
  <c r="AK21" i="45"/>
  <c r="AR21" i="45" s="1"/>
  <c r="C21" i="45"/>
  <c r="B21" i="45"/>
  <c r="AQ20" i="45"/>
  <c r="AP20" i="45"/>
  <c r="AO20" i="45"/>
  <c r="AN20" i="45"/>
  <c r="AM20" i="45"/>
  <c r="AL20" i="45"/>
  <c r="AK20" i="45"/>
  <c r="AR20" i="45" s="1"/>
  <c r="C20" i="45"/>
  <c r="B20" i="45"/>
  <c r="AQ19" i="45"/>
  <c r="AP19" i="45"/>
  <c r="AO19" i="45"/>
  <c r="AN19" i="45"/>
  <c r="AM19" i="45"/>
  <c r="AL19" i="45"/>
  <c r="AK19" i="45"/>
  <c r="AR19" i="45" s="1"/>
  <c r="C19" i="45"/>
  <c r="B19" i="45"/>
  <c r="AQ18" i="45"/>
  <c r="AP18" i="45"/>
  <c r="AO18" i="45"/>
  <c r="AN18" i="45"/>
  <c r="AR18" i="45" s="1"/>
  <c r="AM18" i="45"/>
  <c r="AL18" i="45"/>
  <c r="AK18" i="45"/>
  <c r="C18" i="45"/>
  <c r="B18" i="45"/>
  <c r="AQ17" i="45"/>
  <c r="AP17" i="45"/>
  <c r="AO17" i="45"/>
  <c r="AN17" i="45"/>
  <c r="AM17" i="45"/>
  <c r="AL17" i="45"/>
  <c r="AK17" i="45"/>
  <c r="AR17" i="45" s="1"/>
  <c r="C17" i="45"/>
  <c r="B17" i="45"/>
  <c r="AQ16" i="45"/>
  <c r="AP16" i="45"/>
  <c r="AO16" i="45"/>
  <c r="AN16" i="45"/>
  <c r="AM16" i="45"/>
  <c r="AL16" i="45"/>
  <c r="AK16" i="45"/>
  <c r="AR16" i="45" s="1"/>
  <c r="C16" i="45"/>
  <c r="B16" i="45"/>
  <c r="AQ15" i="45"/>
  <c r="AP15" i="45"/>
  <c r="AO15" i="45"/>
  <c r="AN15" i="45"/>
  <c r="AM15" i="45"/>
  <c r="AL15" i="45"/>
  <c r="C15" i="45"/>
  <c r="B15" i="45"/>
  <c r="AQ14" i="45"/>
  <c r="AP14" i="45"/>
  <c r="AO14" i="45"/>
  <c r="AN14" i="45"/>
  <c r="AM14" i="45"/>
  <c r="AL14" i="45"/>
  <c r="AK14" i="45"/>
  <c r="AR14" i="45" s="1"/>
  <c r="C14" i="45"/>
  <c r="B14" i="45"/>
  <c r="AQ13" i="45"/>
  <c r="AP13" i="45"/>
  <c r="AO13" i="45"/>
  <c r="AN13" i="45"/>
  <c r="AM13" i="45"/>
  <c r="AL13" i="45"/>
  <c r="AK13" i="45"/>
  <c r="C13" i="45"/>
  <c r="B13" i="45"/>
  <c r="AQ12" i="45"/>
  <c r="AP12" i="45"/>
  <c r="AO12" i="45"/>
  <c r="AN12" i="45"/>
  <c r="AM12" i="45"/>
  <c r="AL12" i="45"/>
  <c r="AK12" i="45"/>
  <c r="C12" i="45"/>
  <c r="B12" i="45"/>
  <c r="AQ11" i="45"/>
  <c r="AP11" i="45"/>
  <c r="AO11" i="45"/>
  <c r="AN11" i="45"/>
  <c r="AM11" i="45"/>
  <c r="AL11" i="45"/>
  <c r="AK11" i="45"/>
  <c r="C11" i="45"/>
  <c r="B11" i="45"/>
  <c r="AQ10" i="45"/>
  <c r="AP10" i="45"/>
  <c r="AO10" i="45"/>
  <c r="AN10" i="45"/>
  <c r="AM10" i="45"/>
  <c r="AL10" i="45"/>
  <c r="AK10" i="45"/>
  <c r="C10" i="45"/>
  <c r="B10" i="45"/>
  <c r="AQ9" i="45"/>
  <c r="AP9" i="45"/>
  <c r="AO9" i="45"/>
  <c r="AN9" i="45"/>
  <c r="AM9" i="45"/>
  <c r="AL9" i="45"/>
  <c r="AK9" i="45"/>
  <c r="C9" i="45"/>
  <c r="B9" i="45"/>
  <c r="AQ8" i="45"/>
  <c r="AP8" i="45"/>
  <c r="AO8" i="45"/>
  <c r="AN8" i="45"/>
  <c r="AM8" i="45"/>
  <c r="AL8" i="45"/>
  <c r="AK8" i="45"/>
  <c r="C8" i="45"/>
  <c r="B8" i="45"/>
  <c r="AQ7" i="45"/>
  <c r="AP7" i="45"/>
  <c r="AO7" i="45"/>
  <c r="AN7" i="45"/>
  <c r="AM7" i="45"/>
  <c r="AL7" i="45"/>
  <c r="AK7" i="45"/>
  <c r="C7" i="45"/>
  <c r="B7" i="45"/>
  <c r="B149" i="44"/>
  <c r="B148" i="44"/>
  <c r="B147" i="44"/>
  <c r="B146" i="44"/>
  <c r="B145" i="44"/>
  <c r="B144" i="44"/>
  <c r="B143" i="44"/>
  <c r="B142" i="44"/>
  <c r="B141" i="44"/>
  <c r="B140" i="44"/>
  <c r="B139" i="44"/>
  <c r="B138" i="44"/>
  <c r="B137" i="44"/>
  <c r="B136" i="44"/>
  <c r="B135" i="44"/>
  <c r="B134" i="44"/>
  <c r="B133" i="44"/>
  <c r="B132" i="44"/>
  <c r="B131" i="44"/>
  <c r="B130" i="44"/>
  <c r="B129" i="44"/>
  <c r="B128" i="44"/>
  <c r="B127" i="44"/>
  <c r="B126" i="44"/>
  <c r="B125" i="44"/>
  <c r="B124" i="44"/>
  <c r="B123" i="44"/>
  <c r="B122" i="44"/>
  <c r="B121" i="44"/>
  <c r="B120" i="44"/>
  <c r="B119" i="44"/>
  <c r="B118" i="44"/>
  <c r="B117" i="44"/>
  <c r="C116" i="44"/>
  <c r="B116" i="44"/>
  <c r="C115" i="44"/>
  <c r="B115" i="44"/>
  <c r="C114" i="44"/>
  <c r="B114" i="44"/>
  <c r="C113" i="44"/>
  <c r="B113" i="44"/>
  <c r="C112" i="44"/>
  <c r="B112" i="44"/>
  <c r="C111" i="44"/>
  <c r="B111" i="44"/>
  <c r="C110" i="44"/>
  <c r="B110" i="44"/>
  <c r="C109" i="44"/>
  <c r="B109" i="44"/>
  <c r="C108" i="44"/>
  <c r="B108" i="44"/>
  <c r="C107" i="44"/>
  <c r="B107" i="44"/>
  <c r="C106" i="44"/>
  <c r="B106" i="44"/>
  <c r="C105" i="44"/>
  <c r="B105" i="44"/>
  <c r="C104" i="44"/>
  <c r="B104" i="44"/>
  <c r="C103" i="44"/>
  <c r="B103" i="44"/>
  <c r="C102" i="44"/>
  <c r="B102" i="44"/>
  <c r="C101" i="44"/>
  <c r="B101" i="44"/>
  <c r="C100" i="44"/>
  <c r="B100" i="44"/>
  <c r="C99" i="44"/>
  <c r="B99" i="44"/>
  <c r="C98" i="44"/>
  <c r="B98" i="44"/>
  <c r="C97" i="44"/>
  <c r="B97" i="44"/>
  <c r="C96" i="44"/>
  <c r="B96" i="44"/>
  <c r="C95" i="44"/>
  <c r="B95" i="44"/>
  <c r="C94" i="44"/>
  <c r="B94" i="44"/>
  <c r="C93" i="44"/>
  <c r="B93" i="44"/>
  <c r="AQ92" i="44"/>
  <c r="AP92" i="44"/>
  <c r="AO92" i="44"/>
  <c r="AN92" i="44"/>
  <c r="AM92" i="44"/>
  <c r="AL92" i="44"/>
  <c r="AK92" i="44"/>
  <c r="AQ91" i="44"/>
  <c r="AP91" i="44"/>
  <c r="AO91" i="44"/>
  <c r="AN91" i="44"/>
  <c r="AM91" i="44"/>
  <c r="AL91" i="44"/>
  <c r="AK91" i="44"/>
  <c r="AQ90" i="44"/>
  <c r="AP90" i="44"/>
  <c r="AO90" i="44"/>
  <c r="AN90" i="44"/>
  <c r="AM90" i="44"/>
  <c r="AL90" i="44"/>
  <c r="AK90" i="44"/>
  <c r="AQ89" i="44"/>
  <c r="AP89" i="44"/>
  <c r="AO89" i="44"/>
  <c r="AN89" i="44"/>
  <c r="AM89" i="44"/>
  <c r="AL89" i="44"/>
  <c r="AK89" i="44"/>
  <c r="AQ88" i="44"/>
  <c r="AP88" i="44"/>
  <c r="AO88" i="44"/>
  <c r="AN88" i="44"/>
  <c r="AM88" i="44"/>
  <c r="AL88" i="44"/>
  <c r="AK88" i="44"/>
  <c r="AQ87" i="44"/>
  <c r="AP87" i="44"/>
  <c r="AO87" i="44"/>
  <c r="AN87" i="44"/>
  <c r="AM87" i="44"/>
  <c r="AL87" i="44"/>
  <c r="AK87" i="44"/>
  <c r="AQ86" i="44"/>
  <c r="AP86" i="44"/>
  <c r="AO86" i="44"/>
  <c r="AN86" i="44"/>
  <c r="AM86" i="44"/>
  <c r="AL86" i="44"/>
  <c r="AK86" i="44"/>
  <c r="AQ85" i="44"/>
  <c r="AP85" i="44"/>
  <c r="AO85" i="44"/>
  <c r="AN85" i="44"/>
  <c r="AM85" i="44"/>
  <c r="AL85" i="44"/>
  <c r="AK85" i="44"/>
  <c r="AQ84" i="44"/>
  <c r="AP84" i="44"/>
  <c r="AO84" i="44"/>
  <c r="AN84" i="44"/>
  <c r="AM84" i="44"/>
  <c r="AL84" i="44"/>
  <c r="AK84" i="44"/>
  <c r="AQ83" i="44"/>
  <c r="AP83" i="44"/>
  <c r="AO83" i="44"/>
  <c r="AN83" i="44"/>
  <c r="AM83" i="44"/>
  <c r="AL83" i="44"/>
  <c r="AK83" i="44"/>
  <c r="AQ82" i="44"/>
  <c r="AP82" i="44"/>
  <c r="AO82" i="44"/>
  <c r="AN82" i="44"/>
  <c r="AM82" i="44"/>
  <c r="AL82" i="44"/>
  <c r="AK82" i="44"/>
  <c r="AQ81" i="44"/>
  <c r="AP81" i="44"/>
  <c r="AO81" i="44"/>
  <c r="AN81" i="44"/>
  <c r="AM81" i="44"/>
  <c r="AL81" i="44"/>
  <c r="AK81" i="44"/>
  <c r="AQ80" i="44"/>
  <c r="AP80" i="44"/>
  <c r="AO80" i="44"/>
  <c r="AN80" i="44"/>
  <c r="AM80" i="44"/>
  <c r="AL80" i="44"/>
  <c r="AK80" i="44"/>
  <c r="AQ79" i="44"/>
  <c r="AP79" i="44"/>
  <c r="AO79" i="44"/>
  <c r="AN79" i="44"/>
  <c r="AM79" i="44"/>
  <c r="AL79" i="44"/>
  <c r="AK79" i="44"/>
  <c r="AQ78" i="44"/>
  <c r="AP78" i="44"/>
  <c r="AO78" i="44"/>
  <c r="AN78" i="44"/>
  <c r="AM78" i="44"/>
  <c r="AL78" i="44"/>
  <c r="AK78" i="44"/>
  <c r="AQ77" i="44"/>
  <c r="AP77" i="44"/>
  <c r="AO77" i="44"/>
  <c r="AN77" i="44"/>
  <c r="AM77" i="44"/>
  <c r="AL77" i="44"/>
  <c r="AK77" i="44"/>
  <c r="AQ76" i="44"/>
  <c r="AP76" i="44"/>
  <c r="AO76" i="44"/>
  <c r="AN76" i="44"/>
  <c r="AM76" i="44"/>
  <c r="AL76" i="44"/>
  <c r="AK76" i="44"/>
  <c r="AQ75" i="44"/>
  <c r="AP75" i="44"/>
  <c r="AO75" i="44"/>
  <c r="AN75" i="44"/>
  <c r="AM75" i="44"/>
  <c r="AL75" i="44"/>
  <c r="AK75" i="44"/>
  <c r="AQ74" i="44"/>
  <c r="AP74" i="44"/>
  <c r="AO74" i="44"/>
  <c r="AN74" i="44"/>
  <c r="AM74" i="44"/>
  <c r="AL74" i="44"/>
  <c r="AK74" i="44"/>
  <c r="AQ73" i="44"/>
  <c r="AP73" i="44"/>
  <c r="AO73" i="44"/>
  <c r="AN73" i="44"/>
  <c r="AM73" i="44"/>
  <c r="AL73" i="44"/>
  <c r="AK73" i="44"/>
  <c r="AQ72" i="44"/>
  <c r="AP72" i="44"/>
  <c r="AO72" i="44"/>
  <c r="AN72" i="44"/>
  <c r="AM72" i="44"/>
  <c r="AL72" i="44"/>
  <c r="AK72" i="44"/>
  <c r="C72" i="44"/>
  <c r="B72" i="44"/>
  <c r="AQ71" i="44"/>
  <c r="AP71" i="44"/>
  <c r="AO71" i="44"/>
  <c r="AN71" i="44"/>
  <c r="AM71" i="44"/>
  <c r="AL71" i="44"/>
  <c r="AK71" i="44"/>
  <c r="C71" i="44"/>
  <c r="B71" i="44"/>
  <c r="AQ70" i="44"/>
  <c r="AP70" i="44"/>
  <c r="AO70" i="44"/>
  <c r="AN70" i="44"/>
  <c r="AM70" i="44"/>
  <c r="AL70" i="44"/>
  <c r="AK70" i="44"/>
  <c r="C70" i="44"/>
  <c r="B70" i="44"/>
  <c r="AQ69" i="44"/>
  <c r="AP69" i="44"/>
  <c r="AO69" i="44"/>
  <c r="AN69" i="44"/>
  <c r="AM69" i="44"/>
  <c r="AL69" i="44"/>
  <c r="AK69" i="44"/>
  <c r="C69" i="44"/>
  <c r="B69" i="44"/>
  <c r="AQ68" i="44"/>
  <c r="AP68" i="44"/>
  <c r="AO68" i="44"/>
  <c r="AN68" i="44"/>
  <c r="AM68" i="44"/>
  <c r="AL68" i="44"/>
  <c r="AK68" i="44"/>
  <c r="C68" i="44"/>
  <c r="B68" i="44"/>
  <c r="AQ67" i="44"/>
  <c r="AP67" i="44"/>
  <c r="AO67" i="44"/>
  <c r="AN67" i="44"/>
  <c r="AM67" i="44"/>
  <c r="AL67" i="44"/>
  <c r="AK67" i="44"/>
  <c r="C67" i="44"/>
  <c r="B67" i="44"/>
  <c r="AQ66" i="44"/>
  <c r="AP66" i="44"/>
  <c r="AO66" i="44"/>
  <c r="AN66" i="44"/>
  <c r="AM66" i="44"/>
  <c r="AL66" i="44"/>
  <c r="AK66" i="44"/>
  <c r="C66" i="44"/>
  <c r="B66" i="44"/>
  <c r="AQ65" i="44"/>
  <c r="AP65" i="44"/>
  <c r="AO65" i="44"/>
  <c r="AN65" i="44"/>
  <c r="AM65" i="44"/>
  <c r="AL65" i="44"/>
  <c r="AK65" i="44"/>
  <c r="C65" i="44"/>
  <c r="B65" i="44"/>
  <c r="AQ64" i="44"/>
  <c r="AP64" i="44"/>
  <c r="AO64" i="44"/>
  <c r="AN64" i="44"/>
  <c r="AM64" i="44"/>
  <c r="AL64" i="44"/>
  <c r="AK64" i="44"/>
  <c r="C64" i="44"/>
  <c r="B64" i="44"/>
  <c r="AQ63" i="44"/>
  <c r="AP63" i="44"/>
  <c r="AO63" i="44"/>
  <c r="AN63" i="44"/>
  <c r="AM63" i="44"/>
  <c r="AL63" i="44"/>
  <c r="AK63" i="44"/>
  <c r="C63" i="44"/>
  <c r="B63" i="44"/>
  <c r="AQ62" i="44"/>
  <c r="AP62" i="44"/>
  <c r="AO62" i="44"/>
  <c r="AN62" i="44"/>
  <c r="AM62" i="44"/>
  <c r="AL62" i="44"/>
  <c r="AK62" i="44"/>
  <c r="C62" i="44"/>
  <c r="B62" i="44"/>
  <c r="AQ61" i="44"/>
  <c r="AP61" i="44"/>
  <c r="AO61" i="44"/>
  <c r="AN61" i="44"/>
  <c r="AM61" i="44"/>
  <c r="AL61" i="44"/>
  <c r="AK61" i="44"/>
  <c r="C61" i="44"/>
  <c r="B61" i="44"/>
  <c r="AQ60" i="44"/>
  <c r="AP60" i="44"/>
  <c r="AO60" i="44"/>
  <c r="AN60" i="44"/>
  <c r="AM60" i="44"/>
  <c r="AL60" i="44"/>
  <c r="AK60" i="44"/>
  <c r="C60" i="44"/>
  <c r="B60" i="44"/>
  <c r="AQ59" i="44"/>
  <c r="AP59" i="44"/>
  <c r="AO59" i="44"/>
  <c r="AN59" i="44"/>
  <c r="AM59" i="44"/>
  <c r="AL59" i="44"/>
  <c r="AK59" i="44"/>
  <c r="AR59" i="44" s="1"/>
  <c r="C59" i="44"/>
  <c r="B59" i="44"/>
  <c r="AQ58" i="44"/>
  <c r="AP58" i="44"/>
  <c r="AO58" i="44"/>
  <c r="AN58" i="44"/>
  <c r="AM58" i="44"/>
  <c r="AL58" i="44"/>
  <c r="AK58" i="44"/>
  <c r="C58" i="44"/>
  <c r="B58" i="44"/>
  <c r="AQ57" i="44"/>
  <c r="AP57" i="44"/>
  <c r="AO57" i="44"/>
  <c r="AN57" i="44"/>
  <c r="AM57" i="44"/>
  <c r="AL57" i="44"/>
  <c r="AK57" i="44"/>
  <c r="AR57" i="44" s="1"/>
  <c r="C57" i="44"/>
  <c r="B57" i="44"/>
  <c r="AQ56" i="44"/>
  <c r="AP56" i="44"/>
  <c r="AO56" i="44"/>
  <c r="AN56" i="44"/>
  <c r="AM56" i="44"/>
  <c r="AL56" i="44"/>
  <c r="AK56" i="44"/>
  <c r="C56" i="44"/>
  <c r="B56" i="44"/>
  <c r="AQ55" i="44"/>
  <c r="AP55" i="44"/>
  <c r="AO55" i="44"/>
  <c r="AN55" i="44"/>
  <c r="AM55" i="44"/>
  <c r="AL55" i="44"/>
  <c r="AK55" i="44"/>
  <c r="C55" i="44"/>
  <c r="B55" i="44"/>
  <c r="AQ54" i="44"/>
  <c r="AP54" i="44"/>
  <c r="AO54" i="44"/>
  <c r="AN54" i="44"/>
  <c r="AM54" i="44"/>
  <c r="AL54" i="44"/>
  <c r="AK54" i="44"/>
  <c r="AR54" i="44" s="1"/>
  <c r="C54" i="44"/>
  <c r="B54" i="44"/>
  <c r="AQ53" i="44"/>
  <c r="AP53" i="44"/>
  <c r="AO53" i="44"/>
  <c r="AN53" i="44"/>
  <c r="AM53" i="44"/>
  <c r="AL53" i="44"/>
  <c r="AK53" i="44"/>
  <c r="C53" i="44"/>
  <c r="B53" i="44"/>
  <c r="AQ52" i="44"/>
  <c r="AP52" i="44"/>
  <c r="AO52" i="44"/>
  <c r="AN52" i="44"/>
  <c r="AM52" i="44"/>
  <c r="AL52" i="44"/>
  <c r="AK52" i="44"/>
  <c r="AR52" i="44" s="1"/>
  <c r="C52" i="44"/>
  <c r="B52" i="44"/>
  <c r="AQ51" i="44"/>
  <c r="AP51" i="44"/>
  <c r="AO51" i="44"/>
  <c r="AN51" i="44"/>
  <c r="AM51" i="44"/>
  <c r="AL51" i="44"/>
  <c r="AK51" i="44"/>
  <c r="AR51" i="44" s="1"/>
  <c r="C51" i="44"/>
  <c r="B51" i="44"/>
  <c r="AQ50" i="44"/>
  <c r="AP50" i="44"/>
  <c r="AO50" i="44"/>
  <c r="AN50" i="44"/>
  <c r="AM50" i="44"/>
  <c r="AL50" i="44"/>
  <c r="AK50" i="44"/>
  <c r="AR50" i="44" s="1"/>
  <c r="C50" i="44"/>
  <c r="B50" i="44"/>
  <c r="AQ49" i="44"/>
  <c r="AP49" i="44"/>
  <c r="AO49" i="44"/>
  <c r="AN49" i="44"/>
  <c r="AM49" i="44"/>
  <c r="AL49" i="44"/>
  <c r="AK49" i="44"/>
  <c r="C49" i="44"/>
  <c r="B49" i="44"/>
  <c r="AQ48" i="44"/>
  <c r="AP48" i="44"/>
  <c r="AO48" i="44"/>
  <c r="AN48" i="44"/>
  <c r="AM48" i="44"/>
  <c r="AL48" i="44"/>
  <c r="AK48" i="44"/>
  <c r="AR48" i="44" s="1"/>
  <c r="C48" i="44"/>
  <c r="B48" i="44"/>
  <c r="AQ47" i="44"/>
  <c r="AP47" i="44"/>
  <c r="AO47" i="44"/>
  <c r="AN47" i="44"/>
  <c r="AM47" i="44"/>
  <c r="AL47" i="44"/>
  <c r="AK47" i="44"/>
  <c r="C47" i="44"/>
  <c r="B47" i="44"/>
  <c r="AQ46" i="44"/>
  <c r="AP46" i="44"/>
  <c r="AO46" i="44"/>
  <c r="AN46" i="44"/>
  <c r="AM46" i="44"/>
  <c r="AL46" i="44"/>
  <c r="AK46" i="44"/>
  <c r="C46" i="44"/>
  <c r="B46" i="44"/>
  <c r="AQ45" i="44"/>
  <c r="AP45" i="44"/>
  <c r="AO45" i="44"/>
  <c r="AN45" i="44"/>
  <c r="AM45" i="44"/>
  <c r="AL45" i="44"/>
  <c r="AK45" i="44"/>
  <c r="C45" i="44"/>
  <c r="B45" i="44"/>
  <c r="AQ44" i="44"/>
  <c r="AP44" i="44"/>
  <c r="AO44" i="44"/>
  <c r="AN44" i="44"/>
  <c r="AM44" i="44"/>
  <c r="AL44" i="44"/>
  <c r="AK44" i="44"/>
  <c r="C44" i="44"/>
  <c r="B44" i="44"/>
  <c r="AQ43" i="44"/>
  <c r="AP43" i="44"/>
  <c r="AO43" i="44"/>
  <c r="AN43" i="44"/>
  <c r="AM43" i="44"/>
  <c r="AL43" i="44"/>
  <c r="AK43" i="44"/>
  <c r="C43" i="44"/>
  <c r="B43" i="44"/>
  <c r="AQ42" i="44"/>
  <c r="AP42" i="44"/>
  <c r="AO42" i="44"/>
  <c r="AN42" i="44"/>
  <c r="AM42" i="44"/>
  <c r="AL42" i="44"/>
  <c r="AK42" i="44"/>
  <c r="C42" i="44"/>
  <c r="B42" i="44"/>
  <c r="AQ41" i="44"/>
  <c r="AP41" i="44"/>
  <c r="AO41" i="44"/>
  <c r="AN41" i="44"/>
  <c r="AM41" i="44"/>
  <c r="AL41" i="44"/>
  <c r="AK41" i="44"/>
  <c r="C41" i="44"/>
  <c r="B41" i="44"/>
  <c r="AQ40" i="44"/>
  <c r="AP40" i="44"/>
  <c r="AO40" i="44"/>
  <c r="AN40" i="44"/>
  <c r="AM40" i="44"/>
  <c r="AL40" i="44"/>
  <c r="AK40" i="44"/>
  <c r="C40" i="44"/>
  <c r="B40" i="44"/>
  <c r="AQ39" i="44"/>
  <c r="AP39" i="44"/>
  <c r="AO39" i="44"/>
  <c r="AN39" i="44"/>
  <c r="AM39" i="44"/>
  <c r="AL39" i="44"/>
  <c r="AK39" i="44"/>
  <c r="C39" i="44"/>
  <c r="B39" i="44"/>
  <c r="AQ38" i="44"/>
  <c r="AP38" i="44"/>
  <c r="AO38" i="44"/>
  <c r="AN38" i="44"/>
  <c r="AM38" i="44"/>
  <c r="AL38" i="44"/>
  <c r="AK38" i="44"/>
  <c r="AR38" i="44" s="1"/>
  <c r="C38" i="44"/>
  <c r="B38" i="44"/>
  <c r="AQ37" i="44"/>
  <c r="AP37" i="44"/>
  <c r="AO37" i="44"/>
  <c r="AN37" i="44"/>
  <c r="AM37" i="44"/>
  <c r="AL37" i="44"/>
  <c r="AK37" i="44"/>
  <c r="C37" i="44"/>
  <c r="B37" i="44"/>
  <c r="AQ36" i="44"/>
  <c r="AP36" i="44"/>
  <c r="AO36" i="44"/>
  <c r="AN36" i="44"/>
  <c r="AM36" i="44"/>
  <c r="AL36" i="44"/>
  <c r="AK36" i="44"/>
  <c r="C36" i="44"/>
  <c r="B36" i="44"/>
  <c r="AQ35" i="44"/>
  <c r="AP35" i="44"/>
  <c r="AO35" i="44"/>
  <c r="AN35" i="44"/>
  <c r="AM35" i="44"/>
  <c r="AL35" i="44"/>
  <c r="AK35" i="44"/>
  <c r="AR35" i="44" s="1"/>
  <c r="C35" i="44"/>
  <c r="B35" i="44"/>
  <c r="AQ34" i="44"/>
  <c r="AP34" i="44"/>
  <c r="AO34" i="44"/>
  <c r="AN34" i="44"/>
  <c r="AM34" i="44"/>
  <c r="AL34" i="44"/>
  <c r="AK34" i="44"/>
  <c r="C34" i="44"/>
  <c r="B34" i="44"/>
  <c r="AQ33" i="44"/>
  <c r="AP33" i="44"/>
  <c r="AO33" i="44"/>
  <c r="AN33" i="44"/>
  <c r="AM33" i="44"/>
  <c r="AL33" i="44"/>
  <c r="AK33" i="44"/>
  <c r="C33" i="44"/>
  <c r="B33" i="44"/>
  <c r="AQ32" i="44"/>
  <c r="AP32" i="44"/>
  <c r="AO32" i="44"/>
  <c r="AN32" i="44"/>
  <c r="AM32" i="44"/>
  <c r="AL32" i="44"/>
  <c r="AK32" i="44"/>
  <c r="C32" i="44"/>
  <c r="B32" i="44"/>
  <c r="AQ31" i="44"/>
  <c r="AP31" i="44"/>
  <c r="AO31" i="44"/>
  <c r="AN31" i="44"/>
  <c r="AM31" i="44"/>
  <c r="AL31" i="44"/>
  <c r="AK31" i="44"/>
  <c r="C31" i="44"/>
  <c r="B31" i="44"/>
  <c r="AQ30" i="44"/>
  <c r="AP30" i="44"/>
  <c r="AO30" i="44"/>
  <c r="AN30" i="44"/>
  <c r="AM30" i="44"/>
  <c r="AL30" i="44"/>
  <c r="AK30" i="44"/>
  <c r="AR30" i="44" s="1"/>
  <c r="C30" i="44"/>
  <c r="B30" i="44"/>
  <c r="AQ29" i="44"/>
  <c r="AP29" i="44"/>
  <c r="AO29" i="44"/>
  <c r="AN29" i="44"/>
  <c r="AM29" i="44"/>
  <c r="AL29" i="44"/>
  <c r="AK29" i="44"/>
  <c r="C29" i="44"/>
  <c r="B29" i="44"/>
  <c r="AQ28" i="44"/>
  <c r="AP28" i="44"/>
  <c r="AO28" i="44"/>
  <c r="AN28" i="44"/>
  <c r="AM28" i="44"/>
  <c r="AL28" i="44"/>
  <c r="AK28" i="44"/>
  <c r="C28" i="44"/>
  <c r="B28" i="44"/>
  <c r="AQ27" i="44"/>
  <c r="AP27" i="44"/>
  <c r="AO27" i="44"/>
  <c r="AN27" i="44"/>
  <c r="AM27" i="44"/>
  <c r="AL27" i="44"/>
  <c r="AK27" i="44"/>
  <c r="C27" i="44"/>
  <c r="B27" i="44"/>
  <c r="AQ26" i="44"/>
  <c r="AP26" i="44"/>
  <c r="AO26" i="44"/>
  <c r="AN26" i="44"/>
  <c r="AM26" i="44"/>
  <c r="AL26" i="44"/>
  <c r="AK26" i="44"/>
  <c r="C26" i="44"/>
  <c r="B26" i="44"/>
  <c r="AQ25" i="44"/>
  <c r="AP25" i="44"/>
  <c r="AO25" i="44"/>
  <c r="AN25" i="44"/>
  <c r="AM25" i="44"/>
  <c r="AL25" i="44"/>
  <c r="AK25" i="44"/>
  <c r="AR25" i="44" s="1"/>
  <c r="C25" i="44"/>
  <c r="B25" i="44"/>
  <c r="AQ24" i="44"/>
  <c r="AP24" i="44"/>
  <c r="AO24" i="44"/>
  <c r="AN24" i="44"/>
  <c r="AM24" i="44"/>
  <c r="AL24" i="44"/>
  <c r="AK24" i="44"/>
  <c r="C24" i="44"/>
  <c r="B24" i="44"/>
  <c r="AQ23" i="44"/>
  <c r="AP23" i="44"/>
  <c r="AO23" i="44"/>
  <c r="AN23" i="44"/>
  <c r="AM23" i="44"/>
  <c r="AL23" i="44"/>
  <c r="AK23" i="44"/>
  <c r="AR23" i="44" s="1"/>
  <c r="C23" i="44"/>
  <c r="B23" i="44"/>
  <c r="AQ22" i="44"/>
  <c r="AP22" i="44"/>
  <c r="AO22" i="44"/>
  <c r="AN22" i="44"/>
  <c r="AM22" i="44"/>
  <c r="AL22" i="44"/>
  <c r="AK22" i="44"/>
  <c r="C22" i="44"/>
  <c r="B22" i="44"/>
  <c r="AQ21" i="44"/>
  <c r="AP21" i="44"/>
  <c r="AO21" i="44"/>
  <c r="AN21" i="44"/>
  <c r="AM21" i="44"/>
  <c r="AL21" i="44"/>
  <c r="AK21" i="44"/>
  <c r="C21" i="44"/>
  <c r="B21" i="44"/>
  <c r="AQ20" i="44"/>
  <c r="AP20" i="44"/>
  <c r="AO20" i="44"/>
  <c r="AN20" i="44"/>
  <c r="AM20" i="44"/>
  <c r="AL20" i="44"/>
  <c r="AK20" i="44"/>
  <c r="C20" i="44"/>
  <c r="B20" i="44"/>
  <c r="AQ19" i="44"/>
  <c r="AP19" i="44"/>
  <c r="AO19" i="44"/>
  <c r="AN19" i="44"/>
  <c r="AM19" i="44"/>
  <c r="AL19" i="44"/>
  <c r="AK19" i="44"/>
  <c r="C19" i="44"/>
  <c r="B19" i="44"/>
  <c r="AQ18" i="44"/>
  <c r="AP18" i="44"/>
  <c r="AO18" i="44"/>
  <c r="AN18" i="44"/>
  <c r="AM18" i="44"/>
  <c r="AL18" i="44"/>
  <c r="AK18" i="44"/>
  <c r="AR18" i="44" s="1"/>
  <c r="C18" i="44"/>
  <c r="B18" i="44"/>
  <c r="AQ17" i="44"/>
  <c r="AP17" i="44"/>
  <c r="AO17" i="44"/>
  <c r="AN17" i="44"/>
  <c r="AM17" i="44"/>
  <c r="AL17" i="44"/>
  <c r="AK17" i="44"/>
  <c r="C17" i="44"/>
  <c r="B17" i="44"/>
  <c r="AQ16" i="44"/>
  <c r="AP16" i="44"/>
  <c r="AO16" i="44"/>
  <c r="AN16" i="44"/>
  <c r="AM16" i="44"/>
  <c r="AL16" i="44"/>
  <c r="AK16" i="44"/>
  <c r="C16" i="44"/>
  <c r="B16" i="44"/>
  <c r="AQ15" i="44"/>
  <c r="AP15" i="44"/>
  <c r="AO15" i="44"/>
  <c r="AN15" i="44"/>
  <c r="AM15" i="44"/>
  <c r="AL15" i="44"/>
  <c r="AK15" i="44"/>
  <c r="C15" i="44"/>
  <c r="B15" i="44"/>
  <c r="AQ14" i="44"/>
  <c r="AP14" i="44"/>
  <c r="AO14" i="44"/>
  <c r="AN14" i="44"/>
  <c r="AM14" i="44"/>
  <c r="AL14" i="44"/>
  <c r="AK14" i="44"/>
  <c r="C14" i="44"/>
  <c r="B14" i="44"/>
  <c r="AQ13" i="44"/>
  <c r="AP13" i="44"/>
  <c r="AO13" i="44"/>
  <c r="AN13" i="44"/>
  <c r="AM13" i="44"/>
  <c r="AL13" i="44"/>
  <c r="AK13" i="44"/>
  <c r="C13" i="44"/>
  <c r="B13" i="44"/>
  <c r="AQ12" i="44"/>
  <c r="AP12" i="44"/>
  <c r="AO12" i="44"/>
  <c r="AN12" i="44"/>
  <c r="AM12" i="44"/>
  <c r="AL12" i="44"/>
  <c r="AK12" i="44"/>
  <c r="C12" i="44"/>
  <c r="B12" i="44"/>
  <c r="AQ11" i="44"/>
  <c r="AP11" i="44"/>
  <c r="AO11" i="44"/>
  <c r="AN11" i="44"/>
  <c r="AM11" i="44"/>
  <c r="AL11" i="44"/>
  <c r="AK11" i="44"/>
  <c r="C11" i="44"/>
  <c r="B11" i="44"/>
  <c r="AQ10" i="44"/>
  <c r="AP10" i="44"/>
  <c r="AO10" i="44"/>
  <c r="AN10" i="44"/>
  <c r="AM10" i="44"/>
  <c r="AL10" i="44"/>
  <c r="AK10" i="44"/>
  <c r="AR10" i="44" s="1"/>
  <c r="C10" i="44"/>
  <c r="B10" i="44"/>
  <c r="AQ9" i="44"/>
  <c r="AP9" i="44"/>
  <c r="AO9" i="44"/>
  <c r="AN9" i="44"/>
  <c r="AM9" i="44"/>
  <c r="AL9" i="44"/>
  <c r="AK9" i="44"/>
  <c r="C9" i="44"/>
  <c r="B9" i="44"/>
  <c r="AQ8" i="44"/>
  <c r="AP8" i="44"/>
  <c r="AO8" i="44"/>
  <c r="AN8" i="44"/>
  <c r="AM8" i="44"/>
  <c r="AL8" i="44"/>
  <c r="AK8" i="44"/>
  <c r="C8" i="44"/>
  <c r="B8" i="44"/>
  <c r="AQ7" i="44"/>
  <c r="AP7" i="44"/>
  <c r="AO7" i="44"/>
  <c r="AN7" i="44"/>
  <c r="AM7" i="44"/>
  <c r="AL7" i="44"/>
  <c r="AK7" i="44"/>
  <c r="C7" i="44"/>
  <c r="B7" i="44"/>
  <c r="B149" i="43"/>
  <c r="B148" i="43"/>
  <c r="B147" i="43"/>
  <c r="B146" i="43"/>
  <c r="B145" i="43"/>
  <c r="B144" i="43"/>
  <c r="B143" i="43"/>
  <c r="B142" i="43"/>
  <c r="B141" i="43"/>
  <c r="B140" i="43"/>
  <c r="B139" i="43"/>
  <c r="B138" i="43"/>
  <c r="B137" i="43"/>
  <c r="B136" i="43"/>
  <c r="B135" i="43"/>
  <c r="B134" i="43"/>
  <c r="B133" i="43"/>
  <c r="B132" i="43"/>
  <c r="B131" i="43"/>
  <c r="B130" i="43"/>
  <c r="B129" i="43"/>
  <c r="B128" i="43"/>
  <c r="B127" i="43"/>
  <c r="B126" i="43"/>
  <c r="B125" i="43"/>
  <c r="B124" i="43"/>
  <c r="B123" i="43"/>
  <c r="B122" i="43"/>
  <c r="B121" i="43"/>
  <c r="B120" i="43"/>
  <c r="B119" i="43"/>
  <c r="B118" i="43"/>
  <c r="B117" i="43"/>
  <c r="C116" i="43"/>
  <c r="B116" i="43"/>
  <c r="C115" i="43"/>
  <c r="B115" i="43"/>
  <c r="C114" i="43"/>
  <c r="B114" i="43"/>
  <c r="C113" i="43"/>
  <c r="B113" i="43"/>
  <c r="C112" i="43"/>
  <c r="B112" i="43"/>
  <c r="C111" i="43"/>
  <c r="B111" i="43"/>
  <c r="C110" i="43"/>
  <c r="B110" i="43"/>
  <c r="C109" i="43"/>
  <c r="B109" i="43"/>
  <c r="C108" i="43"/>
  <c r="B108" i="43"/>
  <c r="C107" i="43"/>
  <c r="B107" i="43"/>
  <c r="C106" i="43"/>
  <c r="B106" i="43"/>
  <c r="C105" i="43"/>
  <c r="B105" i="43"/>
  <c r="C104" i="43"/>
  <c r="B104" i="43"/>
  <c r="C103" i="43"/>
  <c r="B103" i="43"/>
  <c r="C102" i="43"/>
  <c r="B102" i="43"/>
  <c r="C101" i="43"/>
  <c r="B101" i="43"/>
  <c r="C100" i="43"/>
  <c r="B100" i="43"/>
  <c r="C99" i="43"/>
  <c r="B99" i="43"/>
  <c r="C98" i="43"/>
  <c r="B98" i="43"/>
  <c r="C97" i="43"/>
  <c r="B97" i="43"/>
  <c r="C96" i="43"/>
  <c r="B96" i="43"/>
  <c r="C95" i="43"/>
  <c r="B95" i="43"/>
  <c r="C94" i="43"/>
  <c r="B94" i="43"/>
  <c r="C93" i="43"/>
  <c r="B93" i="43"/>
  <c r="AQ92" i="43"/>
  <c r="AP92" i="43"/>
  <c r="AO92" i="43"/>
  <c r="AN92" i="43"/>
  <c r="AM92" i="43"/>
  <c r="AL92" i="43"/>
  <c r="AK92" i="43"/>
  <c r="AQ91" i="43"/>
  <c r="AP91" i="43"/>
  <c r="AO91" i="43"/>
  <c r="AN91" i="43"/>
  <c r="AM91" i="43"/>
  <c r="AL91" i="43"/>
  <c r="AK91" i="43"/>
  <c r="AQ90" i="43"/>
  <c r="AP90" i="43"/>
  <c r="AO90" i="43"/>
  <c r="AN90" i="43"/>
  <c r="AM90" i="43"/>
  <c r="AL90" i="43"/>
  <c r="AK90" i="43"/>
  <c r="AQ89" i="43"/>
  <c r="AP89" i="43"/>
  <c r="AO89" i="43"/>
  <c r="AN89" i="43"/>
  <c r="AM89" i="43"/>
  <c r="AL89" i="43"/>
  <c r="AK89" i="43"/>
  <c r="AQ88" i="43"/>
  <c r="AP88" i="43"/>
  <c r="AO88" i="43"/>
  <c r="AN88" i="43"/>
  <c r="AM88" i="43"/>
  <c r="AL88" i="43"/>
  <c r="AK88" i="43"/>
  <c r="AQ87" i="43"/>
  <c r="AP87" i="43"/>
  <c r="AO87" i="43"/>
  <c r="AN87" i="43"/>
  <c r="AM87" i="43"/>
  <c r="AL87" i="43"/>
  <c r="AK87" i="43"/>
  <c r="AQ86" i="43"/>
  <c r="AP86" i="43"/>
  <c r="AO86" i="43"/>
  <c r="AN86" i="43"/>
  <c r="AM86" i="43"/>
  <c r="AL86" i="43"/>
  <c r="AK86" i="43"/>
  <c r="AQ85" i="43"/>
  <c r="AP85" i="43"/>
  <c r="AO85" i="43"/>
  <c r="AN85" i="43"/>
  <c r="AM85" i="43"/>
  <c r="AL85" i="43"/>
  <c r="AK85" i="43"/>
  <c r="AQ84" i="43"/>
  <c r="AP84" i="43"/>
  <c r="AO84" i="43"/>
  <c r="AN84" i="43"/>
  <c r="AM84" i="43"/>
  <c r="AL84" i="43"/>
  <c r="AK84" i="43"/>
  <c r="AQ83" i="43"/>
  <c r="AP83" i="43"/>
  <c r="AO83" i="43"/>
  <c r="AN83" i="43"/>
  <c r="AM83" i="43"/>
  <c r="AL83" i="43"/>
  <c r="AK83" i="43"/>
  <c r="AQ82" i="43"/>
  <c r="AP82" i="43"/>
  <c r="AO82" i="43"/>
  <c r="AN82" i="43"/>
  <c r="AM82" i="43"/>
  <c r="AL82" i="43"/>
  <c r="AK82" i="43"/>
  <c r="AQ81" i="43"/>
  <c r="AP81" i="43"/>
  <c r="AO81" i="43"/>
  <c r="AN81" i="43"/>
  <c r="AM81" i="43"/>
  <c r="AL81" i="43"/>
  <c r="AK81" i="43"/>
  <c r="AQ80" i="43"/>
  <c r="AP80" i="43"/>
  <c r="AO80" i="43"/>
  <c r="AN80" i="43"/>
  <c r="AM80" i="43"/>
  <c r="AL80" i="43"/>
  <c r="AK80" i="43"/>
  <c r="AQ79" i="43"/>
  <c r="AP79" i="43"/>
  <c r="AO79" i="43"/>
  <c r="AN79" i="43"/>
  <c r="AM79" i="43"/>
  <c r="AL79" i="43"/>
  <c r="AK79" i="43"/>
  <c r="AQ78" i="43"/>
  <c r="AP78" i="43"/>
  <c r="AO78" i="43"/>
  <c r="AN78" i="43"/>
  <c r="AM78" i="43"/>
  <c r="AL78" i="43"/>
  <c r="AK78" i="43"/>
  <c r="AQ77" i="43"/>
  <c r="AP77" i="43"/>
  <c r="AO77" i="43"/>
  <c r="AN77" i="43"/>
  <c r="AM77" i="43"/>
  <c r="AL77" i="43"/>
  <c r="AK77" i="43"/>
  <c r="AQ76" i="43"/>
  <c r="AP76" i="43"/>
  <c r="AO76" i="43"/>
  <c r="AN76" i="43"/>
  <c r="AM76" i="43"/>
  <c r="AL76" i="43"/>
  <c r="AK76" i="43"/>
  <c r="AQ75" i="43"/>
  <c r="AP75" i="43"/>
  <c r="AO75" i="43"/>
  <c r="AN75" i="43"/>
  <c r="AM75" i="43"/>
  <c r="AL75" i="43"/>
  <c r="AK75" i="43"/>
  <c r="AQ74" i="43"/>
  <c r="AP74" i="43"/>
  <c r="AO74" i="43"/>
  <c r="AN74" i="43"/>
  <c r="AM74" i="43"/>
  <c r="AL74" i="43"/>
  <c r="AK74" i="43"/>
  <c r="AQ73" i="43"/>
  <c r="AP73" i="43"/>
  <c r="AO73" i="43"/>
  <c r="AN73" i="43"/>
  <c r="AM73" i="43"/>
  <c r="AL73" i="43"/>
  <c r="AK73" i="43"/>
  <c r="AQ72" i="43"/>
  <c r="AP72" i="43"/>
  <c r="AO72" i="43"/>
  <c r="AN72" i="43"/>
  <c r="AM72" i="43"/>
  <c r="AL72" i="43"/>
  <c r="AK72" i="43"/>
  <c r="C72" i="43"/>
  <c r="B72" i="43"/>
  <c r="AQ71" i="43"/>
  <c r="AP71" i="43"/>
  <c r="AO71" i="43"/>
  <c r="AN71" i="43"/>
  <c r="AM71" i="43"/>
  <c r="AL71" i="43"/>
  <c r="AK71" i="43"/>
  <c r="C71" i="43"/>
  <c r="B71" i="43"/>
  <c r="AQ70" i="43"/>
  <c r="AP70" i="43"/>
  <c r="AO70" i="43"/>
  <c r="AN70" i="43"/>
  <c r="AM70" i="43"/>
  <c r="AL70" i="43"/>
  <c r="AK70" i="43"/>
  <c r="C70" i="43"/>
  <c r="B70" i="43"/>
  <c r="AQ69" i="43"/>
  <c r="AP69" i="43"/>
  <c r="AO69" i="43"/>
  <c r="AN69" i="43"/>
  <c r="AM69" i="43"/>
  <c r="AL69" i="43"/>
  <c r="AK69" i="43"/>
  <c r="C69" i="43"/>
  <c r="B69" i="43"/>
  <c r="AQ68" i="43"/>
  <c r="AP68" i="43"/>
  <c r="AO68" i="43"/>
  <c r="AN68" i="43"/>
  <c r="AM68" i="43"/>
  <c r="AL68" i="43"/>
  <c r="AK68" i="43"/>
  <c r="C68" i="43"/>
  <c r="B68" i="43"/>
  <c r="AQ67" i="43"/>
  <c r="AP67" i="43"/>
  <c r="AO67" i="43"/>
  <c r="AN67" i="43"/>
  <c r="AM67" i="43"/>
  <c r="AL67" i="43"/>
  <c r="AK67" i="43"/>
  <c r="C67" i="43"/>
  <c r="B67" i="43"/>
  <c r="AQ66" i="43"/>
  <c r="AP66" i="43"/>
  <c r="AO66" i="43"/>
  <c r="AN66" i="43"/>
  <c r="AM66" i="43"/>
  <c r="AL66" i="43"/>
  <c r="AK66" i="43"/>
  <c r="C66" i="43"/>
  <c r="B66" i="43"/>
  <c r="AQ65" i="43"/>
  <c r="AP65" i="43"/>
  <c r="AO65" i="43"/>
  <c r="AN65" i="43"/>
  <c r="AR65" i="43" s="1"/>
  <c r="AM65" i="43"/>
  <c r="AL65" i="43"/>
  <c r="AK65" i="43"/>
  <c r="C65" i="43"/>
  <c r="B65" i="43"/>
  <c r="AQ64" i="43"/>
  <c r="AP64" i="43"/>
  <c r="AO64" i="43"/>
  <c r="AN64" i="43"/>
  <c r="AM64" i="43"/>
  <c r="AL64" i="43"/>
  <c r="AK64" i="43"/>
  <c r="C64" i="43"/>
  <c r="B64" i="43"/>
  <c r="AQ63" i="43"/>
  <c r="AP63" i="43"/>
  <c r="AO63" i="43"/>
  <c r="AN63" i="43"/>
  <c r="AM63" i="43"/>
  <c r="AL63" i="43"/>
  <c r="AK63" i="43"/>
  <c r="C63" i="43"/>
  <c r="B63" i="43"/>
  <c r="AQ62" i="43"/>
  <c r="AP62" i="43"/>
  <c r="AO62" i="43"/>
  <c r="AN62" i="43"/>
  <c r="AM62" i="43"/>
  <c r="AL62" i="43"/>
  <c r="AK62" i="43"/>
  <c r="C62" i="43"/>
  <c r="B62" i="43"/>
  <c r="AQ61" i="43"/>
  <c r="AP61" i="43"/>
  <c r="AO61" i="43"/>
  <c r="AN61" i="43"/>
  <c r="AM61" i="43"/>
  <c r="AL61" i="43"/>
  <c r="AK61" i="43"/>
  <c r="C61" i="43"/>
  <c r="B61" i="43"/>
  <c r="AQ60" i="43"/>
  <c r="AP60" i="43"/>
  <c r="AO60" i="43"/>
  <c r="AN60" i="43"/>
  <c r="AM60" i="43"/>
  <c r="AL60" i="43"/>
  <c r="AK60" i="43"/>
  <c r="C60" i="43"/>
  <c r="B60" i="43"/>
  <c r="AQ59" i="43"/>
  <c r="AP59" i="43"/>
  <c r="AO59" i="43"/>
  <c r="AN59" i="43"/>
  <c r="AM59" i="43"/>
  <c r="AL59" i="43"/>
  <c r="AK59" i="43"/>
  <c r="C59" i="43"/>
  <c r="B59" i="43"/>
  <c r="AQ58" i="43"/>
  <c r="AP58" i="43"/>
  <c r="AO58" i="43"/>
  <c r="AN58" i="43"/>
  <c r="AM58" i="43"/>
  <c r="AL58" i="43"/>
  <c r="AK58" i="43"/>
  <c r="C58" i="43"/>
  <c r="B58" i="43"/>
  <c r="AQ57" i="43"/>
  <c r="AP57" i="43"/>
  <c r="AO57" i="43"/>
  <c r="AN57" i="43"/>
  <c r="AM57" i="43"/>
  <c r="AL57" i="43"/>
  <c r="AK57" i="43"/>
  <c r="C57" i="43"/>
  <c r="B57" i="43"/>
  <c r="AQ56" i="43"/>
  <c r="AP56" i="43"/>
  <c r="AO56" i="43"/>
  <c r="AN56" i="43"/>
  <c r="AM56" i="43"/>
  <c r="AL56" i="43"/>
  <c r="AK56" i="43"/>
  <c r="C56" i="43"/>
  <c r="B56" i="43"/>
  <c r="AQ55" i="43"/>
  <c r="AP55" i="43"/>
  <c r="AO55" i="43"/>
  <c r="AN55" i="43"/>
  <c r="AM55" i="43"/>
  <c r="AL55" i="43"/>
  <c r="AK55" i="43"/>
  <c r="C55" i="43"/>
  <c r="B55" i="43"/>
  <c r="AQ54" i="43"/>
  <c r="AP54" i="43"/>
  <c r="AO54" i="43"/>
  <c r="AN54" i="43"/>
  <c r="AM54" i="43"/>
  <c r="AL54" i="43"/>
  <c r="AK54" i="43"/>
  <c r="C54" i="43"/>
  <c r="B54" i="43"/>
  <c r="AQ53" i="43"/>
  <c r="AP53" i="43"/>
  <c r="AO53" i="43"/>
  <c r="AN53" i="43"/>
  <c r="AM53" i="43"/>
  <c r="AL53" i="43"/>
  <c r="AK53" i="43"/>
  <c r="C53" i="43"/>
  <c r="B53" i="43"/>
  <c r="AQ52" i="43"/>
  <c r="AP52" i="43"/>
  <c r="AO52" i="43"/>
  <c r="AN52" i="43"/>
  <c r="AM52" i="43"/>
  <c r="AL52" i="43"/>
  <c r="AK52" i="43"/>
  <c r="C52" i="43"/>
  <c r="B52" i="43"/>
  <c r="AQ51" i="43"/>
  <c r="AP51" i="43"/>
  <c r="AO51" i="43"/>
  <c r="AN51" i="43"/>
  <c r="AM51" i="43"/>
  <c r="AL51" i="43"/>
  <c r="AK51" i="43"/>
  <c r="C51" i="43"/>
  <c r="B51" i="43"/>
  <c r="AQ50" i="43"/>
  <c r="AP50" i="43"/>
  <c r="AO50" i="43"/>
  <c r="AN50" i="43"/>
  <c r="AM50" i="43"/>
  <c r="AL50" i="43"/>
  <c r="AK50" i="43"/>
  <c r="C50" i="43"/>
  <c r="B50" i="43"/>
  <c r="AQ49" i="43"/>
  <c r="AP49" i="43"/>
  <c r="AO49" i="43"/>
  <c r="AN49" i="43"/>
  <c r="AM49" i="43"/>
  <c r="AL49" i="43"/>
  <c r="AK49" i="43"/>
  <c r="C49" i="43"/>
  <c r="B49" i="43"/>
  <c r="AQ48" i="43"/>
  <c r="AP48" i="43"/>
  <c r="AO48" i="43"/>
  <c r="AN48" i="43"/>
  <c r="AM48" i="43"/>
  <c r="AL48" i="43"/>
  <c r="AK48" i="43"/>
  <c r="C48" i="43"/>
  <c r="B48" i="43"/>
  <c r="AQ47" i="43"/>
  <c r="AP47" i="43"/>
  <c r="AO47" i="43"/>
  <c r="AN47" i="43"/>
  <c r="AM47" i="43"/>
  <c r="AL47" i="43"/>
  <c r="AK47" i="43"/>
  <c r="C47" i="43"/>
  <c r="B47" i="43"/>
  <c r="AQ46" i="43"/>
  <c r="AP46" i="43"/>
  <c r="AO46" i="43"/>
  <c r="AN46" i="43"/>
  <c r="AM46" i="43"/>
  <c r="AL46" i="43"/>
  <c r="AK46" i="43"/>
  <c r="C46" i="43"/>
  <c r="B46" i="43"/>
  <c r="AQ45" i="43"/>
  <c r="AP45" i="43"/>
  <c r="AO45" i="43"/>
  <c r="AN45" i="43"/>
  <c r="AM45" i="43"/>
  <c r="AL45" i="43"/>
  <c r="AK45" i="43"/>
  <c r="C45" i="43"/>
  <c r="B45" i="43"/>
  <c r="AQ44" i="43"/>
  <c r="AP44" i="43"/>
  <c r="AO44" i="43"/>
  <c r="AN44" i="43"/>
  <c r="AM44" i="43"/>
  <c r="AL44" i="43"/>
  <c r="AK44" i="43"/>
  <c r="C44" i="43"/>
  <c r="B44" i="43"/>
  <c r="AQ43" i="43"/>
  <c r="AP43" i="43"/>
  <c r="AO43" i="43"/>
  <c r="AN43" i="43"/>
  <c r="AM43" i="43"/>
  <c r="AL43" i="43"/>
  <c r="AK43" i="43"/>
  <c r="C43" i="43"/>
  <c r="B43" i="43"/>
  <c r="AQ42" i="43"/>
  <c r="AP42" i="43"/>
  <c r="AO42" i="43"/>
  <c r="AN42" i="43"/>
  <c r="AM42" i="43"/>
  <c r="AL42" i="43"/>
  <c r="AK42" i="43"/>
  <c r="C42" i="43"/>
  <c r="B42" i="43"/>
  <c r="AQ41" i="43"/>
  <c r="AP41" i="43"/>
  <c r="AO41" i="43"/>
  <c r="AN41" i="43"/>
  <c r="AM41" i="43"/>
  <c r="AL41" i="43"/>
  <c r="AK41" i="43"/>
  <c r="C41" i="43"/>
  <c r="B41" i="43"/>
  <c r="AQ40" i="43"/>
  <c r="AP40" i="43"/>
  <c r="AO40" i="43"/>
  <c r="AN40" i="43"/>
  <c r="AM40" i="43"/>
  <c r="AL40" i="43"/>
  <c r="AK40" i="43"/>
  <c r="C40" i="43"/>
  <c r="B40" i="43"/>
  <c r="AQ39" i="43"/>
  <c r="AP39" i="43"/>
  <c r="AO39" i="43"/>
  <c r="AN39" i="43"/>
  <c r="AM39" i="43"/>
  <c r="AL39" i="43"/>
  <c r="AK39" i="43"/>
  <c r="C39" i="43"/>
  <c r="B39" i="43"/>
  <c r="AQ38" i="43"/>
  <c r="AP38" i="43"/>
  <c r="AO38" i="43"/>
  <c r="AN38" i="43"/>
  <c r="AM38" i="43"/>
  <c r="AL38" i="43"/>
  <c r="AK38" i="43"/>
  <c r="C38" i="43"/>
  <c r="B38" i="43"/>
  <c r="AQ37" i="43"/>
  <c r="AP37" i="43"/>
  <c r="AO37" i="43"/>
  <c r="AN37" i="43"/>
  <c r="AM37" i="43"/>
  <c r="AL37" i="43"/>
  <c r="AK37" i="43"/>
  <c r="C37" i="43"/>
  <c r="B37" i="43"/>
  <c r="AQ36" i="43"/>
  <c r="AP36" i="43"/>
  <c r="AO36" i="43"/>
  <c r="AN36" i="43"/>
  <c r="AM36" i="43"/>
  <c r="AL36" i="43"/>
  <c r="AK36" i="43"/>
  <c r="C36" i="43"/>
  <c r="B36" i="43"/>
  <c r="AQ35" i="43"/>
  <c r="AP35" i="43"/>
  <c r="AO35" i="43"/>
  <c r="AN35" i="43"/>
  <c r="AM35" i="43"/>
  <c r="AL35" i="43"/>
  <c r="AK35" i="43"/>
  <c r="C35" i="43"/>
  <c r="B35" i="43"/>
  <c r="AQ34" i="43"/>
  <c r="AP34" i="43"/>
  <c r="AO34" i="43"/>
  <c r="AN34" i="43"/>
  <c r="AM34" i="43"/>
  <c r="AL34" i="43"/>
  <c r="AK34" i="43"/>
  <c r="C34" i="43"/>
  <c r="B34" i="43"/>
  <c r="AQ33" i="43"/>
  <c r="AP33" i="43"/>
  <c r="AO33" i="43"/>
  <c r="AN33" i="43"/>
  <c r="AM33" i="43"/>
  <c r="AL33" i="43"/>
  <c r="AK33" i="43"/>
  <c r="C33" i="43"/>
  <c r="B33" i="43"/>
  <c r="AQ32" i="43"/>
  <c r="AP32" i="43"/>
  <c r="AO32" i="43"/>
  <c r="AN32" i="43"/>
  <c r="AM32" i="43"/>
  <c r="AL32" i="43"/>
  <c r="AK32" i="43"/>
  <c r="C32" i="43"/>
  <c r="B32" i="43"/>
  <c r="AQ31" i="43"/>
  <c r="AP31" i="43"/>
  <c r="AO31" i="43"/>
  <c r="AN31" i="43"/>
  <c r="AM31" i="43"/>
  <c r="AL31" i="43"/>
  <c r="AK31" i="43"/>
  <c r="C31" i="43"/>
  <c r="B31" i="43"/>
  <c r="AQ30" i="43"/>
  <c r="AP30" i="43"/>
  <c r="AO30" i="43"/>
  <c r="AN30" i="43"/>
  <c r="AM30" i="43"/>
  <c r="AL30" i="43"/>
  <c r="AK30" i="43"/>
  <c r="C30" i="43"/>
  <c r="B30" i="43"/>
  <c r="AQ29" i="43"/>
  <c r="AP29" i="43"/>
  <c r="AO29" i="43"/>
  <c r="AN29" i="43"/>
  <c r="AM29" i="43"/>
  <c r="AL29" i="43"/>
  <c r="AK29" i="43"/>
  <c r="C29" i="43"/>
  <c r="B29" i="43"/>
  <c r="AQ28" i="43"/>
  <c r="AP28" i="43"/>
  <c r="AO28" i="43"/>
  <c r="AN28" i="43"/>
  <c r="AM28" i="43"/>
  <c r="AL28" i="43"/>
  <c r="AK28" i="43"/>
  <c r="C28" i="43"/>
  <c r="B28" i="43"/>
  <c r="AQ27" i="43"/>
  <c r="AP27" i="43"/>
  <c r="AO27" i="43"/>
  <c r="AN27" i="43"/>
  <c r="AM27" i="43"/>
  <c r="AL27" i="43"/>
  <c r="AK27" i="43"/>
  <c r="C27" i="43"/>
  <c r="B27" i="43"/>
  <c r="AQ26" i="43"/>
  <c r="AP26" i="43"/>
  <c r="AO26" i="43"/>
  <c r="AN26" i="43"/>
  <c r="AM26" i="43"/>
  <c r="AL26" i="43"/>
  <c r="AK26" i="43"/>
  <c r="C26" i="43"/>
  <c r="B26" i="43"/>
  <c r="AQ25" i="43"/>
  <c r="AP25" i="43"/>
  <c r="AO25" i="43"/>
  <c r="AN25" i="43"/>
  <c r="AM25" i="43"/>
  <c r="AL25" i="43"/>
  <c r="AK25" i="43"/>
  <c r="C25" i="43"/>
  <c r="B25" i="43"/>
  <c r="AQ24" i="43"/>
  <c r="AP24" i="43"/>
  <c r="AO24" i="43"/>
  <c r="AN24" i="43"/>
  <c r="AM24" i="43"/>
  <c r="AL24" i="43"/>
  <c r="AK24" i="43"/>
  <c r="C24" i="43"/>
  <c r="B24" i="43"/>
  <c r="AQ23" i="43"/>
  <c r="AP23" i="43"/>
  <c r="AO23" i="43"/>
  <c r="AN23" i="43"/>
  <c r="AM23" i="43"/>
  <c r="AL23" i="43"/>
  <c r="AK23" i="43"/>
  <c r="C23" i="43"/>
  <c r="B23" i="43"/>
  <c r="AQ22" i="43"/>
  <c r="AP22" i="43"/>
  <c r="AO22" i="43"/>
  <c r="AN22" i="43"/>
  <c r="AM22" i="43"/>
  <c r="AL22" i="43"/>
  <c r="AK22" i="43"/>
  <c r="C22" i="43"/>
  <c r="B22" i="43"/>
  <c r="AQ21" i="43"/>
  <c r="AP21" i="43"/>
  <c r="AO21" i="43"/>
  <c r="AN21" i="43"/>
  <c r="AM21" i="43"/>
  <c r="AL21" i="43"/>
  <c r="AK21" i="43"/>
  <c r="C21" i="43"/>
  <c r="B21" i="43"/>
  <c r="AQ20" i="43"/>
  <c r="AP20" i="43"/>
  <c r="AO20" i="43"/>
  <c r="AN20" i="43"/>
  <c r="AM20" i="43"/>
  <c r="AL20" i="43"/>
  <c r="AK20" i="43"/>
  <c r="C20" i="43"/>
  <c r="B20" i="43"/>
  <c r="AQ19" i="43"/>
  <c r="AP19" i="43"/>
  <c r="AO19" i="43"/>
  <c r="AN19" i="43"/>
  <c r="AM19" i="43"/>
  <c r="AL19" i="43"/>
  <c r="AK19" i="43"/>
  <c r="C19" i="43"/>
  <c r="B19" i="43"/>
  <c r="AQ18" i="43"/>
  <c r="AP18" i="43"/>
  <c r="AO18" i="43"/>
  <c r="AN18" i="43"/>
  <c r="AM18" i="43"/>
  <c r="AL18" i="43"/>
  <c r="AK18" i="43"/>
  <c r="AR18" i="43" s="1"/>
  <c r="C18" i="43"/>
  <c r="B18" i="43"/>
  <c r="AQ17" i="43"/>
  <c r="AP17" i="43"/>
  <c r="AO17" i="43"/>
  <c r="AN17" i="43"/>
  <c r="AM17" i="43"/>
  <c r="AL17" i="43"/>
  <c r="AK17" i="43"/>
  <c r="C17" i="43"/>
  <c r="B17" i="43"/>
  <c r="AQ16" i="43"/>
  <c r="AP16" i="43"/>
  <c r="AO16" i="43"/>
  <c r="AN16" i="43"/>
  <c r="AM16" i="43"/>
  <c r="AL16" i="43"/>
  <c r="AK16" i="43"/>
  <c r="C16" i="43"/>
  <c r="B16" i="43"/>
  <c r="AQ15" i="43"/>
  <c r="AP15" i="43"/>
  <c r="AO15" i="43"/>
  <c r="AN15" i="43"/>
  <c r="AM15" i="43"/>
  <c r="AL15" i="43"/>
  <c r="AK15" i="43"/>
  <c r="C15" i="43"/>
  <c r="B15" i="43"/>
  <c r="AQ14" i="43"/>
  <c r="AP14" i="43"/>
  <c r="AO14" i="43"/>
  <c r="AN14" i="43"/>
  <c r="AM14" i="43"/>
  <c r="AL14" i="43"/>
  <c r="AK14" i="43"/>
  <c r="C14" i="43"/>
  <c r="B14" i="43"/>
  <c r="AQ13" i="43"/>
  <c r="AP13" i="43"/>
  <c r="AO13" i="43"/>
  <c r="AN13" i="43"/>
  <c r="AM13" i="43"/>
  <c r="AL13" i="43"/>
  <c r="AK13" i="43"/>
  <c r="C13" i="43"/>
  <c r="B13" i="43"/>
  <c r="AQ12" i="43"/>
  <c r="AP12" i="43"/>
  <c r="AO12" i="43"/>
  <c r="AN12" i="43"/>
  <c r="AM12" i="43"/>
  <c r="AL12" i="43"/>
  <c r="AK12" i="43"/>
  <c r="C12" i="43"/>
  <c r="B12" i="43"/>
  <c r="AQ11" i="43"/>
  <c r="AP11" i="43"/>
  <c r="AO11" i="43"/>
  <c r="AN11" i="43"/>
  <c r="AM11" i="43"/>
  <c r="AL11" i="43"/>
  <c r="AK11" i="43"/>
  <c r="C11" i="43"/>
  <c r="B11" i="43"/>
  <c r="AQ10" i="43"/>
  <c r="AP10" i="43"/>
  <c r="AO10" i="43"/>
  <c r="AN10" i="43"/>
  <c r="AM10" i="43"/>
  <c r="AL10" i="43"/>
  <c r="AK10" i="43"/>
  <c r="C10" i="43"/>
  <c r="B10" i="43"/>
  <c r="AQ9" i="43"/>
  <c r="AP9" i="43"/>
  <c r="AO9" i="43"/>
  <c r="AN9" i="43"/>
  <c r="AM9" i="43"/>
  <c r="AL9" i="43"/>
  <c r="AK9" i="43"/>
  <c r="C9" i="43"/>
  <c r="B9" i="43"/>
  <c r="AQ8" i="43"/>
  <c r="AP8" i="43"/>
  <c r="AO8" i="43"/>
  <c r="AN8" i="43"/>
  <c r="AM8" i="43"/>
  <c r="AL8" i="43"/>
  <c r="AK8" i="43"/>
  <c r="C8" i="43"/>
  <c r="B8" i="43"/>
  <c r="AQ7" i="43"/>
  <c r="AP7" i="43"/>
  <c r="AO7" i="43"/>
  <c r="AN7" i="43"/>
  <c r="AM7" i="43"/>
  <c r="AL7" i="43"/>
  <c r="AK7" i="43"/>
  <c r="C7" i="43"/>
  <c r="B7" i="43"/>
  <c r="B149" i="42"/>
  <c r="B148" i="42"/>
  <c r="B147" i="42"/>
  <c r="B146" i="42"/>
  <c r="B145" i="42"/>
  <c r="B144" i="42"/>
  <c r="B143" i="42"/>
  <c r="B142" i="42"/>
  <c r="B141" i="42"/>
  <c r="B140" i="42"/>
  <c r="B139" i="42"/>
  <c r="B138" i="42"/>
  <c r="B137" i="42"/>
  <c r="B136" i="42"/>
  <c r="B135" i="42"/>
  <c r="B134" i="42"/>
  <c r="B133" i="42"/>
  <c r="B132" i="42"/>
  <c r="B131" i="42"/>
  <c r="B130" i="42"/>
  <c r="B129" i="42"/>
  <c r="B128" i="42"/>
  <c r="B127" i="42"/>
  <c r="B126" i="42"/>
  <c r="B125" i="42"/>
  <c r="B124" i="42"/>
  <c r="B123" i="42"/>
  <c r="B122" i="42"/>
  <c r="B121" i="42"/>
  <c r="B120" i="42"/>
  <c r="B119" i="42"/>
  <c r="B118" i="42"/>
  <c r="B117" i="42"/>
  <c r="C116" i="42"/>
  <c r="B116" i="42"/>
  <c r="C115" i="42"/>
  <c r="B115" i="42"/>
  <c r="C114" i="42"/>
  <c r="B114" i="42"/>
  <c r="C113" i="42"/>
  <c r="B113" i="42"/>
  <c r="C112" i="42"/>
  <c r="B112" i="42"/>
  <c r="C111" i="42"/>
  <c r="B111" i="42"/>
  <c r="C110" i="42"/>
  <c r="B110" i="42"/>
  <c r="C109" i="42"/>
  <c r="B109" i="42"/>
  <c r="C108" i="42"/>
  <c r="B108" i="42"/>
  <c r="C107" i="42"/>
  <c r="B107" i="42"/>
  <c r="C106" i="42"/>
  <c r="B106" i="42"/>
  <c r="C105" i="42"/>
  <c r="B105" i="42"/>
  <c r="C104" i="42"/>
  <c r="B104" i="42"/>
  <c r="C103" i="42"/>
  <c r="B103" i="42"/>
  <c r="C102" i="42"/>
  <c r="B102" i="42"/>
  <c r="C101" i="42"/>
  <c r="B101" i="42"/>
  <c r="C100" i="42"/>
  <c r="B100" i="42"/>
  <c r="C99" i="42"/>
  <c r="B99" i="42"/>
  <c r="C98" i="42"/>
  <c r="B98" i="42"/>
  <c r="C97" i="42"/>
  <c r="B97" i="42"/>
  <c r="C96" i="42"/>
  <c r="B96" i="42"/>
  <c r="C95" i="42"/>
  <c r="B95" i="42"/>
  <c r="C94" i="42"/>
  <c r="B94" i="42"/>
  <c r="C93" i="42"/>
  <c r="B93" i="42"/>
  <c r="AQ92" i="42"/>
  <c r="AP92" i="42"/>
  <c r="AO92" i="42"/>
  <c r="AN92" i="42"/>
  <c r="AM92" i="42"/>
  <c r="AL92" i="42"/>
  <c r="AK92" i="42"/>
  <c r="AQ91" i="42"/>
  <c r="AP91" i="42"/>
  <c r="AO91" i="42"/>
  <c r="AN91" i="42"/>
  <c r="AM91" i="42"/>
  <c r="AL91" i="42"/>
  <c r="AK91" i="42"/>
  <c r="AQ90" i="42"/>
  <c r="AP90" i="42"/>
  <c r="AO90" i="42"/>
  <c r="AN90" i="42"/>
  <c r="AM90" i="42"/>
  <c r="AL90" i="42"/>
  <c r="AK90" i="42"/>
  <c r="AQ89" i="42"/>
  <c r="AP89" i="42"/>
  <c r="AO89" i="42"/>
  <c r="AN89" i="42"/>
  <c r="AM89" i="42"/>
  <c r="AL89" i="42"/>
  <c r="AK89" i="42"/>
  <c r="AQ88" i="42"/>
  <c r="AP88" i="42"/>
  <c r="AO88" i="42"/>
  <c r="AN88" i="42"/>
  <c r="AM88" i="42"/>
  <c r="AL88" i="42"/>
  <c r="AK88" i="42"/>
  <c r="AQ87" i="42"/>
  <c r="AP87" i="42"/>
  <c r="AO87" i="42"/>
  <c r="AN87" i="42"/>
  <c r="AM87" i="42"/>
  <c r="AL87" i="42"/>
  <c r="AK87" i="42"/>
  <c r="AQ86" i="42"/>
  <c r="AP86" i="42"/>
  <c r="AO86" i="42"/>
  <c r="AN86" i="42"/>
  <c r="AM86" i="42"/>
  <c r="AL86" i="42"/>
  <c r="AK86" i="42"/>
  <c r="AQ85" i="42"/>
  <c r="AP85" i="42"/>
  <c r="AO85" i="42"/>
  <c r="AN85" i="42"/>
  <c r="AM85" i="42"/>
  <c r="AL85" i="42"/>
  <c r="AK85" i="42"/>
  <c r="AQ84" i="42"/>
  <c r="AP84" i="42"/>
  <c r="AO84" i="42"/>
  <c r="AN84" i="42"/>
  <c r="AM84" i="42"/>
  <c r="AL84" i="42"/>
  <c r="AK84" i="42"/>
  <c r="AQ83" i="42"/>
  <c r="AP83" i="42"/>
  <c r="AO83" i="42"/>
  <c r="AN83" i="42"/>
  <c r="AM83" i="42"/>
  <c r="AL83" i="42"/>
  <c r="AK83" i="42"/>
  <c r="AQ82" i="42"/>
  <c r="AP82" i="42"/>
  <c r="AO82" i="42"/>
  <c r="AN82" i="42"/>
  <c r="AM82" i="42"/>
  <c r="AL82" i="42"/>
  <c r="AK82" i="42"/>
  <c r="AQ81" i="42"/>
  <c r="AP81" i="42"/>
  <c r="AO81" i="42"/>
  <c r="AN81" i="42"/>
  <c r="AM81" i="42"/>
  <c r="AL81" i="42"/>
  <c r="AK81" i="42"/>
  <c r="AQ80" i="42"/>
  <c r="AP80" i="42"/>
  <c r="AO80" i="42"/>
  <c r="AN80" i="42"/>
  <c r="AM80" i="42"/>
  <c r="AL80" i="42"/>
  <c r="AK80" i="42"/>
  <c r="AQ79" i="42"/>
  <c r="AP79" i="42"/>
  <c r="AO79" i="42"/>
  <c r="AN79" i="42"/>
  <c r="AM79" i="42"/>
  <c r="AL79" i="42"/>
  <c r="AK79" i="42"/>
  <c r="AQ78" i="42"/>
  <c r="AP78" i="42"/>
  <c r="AO78" i="42"/>
  <c r="AN78" i="42"/>
  <c r="AM78" i="42"/>
  <c r="AL78" i="42"/>
  <c r="AK78" i="42"/>
  <c r="AQ77" i="42"/>
  <c r="AP77" i="42"/>
  <c r="AO77" i="42"/>
  <c r="AN77" i="42"/>
  <c r="AM77" i="42"/>
  <c r="AL77" i="42"/>
  <c r="AK77" i="42"/>
  <c r="AQ76" i="42"/>
  <c r="AP76" i="42"/>
  <c r="AO76" i="42"/>
  <c r="AN76" i="42"/>
  <c r="AM76" i="42"/>
  <c r="AL76" i="42"/>
  <c r="AK76" i="42"/>
  <c r="AQ75" i="42"/>
  <c r="AP75" i="42"/>
  <c r="AO75" i="42"/>
  <c r="AN75" i="42"/>
  <c r="AM75" i="42"/>
  <c r="AR75" i="42" s="1"/>
  <c r="AL75" i="42"/>
  <c r="AK75" i="42"/>
  <c r="AQ74" i="42"/>
  <c r="AP74" i="42"/>
  <c r="AO74" i="42"/>
  <c r="AN74" i="42"/>
  <c r="AM74" i="42"/>
  <c r="AL74" i="42"/>
  <c r="AK74" i="42"/>
  <c r="AQ73" i="42"/>
  <c r="AP73" i="42"/>
  <c r="AO73" i="42"/>
  <c r="AN73" i="42"/>
  <c r="AM73" i="42"/>
  <c r="AL73" i="42"/>
  <c r="AK73" i="42"/>
  <c r="AQ72" i="42"/>
  <c r="AP72" i="42"/>
  <c r="AO72" i="42"/>
  <c r="AN72" i="42"/>
  <c r="AM72" i="42"/>
  <c r="AL72" i="42"/>
  <c r="AK72" i="42"/>
  <c r="C72" i="42"/>
  <c r="B72" i="42"/>
  <c r="AQ71" i="42"/>
  <c r="AP71" i="42"/>
  <c r="AO71" i="42"/>
  <c r="AN71" i="42"/>
  <c r="AM71" i="42"/>
  <c r="AL71" i="42"/>
  <c r="AK71" i="42"/>
  <c r="C71" i="42"/>
  <c r="B71" i="42"/>
  <c r="AQ70" i="42"/>
  <c r="AP70" i="42"/>
  <c r="AO70" i="42"/>
  <c r="AN70" i="42"/>
  <c r="AM70" i="42"/>
  <c r="AL70" i="42"/>
  <c r="AK70" i="42"/>
  <c r="C70" i="42"/>
  <c r="B70" i="42"/>
  <c r="AQ69" i="42"/>
  <c r="AP69" i="42"/>
  <c r="AO69" i="42"/>
  <c r="AN69" i="42"/>
  <c r="AM69" i="42"/>
  <c r="AL69" i="42"/>
  <c r="AK69" i="42"/>
  <c r="C69" i="42"/>
  <c r="B69" i="42"/>
  <c r="AQ68" i="42"/>
  <c r="AP68" i="42"/>
  <c r="AO68" i="42"/>
  <c r="AN68" i="42"/>
  <c r="AM68" i="42"/>
  <c r="AL68" i="42"/>
  <c r="AK68" i="42"/>
  <c r="C68" i="42"/>
  <c r="B68" i="42"/>
  <c r="AQ67" i="42"/>
  <c r="AP67" i="42"/>
  <c r="AO67" i="42"/>
  <c r="AN67" i="42"/>
  <c r="AM67" i="42"/>
  <c r="AL67" i="42"/>
  <c r="AK67" i="42"/>
  <c r="C67" i="42"/>
  <c r="B67" i="42"/>
  <c r="AQ66" i="42"/>
  <c r="AP66" i="42"/>
  <c r="AO66" i="42"/>
  <c r="AN66" i="42"/>
  <c r="AM66" i="42"/>
  <c r="AL66" i="42"/>
  <c r="AK66" i="42"/>
  <c r="C66" i="42"/>
  <c r="B66" i="42"/>
  <c r="AQ65" i="42"/>
  <c r="AP65" i="42"/>
  <c r="AO65" i="42"/>
  <c r="AN65" i="42"/>
  <c r="AM65" i="42"/>
  <c r="AL65" i="42"/>
  <c r="AK65" i="42"/>
  <c r="AR65" i="42" s="1"/>
  <c r="C65" i="42"/>
  <c r="B65" i="42"/>
  <c r="AQ64" i="42"/>
  <c r="AP64" i="42"/>
  <c r="AO64" i="42"/>
  <c r="AN64" i="42"/>
  <c r="AM64" i="42"/>
  <c r="AL64" i="42"/>
  <c r="AK64" i="42"/>
  <c r="C64" i="42"/>
  <c r="B64" i="42"/>
  <c r="AQ63" i="42"/>
  <c r="AP63" i="42"/>
  <c r="AO63" i="42"/>
  <c r="AN63" i="42"/>
  <c r="AM63" i="42"/>
  <c r="AL63" i="42"/>
  <c r="AK63" i="42"/>
  <c r="C63" i="42"/>
  <c r="B63" i="42"/>
  <c r="AQ62" i="42"/>
  <c r="AP62" i="42"/>
  <c r="AO62" i="42"/>
  <c r="AN62" i="42"/>
  <c r="AM62" i="42"/>
  <c r="AL62" i="42"/>
  <c r="AK62" i="42"/>
  <c r="C62" i="42"/>
  <c r="B62" i="42"/>
  <c r="AQ61" i="42"/>
  <c r="AP61" i="42"/>
  <c r="AO61" i="42"/>
  <c r="AN61" i="42"/>
  <c r="AM61" i="42"/>
  <c r="AL61" i="42"/>
  <c r="AK61" i="42"/>
  <c r="C61" i="42"/>
  <c r="B61" i="42"/>
  <c r="AQ60" i="42"/>
  <c r="AP60" i="42"/>
  <c r="AO60" i="42"/>
  <c r="AN60" i="42"/>
  <c r="AM60" i="42"/>
  <c r="AL60" i="42"/>
  <c r="AK60" i="42"/>
  <c r="C60" i="42"/>
  <c r="B60" i="42"/>
  <c r="AQ59" i="42"/>
  <c r="AP59" i="42"/>
  <c r="AO59" i="42"/>
  <c r="AN59" i="42"/>
  <c r="AM59" i="42"/>
  <c r="AL59" i="42"/>
  <c r="AK59" i="42"/>
  <c r="C59" i="42"/>
  <c r="B59" i="42"/>
  <c r="AQ58" i="42"/>
  <c r="AP58" i="42"/>
  <c r="AO58" i="42"/>
  <c r="AN58" i="42"/>
  <c r="AM58" i="42"/>
  <c r="AL58" i="42"/>
  <c r="AK58" i="42"/>
  <c r="AR58" i="42" s="1"/>
  <c r="C58" i="42"/>
  <c r="B58" i="42"/>
  <c r="AQ57" i="42"/>
  <c r="AP57" i="42"/>
  <c r="AO57" i="42"/>
  <c r="AN57" i="42"/>
  <c r="AM57" i="42"/>
  <c r="AL57" i="42"/>
  <c r="AK57" i="42"/>
  <c r="C57" i="42"/>
  <c r="B57" i="42"/>
  <c r="AQ56" i="42"/>
  <c r="AP56" i="42"/>
  <c r="AO56" i="42"/>
  <c r="AN56" i="42"/>
  <c r="AM56" i="42"/>
  <c r="AL56" i="42"/>
  <c r="AK56" i="42"/>
  <c r="C56" i="42"/>
  <c r="B56" i="42"/>
  <c r="AQ55" i="42"/>
  <c r="AP55" i="42"/>
  <c r="AO55" i="42"/>
  <c r="AN55" i="42"/>
  <c r="AM55" i="42"/>
  <c r="AL55" i="42"/>
  <c r="AK55" i="42"/>
  <c r="C55" i="42"/>
  <c r="B55" i="42"/>
  <c r="AQ54" i="42"/>
  <c r="AP54" i="42"/>
  <c r="AO54" i="42"/>
  <c r="AN54" i="42"/>
  <c r="AM54" i="42"/>
  <c r="AL54" i="42"/>
  <c r="AK54" i="42"/>
  <c r="C54" i="42"/>
  <c r="B54" i="42"/>
  <c r="AQ53" i="42"/>
  <c r="AP53" i="42"/>
  <c r="AO53" i="42"/>
  <c r="AN53" i="42"/>
  <c r="AM53" i="42"/>
  <c r="AL53" i="42"/>
  <c r="AK53" i="42"/>
  <c r="C53" i="42"/>
  <c r="B53" i="42"/>
  <c r="AQ52" i="42"/>
  <c r="AP52" i="42"/>
  <c r="AO52" i="42"/>
  <c r="AN52" i="42"/>
  <c r="AM52" i="42"/>
  <c r="AL52" i="42"/>
  <c r="AK52" i="42"/>
  <c r="AR52" i="42" s="1"/>
  <c r="C52" i="42"/>
  <c r="B52" i="42"/>
  <c r="AQ51" i="42"/>
  <c r="AP51" i="42"/>
  <c r="AO51" i="42"/>
  <c r="AN51" i="42"/>
  <c r="AM51" i="42"/>
  <c r="AL51" i="42"/>
  <c r="AK51" i="42"/>
  <c r="C51" i="42"/>
  <c r="B51" i="42"/>
  <c r="AQ50" i="42"/>
  <c r="AP50" i="42"/>
  <c r="AO50" i="42"/>
  <c r="AN50" i="42"/>
  <c r="AM50" i="42"/>
  <c r="AL50" i="42"/>
  <c r="AK50" i="42"/>
  <c r="C50" i="42"/>
  <c r="B50" i="42"/>
  <c r="AQ49" i="42"/>
  <c r="AP49" i="42"/>
  <c r="AO49" i="42"/>
  <c r="AN49" i="42"/>
  <c r="AM49" i="42"/>
  <c r="AL49" i="42"/>
  <c r="AK49" i="42"/>
  <c r="C49" i="42"/>
  <c r="B49" i="42"/>
  <c r="AQ48" i="42"/>
  <c r="AP48" i="42"/>
  <c r="AO48" i="42"/>
  <c r="AN48" i="42"/>
  <c r="AM48" i="42"/>
  <c r="AL48" i="42"/>
  <c r="AK48" i="42"/>
  <c r="C48" i="42"/>
  <c r="B48" i="42"/>
  <c r="AQ47" i="42"/>
  <c r="AP47" i="42"/>
  <c r="AO47" i="42"/>
  <c r="AN47" i="42"/>
  <c r="AM47" i="42"/>
  <c r="AL47" i="42"/>
  <c r="AK47" i="42"/>
  <c r="C47" i="42"/>
  <c r="B47" i="42"/>
  <c r="AQ46" i="42"/>
  <c r="AP46" i="42"/>
  <c r="AO46" i="42"/>
  <c r="AN46" i="42"/>
  <c r="AM46" i="42"/>
  <c r="AL46" i="42"/>
  <c r="AK46" i="42"/>
  <c r="AR46" i="42" s="1"/>
  <c r="C46" i="42"/>
  <c r="B46" i="42"/>
  <c r="AQ45" i="42"/>
  <c r="AP45" i="42"/>
  <c r="AO45" i="42"/>
  <c r="AN45" i="42"/>
  <c r="AM45" i="42"/>
  <c r="AL45" i="42"/>
  <c r="AK45" i="42"/>
  <c r="C45" i="42"/>
  <c r="B45" i="42"/>
  <c r="AQ44" i="42"/>
  <c r="AP44" i="42"/>
  <c r="AO44" i="42"/>
  <c r="AN44" i="42"/>
  <c r="AM44" i="42"/>
  <c r="AL44" i="42"/>
  <c r="AK44" i="42"/>
  <c r="C44" i="42"/>
  <c r="B44" i="42"/>
  <c r="AQ43" i="42"/>
  <c r="AP43" i="42"/>
  <c r="AO43" i="42"/>
  <c r="AN43" i="42"/>
  <c r="AM43" i="42"/>
  <c r="AL43" i="42"/>
  <c r="AK43" i="42"/>
  <c r="C43" i="42"/>
  <c r="B43" i="42"/>
  <c r="AQ42" i="42"/>
  <c r="AP42" i="42"/>
  <c r="AO42" i="42"/>
  <c r="AN42" i="42"/>
  <c r="AM42" i="42"/>
  <c r="AL42" i="42"/>
  <c r="AK42" i="42"/>
  <c r="C42" i="42"/>
  <c r="B42" i="42"/>
  <c r="AQ41" i="42"/>
  <c r="AP41" i="42"/>
  <c r="AO41" i="42"/>
  <c r="AN41" i="42"/>
  <c r="AM41" i="42"/>
  <c r="AL41" i="42"/>
  <c r="AK41" i="42"/>
  <c r="C41" i="42"/>
  <c r="B41" i="42"/>
  <c r="AQ40" i="42"/>
  <c r="AP40" i="42"/>
  <c r="AO40" i="42"/>
  <c r="AN40" i="42"/>
  <c r="AM40" i="42"/>
  <c r="AL40" i="42"/>
  <c r="AK40" i="42"/>
  <c r="C40" i="42"/>
  <c r="B40" i="42"/>
  <c r="AQ39" i="42"/>
  <c r="AP39" i="42"/>
  <c r="AO39" i="42"/>
  <c r="AN39" i="42"/>
  <c r="AM39" i="42"/>
  <c r="AL39" i="42"/>
  <c r="AK39" i="42"/>
  <c r="C39" i="42"/>
  <c r="B39" i="42"/>
  <c r="AQ38" i="42"/>
  <c r="AP38" i="42"/>
  <c r="AO38" i="42"/>
  <c r="AN38" i="42"/>
  <c r="AM38" i="42"/>
  <c r="AL38" i="42"/>
  <c r="AK38" i="42"/>
  <c r="AR38" i="42" s="1"/>
  <c r="C38" i="42"/>
  <c r="B38" i="42"/>
  <c r="AQ37" i="42"/>
  <c r="AP37" i="42"/>
  <c r="AO37" i="42"/>
  <c r="AN37" i="42"/>
  <c r="AM37" i="42"/>
  <c r="AL37" i="42"/>
  <c r="AK37" i="42"/>
  <c r="C37" i="42"/>
  <c r="B37" i="42"/>
  <c r="AQ36" i="42"/>
  <c r="AP36" i="42"/>
  <c r="AO36" i="42"/>
  <c r="AN36" i="42"/>
  <c r="AM36" i="42"/>
  <c r="AL36" i="42"/>
  <c r="AK36" i="42"/>
  <c r="C36" i="42"/>
  <c r="B36" i="42"/>
  <c r="AQ35" i="42"/>
  <c r="AP35" i="42"/>
  <c r="AO35" i="42"/>
  <c r="AN35" i="42"/>
  <c r="AM35" i="42"/>
  <c r="AL35" i="42"/>
  <c r="AK35" i="42"/>
  <c r="C35" i="42"/>
  <c r="B35" i="42"/>
  <c r="AQ34" i="42"/>
  <c r="AP34" i="42"/>
  <c r="AO34" i="42"/>
  <c r="AN34" i="42"/>
  <c r="AM34" i="42"/>
  <c r="AL34" i="42"/>
  <c r="AK34" i="42"/>
  <c r="C34" i="42"/>
  <c r="B34" i="42"/>
  <c r="AQ33" i="42"/>
  <c r="AP33" i="42"/>
  <c r="AO33" i="42"/>
  <c r="AN33" i="42"/>
  <c r="AM33" i="42"/>
  <c r="AL33" i="42"/>
  <c r="AK33" i="42"/>
  <c r="C33" i="42"/>
  <c r="B33" i="42"/>
  <c r="AQ32" i="42"/>
  <c r="AP32" i="42"/>
  <c r="AO32" i="42"/>
  <c r="AN32" i="42"/>
  <c r="AM32" i="42"/>
  <c r="AL32" i="42"/>
  <c r="AK32" i="42"/>
  <c r="C32" i="42"/>
  <c r="B32" i="42"/>
  <c r="AQ31" i="42"/>
  <c r="AP31" i="42"/>
  <c r="AO31" i="42"/>
  <c r="AN31" i="42"/>
  <c r="AM31" i="42"/>
  <c r="AL31" i="42"/>
  <c r="AK31" i="42"/>
  <c r="C31" i="42"/>
  <c r="B31" i="42"/>
  <c r="AQ30" i="42"/>
  <c r="AP30" i="42"/>
  <c r="AO30" i="42"/>
  <c r="AN30" i="42"/>
  <c r="AM30" i="42"/>
  <c r="AL30" i="42"/>
  <c r="AK30" i="42"/>
  <c r="C30" i="42"/>
  <c r="B30" i="42"/>
  <c r="AQ29" i="42"/>
  <c r="AP29" i="42"/>
  <c r="AO29" i="42"/>
  <c r="AN29" i="42"/>
  <c r="AM29" i="42"/>
  <c r="AL29" i="42"/>
  <c r="AK29" i="42"/>
  <c r="C29" i="42"/>
  <c r="B29" i="42"/>
  <c r="AQ28" i="42"/>
  <c r="AP28" i="42"/>
  <c r="AO28" i="42"/>
  <c r="AN28" i="42"/>
  <c r="AM28" i="42"/>
  <c r="AL28" i="42"/>
  <c r="AK28" i="42"/>
  <c r="C28" i="42"/>
  <c r="B28" i="42"/>
  <c r="AQ27" i="42"/>
  <c r="AP27" i="42"/>
  <c r="AO27" i="42"/>
  <c r="AN27" i="42"/>
  <c r="AM27" i="42"/>
  <c r="AL27" i="42"/>
  <c r="AK27" i="42"/>
  <c r="C27" i="42"/>
  <c r="B27" i="42"/>
  <c r="AQ26" i="42"/>
  <c r="AP26" i="42"/>
  <c r="AO26" i="42"/>
  <c r="AN26" i="42"/>
  <c r="AM26" i="42"/>
  <c r="AL26" i="42"/>
  <c r="AK26" i="42"/>
  <c r="C26" i="42"/>
  <c r="B26" i="42"/>
  <c r="AQ25" i="42"/>
  <c r="AP25" i="42"/>
  <c r="AO25" i="42"/>
  <c r="AN25" i="42"/>
  <c r="AM25" i="42"/>
  <c r="AL25" i="42"/>
  <c r="AK25" i="42"/>
  <c r="C25" i="42"/>
  <c r="B25" i="42"/>
  <c r="AQ24" i="42"/>
  <c r="AP24" i="42"/>
  <c r="AO24" i="42"/>
  <c r="AN24" i="42"/>
  <c r="AM24" i="42"/>
  <c r="AL24" i="42"/>
  <c r="AK24" i="42"/>
  <c r="C24" i="42"/>
  <c r="B24" i="42"/>
  <c r="AQ23" i="42"/>
  <c r="AP23" i="42"/>
  <c r="AO23" i="42"/>
  <c r="AN23" i="42"/>
  <c r="AM23" i="42"/>
  <c r="AL23" i="42"/>
  <c r="AK23" i="42"/>
  <c r="C23" i="42"/>
  <c r="B23" i="42"/>
  <c r="AQ22" i="42"/>
  <c r="AP22" i="42"/>
  <c r="AO22" i="42"/>
  <c r="AN22" i="42"/>
  <c r="AM22" i="42"/>
  <c r="AL22" i="42"/>
  <c r="AK22" i="42"/>
  <c r="C22" i="42"/>
  <c r="B22" i="42"/>
  <c r="AQ21" i="42"/>
  <c r="AP21" i="42"/>
  <c r="AO21" i="42"/>
  <c r="AN21" i="42"/>
  <c r="AM21" i="42"/>
  <c r="AL21" i="42"/>
  <c r="AK21" i="42"/>
  <c r="C21" i="42"/>
  <c r="B21" i="42"/>
  <c r="AQ20" i="42"/>
  <c r="AP20" i="42"/>
  <c r="AO20" i="42"/>
  <c r="AN20" i="42"/>
  <c r="AM20" i="42"/>
  <c r="AL20" i="42"/>
  <c r="AK20" i="42"/>
  <c r="C20" i="42"/>
  <c r="B20" i="42"/>
  <c r="AQ19" i="42"/>
  <c r="AP19" i="42"/>
  <c r="AO19" i="42"/>
  <c r="AN19" i="42"/>
  <c r="AM19" i="42"/>
  <c r="AL19" i="42"/>
  <c r="AK19" i="42"/>
  <c r="C19" i="42"/>
  <c r="B19" i="42"/>
  <c r="AQ18" i="42"/>
  <c r="AP18" i="42"/>
  <c r="AO18" i="42"/>
  <c r="AN18" i="42"/>
  <c r="AM18" i="42"/>
  <c r="AL18" i="42"/>
  <c r="AK18" i="42"/>
  <c r="AR18" i="42" s="1"/>
  <c r="C18" i="42"/>
  <c r="B18" i="42"/>
  <c r="AQ17" i="42"/>
  <c r="AP17" i="42"/>
  <c r="AO17" i="42"/>
  <c r="AN17" i="42"/>
  <c r="AM17" i="42"/>
  <c r="AL17" i="42"/>
  <c r="AK17" i="42"/>
  <c r="C17" i="42"/>
  <c r="B17" i="42"/>
  <c r="AQ16" i="42"/>
  <c r="AP16" i="42"/>
  <c r="AO16" i="42"/>
  <c r="AN16" i="42"/>
  <c r="AM16" i="42"/>
  <c r="AL16" i="42"/>
  <c r="AK16" i="42"/>
  <c r="C16" i="42"/>
  <c r="B16" i="42"/>
  <c r="AQ15" i="42"/>
  <c r="AP15" i="42"/>
  <c r="AO15" i="42"/>
  <c r="AN15" i="42"/>
  <c r="AM15" i="42"/>
  <c r="AL15" i="42"/>
  <c r="AK15" i="42"/>
  <c r="C15" i="42"/>
  <c r="B15" i="42"/>
  <c r="AQ14" i="42"/>
  <c r="AP14" i="42"/>
  <c r="AO14" i="42"/>
  <c r="AN14" i="42"/>
  <c r="AM14" i="42"/>
  <c r="AL14" i="42"/>
  <c r="AK14" i="42"/>
  <c r="C14" i="42"/>
  <c r="B14" i="42"/>
  <c r="AQ13" i="42"/>
  <c r="AP13" i="42"/>
  <c r="AO13" i="42"/>
  <c r="AN13" i="42"/>
  <c r="AM13" i="42"/>
  <c r="AL13" i="42"/>
  <c r="AK13" i="42"/>
  <c r="C13" i="42"/>
  <c r="B13" i="42"/>
  <c r="AQ12" i="42"/>
  <c r="AP12" i="42"/>
  <c r="AO12" i="42"/>
  <c r="AN12" i="42"/>
  <c r="AM12" i="42"/>
  <c r="AL12" i="42"/>
  <c r="AK12" i="42"/>
  <c r="C12" i="42"/>
  <c r="B12" i="42"/>
  <c r="AQ11" i="42"/>
  <c r="AP11" i="42"/>
  <c r="AO11" i="42"/>
  <c r="AN11" i="42"/>
  <c r="AM11" i="42"/>
  <c r="AL11" i="42"/>
  <c r="AK11" i="42"/>
  <c r="C11" i="42"/>
  <c r="B11" i="42"/>
  <c r="AQ10" i="42"/>
  <c r="AP10" i="42"/>
  <c r="AO10" i="42"/>
  <c r="AN10" i="42"/>
  <c r="AM10" i="42"/>
  <c r="AL10" i="42"/>
  <c r="AK10" i="42"/>
  <c r="C10" i="42"/>
  <c r="B10" i="42"/>
  <c r="AQ9" i="42"/>
  <c r="AP9" i="42"/>
  <c r="AO9" i="42"/>
  <c r="AN9" i="42"/>
  <c r="AM9" i="42"/>
  <c r="AL9" i="42"/>
  <c r="AK9" i="42"/>
  <c r="C9" i="42"/>
  <c r="B9" i="42"/>
  <c r="AQ8" i="42"/>
  <c r="AP8" i="42"/>
  <c r="AO8" i="42"/>
  <c r="AN8" i="42"/>
  <c r="AM8" i="42"/>
  <c r="AL8" i="42"/>
  <c r="AK8" i="42"/>
  <c r="C8" i="42"/>
  <c r="B8" i="42"/>
  <c r="AQ7" i="42"/>
  <c r="AP7" i="42"/>
  <c r="AO7" i="42"/>
  <c r="AN7" i="42"/>
  <c r="AM7" i="42"/>
  <c r="AL7" i="42"/>
  <c r="AK7" i="42"/>
  <c r="C7" i="42"/>
  <c r="B7" i="42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C116" i="41"/>
  <c r="B116" i="41"/>
  <c r="C115" i="41"/>
  <c r="B115" i="41"/>
  <c r="C114" i="41"/>
  <c r="B114" i="41"/>
  <c r="C113" i="41"/>
  <c r="B113" i="41"/>
  <c r="C112" i="41"/>
  <c r="B112" i="41"/>
  <c r="C111" i="41"/>
  <c r="B111" i="41"/>
  <c r="C110" i="41"/>
  <c r="B110" i="41"/>
  <c r="C109" i="41"/>
  <c r="B109" i="41"/>
  <c r="C108" i="41"/>
  <c r="B108" i="41"/>
  <c r="C107" i="41"/>
  <c r="B107" i="41"/>
  <c r="C106" i="41"/>
  <c r="B106" i="41"/>
  <c r="C105" i="41"/>
  <c r="B105" i="41"/>
  <c r="C104" i="41"/>
  <c r="B104" i="41"/>
  <c r="C103" i="41"/>
  <c r="B103" i="41"/>
  <c r="C102" i="41"/>
  <c r="B102" i="41"/>
  <c r="C101" i="41"/>
  <c r="B101" i="41"/>
  <c r="C100" i="41"/>
  <c r="B100" i="41"/>
  <c r="C99" i="41"/>
  <c r="B99" i="41"/>
  <c r="C98" i="41"/>
  <c r="B98" i="41"/>
  <c r="C97" i="41"/>
  <c r="B97" i="41"/>
  <c r="C96" i="41"/>
  <c r="B96" i="41"/>
  <c r="C95" i="41"/>
  <c r="B95" i="41"/>
  <c r="C94" i="41"/>
  <c r="B94" i="41"/>
  <c r="C93" i="41"/>
  <c r="B93" i="41"/>
  <c r="AQ92" i="41"/>
  <c r="AP92" i="41"/>
  <c r="AO92" i="41"/>
  <c r="AN92" i="41"/>
  <c r="AM92" i="41"/>
  <c r="AL92" i="41"/>
  <c r="AK92" i="41"/>
  <c r="AQ91" i="41"/>
  <c r="AP91" i="41"/>
  <c r="AO91" i="41"/>
  <c r="AN91" i="41"/>
  <c r="AM91" i="41"/>
  <c r="AL91" i="41"/>
  <c r="AK91" i="41"/>
  <c r="AQ90" i="41"/>
  <c r="AP90" i="41"/>
  <c r="AO90" i="41"/>
  <c r="AN90" i="41"/>
  <c r="AM90" i="41"/>
  <c r="AL90" i="41"/>
  <c r="AK90" i="41"/>
  <c r="AQ89" i="41"/>
  <c r="AP89" i="41"/>
  <c r="AO89" i="41"/>
  <c r="AN89" i="41"/>
  <c r="AM89" i="41"/>
  <c r="AL89" i="41"/>
  <c r="AK89" i="41"/>
  <c r="AQ88" i="41"/>
  <c r="AP88" i="41"/>
  <c r="AO88" i="41"/>
  <c r="AN88" i="41"/>
  <c r="AM88" i="41"/>
  <c r="AL88" i="41"/>
  <c r="AK88" i="41"/>
  <c r="AQ87" i="41"/>
  <c r="AP87" i="41"/>
  <c r="AO87" i="41"/>
  <c r="AN87" i="41"/>
  <c r="AM87" i="41"/>
  <c r="AL87" i="41"/>
  <c r="AK87" i="41"/>
  <c r="AQ86" i="41"/>
  <c r="AP86" i="41"/>
  <c r="AO86" i="41"/>
  <c r="AN86" i="41"/>
  <c r="AM86" i="41"/>
  <c r="AL86" i="41"/>
  <c r="AK86" i="41"/>
  <c r="AQ85" i="41"/>
  <c r="AP85" i="41"/>
  <c r="AO85" i="41"/>
  <c r="AN85" i="41"/>
  <c r="AM85" i="41"/>
  <c r="AL85" i="41"/>
  <c r="AK85" i="41"/>
  <c r="AQ84" i="41"/>
  <c r="AP84" i="41"/>
  <c r="AO84" i="41"/>
  <c r="AN84" i="41"/>
  <c r="AM84" i="41"/>
  <c r="AL84" i="41"/>
  <c r="AK84" i="41"/>
  <c r="AQ83" i="41"/>
  <c r="AP83" i="41"/>
  <c r="AO83" i="41"/>
  <c r="AN83" i="41"/>
  <c r="AM83" i="41"/>
  <c r="AL83" i="41"/>
  <c r="AK83" i="41"/>
  <c r="AQ82" i="41"/>
  <c r="AP82" i="41"/>
  <c r="AO82" i="41"/>
  <c r="AN82" i="41"/>
  <c r="AM82" i="41"/>
  <c r="AL82" i="41"/>
  <c r="AK82" i="41"/>
  <c r="AQ81" i="41"/>
  <c r="AP81" i="41"/>
  <c r="AO81" i="41"/>
  <c r="AN81" i="41"/>
  <c r="AM81" i="41"/>
  <c r="AL81" i="41"/>
  <c r="AK81" i="41"/>
  <c r="AQ80" i="41"/>
  <c r="AP80" i="41"/>
  <c r="AO80" i="41"/>
  <c r="AN80" i="41"/>
  <c r="AM80" i="41"/>
  <c r="AL80" i="41"/>
  <c r="AK80" i="41"/>
  <c r="AQ79" i="41"/>
  <c r="AP79" i="41"/>
  <c r="AO79" i="41"/>
  <c r="AN79" i="41"/>
  <c r="AM79" i="41"/>
  <c r="AL79" i="41"/>
  <c r="AK79" i="41"/>
  <c r="AQ78" i="41"/>
  <c r="AP78" i="41"/>
  <c r="AO78" i="41"/>
  <c r="AN78" i="41"/>
  <c r="AM78" i="41"/>
  <c r="AL78" i="41"/>
  <c r="AK78" i="41"/>
  <c r="AQ77" i="41"/>
  <c r="AP77" i="41"/>
  <c r="AO77" i="41"/>
  <c r="AN77" i="41"/>
  <c r="AM77" i="41"/>
  <c r="AL77" i="41"/>
  <c r="AK77" i="41"/>
  <c r="AQ76" i="41"/>
  <c r="AP76" i="41"/>
  <c r="AO76" i="41"/>
  <c r="AN76" i="41"/>
  <c r="AM76" i="41"/>
  <c r="AL76" i="41"/>
  <c r="AK76" i="41"/>
  <c r="AQ75" i="41"/>
  <c r="AP75" i="41"/>
  <c r="AO75" i="41"/>
  <c r="AN75" i="41"/>
  <c r="AM75" i="41"/>
  <c r="AL75" i="41"/>
  <c r="AK75" i="41"/>
  <c r="AQ74" i="41"/>
  <c r="AP74" i="41"/>
  <c r="AO74" i="41"/>
  <c r="AN74" i="41"/>
  <c r="AM74" i="41"/>
  <c r="AL74" i="41"/>
  <c r="AK74" i="41"/>
  <c r="AQ73" i="41"/>
  <c r="AP73" i="41"/>
  <c r="AO73" i="41"/>
  <c r="AN73" i="41"/>
  <c r="AM73" i="41"/>
  <c r="AL73" i="41"/>
  <c r="AK73" i="41"/>
  <c r="AQ72" i="41"/>
  <c r="AP72" i="41"/>
  <c r="AO72" i="41"/>
  <c r="AN72" i="41"/>
  <c r="AM72" i="41"/>
  <c r="AL72" i="41"/>
  <c r="AK72" i="41"/>
  <c r="C72" i="41"/>
  <c r="B72" i="41"/>
  <c r="AQ71" i="41"/>
  <c r="AP71" i="41"/>
  <c r="AO71" i="41"/>
  <c r="AN71" i="41"/>
  <c r="AM71" i="41"/>
  <c r="AL71" i="41"/>
  <c r="AK71" i="41"/>
  <c r="C71" i="41"/>
  <c r="B71" i="41"/>
  <c r="AQ70" i="41"/>
  <c r="AP70" i="41"/>
  <c r="AO70" i="41"/>
  <c r="AN70" i="41"/>
  <c r="AM70" i="41"/>
  <c r="AL70" i="41"/>
  <c r="AK70" i="41"/>
  <c r="C70" i="41"/>
  <c r="B70" i="41"/>
  <c r="AQ69" i="41"/>
  <c r="AP69" i="41"/>
  <c r="AO69" i="41"/>
  <c r="AN69" i="41"/>
  <c r="AM69" i="41"/>
  <c r="AL69" i="41"/>
  <c r="AK69" i="41"/>
  <c r="C69" i="41"/>
  <c r="B69" i="41"/>
  <c r="AQ68" i="41"/>
  <c r="AP68" i="41"/>
  <c r="AO68" i="41"/>
  <c r="AN68" i="41"/>
  <c r="AM68" i="41"/>
  <c r="AL68" i="41"/>
  <c r="AK68" i="41"/>
  <c r="C68" i="41"/>
  <c r="B68" i="41"/>
  <c r="AQ67" i="41"/>
  <c r="AP67" i="41"/>
  <c r="AO67" i="41"/>
  <c r="AN67" i="41"/>
  <c r="AM67" i="41"/>
  <c r="AL67" i="41"/>
  <c r="AK67" i="41"/>
  <c r="C67" i="41"/>
  <c r="B67" i="41"/>
  <c r="AQ66" i="41"/>
  <c r="AP66" i="41"/>
  <c r="AO66" i="41"/>
  <c r="AN66" i="41"/>
  <c r="AM66" i="41"/>
  <c r="AL66" i="41"/>
  <c r="AK66" i="41"/>
  <c r="C66" i="41"/>
  <c r="B66" i="41"/>
  <c r="AQ65" i="41"/>
  <c r="AP65" i="41"/>
  <c r="AO65" i="41"/>
  <c r="AN65" i="41"/>
  <c r="AM65" i="41"/>
  <c r="AL65" i="41"/>
  <c r="AR65" i="41" s="1"/>
  <c r="AK65" i="41"/>
  <c r="C65" i="41"/>
  <c r="B65" i="41"/>
  <c r="AQ64" i="41"/>
  <c r="AP64" i="41"/>
  <c r="AO64" i="41"/>
  <c r="AN64" i="41"/>
  <c r="AM64" i="41"/>
  <c r="AL64" i="41"/>
  <c r="AK64" i="41"/>
  <c r="C64" i="41"/>
  <c r="B64" i="41"/>
  <c r="AQ63" i="41"/>
  <c r="AP63" i="41"/>
  <c r="AO63" i="41"/>
  <c r="AN63" i="41"/>
  <c r="AM63" i="41"/>
  <c r="AL63" i="41"/>
  <c r="AK63" i="41"/>
  <c r="C63" i="41"/>
  <c r="B63" i="41"/>
  <c r="AQ62" i="41"/>
  <c r="AP62" i="41"/>
  <c r="AO62" i="41"/>
  <c r="AN62" i="41"/>
  <c r="AM62" i="41"/>
  <c r="AL62" i="41"/>
  <c r="AK62" i="41"/>
  <c r="C62" i="41"/>
  <c r="B62" i="41"/>
  <c r="AQ61" i="41"/>
  <c r="AP61" i="41"/>
  <c r="AO61" i="41"/>
  <c r="AN61" i="41"/>
  <c r="AM61" i="41"/>
  <c r="AL61" i="41"/>
  <c r="AK61" i="41"/>
  <c r="C61" i="41"/>
  <c r="B61" i="41"/>
  <c r="AQ60" i="41"/>
  <c r="AP60" i="41"/>
  <c r="AO60" i="41"/>
  <c r="AN60" i="41"/>
  <c r="AM60" i="41"/>
  <c r="AL60" i="41"/>
  <c r="AK60" i="41"/>
  <c r="C60" i="41"/>
  <c r="B60" i="41"/>
  <c r="AQ59" i="41"/>
  <c r="AP59" i="41"/>
  <c r="AO59" i="41"/>
  <c r="AN59" i="41"/>
  <c r="AM59" i="41"/>
  <c r="AL59" i="41"/>
  <c r="AR59" i="41" s="1"/>
  <c r="AK59" i="41"/>
  <c r="C59" i="41"/>
  <c r="B59" i="41"/>
  <c r="AQ58" i="41"/>
  <c r="AP58" i="41"/>
  <c r="AO58" i="41"/>
  <c r="AN58" i="41"/>
  <c r="AM58" i="41"/>
  <c r="AL58" i="41"/>
  <c r="AK58" i="41"/>
  <c r="C58" i="41"/>
  <c r="B58" i="41"/>
  <c r="AQ57" i="41"/>
  <c r="AP57" i="41"/>
  <c r="AO57" i="41"/>
  <c r="AN57" i="41"/>
  <c r="AR57" i="41" s="1"/>
  <c r="AM57" i="41"/>
  <c r="AL57" i="41"/>
  <c r="AK57" i="41"/>
  <c r="C57" i="41"/>
  <c r="B57" i="41"/>
  <c r="AQ56" i="41"/>
  <c r="AP56" i="41"/>
  <c r="AO56" i="41"/>
  <c r="AN56" i="41"/>
  <c r="AM56" i="41"/>
  <c r="AL56" i="41"/>
  <c r="AK56" i="41"/>
  <c r="C56" i="41"/>
  <c r="B56" i="41"/>
  <c r="AQ55" i="41"/>
  <c r="AP55" i="41"/>
  <c r="AO55" i="41"/>
  <c r="AN55" i="41"/>
  <c r="AM55" i="41"/>
  <c r="AL55" i="41"/>
  <c r="AK55" i="41"/>
  <c r="C55" i="41"/>
  <c r="B55" i="41"/>
  <c r="AQ54" i="41"/>
  <c r="AP54" i="41"/>
  <c r="AO54" i="41"/>
  <c r="AN54" i="41"/>
  <c r="AM54" i="41"/>
  <c r="AL54" i="41"/>
  <c r="AK54" i="41"/>
  <c r="C54" i="41"/>
  <c r="B54" i="41"/>
  <c r="AQ53" i="41"/>
  <c r="AP53" i="41"/>
  <c r="AO53" i="41"/>
  <c r="AN53" i="41"/>
  <c r="AM53" i="41"/>
  <c r="AL53" i="41"/>
  <c r="AK53" i="41"/>
  <c r="C53" i="41"/>
  <c r="B53" i="41"/>
  <c r="AQ52" i="41"/>
  <c r="AP52" i="41"/>
  <c r="AO52" i="41"/>
  <c r="AN52" i="41"/>
  <c r="AM52" i="41"/>
  <c r="AL52" i="41"/>
  <c r="AK52" i="41"/>
  <c r="C52" i="41"/>
  <c r="B52" i="41"/>
  <c r="AQ51" i="41"/>
  <c r="AP51" i="41"/>
  <c r="AO51" i="41"/>
  <c r="AN51" i="41"/>
  <c r="AM51" i="41"/>
  <c r="AL51" i="41"/>
  <c r="AK51" i="41"/>
  <c r="C51" i="41"/>
  <c r="B51" i="41"/>
  <c r="AQ50" i="41"/>
  <c r="AP50" i="41"/>
  <c r="AO50" i="41"/>
  <c r="AN50" i="41"/>
  <c r="AM50" i="41"/>
  <c r="AL50" i="41"/>
  <c r="AK50" i="41"/>
  <c r="C50" i="41"/>
  <c r="B50" i="41"/>
  <c r="AQ49" i="41"/>
  <c r="AP49" i="41"/>
  <c r="AO49" i="41"/>
  <c r="AN49" i="41"/>
  <c r="AM49" i="41"/>
  <c r="AL49" i="41"/>
  <c r="AK49" i="41"/>
  <c r="C49" i="41"/>
  <c r="B49" i="41"/>
  <c r="AQ48" i="41"/>
  <c r="AP48" i="41"/>
  <c r="AO48" i="41"/>
  <c r="AN48" i="41"/>
  <c r="AM48" i="41"/>
  <c r="AL48" i="41"/>
  <c r="AK48" i="41"/>
  <c r="C48" i="41"/>
  <c r="B48" i="41"/>
  <c r="AQ47" i="41"/>
  <c r="AP47" i="41"/>
  <c r="AO47" i="41"/>
  <c r="AN47" i="41"/>
  <c r="AM47" i="41"/>
  <c r="AL47" i="41"/>
  <c r="AK47" i="41"/>
  <c r="C47" i="41"/>
  <c r="B47" i="41"/>
  <c r="AQ46" i="41"/>
  <c r="AP46" i="41"/>
  <c r="AO46" i="41"/>
  <c r="AN46" i="41"/>
  <c r="AM46" i="41"/>
  <c r="AL46" i="41"/>
  <c r="AK46" i="41"/>
  <c r="AR46" i="41" s="1"/>
  <c r="C46" i="41"/>
  <c r="B46" i="41"/>
  <c r="AQ45" i="41"/>
  <c r="AP45" i="41"/>
  <c r="AO45" i="41"/>
  <c r="AN45" i="41"/>
  <c r="AM45" i="41"/>
  <c r="AL45" i="41"/>
  <c r="AK45" i="41"/>
  <c r="C45" i="41"/>
  <c r="B45" i="41"/>
  <c r="AQ44" i="41"/>
  <c r="AP44" i="41"/>
  <c r="AO44" i="41"/>
  <c r="AN44" i="41"/>
  <c r="AM44" i="41"/>
  <c r="AL44" i="41"/>
  <c r="AK44" i="41"/>
  <c r="C44" i="41"/>
  <c r="B44" i="41"/>
  <c r="AQ43" i="41"/>
  <c r="AP43" i="41"/>
  <c r="AO43" i="41"/>
  <c r="AN43" i="41"/>
  <c r="AM43" i="41"/>
  <c r="AL43" i="41"/>
  <c r="AK43" i="41"/>
  <c r="C43" i="41"/>
  <c r="B43" i="41"/>
  <c r="AQ42" i="41"/>
  <c r="AP42" i="41"/>
  <c r="AO42" i="41"/>
  <c r="AN42" i="41"/>
  <c r="AM42" i="41"/>
  <c r="AL42" i="41"/>
  <c r="AK42" i="41"/>
  <c r="C42" i="41"/>
  <c r="B42" i="41"/>
  <c r="AQ41" i="41"/>
  <c r="AP41" i="41"/>
  <c r="AO41" i="41"/>
  <c r="AN41" i="41"/>
  <c r="AM41" i="41"/>
  <c r="AL41" i="41"/>
  <c r="AK41" i="41"/>
  <c r="C41" i="41"/>
  <c r="B41" i="41"/>
  <c r="AQ40" i="41"/>
  <c r="AP40" i="41"/>
  <c r="AO40" i="41"/>
  <c r="AN40" i="41"/>
  <c r="AM40" i="41"/>
  <c r="AL40" i="41"/>
  <c r="AK40" i="41"/>
  <c r="C40" i="41"/>
  <c r="B40" i="41"/>
  <c r="AQ39" i="41"/>
  <c r="AP39" i="41"/>
  <c r="AO39" i="41"/>
  <c r="AN39" i="41"/>
  <c r="AM39" i="41"/>
  <c r="AL39" i="41"/>
  <c r="AK39" i="41"/>
  <c r="C39" i="41"/>
  <c r="B39" i="41"/>
  <c r="AQ38" i="41"/>
  <c r="AP38" i="41"/>
  <c r="AO38" i="41"/>
  <c r="AN38" i="41"/>
  <c r="AM38" i="41"/>
  <c r="AL38" i="41"/>
  <c r="AK38" i="41"/>
  <c r="C38" i="41"/>
  <c r="B38" i="41"/>
  <c r="AQ37" i="41"/>
  <c r="AP37" i="41"/>
  <c r="AO37" i="41"/>
  <c r="AN37" i="41"/>
  <c r="AM37" i="41"/>
  <c r="AL37" i="41"/>
  <c r="AK37" i="41"/>
  <c r="AR37" i="41" s="1"/>
  <c r="C37" i="41"/>
  <c r="B37" i="41"/>
  <c r="AQ36" i="41"/>
  <c r="AP36" i="41"/>
  <c r="AO36" i="41"/>
  <c r="AN36" i="41"/>
  <c r="AM36" i="41"/>
  <c r="AL36" i="41"/>
  <c r="AK36" i="41"/>
  <c r="C36" i="41"/>
  <c r="B36" i="41"/>
  <c r="AQ35" i="41"/>
  <c r="AP35" i="41"/>
  <c r="AO35" i="41"/>
  <c r="AN35" i="41"/>
  <c r="AM35" i="41"/>
  <c r="AL35" i="41"/>
  <c r="AK35" i="41"/>
  <c r="C35" i="41"/>
  <c r="B35" i="41"/>
  <c r="AQ34" i="41"/>
  <c r="AP34" i="41"/>
  <c r="AO34" i="41"/>
  <c r="AN34" i="41"/>
  <c r="AM34" i="41"/>
  <c r="AL34" i="41"/>
  <c r="AK34" i="41"/>
  <c r="C34" i="41"/>
  <c r="B34" i="41"/>
  <c r="AQ33" i="41"/>
  <c r="AP33" i="41"/>
  <c r="AO33" i="41"/>
  <c r="AN33" i="41"/>
  <c r="AM33" i="41"/>
  <c r="AL33" i="41"/>
  <c r="AK33" i="41"/>
  <c r="C33" i="41"/>
  <c r="B33" i="41"/>
  <c r="AQ32" i="41"/>
  <c r="AP32" i="41"/>
  <c r="AO32" i="41"/>
  <c r="AN32" i="41"/>
  <c r="AM32" i="41"/>
  <c r="AL32" i="41"/>
  <c r="AK32" i="41"/>
  <c r="AR32" i="41" s="1"/>
  <c r="C32" i="41"/>
  <c r="B32" i="41"/>
  <c r="AQ31" i="41"/>
  <c r="AP31" i="41"/>
  <c r="AO31" i="41"/>
  <c r="AN31" i="41"/>
  <c r="AM31" i="41"/>
  <c r="AL31" i="41"/>
  <c r="AK31" i="41"/>
  <c r="AR31" i="41" s="1"/>
  <c r="C31" i="41"/>
  <c r="B31" i="41"/>
  <c r="AQ30" i="41"/>
  <c r="AP30" i="41"/>
  <c r="AO30" i="41"/>
  <c r="AN30" i="41"/>
  <c r="AM30" i="41"/>
  <c r="AL30" i="41"/>
  <c r="AK30" i="41"/>
  <c r="C30" i="41"/>
  <c r="B30" i="41"/>
  <c r="AQ29" i="41"/>
  <c r="AP29" i="41"/>
  <c r="AO29" i="41"/>
  <c r="AN29" i="41"/>
  <c r="AM29" i="41"/>
  <c r="AR29" i="41" s="1"/>
  <c r="AL29" i="41"/>
  <c r="AK29" i="41"/>
  <c r="C29" i="41"/>
  <c r="B29" i="41"/>
  <c r="AQ28" i="41"/>
  <c r="AP28" i="41"/>
  <c r="AO28" i="41"/>
  <c r="AN28" i="41"/>
  <c r="AM28" i="41"/>
  <c r="AL28" i="41"/>
  <c r="AK28" i="41"/>
  <c r="C28" i="41"/>
  <c r="B28" i="41"/>
  <c r="AQ27" i="41"/>
  <c r="AP27" i="41"/>
  <c r="AO27" i="41"/>
  <c r="AN27" i="41"/>
  <c r="AM27" i="41"/>
  <c r="AL27" i="41"/>
  <c r="AK27" i="41"/>
  <c r="C27" i="41"/>
  <c r="B27" i="41"/>
  <c r="AQ26" i="41"/>
  <c r="AP26" i="41"/>
  <c r="AO26" i="41"/>
  <c r="AN26" i="41"/>
  <c r="AM26" i="41"/>
  <c r="AL26" i="41"/>
  <c r="AK26" i="41"/>
  <c r="C26" i="41"/>
  <c r="B26" i="41"/>
  <c r="AQ25" i="41"/>
  <c r="AP25" i="41"/>
  <c r="AO25" i="41"/>
  <c r="AN25" i="41"/>
  <c r="AM25" i="41"/>
  <c r="AL25" i="41"/>
  <c r="AK25" i="41"/>
  <c r="C25" i="41"/>
  <c r="B25" i="41"/>
  <c r="AQ24" i="41"/>
  <c r="AP24" i="41"/>
  <c r="AO24" i="41"/>
  <c r="AN24" i="41"/>
  <c r="AM24" i="41"/>
  <c r="AL24" i="41"/>
  <c r="AK24" i="41"/>
  <c r="C24" i="41"/>
  <c r="B24" i="41"/>
  <c r="AQ23" i="41"/>
  <c r="AP23" i="41"/>
  <c r="AO23" i="41"/>
  <c r="AN23" i="41"/>
  <c r="AM23" i="41"/>
  <c r="AL23" i="41"/>
  <c r="AK23" i="41"/>
  <c r="C23" i="41"/>
  <c r="B23" i="41"/>
  <c r="AQ22" i="41"/>
  <c r="AP22" i="41"/>
  <c r="AO22" i="41"/>
  <c r="AN22" i="41"/>
  <c r="AM22" i="41"/>
  <c r="AL22" i="41"/>
  <c r="AK22" i="41"/>
  <c r="C22" i="41"/>
  <c r="B22" i="41"/>
  <c r="AQ21" i="41"/>
  <c r="AP21" i="41"/>
  <c r="AO21" i="41"/>
  <c r="AN21" i="41"/>
  <c r="AM21" i="41"/>
  <c r="AL21" i="41"/>
  <c r="AK21" i="41"/>
  <c r="C21" i="41"/>
  <c r="B21" i="41"/>
  <c r="AQ20" i="41"/>
  <c r="AP20" i="41"/>
  <c r="AO20" i="41"/>
  <c r="AN20" i="41"/>
  <c r="AM20" i="41"/>
  <c r="AL20" i="41"/>
  <c r="AK20" i="41"/>
  <c r="C20" i="41"/>
  <c r="B20" i="41"/>
  <c r="AQ19" i="41"/>
  <c r="AP19" i="41"/>
  <c r="AO19" i="41"/>
  <c r="AN19" i="41"/>
  <c r="AM19" i="41"/>
  <c r="AL19" i="41"/>
  <c r="AK19" i="41"/>
  <c r="C19" i="41"/>
  <c r="B19" i="41"/>
  <c r="AQ18" i="41"/>
  <c r="AP18" i="41"/>
  <c r="AO18" i="41"/>
  <c r="AN18" i="41"/>
  <c r="AM18" i="41"/>
  <c r="AL18" i="41"/>
  <c r="AK18" i="41"/>
  <c r="C18" i="41"/>
  <c r="B18" i="41"/>
  <c r="AQ17" i="41"/>
  <c r="AP17" i="41"/>
  <c r="AO17" i="41"/>
  <c r="AN17" i="41"/>
  <c r="AM17" i="41"/>
  <c r="AL17" i="41"/>
  <c r="AK17" i="41"/>
  <c r="C17" i="41"/>
  <c r="B17" i="41"/>
  <c r="AQ16" i="41"/>
  <c r="AP16" i="41"/>
  <c r="AO16" i="41"/>
  <c r="AN16" i="41"/>
  <c r="AM16" i="41"/>
  <c r="AL16" i="41"/>
  <c r="AK16" i="41"/>
  <c r="C16" i="41"/>
  <c r="B16" i="41"/>
  <c r="AQ15" i="41"/>
  <c r="AP15" i="41"/>
  <c r="AO15" i="41"/>
  <c r="AN15" i="41"/>
  <c r="AM15" i="41"/>
  <c r="AL15" i="41"/>
  <c r="AK15" i="41"/>
  <c r="C15" i="41"/>
  <c r="B15" i="41"/>
  <c r="AQ14" i="41"/>
  <c r="AP14" i="41"/>
  <c r="AO14" i="41"/>
  <c r="AN14" i="41"/>
  <c r="AM14" i="41"/>
  <c r="AL14" i="41"/>
  <c r="AK14" i="41"/>
  <c r="C14" i="41"/>
  <c r="B14" i="41"/>
  <c r="AQ13" i="41"/>
  <c r="AP13" i="41"/>
  <c r="AO13" i="41"/>
  <c r="AN13" i="41"/>
  <c r="AM13" i="41"/>
  <c r="AL13" i="41"/>
  <c r="AK13" i="41"/>
  <c r="C13" i="41"/>
  <c r="B13" i="41"/>
  <c r="AQ12" i="41"/>
  <c r="AP12" i="41"/>
  <c r="AO12" i="41"/>
  <c r="AN12" i="41"/>
  <c r="AM12" i="41"/>
  <c r="AL12" i="41"/>
  <c r="AK12" i="41"/>
  <c r="C12" i="41"/>
  <c r="B12" i="41"/>
  <c r="AQ11" i="41"/>
  <c r="AP11" i="41"/>
  <c r="AO11" i="41"/>
  <c r="AN11" i="41"/>
  <c r="AM11" i="41"/>
  <c r="AL11" i="41"/>
  <c r="AK11" i="41"/>
  <c r="C11" i="41"/>
  <c r="B11" i="41"/>
  <c r="AQ10" i="41"/>
  <c r="AP10" i="41"/>
  <c r="AO10" i="41"/>
  <c r="AN10" i="41"/>
  <c r="AM10" i="41"/>
  <c r="AL10" i="41"/>
  <c r="AK10" i="41"/>
  <c r="AR10" i="41" s="1"/>
  <c r="C10" i="41"/>
  <c r="B10" i="41"/>
  <c r="AQ9" i="41"/>
  <c r="AP9" i="41"/>
  <c r="AO9" i="41"/>
  <c r="AN9" i="41"/>
  <c r="AM9" i="41"/>
  <c r="AL9" i="41"/>
  <c r="AK9" i="41"/>
  <c r="C9" i="41"/>
  <c r="B9" i="41"/>
  <c r="AQ8" i="41"/>
  <c r="AP8" i="41"/>
  <c r="AO8" i="41"/>
  <c r="AN8" i="41"/>
  <c r="AM8" i="41"/>
  <c r="AL8" i="41"/>
  <c r="AK8" i="41"/>
  <c r="C8" i="41"/>
  <c r="B8" i="41"/>
  <c r="AQ7" i="41"/>
  <c r="AP7" i="41"/>
  <c r="AO7" i="41"/>
  <c r="AN7" i="41"/>
  <c r="AM7" i="41"/>
  <c r="AL7" i="41"/>
  <c r="AK7" i="41"/>
  <c r="C7" i="41"/>
  <c r="B7" i="41"/>
  <c r="B149" i="40"/>
  <c r="B148" i="40"/>
  <c r="B147" i="40"/>
  <c r="B146" i="40"/>
  <c r="B145" i="40"/>
  <c r="B144" i="40"/>
  <c r="B143" i="40"/>
  <c r="B142" i="40"/>
  <c r="B141" i="40"/>
  <c r="B140" i="40"/>
  <c r="B139" i="40"/>
  <c r="B138" i="40"/>
  <c r="B137" i="40"/>
  <c r="B136" i="40"/>
  <c r="B135" i="40"/>
  <c r="B134" i="40"/>
  <c r="B133" i="40"/>
  <c r="B132" i="40"/>
  <c r="B131" i="40"/>
  <c r="B130" i="40"/>
  <c r="B129" i="40"/>
  <c r="B128" i="40"/>
  <c r="B127" i="40"/>
  <c r="B126" i="40"/>
  <c r="B125" i="40"/>
  <c r="B124" i="40"/>
  <c r="B123" i="40"/>
  <c r="B122" i="40"/>
  <c r="B121" i="40"/>
  <c r="B120" i="40"/>
  <c r="B119" i="40"/>
  <c r="B118" i="40"/>
  <c r="B117" i="40"/>
  <c r="C116" i="40"/>
  <c r="B116" i="40"/>
  <c r="C115" i="40"/>
  <c r="B115" i="40"/>
  <c r="C114" i="40"/>
  <c r="B114" i="40"/>
  <c r="C113" i="40"/>
  <c r="B113" i="40"/>
  <c r="C112" i="40"/>
  <c r="B112" i="40"/>
  <c r="C111" i="40"/>
  <c r="B111" i="40"/>
  <c r="C110" i="40"/>
  <c r="B110" i="40"/>
  <c r="C109" i="40"/>
  <c r="B109" i="40"/>
  <c r="C108" i="40"/>
  <c r="B108" i="40"/>
  <c r="C107" i="40"/>
  <c r="B107" i="40"/>
  <c r="C106" i="40"/>
  <c r="B106" i="40"/>
  <c r="C105" i="40"/>
  <c r="B105" i="40"/>
  <c r="C104" i="40"/>
  <c r="B104" i="40"/>
  <c r="C103" i="40"/>
  <c r="B103" i="40"/>
  <c r="C102" i="40"/>
  <c r="B102" i="40"/>
  <c r="C101" i="40"/>
  <c r="B101" i="40"/>
  <c r="C100" i="40"/>
  <c r="B100" i="40"/>
  <c r="C99" i="40"/>
  <c r="B99" i="40"/>
  <c r="C98" i="40"/>
  <c r="B98" i="40"/>
  <c r="C97" i="40"/>
  <c r="B97" i="40"/>
  <c r="C96" i="40"/>
  <c r="B96" i="40"/>
  <c r="C95" i="40"/>
  <c r="B95" i="40"/>
  <c r="C94" i="40"/>
  <c r="B94" i="40"/>
  <c r="C93" i="40"/>
  <c r="B93" i="40"/>
  <c r="AQ92" i="40"/>
  <c r="AP92" i="40"/>
  <c r="AO92" i="40"/>
  <c r="AN92" i="40"/>
  <c r="AM92" i="40"/>
  <c r="AL92" i="40"/>
  <c r="AK92" i="40"/>
  <c r="AQ91" i="40"/>
  <c r="AP91" i="40"/>
  <c r="AO91" i="40"/>
  <c r="AN91" i="40"/>
  <c r="AM91" i="40"/>
  <c r="AL91" i="40"/>
  <c r="AK91" i="40"/>
  <c r="AQ90" i="40"/>
  <c r="AP90" i="40"/>
  <c r="AO90" i="40"/>
  <c r="AN90" i="40"/>
  <c r="AM90" i="40"/>
  <c r="AL90" i="40"/>
  <c r="AK90" i="40"/>
  <c r="AQ89" i="40"/>
  <c r="AP89" i="40"/>
  <c r="AO89" i="40"/>
  <c r="AN89" i="40"/>
  <c r="AM89" i="40"/>
  <c r="AL89" i="40"/>
  <c r="AK89" i="40"/>
  <c r="AQ88" i="40"/>
  <c r="AP88" i="40"/>
  <c r="AO88" i="40"/>
  <c r="AN88" i="40"/>
  <c r="AM88" i="40"/>
  <c r="AL88" i="40"/>
  <c r="AK88" i="40"/>
  <c r="AQ87" i="40"/>
  <c r="AP87" i="40"/>
  <c r="AO87" i="40"/>
  <c r="AN87" i="40"/>
  <c r="AM87" i="40"/>
  <c r="AL87" i="40"/>
  <c r="AK87" i="40"/>
  <c r="AQ86" i="40"/>
  <c r="AP86" i="40"/>
  <c r="AO86" i="40"/>
  <c r="AN86" i="40"/>
  <c r="AM86" i="40"/>
  <c r="AL86" i="40"/>
  <c r="AK86" i="40"/>
  <c r="AQ85" i="40"/>
  <c r="AP85" i="40"/>
  <c r="AO85" i="40"/>
  <c r="AN85" i="40"/>
  <c r="AM85" i="40"/>
  <c r="AL85" i="40"/>
  <c r="AK85" i="40"/>
  <c r="AQ84" i="40"/>
  <c r="AP84" i="40"/>
  <c r="AO84" i="40"/>
  <c r="AN84" i="40"/>
  <c r="AM84" i="40"/>
  <c r="AL84" i="40"/>
  <c r="AK84" i="40"/>
  <c r="AQ83" i="40"/>
  <c r="AP83" i="40"/>
  <c r="AO83" i="40"/>
  <c r="AN83" i="40"/>
  <c r="AM83" i="40"/>
  <c r="AL83" i="40"/>
  <c r="AK83" i="40"/>
  <c r="AQ82" i="40"/>
  <c r="AP82" i="40"/>
  <c r="AO82" i="40"/>
  <c r="AN82" i="40"/>
  <c r="AM82" i="40"/>
  <c r="AL82" i="40"/>
  <c r="AK82" i="40"/>
  <c r="AQ81" i="40"/>
  <c r="AP81" i="40"/>
  <c r="AO81" i="40"/>
  <c r="AN81" i="40"/>
  <c r="AM81" i="40"/>
  <c r="AL81" i="40"/>
  <c r="AK81" i="40"/>
  <c r="AQ80" i="40"/>
  <c r="AP80" i="40"/>
  <c r="AO80" i="40"/>
  <c r="AN80" i="40"/>
  <c r="AM80" i="40"/>
  <c r="AL80" i="40"/>
  <c r="AK80" i="40"/>
  <c r="AQ79" i="40"/>
  <c r="AP79" i="40"/>
  <c r="AO79" i="40"/>
  <c r="AN79" i="40"/>
  <c r="AM79" i="40"/>
  <c r="AL79" i="40"/>
  <c r="AK79" i="40"/>
  <c r="AQ78" i="40"/>
  <c r="AP78" i="40"/>
  <c r="AO78" i="40"/>
  <c r="AN78" i="40"/>
  <c r="AM78" i="40"/>
  <c r="AL78" i="40"/>
  <c r="AK78" i="40"/>
  <c r="AQ77" i="40"/>
  <c r="AP77" i="40"/>
  <c r="AO77" i="40"/>
  <c r="AN77" i="40"/>
  <c r="AM77" i="40"/>
  <c r="AL77" i="40"/>
  <c r="AK77" i="40"/>
  <c r="AQ76" i="40"/>
  <c r="AP76" i="40"/>
  <c r="AO76" i="40"/>
  <c r="AN76" i="40"/>
  <c r="AM76" i="40"/>
  <c r="AL76" i="40"/>
  <c r="AK76" i="40"/>
  <c r="AQ75" i="40"/>
  <c r="AP75" i="40"/>
  <c r="AO75" i="40"/>
  <c r="AN75" i="40"/>
  <c r="AM75" i="40"/>
  <c r="AL75" i="40"/>
  <c r="AK75" i="40"/>
  <c r="AQ74" i="40"/>
  <c r="AP74" i="40"/>
  <c r="AO74" i="40"/>
  <c r="AN74" i="40"/>
  <c r="AM74" i="40"/>
  <c r="AL74" i="40"/>
  <c r="AK74" i="40"/>
  <c r="AQ73" i="40"/>
  <c r="AP73" i="40"/>
  <c r="AO73" i="40"/>
  <c r="AN73" i="40"/>
  <c r="AM73" i="40"/>
  <c r="AL73" i="40"/>
  <c r="AK73" i="40"/>
  <c r="AQ72" i="40"/>
  <c r="AP72" i="40"/>
  <c r="AO72" i="40"/>
  <c r="AN72" i="40"/>
  <c r="AM72" i="40"/>
  <c r="AL72" i="40"/>
  <c r="AK72" i="40"/>
  <c r="C72" i="40"/>
  <c r="B72" i="40"/>
  <c r="AQ71" i="40"/>
  <c r="AP71" i="40"/>
  <c r="AO71" i="40"/>
  <c r="AN71" i="40"/>
  <c r="AM71" i="40"/>
  <c r="AL71" i="40"/>
  <c r="AK71" i="40"/>
  <c r="C71" i="40"/>
  <c r="B71" i="40"/>
  <c r="AQ70" i="40"/>
  <c r="AP70" i="40"/>
  <c r="AO70" i="40"/>
  <c r="AN70" i="40"/>
  <c r="AM70" i="40"/>
  <c r="AL70" i="40"/>
  <c r="AK70" i="40"/>
  <c r="C70" i="40"/>
  <c r="B70" i="40"/>
  <c r="AQ69" i="40"/>
  <c r="AP69" i="40"/>
  <c r="AO69" i="40"/>
  <c r="AN69" i="40"/>
  <c r="AM69" i="40"/>
  <c r="AL69" i="40"/>
  <c r="AK69" i="40"/>
  <c r="C69" i="40"/>
  <c r="B69" i="40"/>
  <c r="AQ68" i="40"/>
  <c r="AP68" i="40"/>
  <c r="AO68" i="40"/>
  <c r="AN68" i="40"/>
  <c r="AM68" i="40"/>
  <c r="AL68" i="40"/>
  <c r="AK68" i="40"/>
  <c r="C68" i="40"/>
  <c r="B68" i="40"/>
  <c r="AQ67" i="40"/>
  <c r="AP67" i="40"/>
  <c r="AO67" i="40"/>
  <c r="AN67" i="40"/>
  <c r="AM67" i="40"/>
  <c r="AL67" i="40"/>
  <c r="AK67" i="40"/>
  <c r="C67" i="40"/>
  <c r="B67" i="40"/>
  <c r="AQ66" i="40"/>
  <c r="AP66" i="40"/>
  <c r="AO66" i="40"/>
  <c r="AN66" i="40"/>
  <c r="AM66" i="40"/>
  <c r="AL66" i="40"/>
  <c r="AK66" i="40"/>
  <c r="C66" i="40"/>
  <c r="B66" i="40"/>
  <c r="AQ65" i="40"/>
  <c r="AP65" i="40"/>
  <c r="AO65" i="40"/>
  <c r="AN65" i="40"/>
  <c r="AM65" i="40"/>
  <c r="AL65" i="40"/>
  <c r="AK65" i="40"/>
  <c r="AR65" i="40" s="1"/>
  <c r="C65" i="40"/>
  <c r="B65" i="40"/>
  <c r="AQ64" i="40"/>
  <c r="AP64" i="40"/>
  <c r="AO64" i="40"/>
  <c r="AN64" i="40"/>
  <c r="AM64" i="40"/>
  <c r="AL64" i="40"/>
  <c r="AK64" i="40"/>
  <c r="C64" i="40"/>
  <c r="B64" i="40"/>
  <c r="AQ63" i="40"/>
  <c r="AP63" i="40"/>
  <c r="AO63" i="40"/>
  <c r="AN63" i="40"/>
  <c r="AM63" i="40"/>
  <c r="AL63" i="40"/>
  <c r="AK63" i="40"/>
  <c r="C63" i="40"/>
  <c r="B63" i="40"/>
  <c r="AQ62" i="40"/>
  <c r="AP62" i="40"/>
  <c r="AO62" i="40"/>
  <c r="AN62" i="40"/>
  <c r="AM62" i="40"/>
  <c r="AL62" i="40"/>
  <c r="AK62" i="40"/>
  <c r="C62" i="40"/>
  <c r="B62" i="40"/>
  <c r="AQ61" i="40"/>
  <c r="AP61" i="40"/>
  <c r="AO61" i="40"/>
  <c r="AN61" i="40"/>
  <c r="AM61" i="40"/>
  <c r="AL61" i="40"/>
  <c r="AK61" i="40"/>
  <c r="C61" i="40"/>
  <c r="B61" i="40"/>
  <c r="AQ60" i="40"/>
  <c r="AP60" i="40"/>
  <c r="AO60" i="40"/>
  <c r="AN60" i="40"/>
  <c r="AM60" i="40"/>
  <c r="AL60" i="40"/>
  <c r="AK60" i="40"/>
  <c r="C60" i="40"/>
  <c r="B60" i="40"/>
  <c r="AQ59" i="40"/>
  <c r="AP59" i="40"/>
  <c r="AO59" i="40"/>
  <c r="AN59" i="40"/>
  <c r="AM59" i="40"/>
  <c r="AL59" i="40"/>
  <c r="AK59" i="40"/>
  <c r="AR59" i="40" s="1"/>
  <c r="C59" i="40"/>
  <c r="B59" i="40"/>
  <c r="AQ58" i="40"/>
  <c r="AP58" i="40"/>
  <c r="AO58" i="40"/>
  <c r="AN58" i="40"/>
  <c r="AM58" i="40"/>
  <c r="AL58" i="40"/>
  <c r="AK58" i="40"/>
  <c r="AR58" i="40" s="1"/>
  <c r="C58" i="40"/>
  <c r="B58" i="40"/>
  <c r="AQ57" i="40"/>
  <c r="AP57" i="40"/>
  <c r="AO57" i="40"/>
  <c r="AN57" i="40"/>
  <c r="AM57" i="40"/>
  <c r="AL57" i="40"/>
  <c r="AK57" i="40"/>
  <c r="AR57" i="40" s="1"/>
  <c r="C57" i="40"/>
  <c r="B57" i="40"/>
  <c r="AQ56" i="40"/>
  <c r="AP56" i="40"/>
  <c r="AO56" i="40"/>
  <c r="AN56" i="40"/>
  <c r="AM56" i="40"/>
  <c r="AL56" i="40"/>
  <c r="AK56" i="40"/>
  <c r="C56" i="40"/>
  <c r="B56" i="40"/>
  <c r="AQ55" i="40"/>
  <c r="AP55" i="40"/>
  <c r="AO55" i="40"/>
  <c r="AN55" i="40"/>
  <c r="AM55" i="40"/>
  <c r="AL55" i="40"/>
  <c r="AK55" i="40"/>
  <c r="C55" i="40"/>
  <c r="B55" i="40"/>
  <c r="AQ54" i="40"/>
  <c r="AP54" i="40"/>
  <c r="AO54" i="40"/>
  <c r="AN54" i="40"/>
  <c r="AM54" i="40"/>
  <c r="AL54" i="40"/>
  <c r="AK54" i="40"/>
  <c r="C54" i="40"/>
  <c r="B54" i="40"/>
  <c r="AQ53" i="40"/>
  <c r="AP53" i="40"/>
  <c r="AO53" i="40"/>
  <c r="AN53" i="40"/>
  <c r="AM53" i="40"/>
  <c r="AL53" i="40"/>
  <c r="AK53" i="40"/>
  <c r="C53" i="40"/>
  <c r="B53" i="40"/>
  <c r="AQ52" i="40"/>
  <c r="AP52" i="40"/>
  <c r="AO52" i="40"/>
  <c r="AN52" i="40"/>
  <c r="AM52" i="40"/>
  <c r="AL52" i="40"/>
  <c r="AK52" i="40"/>
  <c r="C52" i="40"/>
  <c r="B52" i="40"/>
  <c r="AQ51" i="40"/>
  <c r="AP51" i="40"/>
  <c r="AO51" i="40"/>
  <c r="AN51" i="40"/>
  <c r="AM51" i="40"/>
  <c r="AL51" i="40"/>
  <c r="AK51" i="40"/>
  <c r="C51" i="40"/>
  <c r="B51" i="40"/>
  <c r="AQ50" i="40"/>
  <c r="AP50" i="40"/>
  <c r="AO50" i="40"/>
  <c r="AN50" i="40"/>
  <c r="AM50" i="40"/>
  <c r="AL50" i="40"/>
  <c r="AK50" i="40"/>
  <c r="C50" i="40"/>
  <c r="B50" i="40"/>
  <c r="AQ49" i="40"/>
  <c r="AP49" i="40"/>
  <c r="AO49" i="40"/>
  <c r="AN49" i="40"/>
  <c r="AM49" i="40"/>
  <c r="AL49" i="40"/>
  <c r="AK49" i="40"/>
  <c r="C49" i="40"/>
  <c r="B49" i="40"/>
  <c r="AQ48" i="40"/>
  <c r="AP48" i="40"/>
  <c r="AO48" i="40"/>
  <c r="AN48" i="40"/>
  <c r="AM48" i="40"/>
  <c r="AL48" i="40"/>
  <c r="AK48" i="40"/>
  <c r="C48" i="40"/>
  <c r="B48" i="40"/>
  <c r="AQ47" i="40"/>
  <c r="AP47" i="40"/>
  <c r="AO47" i="40"/>
  <c r="AN47" i="40"/>
  <c r="AM47" i="40"/>
  <c r="AL47" i="40"/>
  <c r="AK47" i="40"/>
  <c r="C47" i="40"/>
  <c r="B47" i="40"/>
  <c r="AQ46" i="40"/>
  <c r="AP46" i="40"/>
  <c r="AO46" i="40"/>
  <c r="AN46" i="40"/>
  <c r="AM46" i="40"/>
  <c r="AL46" i="40"/>
  <c r="AK46" i="40"/>
  <c r="AR46" i="40" s="1"/>
  <c r="C46" i="40"/>
  <c r="B46" i="40"/>
  <c r="AQ45" i="40"/>
  <c r="AP45" i="40"/>
  <c r="AO45" i="40"/>
  <c r="AN45" i="40"/>
  <c r="AM45" i="40"/>
  <c r="AL45" i="40"/>
  <c r="AK45" i="40"/>
  <c r="C45" i="40"/>
  <c r="B45" i="40"/>
  <c r="AQ44" i="40"/>
  <c r="AP44" i="40"/>
  <c r="AO44" i="40"/>
  <c r="AN44" i="40"/>
  <c r="AM44" i="40"/>
  <c r="AL44" i="40"/>
  <c r="AK44" i="40"/>
  <c r="C44" i="40"/>
  <c r="B44" i="40"/>
  <c r="AQ43" i="40"/>
  <c r="AP43" i="40"/>
  <c r="AO43" i="40"/>
  <c r="AN43" i="40"/>
  <c r="AM43" i="40"/>
  <c r="AL43" i="40"/>
  <c r="AK43" i="40"/>
  <c r="C43" i="40"/>
  <c r="B43" i="40"/>
  <c r="AQ42" i="40"/>
  <c r="AP42" i="40"/>
  <c r="AO42" i="40"/>
  <c r="AN42" i="40"/>
  <c r="AM42" i="40"/>
  <c r="AL42" i="40"/>
  <c r="AK42" i="40"/>
  <c r="C42" i="40"/>
  <c r="B42" i="40"/>
  <c r="AQ41" i="40"/>
  <c r="AP41" i="40"/>
  <c r="AO41" i="40"/>
  <c r="AN41" i="40"/>
  <c r="AM41" i="40"/>
  <c r="AL41" i="40"/>
  <c r="AK41" i="40"/>
  <c r="C41" i="40"/>
  <c r="B41" i="40"/>
  <c r="AQ40" i="40"/>
  <c r="AP40" i="40"/>
  <c r="AO40" i="40"/>
  <c r="AN40" i="40"/>
  <c r="AM40" i="40"/>
  <c r="AL40" i="40"/>
  <c r="AK40" i="40"/>
  <c r="C40" i="40"/>
  <c r="B40" i="40"/>
  <c r="AQ39" i="40"/>
  <c r="AP39" i="40"/>
  <c r="AO39" i="40"/>
  <c r="AN39" i="40"/>
  <c r="AM39" i="40"/>
  <c r="AL39" i="40"/>
  <c r="AK39" i="40"/>
  <c r="C39" i="40"/>
  <c r="B39" i="40"/>
  <c r="AQ38" i="40"/>
  <c r="AP38" i="40"/>
  <c r="AO38" i="40"/>
  <c r="AN38" i="40"/>
  <c r="AM38" i="40"/>
  <c r="AL38" i="40"/>
  <c r="AK38" i="40"/>
  <c r="AR38" i="40" s="1"/>
  <c r="C38" i="40"/>
  <c r="B38" i="40"/>
  <c r="AQ37" i="40"/>
  <c r="AP37" i="40"/>
  <c r="AO37" i="40"/>
  <c r="AN37" i="40"/>
  <c r="AM37" i="40"/>
  <c r="AL37" i="40"/>
  <c r="AK37" i="40"/>
  <c r="AR37" i="40" s="1"/>
  <c r="C37" i="40"/>
  <c r="B37" i="40"/>
  <c r="AQ36" i="40"/>
  <c r="AP36" i="40"/>
  <c r="AO36" i="40"/>
  <c r="AN36" i="40"/>
  <c r="AM36" i="40"/>
  <c r="AL36" i="40"/>
  <c r="AK36" i="40"/>
  <c r="C36" i="40"/>
  <c r="B36" i="40"/>
  <c r="AQ35" i="40"/>
  <c r="AP35" i="40"/>
  <c r="AO35" i="40"/>
  <c r="AN35" i="40"/>
  <c r="AM35" i="40"/>
  <c r="AL35" i="40"/>
  <c r="AK35" i="40"/>
  <c r="C35" i="40"/>
  <c r="B35" i="40"/>
  <c r="AQ34" i="40"/>
  <c r="AP34" i="40"/>
  <c r="AO34" i="40"/>
  <c r="AN34" i="40"/>
  <c r="AM34" i="40"/>
  <c r="AL34" i="40"/>
  <c r="AK34" i="40"/>
  <c r="C34" i="40"/>
  <c r="B34" i="40"/>
  <c r="AQ33" i="40"/>
  <c r="AP33" i="40"/>
  <c r="AO33" i="40"/>
  <c r="AN33" i="40"/>
  <c r="AM33" i="40"/>
  <c r="AL33" i="40"/>
  <c r="AK33" i="40"/>
  <c r="C33" i="40"/>
  <c r="B33" i="40"/>
  <c r="AQ32" i="40"/>
  <c r="AP32" i="40"/>
  <c r="AO32" i="40"/>
  <c r="AN32" i="40"/>
  <c r="AM32" i="40"/>
  <c r="AL32" i="40"/>
  <c r="AK32" i="40"/>
  <c r="AR32" i="40" s="1"/>
  <c r="C32" i="40"/>
  <c r="B32" i="40"/>
  <c r="AQ31" i="40"/>
  <c r="AP31" i="40"/>
  <c r="AO31" i="40"/>
  <c r="AN31" i="40"/>
  <c r="AM31" i="40"/>
  <c r="AL31" i="40"/>
  <c r="AK31" i="40"/>
  <c r="AR31" i="40" s="1"/>
  <c r="C31" i="40"/>
  <c r="B31" i="40"/>
  <c r="AQ30" i="40"/>
  <c r="AP30" i="40"/>
  <c r="AO30" i="40"/>
  <c r="AN30" i="40"/>
  <c r="AM30" i="40"/>
  <c r="AL30" i="40"/>
  <c r="AK30" i="40"/>
  <c r="C30" i="40"/>
  <c r="B30" i="40"/>
  <c r="AQ29" i="40"/>
  <c r="AP29" i="40"/>
  <c r="AO29" i="40"/>
  <c r="AN29" i="40"/>
  <c r="AM29" i="40"/>
  <c r="AL29" i="40"/>
  <c r="AK29" i="40"/>
  <c r="AR29" i="40" s="1"/>
  <c r="C29" i="40"/>
  <c r="B29" i="40"/>
  <c r="AQ28" i="40"/>
  <c r="AP28" i="40"/>
  <c r="AO28" i="40"/>
  <c r="AN28" i="40"/>
  <c r="AM28" i="40"/>
  <c r="AL28" i="40"/>
  <c r="AK28" i="40"/>
  <c r="C28" i="40"/>
  <c r="B28" i="40"/>
  <c r="AQ27" i="40"/>
  <c r="AP27" i="40"/>
  <c r="AO27" i="40"/>
  <c r="AN27" i="40"/>
  <c r="AM27" i="40"/>
  <c r="AL27" i="40"/>
  <c r="AK27" i="40"/>
  <c r="C27" i="40"/>
  <c r="B27" i="40"/>
  <c r="AQ26" i="40"/>
  <c r="AP26" i="40"/>
  <c r="AO26" i="40"/>
  <c r="AN26" i="40"/>
  <c r="AM26" i="40"/>
  <c r="AL26" i="40"/>
  <c r="AK26" i="40"/>
  <c r="C26" i="40"/>
  <c r="B26" i="40"/>
  <c r="AQ25" i="40"/>
  <c r="AP25" i="40"/>
  <c r="AO25" i="40"/>
  <c r="AN25" i="40"/>
  <c r="AM25" i="40"/>
  <c r="AL25" i="40"/>
  <c r="AK25" i="40"/>
  <c r="C25" i="40"/>
  <c r="B25" i="40"/>
  <c r="AQ24" i="40"/>
  <c r="AP24" i="40"/>
  <c r="AO24" i="40"/>
  <c r="AN24" i="40"/>
  <c r="AM24" i="40"/>
  <c r="AL24" i="40"/>
  <c r="AK24" i="40"/>
  <c r="AR24" i="40" s="1"/>
  <c r="C24" i="40"/>
  <c r="B24" i="40"/>
  <c r="AQ23" i="40"/>
  <c r="AP23" i="40"/>
  <c r="AO23" i="40"/>
  <c r="AN23" i="40"/>
  <c r="AM23" i="40"/>
  <c r="AL23" i="40"/>
  <c r="AK23" i="40"/>
  <c r="C23" i="40"/>
  <c r="B23" i="40"/>
  <c r="AQ22" i="40"/>
  <c r="AP22" i="40"/>
  <c r="AO22" i="40"/>
  <c r="AN22" i="40"/>
  <c r="AM22" i="40"/>
  <c r="AL22" i="40"/>
  <c r="AK22" i="40"/>
  <c r="C22" i="40"/>
  <c r="B22" i="40"/>
  <c r="AQ21" i="40"/>
  <c r="AP21" i="40"/>
  <c r="AO21" i="40"/>
  <c r="AN21" i="40"/>
  <c r="AM21" i="40"/>
  <c r="AL21" i="40"/>
  <c r="AK21" i="40"/>
  <c r="C21" i="40"/>
  <c r="B21" i="40"/>
  <c r="AQ20" i="40"/>
  <c r="AP20" i="40"/>
  <c r="AO20" i="40"/>
  <c r="AN20" i="40"/>
  <c r="AM20" i="40"/>
  <c r="AL20" i="40"/>
  <c r="AK20" i="40"/>
  <c r="C20" i="40"/>
  <c r="B20" i="40"/>
  <c r="AQ19" i="40"/>
  <c r="AP19" i="40"/>
  <c r="AO19" i="40"/>
  <c r="AN19" i="40"/>
  <c r="AM19" i="40"/>
  <c r="AL19" i="40"/>
  <c r="AK19" i="40"/>
  <c r="C19" i="40"/>
  <c r="B19" i="40"/>
  <c r="AQ18" i="40"/>
  <c r="AP18" i="40"/>
  <c r="AO18" i="40"/>
  <c r="AN18" i="40"/>
  <c r="AM18" i="40"/>
  <c r="AL18" i="40"/>
  <c r="AK18" i="40"/>
  <c r="C18" i="40"/>
  <c r="B18" i="40"/>
  <c r="AQ17" i="40"/>
  <c r="AP17" i="40"/>
  <c r="AO17" i="40"/>
  <c r="AN17" i="40"/>
  <c r="AM17" i="40"/>
  <c r="AL17" i="40"/>
  <c r="AK17" i="40"/>
  <c r="C17" i="40"/>
  <c r="B17" i="40"/>
  <c r="AQ16" i="40"/>
  <c r="AP16" i="40"/>
  <c r="AO16" i="40"/>
  <c r="AN16" i="40"/>
  <c r="AM16" i="40"/>
  <c r="AL16" i="40"/>
  <c r="AK16" i="40"/>
  <c r="C16" i="40"/>
  <c r="B16" i="40"/>
  <c r="AQ15" i="40"/>
  <c r="AP15" i="40"/>
  <c r="AO15" i="40"/>
  <c r="AN15" i="40"/>
  <c r="AM15" i="40"/>
  <c r="AL15" i="40"/>
  <c r="AK15" i="40"/>
  <c r="C15" i="40"/>
  <c r="B15" i="40"/>
  <c r="AQ14" i="40"/>
  <c r="AP14" i="40"/>
  <c r="AO14" i="40"/>
  <c r="AN14" i="40"/>
  <c r="AM14" i="40"/>
  <c r="AL14" i="40"/>
  <c r="AK14" i="40"/>
  <c r="C14" i="40"/>
  <c r="B14" i="40"/>
  <c r="AQ13" i="40"/>
  <c r="AP13" i="40"/>
  <c r="AO13" i="40"/>
  <c r="AN13" i="40"/>
  <c r="AM13" i="40"/>
  <c r="AL13" i="40"/>
  <c r="AK13" i="40"/>
  <c r="C13" i="40"/>
  <c r="B13" i="40"/>
  <c r="AQ12" i="40"/>
  <c r="AP12" i="40"/>
  <c r="AO12" i="40"/>
  <c r="AN12" i="40"/>
  <c r="AM12" i="40"/>
  <c r="AL12" i="40"/>
  <c r="AK12" i="40"/>
  <c r="AR12" i="40" s="1"/>
  <c r="C12" i="40"/>
  <c r="B12" i="40"/>
  <c r="AQ11" i="40"/>
  <c r="AP11" i="40"/>
  <c r="AO11" i="40"/>
  <c r="AN11" i="40"/>
  <c r="AM11" i="40"/>
  <c r="AL11" i="40"/>
  <c r="AK11" i="40"/>
  <c r="C11" i="40"/>
  <c r="B11" i="40"/>
  <c r="AQ10" i="40"/>
  <c r="AP10" i="40"/>
  <c r="AO10" i="40"/>
  <c r="AN10" i="40"/>
  <c r="AM10" i="40"/>
  <c r="AL10" i="40"/>
  <c r="AK10" i="40"/>
  <c r="AR10" i="40" s="1"/>
  <c r="C10" i="40"/>
  <c r="B10" i="40"/>
  <c r="AQ9" i="40"/>
  <c r="AP9" i="40"/>
  <c r="AO9" i="40"/>
  <c r="AN9" i="40"/>
  <c r="AM9" i="40"/>
  <c r="AL9" i="40"/>
  <c r="AK9" i="40"/>
  <c r="C9" i="40"/>
  <c r="B9" i="40"/>
  <c r="AQ8" i="40"/>
  <c r="AP8" i="40"/>
  <c r="AO8" i="40"/>
  <c r="AN8" i="40"/>
  <c r="AM8" i="40"/>
  <c r="AL8" i="40"/>
  <c r="AK8" i="40"/>
  <c r="C8" i="40"/>
  <c r="B8" i="40"/>
  <c r="AQ7" i="40"/>
  <c r="AP7" i="40"/>
  <c r="AO7" i="40"/>
  <c r="AN7" i="40"/>
  <c r="AM7" i="40"/>
  <c r="AL7" i="40"/>
  <c r="AK7" i="40"/>
  <c r="C7" i="40"/>
  <c r="B7" i="40"/>
  <c r="AN18" i="39"/>
  <c r="B149" i="39"/>
  <c r="B148" i="39"/>
  <c r="B147" i="39"/>
  <c r="B146" i="39"/>
  <c r="B145" i="39"/>
  <c r="B144" i="39"/>
  <c r="B143" i="39"/>
  <c r="B142" i="39"/>
  <c r="B141" i="39"/>
  <c r="B140" i="39"/>
  <c r="B139" i="39"/>
  <c r="B138" i="39"/>
  <c r="B137" i="39"/>
  <c r="B136" i="39"/>
  <c r="B135" i="39"/>
  <c r="B134" i="39"/>
  <c r="B133" i="39"/>
  <c r="B132" i="39"/>
  <c r="B131" i="39"/>
  <c r="B130" i="39"/>
  <c r="B129" i="39"/>
  <c r="B128" i="39"/>
  <c r="B127" i="39"/>
  <c r="B126" i="39"/>
  <c r="B125" i="39"/>
  <c r="B124" i="39"/>
  <c r="B123" i="39"/>
  <c r="B122" i="39"/>
  <c r="B121" i="39"/>
  <c r="B120" i="39"/>
  <c r="B119" i="39"/>
  <c r="B118" i="39"/>
  <c r="B117" i="39"/>
  <c r="C116" i="39"/>
  <c r="B116" i="39"/>
  <c r="C115" i="39"/>
  <c r="B115" i="39"/>
  <c r="C114" i="39"/>
  <c r="B114" i="39"/>
  <c r="C113" i="39"/>
  <c r="B113" i="39"/>
  <c r="C112" i="39"/>
  <c r="B112" i="39"/>
  <c r="C111" i="39"/>
  <c r="B111" i="39"/>
  <c r="C110" i="39"/>
  <c r="B110" i="39"/>
  <c r="C109" i="39"/>
  <c r="B109" i="39"/>
  <c r="C108" i="39"/>
  <c r="B108" i="39"/>
  <c r="C107" i="39"/>
  <c r="B107" i="39"/>
  <c r="C106" i="39"/>
  <c r="B106" i="39"/>
  <c r="C105" i="39"/>
  <c r="B105" i="39"/>
  <c r="C104" i="39"/>
  <c r="B104" i="39"/>
  <c r="C103" i="39"/>
  <c r="B103" i="39"/>
  <c r="C102" i="39"/>
  <c r="B102" i="39"/>
  <c r="C101" i="39"/>
  <c r="B101" i="39"/>
  <c r="C100" i="39"/>
  <c r="B100" i="39"/>
  <c r="C99" i="39"/>
  <c r="B99" i="39"/>
  <c r="C98" i="39"/>
  <c r="B98" i="39"/>
  <c r="C97" i="39"/>
  <c r="B97" i="39"/>
  <c r="C96" i="39"/>
  <c r="B96" i="39"/>
  <c r="C95" i="39"/>
  <c r="B95" i="39"/>
  <c r="C94" i="39"/>
  <c r="B94" i="39"/>
  <c r="C93" i="39"/>
  <c r="B93" i="39"/>
  <c r="AQ92" i="39"/>
  <c r="AP92" i="39"/>
  <c r="AO92" i="39"/>
  <c r="AN92" i="39"/>
  <c r="AM92" i="39"/>
  <c r="AL92" i="39"/>
  <c r="AK92" i="39"/>
  <c r="AQ91" i="39"/>
  <c r="AP91" i="39"/>
  <c r="AO91" i="39"/>
  <c r="AN91" i="39"/>
  <c r="AM91" i="39"/>
  <c r="AL91" i="39"/>
  <c r="AK91" i="39"/>
  <c r="AQ90" i="39"/>
  <c r="AP90" i="39"/>
  <c r="AO90" i="39"/>
  <c r="AN90" i="39"/>
  <c r="AM90" i="39"/>
  <c r="AL90" i="39"/>
  <c r="AK90" i="39"/>
  <c r="AQ89" i="39"/>
  <c r="AP89" i="39"/>
  <c r="AO89" i="39"/>
  <c r="AN89" i="39"/>
  <c r="AM89" i="39"/>
  <c r="AL89" i="39"/>
  <c r="AK89" i="39"/>
  <c r="AQ88" i="39"/>
  <c r="AP88" i="39"/>
  <c r="AO88" i="39"/>
  <c r="AN88" i="39"/>
  <c r="AM88" i="39"/>
  <c r="AL88" i="39"/>
  <c r="AK88" i="39"/>
  <c r="AQ87" i="39"/>
  <c r="AP87" i="39"/>
  <c r="AO87" i="39"/>
  <c r="AN87" i="39"/>
  <c r="AM87" i="39"/>
  <c r="AL87" i="39"/>
  <c r="AK87" i="39"/>
  <c r="AQ86" i="39"/>
  <c r="AP86" i="39"/>
  <c r="AO86" i="39"/>
  <c r="AN86" i="39"/>
  <c r="AM86" i="39"/>
  <c r="AL86" i="39"/>
  <c r="AK86" i="39"/>
  <c r="AQ85" i="39"/>
  <c r="AP85" i="39"/>
  <c r="AO85" i="39"/>
  <c r="AN85" i="39"/>
  <c r="AM85" i="39"/>
  <c r="AL85" i="39"/>
  <c r="AK85" i="39"/>
  <c r="AQ84" i="39"/>
  <c r="AP84" i="39"/>
  <c r="AO84" i="39"/>
  <c r="AN84" i="39"/>
  <c r="AM84" i="39"/>
  <c r="AL84" i="39"/>
  <c r="AK84" i="39"/>
  <c r="AQ83" i="39"/>
  <c r="AP83" i="39"/>
  <c r="AO83" i="39"/>
  <c r="AN83" i="39"/>
  <c r="AM83" i="39"/>
  <c r="AL83" i="39"/>
  <c r="AK83" i="39"/>
  <c r="AQ82" i="39"/>
  <c r="AP82" i="39"/>
  <c r="AO82" i="39"/>
  <c r="AN82" i="39"/>
  <c r="AM82" i="39"/>
  <c r="AL82" i="39"/>
  <c r="AK82" i="39"/>
  <c r="AQ81" i="39"/>
  <c r="AP81" i="39"/>
  <c r="AO81" i="39"/>
  <c r="AN81" i="39"/>
  <c r="AM81" i="39"/>
  <c r="AL81" i="39"/>
  <c r="AK81" i="39"/>
  <c r="AQ80" i="39"/>
  <c r="AP80" i="39"/>
  <c r="AO80" i="39"/>
  <c r="AN80" i="39"/>
  <c r="AM80" i="39"/>
  <c r="AL80" i="39"/>
  <c r="AK80" i="39"/>
  <c r="AQ79" i="39"/>
  <c r="AP79" i="39"/>
  <c r="AO79" i="39"/>
  <c r="AN79" i="39"/>
  <c r="AM79" i="39"/>
  <c r="AL79" i="39"/>
  <c r="AK79" i="39"/>
  <c r="AQ78" i="39"/>
  <c r="AP78" i="39"/>
  <c r="AO78" i="39"/>
  <c r="AN78" i="39"/>
  <c r="AM78" i="39"/>
  <c r="AL78" i="39"/>
  <c r="AK78" i="39"/>
  <c r="AQ77" i="39"/>
  <c r="AP77" i="39"/>
  <c r="AO77" i="39"/>
  <c r="AN77" i="39"/>
  <c r="AM77" i="39"/>
  <c r="AL77" i="39"/>
  <c r="AK77" i="39"/>
  <c r="AQ76" i="39"/>
  <c r="AP76" i="39"/>
  <c r="AO76" i="39"/>
  <c r="AN76" i="39"/>
  <c r="AM76" i="39"/>
  <c r="AL76" i="39"/>
  <c r="AK76" i="39"/>
  <c r="AQ75" i="39"/>
  <c r="AP75" i="39"/>
  <c r="AO75" i="39"/>
  <c r="AN75" i="39"/>
  <c r="AM75" i="39"/>
  <c r="AL75" i="39"/>
  <c r="AK75" i="39"/>
  <c r="AQ74" i="39"/>
  <c r="AP74" i="39"/>
  <c r="AO74" i="39"/>
  <c r="AN74" i="39"/>
  <c r="AM74" i="39"/>
  <c r="AL74" i="39"/>
  <c r="AK74" i="39"/>
  <c r="AQ73" i="39"/>
  <c r="AP73" i="39"/>
  <c r="AO73" i="39"/>
  <c r="AN73" i="39"/>
  <c r="AM73" i="39"/>
  <c r="AL73" i="39"/>
  <c r="AK73" i="39"/>
  <c r="AR73" i="39" s="1"/>
  <c r="AQ72" i="39"/>
  <c r="AP72" i="39"/>
  <c r="AO72" i="39"/>
  <c r="AN72" i="39"/>
  <c r="AM72" i="39"/>
  <c r="AL72" i="39"/>
  <c r="AK72" i="39"/>
  <c r="C72" i="39"/>
  <c r="B72" i="39"/>
  <c r="AQ71" i="39"/>
  <c r="AP71" i="39"/>
  <c r="AO71" i="39"/>
  <c r="AN71" i="39"/>
  <c r="AM71" i="39"/>
  <c r="AL71" i="39"/>
  <c r="AK71" i="39"/>
  <c r="C71" i="39"/>
  <c r="B71" i="39"/>
  <c r="AQ70" i="39"/>
  <c r="AP70" i="39"/>
  <c r="AO70" i="39"/>
  <c r="AN70" i="39"/>
  <c r="AM70" i="39"/>
  <c r="AL70" i="39"/>
  <c r="AK70" i="39"/>
  <c r="C70" i="39"/>
  <c r="B70" i="39"/>
  <c r="AQ69" i="39"/>
  <c r="AP69" i="39"/>
  <c r="AO69" i="39"/>
  <c r="AN69" i="39"/>
  <c r="AM69" i="39"/>
  <c r="AL69" i="39"/>
  <c r="AK69" i="39"/>
  <c r="AR69" i="39" s="1"/>
  <c r="C69" i="39"/>
  <c r="B69" i="39"/>
  <c r="AQ68" i="39"/>
  <c r="AP68" i="39"/>
  <c r="AO68" i="39"/>
  <c r="AN68" i="39"/>
  <c r="AM68" i="39"/>
  <c r="AL68" i="39"/>
  <c r="AK68" i="39"/>
  <c r="C68" i="39"/>
  <c r="B68" i="39"/>
  <c r="AQ67" i="39"/>
  <c r="AP67" i="39"/>
  <c r="AO67" i="39"/>
  <c r="AN67" i="39"/>
  <c r="AM67" i="39"/>
  <c r="AL67" i="39"/>
  <c r="AK67" i="39"/>
  <c r="C67" i="39"/>
  <c r="B67" i="39"/>
  <c r="AQ66" i="39"/>
  <c r="AP66" i="39"/>
  <c r="AO66" i="39"/>
  <c r="AN66" i="39"/>
  <c r="AM66" i="39"/>
  <c r="AL66" i="39"/>
  <c r="AK66" i="39"/>
  <c r="C66" i="39"/>
  <c r="B66" i="39"/>
  <c r="AQ65" i="39"/>
  <c r="AP65" i="39"/>
  <c r="AO65" i="39"/>
  <c r="AN65" i="39"/>
  <c r="AM65" i="39"/>
  <c r="AL65" i="39"/>
  <c r="AK65" i="39"/>
  <c r="AR65" i="39" s="1"/>
  <c r="C65" i="39"/>
  <c r="B65" i="39"/>
  <c r="AQ64" i="39"/>
  <c r="AP64" i="39"/>
  <c r="AO64" i="39"/>
  <c r="AN64" i="39"/>
  <c r="AM64" i="39"/>
  <c r="AL64" i="39"/>
  <c r="AK64" i="39"/>
  <c r="C64" i="39"/>
  <c r="B64" i="39"/>
  <c r="AQ63" i="39"/>
  <c r="AP63" i="39"/>
  <c r="AO63" i="39"/>
  <c r="AN63" i="39"/>
  <c r="AM63" i="39"/>
  <c r="AL63" i="39"/>
  <c r="AK63" i="39"/>
  <c r="C63" i="39"/>
  <c r="B63" i="39"/>
  <c r="AQ62" i="39"/>
  <c r="AP62" i="39"/>
  <c r="AO62" i="39"/>
  <c r="AN62" i="39"/>
  <c r="AM62" i="39"/>
  <c r="AL62" i="39"/>
  <c r="AK62" i="39"/>
  <c r="C62" i="39"/>
  <c r="B62" i="39"/>
  <c r="AQ61" i="39"/>
  <c r="AP61" i="39"/>
  <c r="AO61" i="39"/>
  <c r="AN61" i="39"/>
  <c r="AM61" i="39"/>
  <c r="AL61" i="39"/>
  <c r="AK61" i="39"/>
  <c r="AR61" i="39" s="1"/>
  <c r="C61" i="39"/>
  <c r="B61" i="39"/>
  <c r="AQ60" i="39"/>
  <c r="AP60" i="39"/>
  <c r="AO60" i="39"/>
  <c r="AN60" i="39"/>
  <c r="AM60" i="39"/>
  <c r="AL60" i="39"/>
  <c r="AK60" i="39"/>
  <c r="C60" i="39"/>
  <c r="B60" i="39"/>
  <c r="AQ59" i="39"/>
  <c r="AP59" i="39"/>
  <c r="AO59" i="39"/>
  <c r="AN59" i="39"/>
  <c r="AM59" i="39"/>
  <c r="AL59" i="39"/>
  <c r="AK59" i="39"/>
  <c r="AR59" i="39" s="1"/>
  <c r="C59" i="39"/>
  <c r="B59" i="39"/>
  <c r="AQ58" i="39"/>
  <c r="AP58" i="39"/>
  <c r="AO58" i="39"/>
  <c r="AN58" i="39"/>
  <c r="AM58" i="39"/>
  <c r="AL58" i="39"/>
  <c r="AK58" i="39"/>
  <c r="C58" i="39"/>
  <c r="B58" i="39"/>
  <c r="AQ57" i="39"/>
  <c r="AP57" i="39"/>
  <c r="AO57" i="39"/>
  <c r="AN57" i="39"/>
  <c r="AM57" i="39"/>
  <c r="AL57" i="39"/>
  <c r="AK57" i="39"/>
  <c r="AR57" i="39" s="1"/>
  <c r="C57" i="39"/>
  <c r="B57" i="39"/>
  <c r="AQ56" i="39"/>
  <c r="AP56" i="39"/>
  <c r="AO56" i="39"/>
  <c r="AN56" i="39"/>
  <c r="AM56" i="39"/>
  <c r="AL56" i="39"/>
  <c r="AK56" i="39"/>
  <c r="C56" i="39"/>
  <c r="B56" i="39"/>
  <c r="AQ55" i="39"/>
  <c r="AP55" i="39"/>
  <c r="AO55" i="39"/>
  <c r="AN55" i="39"/>
  <c r="AM55" i="39"/>
  <c r="AL55" i="39"/>
  <c r="AK55" i="39"/>
  <c r="C55" i="39"/>
  <c r="B55" i="39"/>
  <c r="AQ54" i="39"/>
  <c r="AP54" i="39"/>
  <c r="AO54" i="39"/>
  <c r="AN54" i="39"/>
  <c r="AM54" i="39"/>
  <c r="AL54" i="39"/>
  <c r="AK54" i="39"/>
  <c r="AR54" i="39" s="1"/>
  <c r="C54" i="39"/>
  <c r="B54" i="39"/>
  <c r="AQ53" i="39"/>
  <c r="AP53" i="39"/>
  <c r="AO53" i="39"/>
  <c r="AN53" i="39"/>
  <c r="AM53" i="39"/>
  <c r="AL53" i="39"/>
  <c r="AK53" i="39"/>
  <c r="C53" i="39"/>
  <c r="B53" i="39"/>
  <c r="AQ52" i="39"/>
  <c r="AP52" i="39"/>
  <c r="AO52" i="39"/>
  <c r="AN52" i="39"/>
  <c r="AM52" i="39"/>
  <c r="AL52" i="39"/>
  <c r="AK52" i="39"/>
  <c r="C52" i="39"/>
  <c r="B52" i="39"/>
  <c r="AQ51" i="39"/>
  <c r="AP51" i="39"/>
  <c r="AO51" i="39"/>
  <c r="AN51" i="39"/>
  <c r="AM51" i="39"/>
  <c r="AL51" i="39"/>
  <c r="AK51" i="39"/>
  <c r="C51" i="39"/>
  <c r="B51" i="39"/>
  <c r="AQ50" i="39"/>
  <c r="AP50" i="39"/>
  <c r="AO50" i="39"/>
  <c r="AN50" i="39"/>
  <c r="AM50" i="39"/>
  <c r="AL50" i="39"/>
  <c r="AK50" i="39"/>
  <c r="C50" i="39"/>
  <c r="B50" i="39"/>
  <c r="AQ49" i="39"/>
  <c r="AP49" i="39"/>
  <c r="AO49" i="39"/>
  <c r="AN49" i="39"/>
  <c r="AM49" i="39"/>
  <c r="AL49" i="39"/>
  <c r="AK49" i="39"/>
  <c r="C49" i="39"/>
  <c r="B49" i="39"/>
  <c r="AQ48" i="39"/>
  <c r="AP48" i="39"/>
  <c r="AO48" i="39"/>
  <c r="AN48" i="39"/>
  <c r="AM48" i="39"/>
  <c r="AL48" i="39"/>
  <c r="AK48" i="39"/>
  <c r="C48" i="39"/>
  <c r="B48" i="39"/>
  <c r="AQ47" i="39"/>
  <c r="AP47" i="39"/>
  <c r="AO47" i="39"/>
  <c r="AN47" i="39"/>
  <c r="AM47" i="39"/>
  <c r="AL47" i="39"/>
  <c r="AK47" i="39"/>
  <c r="C47" i="39"/>
  <c r="B47" i="39"/>
  <c r="AQ46" i="39"/>
  <c r="AP46" i="39"/>
  <c r="AO46" i="39"/>
  <c r="AN46" i="39"/>
  <c r="AM46" i="39"/>
  <c r="AL46" i="39"/>
  <c r="AK46" i="39"/>
  <c r="AR46" i="39" s="1"/>
  <c r="C46" i="39"/>
  <c r="B46" i="39"/>
  <c r="AQ45" i="39"/>
  <c r="AP45" i="39"/>
  <c r="AO45" i="39"/>
  <c r="AN45" i="39"/>
  <c r="AM45" i="39"/>
  <c r="AL45" i="39"/>
  <c r="AK45" i="39"/>
  <c r="AR45" i="39" s="1"/>
  <c r="C45" i="39"/>
  <c r="B45" i="39"/>
  <c r="AQ44" i="39"/>
  <c r="AP44" i="39"/>
  <c r="AO44" i="39"/>
  <c r="AN44" i="39"/>
  <c r="AM44" i="39"/>
  <c r="AL44" i="39"/>
  <c r="AK44" i="39"/>
  <c r="C44" i="39"/>
  <c r="B44" i="39"/>
  <c r="AQ43" i="39"/>
  <c r="AP43" i="39"/>
  <c r="AO43" i="39"/>
  <c r="AN43" i="39"/>
  <c r="AM43" i="39"/>
  <c r="AL43" i="39"/>
  <c r="AK43" i="39"/>
  <c r="C43" i="39"/>
  <c r="B43" i="39"/>
  <c r="AQ42" i="39"/>
  <c r="AP42" i="39"/>
  <c r="AO42" i="39"/>
  <c r="AN42" i="39"/>
  <c r="AM42" i="39"/>
  <c r="AL42" i="39"/>
  <c r="AK42" i="39"/>
  <c r="C42" i="39"/>
  <c r="B42" i="39"/>
  <c r="AQ41" i="39"/>
  <c r="AP41" i="39"/>
  <c r="AO41" i="39"/>
  <c r="AN41" i="39"/>
  <c r="AM41" i="39"/>
  <c r="AL41" i="39"/>
  <c r="AK41" i="39"/>
  <c r="C41" i="39"/>
  <c r="B41" i="39"/>
  <c r="AQ40" i="39"/>
  <c r="AP40" i="39"/>
  <c r="AO40" i="39"/>
  <c r="AN40" i="39"/>
  <c r="AM40" i="39"/>
  <c r="AL40" i="39"/>
  <c r="AK40" i="39"/>
  <c r="C40" i="39"/>
  <c r="B40" i="39"/>
  <c r="AQ39" i="39"/>
  <c r="AP39" i="39"/>
  <c r="AO39" i="39"/>
  <c r="AN39" i="39"/>
  <c r="AM39" i="39"/>
  <c r="AL39" i="39"/>
  <c r="AK39" i="39"/>
  <c r="AR39" i="39" s="1"/>
  <c r="C39" i="39"/>
  <c r="B39" i="39"/>
  <c r="AQ38" i="39"/>
  <c r="AP38" i="39"/>
  <c r="AO38" i="39"/>
  <c r="AN38" i="39"/>
  <c r="AM38" i="39"/>
  <c r="AL38" i="39"/>
  <c r="AK38" i="39"/>
  <c r="C38" i="39"/>
  <c r="B38" i="39"/>
  <c r="AQ37" i="39"/>
  <c r="AP37" i="39"/>
  <c r="AO37" i="39"/>
  <c r="AN37" i="39"/>
  <c r="AM37" i="39"/>
  <c r="AL37" i="39"/>
  <c r="AK37" i="39"/>
  <c r="AR37" i="39" s="1"/>
  <c r="C37" i="39"/>
  <c r="B37" i="39"/>
  <c r="AQ36" i="39"/>
  <c r="AP36" i="39"/>
  <c r="AO36" i="39"/>
  <c r="AN36" i="39"/>
  <c r="AM36" i="39"/>
  <c r="AL36" i="39"/>
  <c r="AK36" i="39"/>
  <c r="C36" i="39"/>
  <c r="B36" i="39"/>
  <c r="AQ35" i="39"/>
  <c r="AP35" i="39"/>
  <c r="AO35" i="39"/>
  <c r="AN35" i="39"/>
  <c r="AM35" i="39"/>
  <c r="AL35" i="39"/>
  <c r="AK35" i="39"/>
  <c r="C35" i="39"/>
  <c r="B35" i="39"/>
  <c r="AQ34" i="39"/>
  <c r="AP34" i="39"/>
  <c r="AO34" i="39"/>
  <c r="AN34" i="39"/>
  <c r="AM34" i="39"/>
  <c r="AL34" i="39"/>
  <c r="AK34" i="39"/>
  <c r="C34" i="39"/>
  <c r="B34" i="39"/>
  <c r="AQ33" i="39"/>
  <c r="AP33" i="39"/>
  <c r="AO33" i="39"/>
  <c r="AN33" i="39"/>
  <c r="AM33" i="39"/>
  <c r="AL33" i="39"/>
  <c r="AK33" i="39"/>
  <c r="C33" i="39"/>
  <c r="B33" i="39"/>
  <c r="AQ32" i="39"/>
  <c r="AP32" i="39"/>
  <c r="AO32" i="39"/>
  <c r="AN32" i="39"/>
  <c r="AM32" i="39"/>
  <c r="AL32" i="39"/>
  <c r="AK32" i="39"/>
  <c r="AR32" i="39" s="1"/>
  <c r="C32" i="39"/>
  <c r="B32" i="39"/>
  <c r="AQ31" i="39"/>
  <c r="AP31" i="39"/>
  <c r="AO31" i="39"/>
  <c r="AN31" i="39"/>
  <c r="AM31" i="39"/>
  <c r="AL31" i="39"/>
  <c r="AK31" i="39"/>
  <c r="AR31" i="39" s="1"/>
  <c r="C31" i="39"/>
  <c r="B31" i="39"/>
  <c r="AQ30" i="39"/>
  <c r="AP30" i="39"/>
  <c r="AO30" i="39"/>
  <c r="AN30" i="39"/>
  <c r="AM30" i="39"/>
  <c r="AL30" i="39"/>
  <c r="AK30" i="39"/>
  <c r="C30" i="39"/>
  <c r="B30" i="39"/>
  <c r="AQ29" i="39"/>
  <c r="AP29" i="39"/>
  <c r="AO29" i="39"/>
  <c r="AN29" i="39"/>
  <c r="AM29" i="39"/>
  <c r="AL29" i="39"/>
  <c r="AK29" i="39"/>
  <c r="AR29" i="39" s="1"/>
  <c r="C29" i="39"/>
  <c r="B29" i="39"/>
  <c r="AQ28" i="39"/>
  <c r="AP28" i="39"/>
  <c r="AO28" i="39"/>
  <c r="AN28" i="39"/>
  <c r="AM28" i="39"/>
  <c r="AL28" i="39"/>
  <c r="AK28" i="39"/>
  <c r="C28" i="39"/>
  <c r="B28" i="39"/>
  <c r="AQ27" i="39"/>
  <c r="AP27" i="39"/>
  <c r="AO27" i="39"/>
  <c r="AN27" i="39"/>
  <c r="AM27" i="39"/>
  <c r="AL27" i="39"/>
  <c r="AK27" i="39"/>
  <c r="C27" i="39"/>
  <c r="B27" i="39"/>
  <c r="AQ26" i="39"/>
  <c r="AP26" i="39"/>
  <c r="AO26" i="39"/>
  <c r="AN26" i="39"/>
  <c r="AM26" i="39"/>
  <c r="AL26" i="39"/>
  <c r="AK26" i="39"/>
  <c r="C26" i="39"/>
  <c r="B26" i="39"/>
  <c r="AQ25" i="39"/>
  <c r="AP25" i="39"/>
  <c r="AO25" i="39"/>
  <c r="AN25" i="39"/>
  <c r="AM25" i="39"/>
  <c r="AL25" i="39"/>
  <c r="AK25" i="39"/>
  <c r="C25" i="39"/>
  <c r="B25" i="39"/>
  <c r="AQ24" i="39"/>
  <c r="AP24" i="39"/>
  <c r="AO24" i="39"/>
  <c r="AN24" i="39"/>
  <c r="AM24" i="39"/>
  <c r="AL24" i="39"/>
  <c r="AK24" i="39"/>
  <c r="C24" i="39"/>
  <c r="B24" i="39"/>
  <c r="AQ23" i="39"/>
  <c r="AP23" i="39"/>
  <c r="AO23" i="39"/>
  <c r="AN23" i="39"/>
  <c r="AM23" i="39"/>
  <c r="AL23" i="39"/>
  <c r="AK23" i="39"/>
  <c r="C23" i="39"/>
  <c r="B23" i="39"/>
  <c r="AQ22" i="39"/>
  <c r="AP22" i="39"/>
  <c r="AO22" i="39"/>
  <c r="AN22" i="39"/>
  <c r="AM22" i="39"/>
  <c r="AL22" i="39"/>
  <c r="AK22" i="39"/>
  <c r="C22" i="39"/>
  <c r="B22" i="39"/>
  <c r="AQ21" i="39"/>
  <c r="AP21" i="39"/>
  <c r="AO21" i="39"/>
  <c r="AN21" i="39"/>
  <c r="AM21" i="39"/>
  <c r="AL21" i="39"/>
  <c r="AK21" i="39"/>
  <c r="C21" i="39"/>
  <c r="B21" i="39"/>
  <c r="AQ20" i="39"/>
  <c r="AP20" i="39"/>
  <c r="AO20" i="39"/>
  <c r="AN20" i="39"/>
  <c r="AM20" i="39"/>
  <c r="AL20" i="39"/>
  <c r="C20" i="39"/>
  <c r="B20" i="39"/>
  <c r="AQ19" i="39"/>
  <c r="AP19" i="39"/>
  <c r="AO19" i="39"/>
  <c r="AN19" i="39"/>
  <c r="AM19" i="39"/>
  <c r="AL19" i="39"/>
  <c r="AK19" i="39"/>
  <c r="C19" i="39"/>
  <c r="B19" i="39"/>
  <c r="AQ18" i="39"/>
  <c r="AP18" i="39"/>
  <c r="AO18" i="39"/>
  <c r="AM18" i="39"/>
  <c r="AL18" i="39"/>
  <c r="AK18" i="39"/>
  <c r="AR18" i="39" s="1"/>
  <c r="C18" i="39"/>
  <c r="B18" i="39"/>
  <c r="AQ17" i="39"/>
  <c r="AP17" i="39"/>
  <c r="AO17" i="39"/>
  <c r="AN17" i="39"/>
  <c r="AM17" i="39"/>
  <c r="AL17" i="39"/>
  <c r="AK17" i="39"/>
  <c r="C17" i="39"/>
  <c r="B17" i="39"/>
  <c r="AQ16" i="39"/>
  <c r="AP16" i="39"/>
  <c r="AO16" i="39"/>
  <c r="AN16" i="39"/>
  <c r="AM16" i="39"/>
  <c r="AL16" i="39"/>
  <c r="AK16" i="39"/>
  <c r="C16" i="39"/>
  <c r="B16" i="39"/>
  <c r="AQ15" i="39"/>
  <c r="AP15" i="39"/>
  <c r="AO15" i="39"/>
  <c r="AN15" i="39"/>
  <c r="AM15" i="39"/>
  <c r="AL15" i="39"/>
  <c r="AK15" i="39"/>
  <c r="C15" i="39"/>
  <c r="B15" i="39"/>
  <c r="AQ14" i="39"/>
  <c r="AP14" i="39"/>
  <c r="AO14" i="39"/>
  <c r="AN14" i="39"/>
  <c r="AM14" i="39"/>
  <c r="AL14" i="39"/>
  <c r="AK14" i="39"/>
  <c r="C14" i="39"/>
  <c r="B14" i="39"/>
  <c r="AQ13" i="39"/>
  <c r="AP13" i="39"/>
  <c r="AO13" i="39"/>
  <c r="AN13" i="39"/>
  <c r="AM13" i="39"/>
  <c r="AL13" i="39"/>
  <c r="AK13" i="39"/>
  <c r="AR13" i="39" s="1"/>
  <c r="C13" i="39"/>
  <c r="B13" i="39"/>
  <c r="AQ12" i="39"/>
  <c r="AP12" i="39"/>
  <c r="AO12" i="39"/>
  <c r="AN12" i="39"/>
  <c r="AM12" i="39"/>
  <c r="AL12" i="39"/>
  <c r="AK12" i="39"/>
  <c r="AR12" i="39" s="1"/>
  <c r="C12" i="39"/>
  <c r="B12" i="39"/>
  <c r="AQ11" i="39"/>
  <c r="AP11" i="39"/>
  <c r="AO11" i="39"/>
  <c r="AN11" i="39"/>
  <c r="AM11" i="39"/>
  <c r="AL11" i="39"/>
  <c r="AK11" i="39"/>
  <c r="AR11" i="39" s="1"/>
  <c r="C11" i="39"/>
  <c r="B11" i="39"/>
  <c r="AQ10" i="39"/>
  <c r="AP10" i="39"/>
  <c r="AO10" i="39"/>
  <c r="AN10" i="39"/>
  <c r="AM10" i="39"/>
  <c r="AL10" i="39"/>
  <c r="AK10" i="39"/>
  <c r="C10" i="39"/>
  <c r="B10" i="39"/>
  <c r="AQ9" i="39"/>
  <c r="AP9" i="39"/>
  <c r="AO9" i="39"/>
  <c r="AN9" i="39"/>
  <c r="AM9" i="39"/>
  <c r="AL9" i="39"/>
  <c r="AK9" i="39"/>
  <c r="AR9" i="39" s="1"/>
  <c r="C9" i="39"/>
  <c r="B9" i="39"/>
  <c r="AQ8" i="39"/>
  <c r="AP8" i="39"/>
  <c r="AO8" i="39"/>
  <c r="AN8" i="39"/>
  <c r="AM8" i="39"/>
  <c r="AL8" i="39"/>
  <c r="AK8" i="39"/>
  <c r="C8" i="39"/>
  <c r="B8" i="39"/>
  <c r="AQ7" i="39"/>
  <c r="AP7" i="39"/>
  <c r="AO7" i="39"/>
  <c r="AN7" i="39"/>
  <c r="AM7" i="39"/>
  <c r="AL7" i="39"/>
  <c r="AK7" i="39"/>
  <c r="C7" i="39"/>
  <c r="B7" i="39"/>
  <c r="B149" i="38"/>
  <c r="B148" i="38"/>
  <c r="B147" i="38"/>
  <c r="B146" i="38"/>
  <c r="B145" i="38"/>
  <c r="B144" i="38"/>
  <c r="B143" i="38"/>
  <c r="B142" i="38"/>
  <c r="B141" i="38"/>
  <c r="B140" i="38"/>
  <c r="B139" i="38"/>
  <c r="B138" i="38"/>
  <c r="B137" i="38"/>
  <c r="B136" i="38"/>
  <c r="B135" i="38"/>
  <c r="B134" i="38"/>
  <c r="B133" i="38"/>
  <c r="B132" i="38"/>
  <c r="B131" i="38"/>
  <c r="B130" i="38"/>
  <c r="B129" i="38"/>
  <c r="B128" i="38"/>
  <c r="B127" i="38"/>
  <c r="B126" i="38"/>
  <c r="B125" i="38"/>
  <c r="B124" i="38"/>
  <c r="B123" i="38"/>
  <c r="B122" i="38"/>
  <c r="B121" i="38"/>
  <c r="B120" i="38"/>
  <c r="B119" i="38"/>
  <c r="B118" i="38"/>
  <c r="B117" i="38"/>
  <c r="C116" i="38"/>
  <c r="B116" i="38"/>
  <c r="C115" i="38"/>
  <c r="B115" i="38"/>
  <c r="C114" i="38"/>
  <c r="B114" i="38"/>
  <c r="C113" i="38"/>
  <c r="B113" i="38"/>
  <c r="C112" i="38"/>
  <c r="B112" i="38"/>
  <c r="C111" i="38"/>
  <c r="B111" i="38"/>
  <c r="C110" i="38"/>
  <c r="B110" i="38"/>
  <c r="C109" i="38"/>
  <c r="B109" i="38"/>
  <c r="C108" i="38"/>
  <c r="B108" i="38"/>
  <c r="C107" i="38"/>
  <c r="B107" i="38"/>
  <c r="C106" i="38"/>
  <c r="B106" i="38"/>
  <c r="C105" i="38"/>
  <c r="B105" i="38"/>
  <c r="C104" i="38"/>
  <c r="B104" i="38"/>
  <c r="C103" i="38"/>
  <c r="B103" i="38"/>
  <c r="C102" i="38"/>
  <c r="B102" i="38"/>
  <c r="C101" i="38"/>
  <c r="B101" i="38"/>
  <c r="C100" i="38"/>
  <c r="B100" i="38"/>
  <c r="C99" i="38"/>
  <c r="B99" i="38"/>
  <c r="C98" i="38"/>
  <c r="B98" i="38"/>
  <c r="C97" i="38"/>
  <c r="B97" i="38"/>
  <c r="C96" i="38"/>
  <c r="B96" i="38"/>
  <c r="C95" i="38"/>
  <c r="B95" i="38"/>
  <c r="C94" i="38"/>
  <c r="B94" i="38"/>
  <c r="C93" i="38"/>
  <c r="B93" i="38"/>
  <c r="AQ92" i="38"/>
  <c r="AP92" i="38"/>
  <c r="AO92" i="38"/>
  <c r="AN92" i="38"/>
  <c r="AM92" i="38"/>
  <c r="AL92" i="38"/>
  <c r="AK92" i="38"/>
  <c r="AQ91" i="38"/>
  <c r="AP91" i="38"/>
  <c r="AO91" i="38"/>
  <c r="AN91" i="38"/>
  <c r="AM91" i="38"/>
  <c r="AL91" i="38"/>
  <c r="AK91" i="38"/>
  <c r="AQ90" i="38"/>
  <c r="AP90" i="38"/>
  <c r="AO90" i="38"/>
  <c r="AN90" i="38"/>
  <c r="AM90" i="38"/>
  <c r="AL90" i="38"/>
  <c r="AK90" i="38"/>
  <c r="AQ89" i="38"/>
  <c r="AP89" i="38"/>
  <c r="AO89" i="38"/>
  <c r="AN89" i="38"/>
  <c r="AM89" i="38"/>
  <c r="AL89" i="38"/>
  <c r="AK89" i="38"/>
  <c r="AQ88" i="38"/>
  <c r="AP88" i="38"/>
  <c r="AO88" i="38"/>
  <c r="AN88" i="38"/>
  <c r="AM88" i="38"/>
  <c r="AL88" i="38"/>
  <c r="AK88" i="38"/>
  <c r="AQ87" i="38"/>
  <c r="AP87" i="38"/>
  <c r="AO87" i="38"/>
  <c r="AN87" i="38"/>
  <c r="AM87" i="38"/>
  <c r="AL87" i="38"/>
  <c r="AK87" i="38"/>
  <c r="AQ86" i="38"/>
  <c r="AP86" i="38"/>
  <c r="AO86" i="38"/>
  <c r="AN86" i="38"/>
  <c r="AM86" i="38"/>
  <c r="AL86" i="38"/>
  <c r="AK86" i="38"/>
  <c r="AQ85" i="38"/>
  <c r="AP85" i="38"/>
  <c r="AO85" i="38"/>
  <c r="AN85" i="38"/>
  <c r="AM85" i="38"/>
  <c r="AL85" i="38"/>
  <c r="AK85" i="38"/>
  <c r="AQ84" i="38"/>
  <c r="AP84" i="38"/>
  <c r="AO84" i="38"/>
  <c r="AN84" i="38"/>
  <c r="AM84" i="38"/>
  <c r="AL84" i="38"/>
  <c r="AK84" i="38"/>
  <c r="AQ83" i="38"/>
  <c r="AP83" i="38"/>
  <c r="AO83" i="38"/>
  <c r="AN83" i="38"/>
  <c r="AM83" i="38"/>
  <c r="AL83" i="38"/>
  <c r="AK83" i="38"/>
  <c r="AQ82" i="38"/>
  <c r="AP82" i="38"/>
  <c r="AO82" i="38"/>
  <c r="AN82" i="38"/>
  <c r="AM82" i="38"/>
  <c r="AL82" i="38"/>
  <c r="AK82" i="38"/>
  <c r="AQ81" i="38"/>
  <c r="AP81" i="38"/>
  <c r="AO81" i="38"/>
  <c r="AN81" i="38"/>
  <c r="AM81" i="38"/>
  <c r="AL81" i="38"/>
  <c r="AK81" i="38"/>
  <c r="AQ80" i="38"/>
  <c r="AP80" i="38"/>
  <c r="AO80" i="38"/>
  <c r="AN80" i="38"/>
  <c r="AM80" i="38"/>
  <c r="AL80" i="38"/>
  <c r="AK80" i="38"/>
  <c r="AQ79" i="38"/>
  <c r="AP79" i="38"/>
  <c r="AO79" i="38"/>
  <c r="AN79" i="38"/>
  <c r="AM79" i="38"/>
  <c r="AL79" i="38"/>
  <c r="AK79" i="38"/>
  <c r="AQ78" i="38"/>
  <c r="AP78" i="38"/>
  <c r="AO78" i="38"/>
  <c r="AN78" i="38"/>
  <c r="AM78" i="38"/>
  <c r="AL78" i="38"/>
  <c r="AK78" i="38"/>
  <c r="AQ77" i="38"/>
  <c r="AP77" i="38"/>
  <c r="AO77" i="38"/>
  <c r="AN77" i="38"/>
  <c r="AM77" i="38"/>
  <c r="AL77" i="38"/>
  <c r="AK77" i="38"/>
  <c r="AQ76" i="38"/>
  <c r="AP76" i="38"/>
  <c r="AO76" i="38"/>
  <c r="AN76" i="38"/>
  <c r="AM76" i="38"/>
  <c r="AL76" i="38"/>
  <c r="AK76" i="38"/>
  <c r="AQ75" i="38"/>
  <c r="AP75" i="38"/>
  <c r="AO75" i="38"/>
  <c r="AN75" i="38"/>
  <c r="AM75" i="38"/>
  <c r="AL75" i="38"/>
  <c r="AK75" i="38"/>
  <c r="AR75" i="38" s="1"/>
  <c r="AQ74" i="38"/>
  <c r="AP74" i="38"/>
  <c r="AO74" i="38"/>
  <c r="AN74" i="38"/>
  <c r="AM74" i="38"/>
  <c r="AL74" i="38"/>
  <c r="AK74" i="38"/>
  <c r="AQ73" i="38"/>
  <c r="AP73" i="38"/>
  <c r="AO73" i="38"/>
  <c r="AN73" i="38"/>
  <c r="AM73" i="38"/>
  <c r="AL73" i="38"/>
  <c r="AK73" i="38"/>
  <c r="AQ72" i="38"/>
  <c r="AP72" i="38"/>
  <c r="AO72" i="38"/>
  <c r="AN72" i="38"/>
  <c r="AM72" i="38"/>
  <c r="AL72" i="38"/>
  <c r="AK72" i="38"/>
  <c r="C72" i="38"/>
  <c r="B72" i="38"/>
  <c r="AQ71" i="38"/>
  <c r="AP71" i="38"/>
  <c r="AO71" i="38"/>
  <c r="AN71" i="38"/>
  <c r="AM71" i="38"/>
  <c r="AL71" i="38"/>
  <c r="AK71" i="38"/>
  <c r="C71" i="38"/>
  <c r="B71" i="38"/>
  <c r="AQ70" i="38"/>
  <c r="AP70" i="38"/>
  <c r="AO70" i="38"/>
  <c r="AN70" i="38"/>
  <c r="AM70" i="38"/>
  <c r="AL70" i="38"/>
  <c r="AK70" i="38"/>
  <c r="C70" i="38"/>
  <c r="B70" i="38"/>
  <c r="AQ69" i="38"/>
  <c r="AP69" i="38"/>
  <c r="AO69" i="38"/>
  <c r="AN69" i="38"/>
  <c r="AM69" i="38"/>
  <c r="AL69" i="38"/>
  <c r="AK69" i="38"/>
  <c r="C69" i="38"/>
  <c r="B69" i="38"/>
  <c r="AQ68" i="38"/>
  <c r="AP68" i="38"/>
  <c r="AO68" i="38"/>
  <c r="AN68" i="38"/>
  <c r="AM68" i="38"/>
  <c r="AL68" i="38"/>
  <c r="AK68" i="38"/>
  <c r="C68" i="38"/>
  <c r="B68" i="38"/>
  <c r="AQ67" i="38"/>
  <c r="AP67" i="38"/>
  <c r="AO67" i="38"/>
  <c r="AN67" i="38"/>
  <c r="AM67" i="38"/>
  <c r="AL67" i="38"/>
  <c r="AK67" i="38"/>
  <c r="C67" i="38"/>
  <c r="B67" i="38"/>
  <c r="AQ66" i="38"/>
  <c r="AP66" i="38"/>
  <c r="AO66" i="38"/>
  <c r="AN66" i="38"/>
  <c r="AM66" i="38"/>
  <c r="AL66" i="38"/>
  <c r="AK66" i="38"/>
  <c r="C66" i="38"/>
  <c r="B66" i="38"/>
  <c r="AQ65" i="38"/>
  <c r="AP65" i="38"/>
  <c r="AO65" i="38"/>
  <c r="AN65" i="38"/>
  <c r="AM65" i="38"/>
  <c r="AL65" i="38"/>
  <c r="AK65" i="38"/>
  <c r="AR65" i="38" s="1"/>
  <c r="C65" i="38"/>
  <c r="B65" i="38"/>
  <c r="AQ64" i="38"/>
  <c r="AP64" i="38"/>
  <c r="AO64" i="38"/>
  <c r="AN64" i="38"/>
  <c r="AM64" i="38"/>
  <c r="AL64" i="38"/>
  <c r="AK64" i="38"/>
  <c r="C64" i="38"/>
  <c r="B64" i="38"/>
  <c r="AQ63" i="38"/>
  <c r="AP63" i="38"/>
  <c r="AO63" i="38"/>
  <c r="AN63" i="38"/>
  <c r="AM63" i="38"/>
  <c r="AL63" i="38"/>
  <c r="AK63" i="38"/>
  <c r="C63" i="38"/>
  <c r="B63" i="38"/>
  <c r="AQ62" i="38"/>
  <c r="AP62" i="38"/>
  <c r="AO62" i="38"/>
  <c r="AN62" i="38"/>
  <c r="AM62" i="38"/>
  <c r="AL62" i="38"/>
  <c r="AK62" i="38"/>
  <c r="C62" i="38"/>
  <c r="B62" i="38"/>
  <c r="AQ61" i="38"/>
  <c r="AP61" i="38"/>
  <c r="AO61" i="38"/>
  <c r="AN61" i="38"/>
  <c r="AM61" i="38"/>
  <c r="AL61" i="38"/>
  <c r="AK61" i="38"/>
  <c r="C61" i="38"/>
  <c r="B61" i="38"/>
  <c r="AQ60" i="38"/>
  <c r="AP60" i="38"/>
  <c r="AO60" i="38"/>
  <c r="AN60" i="38"/>
  <c r="AM60" i="38"/>
  <c r="AL60" i="38"/>
  <c r="AK60" i="38"/>
  <c r="C60" i="38"/>
  <c r="B60" i="38"/>
  <c r="AQ59" i="38"/>
  <c r="AP59" i="38"/>
  <c r="AO59" i="38"/>
  <c r="AN59" i="38"/>
  <c r="AM59" i="38"/>
  <c r="AL59" i="38"/>
  <c r="AK59" i="38"/>
  <c r="AR59" i="38" s="1"/>
  <c r="C59" i="38"/>
  <c r="B59" i="38"/>
  <c r="AQ58" i="38"/>
  <c r="AP58" i="38"/>
  <c r="AO58" i="38"/>
  <c r="AN58" i="38"/>
  <c r="AM58" i="38"/>
  <c r="AL58" i="38"/>
  <c r="AK58" i="38"/>
  <c r="C58" i="38"/>
  <c r="B58" i="38"/>
  <c r="AQ57" i="38"/>
  <c r="AP57" i="38"/>
  <c r="AO57" i="38"/>
  <c r="AN57" i="38"/>
  <c r="AM57" i="38"/>
  <c r="AL57" i="38"/>
  <c r="AK57" i="38"/>
  <c r="AR57" i="38" s="1"/>
  <c r="C57" i="38"/>
  <c r="B57" i="38"/>
  <c r="AQ56" i="38"/>
  <c r="AP56" i="38"/>
  <c r="AO56" i="38"/>
  <c r="AN56" i="38"/>
  <c r="AM56" i="38"/>
  <c r="AL56" i="38"/>
  <c r="AK56" i="38"/>
  <c r="C56" i="38"/>
  <c r="B56" i="38"/>
  <c r="AQ55" i="38"/>
  <c r="AP55" i="38"/>
  <c r="AO55" i="38"/>
  <c r="AN55" i="38"/>
  <c r="AM55" i="38"/>
  <c r="AL55" i="38"/>
  <c r="AK55" i="38"/>
  <c r="C55" i="38"/>
  <c r="B55" i="38"/>
  <c r="AQ54" i="38"/>
  <c r="AP54" i="38"/>
  <c r="AO54" i="38"/>
  <c r="AN54" i="38"/>
  <c r="AM54" i="38"/>
  <c r="AL54" i="38"/>
  <c r="AK54" i="38"/>
  <c r="C54" i="38"/>
  <c r="B54" i="38"/>
  <c r="AQ53" i="38"/>
  <c r="AP53" i="38"/>
  <c r="AO53" i="38"/>
  <c r="AN53" i="38"/>
  <c r="AM53" i="38"/>
  <c r="AL53" i="38"/>
  <c r="AK53" i="38"/>
  <c r="C53" i="38"/>
  <c r="B53" i="38"/>
  <c r="AQ52" i="38"/>
  <c r="AP52" i="38"/>
  <c r="AO52" i="38"/>
  <c r="AN52" i="38"/>
  <c r="AM52" i="38"/>
  <c r="AL52" i="38"/>
  <c r="AK52" i="38"/>
  <c r="C52" i="38"/>
  <c r="B52" i="38"/>
  <c r="AQ51" i="38"/>
  <c r="AP51" i="38"/>
  <c r="AO51" i="38"/>
  <c r="AN51" i="38"/>
  <c r="AM51" i="38"/>
  <c r="AL51" i="38"/>
  <c r="AK51" i="38"/>
  <c r="AR51" i="38" s="1"/>
  <c r="C51" i="38"/>
  <c r="B51" i="38"/>
  <c r="AQ50" i="38"/>
  <c r="AP50" i="38"/>
  <c r="AO50" i="38"/>
  <c r="AN50" i="38"/>
  <c r="AM50" i="38"/>
  <c r="AL50" i="38"/>
  <c r="AK50" i="38"/>
  <c r="C50" i="38"/>
  <c r="B50" i="38"/>
  <c r="AQ49" i="38"/>
  <c r="AP49" i="38"/>
  <c r="AO49" i="38"/>
  <c r="AN49" i="38"/>
  <c r="AM49" i="38"/>
  <c r="AL49" i="38"/>
  <c r="AK49" i="38"/>
  <c r="C49" i="38"/>
  <c r="B49" i="38"/>
  <c r="AQ48" i="38"/>
  <c r="AP48" i="38"/>
  <c r="AO48" i="38"/>
  <c r="AN48" i="38"/>
  <c r="AM48" i="38"/>
  <c r="AL48" i="38"/>
  <c r="AK48" i="38"/>
  <c r="C48" i="38"/>
  <c r="B48" i="38"/>
  <c r="AQ47" i="38"/>
  <c r="AP47" i="38"/>
  <c r="AO47" i="38"/>
  <c r="AN47" i="38"/>
  <c r="AM47" i="38"/>
  <c r="AL47" i="38"/>
  <c r="AK47" i="38"/>
  <c r="C47" i="38"/>
  <c r="B47" i="38"/>
  <c r="AQ46" i="38"/>
  <c r="AP46" i="38"/>
  <c r="AO46" i="38"/>
  <c r="AN46" i="38"/>
  <c r="AM46" i="38"/>
  <c r="AL46" i="38"/>
  <c r="AK46" i="38"/>
  <c r="AR46" i="38" s="1"/>
  <c r="C46" i="38"/>
  <c r="B46" i="38"/>
  <c r="AQ45" i="38"/>
  <c r="AP45" i="38"/>
  <c r="AO45" i="38"/>
  <c r="AN45" i="38"/>
  <c r="AM45" i="38"/>
  <c r="AL45" i="38"/>
  <c r="AK45" i="38"/>
  <c r="C45" i="38"/>
  <c r="B45" i="38"/>
  <c r="AQ44" i="38"/>
  <c r="AP44" i="38"/>
  <c r="AO44" i="38"/>
  <c r="AN44" i="38"/>
  <c r="AM44" i="38"/>
  <c r="AL44" i="38"/>
  <c r="AK44" i="38"/>
  <c r="C44" i="38"/>
  <c r="B44" i="38"/>
  <c r="AQ43" i="38"/>
  <c r="AP43" i="38"/>
  <c r="AO43" i="38"/>
  <c r="AN43" i="38"/>
  <c r="AM43" i="38"/>
  <c r="AL43" i="38"/>
  <c r="AK43" i="38"/>
  <c r="C43" i="38"/>
  <c r="B43" i="38"/>
  <c r="AQ42" i="38"/>
  <c r="AP42" i="38"/>
  <c r="AO42" i="38"/>
  <c r="AN42" i="38"/>
  <c r="AM42" i="38"/>
  <c r="AL42" i="38"/>
  <c r="AK42" i="38"/>
  <c r="C42" i="38"/>
  <c r="B42" i="38"/>
  <c r="AQ41" i="38"/>
  <c r="AP41" i="38"/>
  <c r="AO41" i="38"/>
  <c r="AN41" i="38"/>
  <c r="AM41" i="38"/>
  <c r="AL41" i="38"/>
  <c r="AK41" i="38"/>
  <c r="C41" i="38"/>
  <c r="B41" i="38"/>
  <c r="AQ40" i="38"/>
  <c r="AP40" i="38"/>
  <c r="AO40" i="38"/>
  <c r="AN40" i="38"/>
  <c r="AM40" i="38"/>
  <c r="AL40" i="38"/>
  <c r="AK40" i="38"/>
  <c r="C40" i="38"/>
  <c r="B40" i="38"/>
  <c r="AQ39" i="38"/>
  <c r="AP39" i="38"/>
  <c r="AO39" i="38"/>
  <c r="AN39" i="38"/>
  <c r="AM39" i="38"/>
  <c r="AL39" i="38"/>
  <c r="AK39" i="38"/>
  <c r="C39" i="38"/>
  <c r="B39" i="38"/>
  <c r="AQ38" i="38"/>
  <c r="AP38" i="38"/>
  <c r="AO38" i="38"/>
  <c r="AN38" i="38"/>
  <c r="AM38" i="38"/>
  <c r="AL38" i="38"/>
  <c r="AK38" i="38"/>
  <c r="AR38" i="38" s="1"/>
  <c r="C38" i="38"/>
  <c r="B38" i="38"/>
  <c r="AQ37" i="38"/>
  <c r="AP37" i="38"/>
  <c r="AO37" i="38"/>
  <c r="AN37" i="38"/>
  <c r="AR37" i="38" s="1"/>
  <c r="AM37" i="38"/>
  <c r="AL37" i="38"/>
  <c r="AK37" i="38"/>
  <c r="C37" i="38"/>
  <c r="B37" i="38"/>
  <c r="AQ36" i="38"/>
  <c r="AP36" i="38"/>
  <c r="AO36" i="38"/>
  <c r="AN36" i="38"/>
  <c r="AM36" i="38"/>
  <c r="AL36" i="38"/>
  <c r="AK36" i="38"/>
  <c r="C36" i="38"/>
  <c r="B36" i="38"/>
  <c r="AQ35" i="38"/>
  <c r="AP35" i="38"/>
  <c r="AO35" i="38"/>
  <c r="AN35" i="38"/>
  <c r="AM35" i="38"/>
  <c r="AL35" i="38"/>
  <c r="AK35" i="38"/>
  <c r="C35" i="38"/>
  <c r="B35" i="38"/>
  <c r="AQ34" i="38"/>
  <c r="AP34" i="38"/>
  <c r="AO34" i="38"/>
  <c r="AN34" i="38"/>
  <c r="AM34" i="38"/>
  <c r="AL34" i="38"/>
  <c r="AK34" i="38"/>
  <c r="C34" i="38"/>
  <c r="B34" i="38"/>
  <c r="AQ33" i="38"/>
  <c r="AP33" i="38"/>
  <c r="AO33" i="38"/>
  <c r="AN33" i="38"/>
  <c r="AM33" i="38"/>
  <c r="AL33" i="38"/>
  <c r="AK33" i="38"/>
  <c r="AR33" i="38" s="1"/>
  <c r="C33" i="38"/>
  <c r="B33" i="38"/>
  <c r="AQ32" i="38"/>
  <c r="AP32" i="38"/>
  <c r="AO32" i="38"/>
  <c r="AN32" i="38"/>
  <c r="AM32" i="38"/>
  <c r="AL32" i="38"/>
  <c r="AK32" i="38"/>
  <c r="C32" i="38"/>
  <c r="B32" i="38"/>
  <c r="AQ31" i="38"/>
  <c r="AP31" i="38"/>
  <c r="AO31" i="38"/>
  <c r="AN31" i="38"/>
  <c r="AM31" i="38"/>
  <c r="AL31" i="38"/>
  <c r="AK31" i="38"/>
  <c r="C31" i="38"/>
  <c r="B31" i="38"/>
  <c r="AQ30" i="38"/>
  <c r="AP30" i="38"/>
  <c r="AO30" i="38"/>
  <c r="AN30" i="38"/>
  <c r="AM30" i="38"/>
  <c r="AL30" i="38"/>
  <c r="AK30" i="38"/>
  <c r="AR30" i="38" s="1"/>
  <c r="C30" i="38"/>
  <c r="B30" i="38"/>
  <c r="AQ29" i="38"/>
  <c r="AP29" i="38"/>
  <c r="AO29" i="38"/>
  <c r="AN29" i="38"/>
  <c r="AM29" i="38"/>
  <c r="AL29" i="38"/>
  <c r="AK29" i="38"/>
  <c r="AR29" i="38" s="1"/>
  <c r="C29" i="38"/>
  <c r="B29" i="38"/>
  <c r="AQ28" i="38"/>
  <c r="AP28" i="38"/>
  <c r="AO28" i="38"/>
  <c r="AN28" i="38"/>
  <c r="AM28" i="38"/>
  <c r="AL28" i="38"/>
  <c r="AK28" i="38"/>
  <c r="C28" i="38"/>
  <c r="B28" i="38"/>
  <c r="AQ27" i="38"/>
  <c r="AP27" i="38"/>
  <c r="AO27" i="38"/>
  <c r="AN27" i="38"/>
  <c r="AM27" i="38"/>
  <c r="AL27" i="38"/>
  <c r="AK27" i="38"/>
  <c r="C27" i="38"/>
  <c r="B27" i="38"/>
  <c r="AQ26" i="38"/>
  <c r="AP26" i="38"/>
  <c r="AO26" i="38"/>
  <c r="AN26" i="38"/>
  <c r="AM26" i="38"/>
  <c r="AL26" i="38"/>
  <c r="AK26" i="38"/>
  <c r="C26" i="38"/>
  <c r="B26" i="38"/>
  <c r="AQ25" i="38"/>
  <c r="AP25" i="38"/>
  <c r="AO25" i="38"/>
  <c r="AN25" i="38"/>
  <c r="AM25" i="38"/>
  <c r="AL25" i="38"/>
  <c r="AK25" i="38"/>
  <c r="C25" i="38"/>
  <c r="B25" i="38"/>
  <c r="AQ24" i="38"/>
  <c r="AP24" i="38"/>
  <c r="AO24" i="38"/>
  <c r="AN24" i="38"/>
  <c r="AM24" i="38"/>
  <c r="AL24" i="38"/>
  <c r="AK24" i="38"/>
  <c r="C24" i="38"/>
  <c r="B24" i="38"/>
  <c r="AQ23" i="38"/>
  <c r="AP23" i="38"/>
  <c r="AO23" i="38"/>
  <c r="AN23" i="38"/>
  <c r="AM23" i="38"/>
  <c r="AL23" i="38"/>
  <c r="AK23" i="38"/>
  <c r="C23" i="38"/>
  <c r="B23" i="38"/>
  <c r="AQ22" i="38"/>
  <c r="AP22" i="38"/>
  <c r="AO22" i="38"/>
  <c r="AN22" i="38"/>
  <c r="AM22" i="38"/>
  <c r="AL22" i="38"/>
  <c r="AK22" i="38"/>
  <c r="C22" i="38"/>
  <c r="B22" i="38"/>
  <c r="AQ21" i="38"/>
  <c r="AP21" i="38"/>
  <c r="AO21" i="38"/>
  <c r="AN21" i="38"/>
  <c r="AM21" i="38"/>
  <c r="AL21" i="38"/>
  <c r="AK21" i="38"/>
  <c r="C21" i="38"/>
  <c r="B21" i="38"/>
  <c r="AQ20" i="38"/>
  <c r="AP20" i="38"/>
  <c r="AO20" i="38"/>
  <c r="AN20" i="38"/>
  <c r="AM20" i="38"/>
  <c r="AL20" i="38"/>
  <c r="AK20" i="38"/>
  <c r="C20" i="38"/>
  <c r="B20" i="38"/>
  <c r="AQ19" i="38"/>
  <c r="AP19" i="38"/>
  <c r="AO19" i="38"/>
  <c r="AN19" i="38"/>
  <c r="AM19" i="38"/>
  <c r="AL19" i="38"/>
  <c r="AK19" i="38"/>
  <c r="C19" i="38"/>
  <c r="B19" i="38"/>
  <c r="AQ18" i="38"/>
  <c r="AP18" i="38"/>
  <c r="AO18" i="38"/>
  <c r="AN18" i="38"/>
  <c r="AM18" i="38"/>
  <c r="AL18" i="38"/>
  <c r="AK18" i="38"/>
  <c r="C18" i="38"/>
  <c r="B18" i="38"/>
  <c r="AQ17" i="38"/>
  <c r="AP17" i="38"/>
  <c r="AO17" i="38"/>
  <c r="AN17" i="38"/>
  <c r="AM17" i="38"/>
  <c r="AL17" i="38"/>
  <c r="AK17" i="38"/>
  <c r="C17" i="38"/>
  <c r="B17" i="38"/>
  <c r="AQ16" i="38"/>
  <c r="AP16" i="38"/>
  <c r="AO16" i="38"/>
  <c r="AN16" i="38"/>
  <c r="AM16" i="38"/>
  <c r="AL16" i="38"/>
  <c r="AK16" i="38"/>
  <c r="C16" i="38"/>
  <c r="B16" i="38"/>
  <c r="AQ15" i="38"/>
  <c r="AP15" i="38"/>
  <c r="AO15" i="38"/>
  <c r="AN15" i="38"/>
  <c r="AM15" i="38"/>
  <c r="AL15" i="38"/>
  <c r="AK15" i="38"/>
  <c r="C15" i="38"/>
  <c r="B15" i="38"/>
  <c r="AQ14" i="38"/>
  <c r="AP14" i="38"/>
  <c r="AO14" i="38"/>
  <c r="AN14" i="38"/>
  <c r="AM14" i="38"/>
  <c r="AL14" i="38"/>
  <c r="AK14" i="38"/>
  <c r="C14" i="38"/>
  <c r="B14" i="38"/>
  <c r="AQ13" i="38"/>
  <c r="AP13" i="38"/>
  <c r="AO13" i="38"/>
  <c r="AN13" i="38"/>
  <c r="AM13" i="38"/>
  <c r="AL13" i="38"/>
  <c r="AK13" i="38"/>
  <c r="C13" i="38"/>
  <c r="B13" i="38"/>
  <c r="AQ12" i="38"/>
  <c r="AP12" i="38"/>
  <c r="AO12" i="38"/>
  <c r="AN12" i="38"/>
  <c r="AM12" i="38"/>
  <c r="AL12" i="38"/>
  <c r="AK12" i="38"/>
  <c r="C12" i="38"/>
  <c r="B12" i="38"/>
  <c r="AQ11" i="38"/>
  <c r="AP11" i="38"/>
  <c r="AO11" i="38"/>
  <c r="AN11" i="38"/>
  <c r="AM11" i="38"/>
  <c r="AL11" i="38"/>
  <c r="AK11" i="38"/>
  <c r="C11" i="38"/>
  <c r="B11" i="38"/>
  <c r="AQ10" i="38"/>
  <c r="AP10" i="38"/>
  <c r="AO10" i="38"/>
  <c r="AN10" i="38"/>
  <c r="AM10" i="38"/>
  <c r="AL10" i="38"/>
  <c r="AK10" i="38"/>
  <c r="AR10" i="38" s="1"/>
  <c r="C10" i="38"/>
  <c r="B10" i="38"/>
  <c r="AQ9" i="38"/>
  <c r="AP9" i="38"/>
  <c r="AO9" i="38"/>
  <c r="AN9" i="38"/>
  <c r="AM9" i="38"/>
  <c r="AL9" i="38"/>
  <c r="AK9" i="38"/>
  <c r="C9" i="38"/>
  <c r="B9" i="38"/>
  <c r="AQ8" i="38"/>
  <c r="AP8" i="38"/>
  <c r="AO8" i="38"/>
  <c r="AN8" i="38"/>
  <c r="AM8" i="38"/>
  <c r="AL8" i="38"/>
  <c r="AK8" i="38"/>
  <c r="C8" i="38"/>
  <c r="B8" i="38"/>
  <c r="AQ7" i="38"/>
  <c r="AP7" i="38"/>
  <c r="AO7" i="38"/>
  <c r="AN7" i="38"/>
  <c r="AM7" i="38"/>
  <c r="AL7" i="38"/>
  <c r="AK7" i="38"/>
  <c r="C7" i="38"/>
  <c r="B7" i="38"/>
  <c r="B149" i="37"/>
  <c r="B148" i="37"/>
  <c r="B147" i="37"/>
  <c r="B146" i="37"/>
  <c r="B145" i="37"/>
  <c r="B144" i="37"/>
  <c r="B143" i="37"/>
  <c r="B142" i="37"/>
  <c r="B141" i="37"/>
  <c r="B140" i="37"/>
  <c r="B139" i="37"/>
  <c r="B138" i="37"/>
  <c r="B137" i="37"/>
  <c r="B136" i="37"/>
  <c r="B135" i="37"/>
  <c r="B134" i="37"/>
  <c r="B133" i="37"/>
  <c r="B132" i="37"/>
  <c r="B131" i="37"/>
  <c r="B130" i="37"/>
  <c r="B129" i="37"/>
  <c r="B128" i="37"/>
  <c r="B127" i="37"/>
  <c r="B126" i="37"/>
  <c r="B125" i="37"/>
  <c r="B124" i="37"/>
  <c r="B123" i="37"/>
  <c r="B122" i="37"/>
  <c r="B121" i="37"/>
  <c r="B120" i="37"/>
  <c r="B119" i="37"/>
  <c r="B118" i="37"/>
  <c r="B117" i="37"/>
  <c r="C116" i="37"/>
  <c r="B116" i="37"/>
  <c r="C115" i="37"/>
  <c r="B115" i="37"/>
  <c r="C114" i="37"/>
  <c r="B114" i="37"/>
  <c r="C113" i="37"/>
  <c r="B113" i="37"/>
  <c r="C112" i="37"/>
  <c r="B112" i="37"/>
  <c r="C111" i="37"/>
  <c r="B111" i="37"/>
  <c r="C110" i="37"/>
  <c r="B110" i="37"/>
  <c r="C109" i="37"/>
  <c r="B109" i="37"/>
  <c r="C108" i="37"/>
  <c r="B108" i="37"/>
  <c r="C107" i="37"/>
  <c r="B107" i="37"/>
  <c r="C106" i="37"/>
  <c r="B106" i="37"/>
  <c r="C105" i="37"/>
  <c r="B105" i="37"/>
  <c r="C104" i="37"/>
  <c r="B104" i="37"/>
  <c r="C103" i="37"/>
  <c r="B103" i="37"/>
  <c r="C102" i="37"/>
  <c r="B102" i="37"/>
  <c r="C101" i="37"/>
  <c r="B101" i="37"/>
  <c r="C100" i="37"/>
  <c r="B100" i="37"/>
  <c r="C99" i="37"/>
  <c r="B99" i="37"/>
  <c r="C98" i="37"/>
  <c r="B98" i="37"/>
  <c r="C97" i="37"/>
  <c r="B97" i="37"/>
  <c r="C96" i="37"/>
  <c r="B96" i="37"/>
  <c r="C95" i="37"/>
  <c r="B95" i="37"/>
  <c r="C94" i="37"/>
  <c r="B94" i="37"/>
  <c r="C93" i="37"/>
  <c r="B93" i="37"/>
  <c r="AQ92" i="37"/>
  <c r="AP92" i="37"/>
  <c r="AO92" i="37"/>
  <c r="AN92" i="37"/>
  <c r="AM92" i="37"/>
  <c r="AL92" i="37"/>
  <c r="AK92" i="37"/>
  <c r="AQ91" i="37"/>
  <c r="AP91" i="37"/>
  <c r="AO91" i="37"/>
  <c r="AN91" i="37"/>
  <c r="AM91" i="37"/>
  <c r="AL91" i="37"/>
  <c r="AK91" i="37"/>
  <c r="AQ90" i="37"/>
  <c r="AP90" i="37"/>
  <c r="AO90" i="37"/>
  <c r="AN90" i="37"/>
  <c r="AM90" i="37"/>
  <c r="AL90" i="37"/>
  <c r="AK90" i="37"/>
  <c r="AQ89" i="37"/>
  <c r="AP89" i="37"/>
  <c r="AO89" i="37"/>
  <c r="AN89" i="37"/>
  <c r="AM89" i="37"/>
  <c r="AL89" i="37"/>
  <c r="AK89" i="37"/>
  <c r="AQ88" i="37"/>
  <c r="AP88" i="37"/>
  <c r="AO88" i="37"/>
  <c r="AN88" i="37"/>
  <c r="AM88" i="37"/>
  <c r="AL88" i="37"/>
  <c r="AK88" i="37"/>
  <c r="AQ87" i="37"/>
  <c r="AP87" i="37"/>
  <c r="AO87" i="37"/>
  <c r="AN87" i="37"/>
  <c r="AM87" i="37"/>
  <c r="AL87" i="37"/>
  <c r="AK87" i="37"/>
  <c r="AQ86" i="37"/>
  <c r="AP86" i="37"/>
  <c r="AO86" i="37"/>
  <c r="AN86" i="37"/>
  <c r="AM86" i="37"/>
  <c r="AL86" i="37"/>
  <c r="AK86" i="37"/>
  <c r="AQ85" i="37"/>
  <c r="AP85" i="37"/>
  <c r="AO85" i="37"/>
  <c r="AN85" i="37"/>
  <c r="AM85" i="37"/>
  <c r="AL85" i="37"/>
  <c r="AK85" i="37"/>
  <c r="AQ84" i="37"/>
  <c r="AP84" i="37"/>
  <c r="AO84" i="37"/>
  <c r="AN84" i="37"/>
  <c r="AM84" i="37"/>
  <c r="AL84" i="37"/>
  <c r="AK84" i="37"/>
  <c r="AQ83" i="37"/>
  <c r="AP83" i="37"/>
  <c r="AO83" i="37"/>
  <c r="AN83" i="37"/>
  <c r="AM83" i="37"/>
  <c r="AL83" i="37"/>
  <c r="AK83" i="37"/>
  <c r="AQ82" i="37"/>
  <c r="AP82" i="37"/>
  <c r="AO82" i="37"/>
  <c r="AN82" i="37"/>
  <c r="AM82" i="37"/>
  <c r="AL82" i="37"/>
  <c r="AK82" i="37"/>
  <c r="AQ81" i="37"/>
  <c r="AP81" i="37"/>
  <c r="AO81" i="37"/>
  <c r="AN81" i="37"/>
  <c r="AM81" i="37"/>
  <c r="AL81" i="37"/>
  <c r="AK81" i="37"/>
  <c r="AQ80" i="37"/>
  <c r="AP80" i="37"/>
  <c r="AO80" i="37"/>
  <c r="AN80" i="37"/>
  <c r="AM80" i="37"/>
  <c r="AL80" i="37"/>
  <c r="AK80" i="37"/>
  <c r="AQ79" i="37"/>
  <c r="AP79" i="37"/>
  <c r="AO79" i="37"/>
  <c r="AN79" i="37"/>
  <c r="AM79" i="37"/>
  <c r="AL79" i="37"/>
  <c r="AK79" i="37"/>
  <c r="AQ78" i="37"/>
  <c r="AP78" i="37"/>
  <c r="AO78" i="37"/>
  <c r="AN78" i="37"/>
  <c r="AM78" i="37"/>
  <c r="AL78" i="37"/>
  <c r="AK78" i="37"/>
  <c r="AQ77" i="37"/>
  <c r="AP77" i="37"/>
  <c r="AO77" i="37"/>
  <c r="AN77" i="37"/>
  <c r="AM77" i="37"/>
  <c r="AL77" i="37"/>
  <c r="AK77" i="37"/>
  <c r="AQ76" i="37"/>
  <c r="AP76" i="37"/>
  <c r="AO76" i="37"/>
  <c r="AN76" i="37"/>
  <c r="AM76" i="37"/>
  <c r="AL76" i="37"/>
  <c r="AK76" i="37"/>
  <c r="AQ75" i="37"/>
  <c r="AP75" i="37"/>
  <c r="AO75" i="37"/>
  <c r="AN75" i="37"/>
  <c r="AM75" i="37"/>
  <c r="AL75" i="37"/>
  <c r="AK75" i="37"/>
  <c r="AR75" i="37" s="1"/>
  <c r="AQ74" i="37"/>
  <c r="AP74" i="37"/>
  <c r="AO74" i="37"/>
  <c r="AN74" i="37"/>
  <c r="AM74" i="37"/>
  <c r="AL74" i="37"/>
  <c r="AK74" i="37"/>
  <c r="AQ73" i="37"/>
  <c r="AP73" i="37"/>
  <c r="AO73" i="37"/>
  <c r="AN73" i="37"/>
  <c r="AM73" i="37"/>
  <c r="AL73" i="37"/>
  <c r="AK73" i="37"/>
  <c r="AQ72" i="37"/>
  <c r="AP72" i="37"/>
  <c r="AO72" i="37"/>
  <c r="AN72" i="37"/>
  <c r="AM72" i="37"/>
  <c r="AL72" i="37"/>
  <c r="AK72" i="37"/>
  <c r="C72" i="37"/>
  <c r="B72" i="37"/>
  <c r="AQ71" i="37"/>
  <c r="AP71" i="37"/>
  <c r="AO71" i="37"/>
  <c r="AN71" i="37"/>
  <c r="AM71" i="37"/>
  <c r="AL71" i="37"/>
  <c r="AK71" i="37"/>
  <c r="C71" i="37"/>
  <c r="B71" i="37"/>
  <c r="AQ70" i="37"/>
  <c r="AP70" i="37"/>
  <c r="AO70" i="37"/>
  <c r="AN70" i="37"/>
  <c r="AM70" i="37"/>
  <c r="AL70" i="37"/>
  <c r="AK70" i="37"/>
  <c r="C70" i="37"/>
  <c r="B70" i="37"/>
  <c r="AQ69" i="37"/>
  <c r="AP69" i="37"/>
  <c r="AO69" i="37"/>
  <c r="AN69" i="37"/>
  <c r="AM69" i="37"/>
  <c r="AL69" i="37"/>
  <c r="AK69" i="37"/>
  <c r="C69" i="37"/>
  <c r="B69" i="37"/>
  <c r="AQ68" i="37"/>
  <c r="AP68" i="37"/>
  <c r="AO68" i="37"/>
  <c r="AN68" i="37"/>
  <c r="AM68" i="37"/>
  <c r="AL68" i="37"/>
  <c r="AK68" i="37"/>
  <c r="C68" i="37"/>
  <c r="B68" i="37"/>
  <c r="AQ67" i="37"/>
  <c r="AP67" i="37"/>
  <c r="AO67" i="37"/>
  <c r="AN67" i="37"/>
  <c r="AM67" i="37"/>
  <c r="AL67" i="37"/>
  <c r="AK67" i="37"/>
  <c r="C67" i="37"/>
  <c r="B67" i="37"/>
  <c r="AQ66" i="37"/>
  <c r="AP66" i="37"/>
  <c r="AO66" i="37"/>
  <c r="AN66" i="37"/>
  <c r="AM66" i="37"/>
  <c r="AL66" i="37"/>
  <c r="AK66" i="37"/>
  <c r="C66" i="37"/>
  <c r="B66" i="37"/>
  <c r="AQ65" i="37"/>
  <c r="AP65" i="37"/>
  <c r="AO65" i="37"/>
  <c r="AN65" i="37"/>
  <c r="AM65" i="37"/>
  <c r="AL65" i="37"/>
  <c r="AK65" i="37"/>
  <c r="AR65" i="37" s="1"/>
  <c r="C65" i="37"/>
  <c r="B65" i="37"/>
  <c r="AQ64" i="37"/>
  <c r="AP64" i="37"/>
  <c r="AO64" i="37"/>
  <c r="AN64" i="37"/>
  <c r="AM64" i="37"/>
  <c r="AL64" i="37"/>
  <c r="AK64" i="37"/>
  <c r="C64" i="37"/>
  <c r="B64" i="37"/>
  <c r="AQ63" i="37"/>
  <c r="AP63" i="37"/>
  <c r="AO63" i="37"/>
  <c r="AN63" i="37"/>
  <c r="AM63" i="37"/>
  <c r="AL63" i="37"/>
  <c r="AK63" i="37"/>
  <c r="C63" i="37"/>
  <c r="B63" i="37"/>
  <c r="AQ62" i="37"/>
  <c r="AP62" i="37"/>
  <c r="AO62" i="37"/>
  <c r="AN62" i="37"/>
  <c r="AM62" i="37"/>
  <c r="AL62" i="37"/>
  <c r="AK62" i="37"/>
  <c r="C62" i="37"/>
  <c r="B62" i="37"/>
  <c r="AQ61" i="37"/>
  <c r="AP61" i="37"/>
  <c r="AO61" i="37"/>
  <c r="AN61" i="37"/>
  <c r="AM61" i="37"/>
  <c r="AL61" i="37"/>
  <c r="AK61" i="37"/>
  <c r="C61" i="37"/>
  <c r="B61" i="37"/>
  <c r="AQ60" i="37"/>
  <c r="AP60" i="37"/>
  <c r="AO60" i="37"/>
  <c r="AN60" i="37"/>
  <c r="AM60" i="37"/>
  <c r="AL60" i="37"/>
  <c r="AK60" i="37"/>
  <c r="AR60" i="37" s="1"/>
  <c r="C60" i="37"/>
  <c r="B60" i="37"/>
  <c r="AQ59" i="37"/>
  <c r="AP59" i="37"/>
  <c r="AO59" i="37"/>
  <c r="AN59" i="37"/>
  <c r="AM59" i="37"/>
  <c r="AL59" i="37"/>
  <c r="AK59" i="37"/>
  <c r="AR59" i="37" s="1"/>
  <c r="C59" i="37"/>
  <c r="B59" i="37"/>
  <c r="AQ58" i="37"/>
  <c r="AP58" i="37"/>
  <c r="AO58" i="37"/>
  <c r="AN58" i="37"/>
  <c r="AM58" i="37"/>
  <c r="AL58" i="37"/>
  <c r="AK58" i="37"/>
  <c r="AR58" i="37" s="1"/>
  <c r="C58" i="37"/>
  <c r="B58" i="37"/>
  <c r="AQ57" i="37"/>
  <c r="AP57" i="37"/>
  <c r="AO57" i="37"/>
  <c r="AN57" i="37"/>
  <c r="AM57" i="37"/>
  <c r="AR57" i="37" s="1"/>
  <c r="AL57" i="37"/>
  <c r="AK57" i="37"/>
  <c r="C57" i="37"/>
  <c r="B57" i="37"/>
  <c r="AQ56" i="37"/>
  <c r="AP56" i="37"/>
  <c r="AO56" i="37"/>
  <c r="AN56" i="37"/>
  <c r="AR56" i="37" s="1"/>
  <c r="AM56" i="37"/>
  <c r="AL56" i="37"/>
  <c r="AK56" i="37"/>
  <c r="C56" i="37"/>
  <c r="B56" i="37"/>
  <c r="AQ55" i="37"/>
  <c r="AP55" i="37"/>
  <c r="AO55" i="37"/>
  <c r="AN55" i="37"/>
  <c r="AM55" i="37"/>
  <c r="AL55" i="37"/>
  <c r="AK55" i="37"/>
  <c r="C55" i="37"/>
  <c r="B55" i="37"/>
  <c r="AQ54" i="37"/>
  <c r="AP54" i="37"/>
  <c r="AO54" i="37"/>
  <c r="AN54" i="37"/>
  <c r="AM54" i="37"/>
  <c r="AL54" i="37"/>
  <c r="AK54" i="37"/>
  <c r="C54" i="37"/>
  <c r="B54" i="37"/>
  <c r="AQ53" i="37"/>
  <c r="AP53" i="37"/>
  <c r="AO53" i="37"/>
  <c r="AN53" i="37"/>
  <c r="AM53" i="37"/>
  <c r="AL53" i="37"/>
  <c r="AK53" i="37"/>
  <c r="C53" i="37"/>
  <c r="B53" i="37"/>
  <c r="AQ52" i="37"/>
  <c r="AP52" i="37"/>
  <c r="AO52" i="37"/>
  <c r="AN52" i="37"/>
  <c r="AM52" i="37"/>
  <c r="AL52" i="37"/>
  <c r="AK52" i="37"/>
  <c r="C52" i="37"/>
  <c r="B52" i="37"/>
  <c r="AQ51" i="37"/>
  <c r="AP51" i="37"/>
  <c r="AO51" i="37"/>
  <c r="AN51" i="37"/>
  <c r="AM51" i="37"/>
  <c r="AL51" i="37"/>
  <c r="AK51" i="37"/>
  <c r="C51" i="37"/>
  <c r="B51" i="37"/>
  <c r="AQ50" i="37"/>
  <c r="AP50" i="37"/>
  <c r="AO50" i="37"/>
  <c r="AN50" i="37"/>
  <c r="AM50" i="37"/>
  <c r="AL50" i="37"/>
  <c r="AK50" i="37"/>
  <c r="C50" i="37"/>
  <c r="B50" i="37"/>
  <c r="AQ49" i="37"/>
  <c r="AP49" i="37"/>
  <c r="AO49" i="37"/>
  <c r="AN49" i="37"/>
  <c r="AM49" i="37"/>
  <c r="AL49" i="37"/>
  <c r="AK49" i="37"/>
  <c r="C49" i="37"/>
  <c r="B49" i="37"/>
  <c r="AQ48" i="37"/>
  <c r="AP48" i="37"/>
  <c r="AO48" i="37"/>
  <c r="AN48" i="37"/>
  <c r="AM48" i="37"/>
  <c r="AL48" i="37"/>
  <c r="AK48" i="37"/>
  <c r="C48" i="37"/>
  <c r="B48" i="37"/>
  <c r="AQ47" i="37"/>
  <c r="AP47" i="37"/>
  <c r="AO47" i="37"/>
  <c r="AN47" i="37"/>
  <c r="AM47" i="37"/>
  <c r="AL47" i="37"/>
  <c r="AK47" i="37"/>
  <c r="C47" i="37"/>
  <c r="B47" i="37"/>
  <c r="AQ46" i="37"/>
  <c r="AP46" i="37"/>
  <c r="AO46" i="37"/>
  <c r="AN46" i="37"/>
  <c r="AR46" i="37" s="1"/>
  <c r="AM46" i="37"/>
  <c r="AL46" i="37"/>
  <c r="AK46" i="37"/>
  <c r="C46" i="37"/>
  <c r="B46" i="37"/>
  <c r="AQ45" i="37"/>
  <c r="AP45" i="37"/>
  <c r="AO45" i="37"/>
  <c r="AN45" i="37"/>
  <c r="AM45" i="37"/>
  <c r="AL45" i="37"/>
  <c r="AK45" i="37"/>
  <c r="C45" i="37"/>
  <c r="B45" i="37"/>
  <c r="AQ44" i="37"/>
  <c r="AP44" i="37"/>
  <c r="AO44" i="37"/>
  <c r="AN44" i="37"/>
  <c r="AM44" i="37"/>
  <c r="AL44" i="37"/>
  <c r="AK44" i="37"/>
  <c r="C44" i="37"/>
  <c r="B44" i="37"/>
  <c r="AQ43" i="37"/>
  <c r="AP43" i="37"/>
  <c r="AO43" i="37"/>
  <c r="AN43" i="37"/>
  <c r="AM43" i="37"/>
  <c r="AL43" i="37"/>
  <c r="AK43" i="37"/>
  <c r="C43" i="37"/>
  <c r="B43" i="37"/>
  <c r="AQ42" i="37"/>
  <c r="AP42" i="37"/>
  <c r="AO42" i="37"/>
  <c r="AN42" i="37"/>
  <c r="AM42" i="37"/>
  <c r="AL42" i="37"/>
  <c r="AK42" i="37"/>
  <c r="C42" i="37"/>
  <c r="B42" i="37"/>
  <c r="AQ41" i="37"/>
  <c r="AP41" i="37"/>
  <c r="AO41" i="37"/>
  <c r="AN41" i="37"/>
  <c r="AM41" i="37"/>
  <c r="AL41" i="37"/>
  <c r="AK41" i="37"/>
  <c r="C41" i="37"/>
  <c r="B41" i="37"/>
  <c r="AQ40" i="37"/>
  <c r="AP40" i="37"/>
  <c r="AO40" i="37"/>
  <c r="AN40" i="37"/>
  <c r="AM40" i="37"/>
  <c r="AL40" i="37"/>
  <c r="AK40" i="37"/>
  <c r="C40" i="37"/>
  <c r="B40" i="37"/>
  <c r="AQ39" i="37"/>
  <c r="AP39" i="37"/>
  <c r="AO39" i="37"/>
  <c r="AN39" i="37"/>
  <c r="AM39" i="37"/>
  <c r="AL39" i="37"/>
  <c r="AK39" i="37"/>
  <c r="C39" i="37"/>
  <c r="B39" i="37"/>
  <c r="AQ38" i="37"/>
  <c r="AP38" i="37"/>
  <c r="AO38" i="37"/>
  <c r="AN38" i="37"/>
  <c r="AM38" i="37"/>
  <c r="AL38" i="37"/>
  <c r="AK38" i="37"/>
  <c r="AR38" i="37" s="1"/>
  <c r="C38" i="37"/>
  <c r="B38" i="37"/>
  <c r="AQ37" i="37"/>
  <c r="AP37" i="37"/>
  <c r="AO37" i="37"/>
  <c r="AN37" i="37"/>
  <c r="AM37" i="37"/>
  <c r="AL37" i="37"/>
  <c r="AK37" i="37"/>
  <c r="AR37" i="37" s="1"/>
  <c r="C37" i="37"/>
  <c r="B37" i="37"/>
  <c r="AQ36" i="37"/>
  <c r="AP36" i="37"/>
  <c r="AO36" i="37"/>
  <c r="AN36" i="37"/>
  <c r="AM36" i="37"/>
  <c r="AL36" i="37"/>
  <c r="AK36" i="37"/>
  <c r="C36" i="37"/>
  <c r="B36" i="37"/>
  <c r="AQ35" i="37"/>
  <c r="AP35" i="37"/>
  <c r="AO35" i="37"/>
  <c r="AN35" i="37"/>
  <c r="AM35" i="37"/>
  <c r="AL35" i="37"/>
  <c r="AK35" i="37"/>
  <c r="C35" i="37"/>
  <c r="B35" i="37"/>
  <c r="AQ34" i="37"/>
  <c r="AP34" i="37"/>
  <c r="AO34" i="37"/>
  <c r="AN34" i="37"/>
  <c r="AM34" i="37"/>
  <c r="AL34" i="37"/>
  <c r="AK34" i="37"/>
  <c r="C34" i="37"/>
  <c r="B34" i="37"/>
  <c r="AQ33" i="37"/>
  <c r="AP33" i="37"/>
  <c r="AO33" i="37"/>
  <c r="AN33" i="37"/>
  <c r="AM33" i="37"/>
  <c r="AL33" i="37"/>
  <c r="AK33" i="37"/>
  <c r="C33" i="37"/>
  <c r="B33" i="37"/>
  <c r="AQ32" i="37"/>
  <c r="AP32" i="37"/>
  <c r="AO32" i="37"/>
  <c r="AN32" i="37"/>
  <c r="AR32" i="37" s="1"/>
  <c r="AM32" i="37"/>
  <c r="AL32" i="37"/>
  <c r="AK32" i="37"/>
  <c r="C32" i="37"/>
  <c r="B32" i="37"/>
  <c r="AQ31" i="37"/>
  <c r="AP31" i="37"/>
  <c r="AO31" i="37"/>
  <c r="AN31" i="37"/>
  <c r="AM31" i="37"/>
  <c r="AL31" i="37"/>
  <c r="AK31" i="37"/>
  <c r="AR31" i="37" s="1"/>
  <c r="C31" i="37"/>
  <c r="B31" i="37"/>
  <c r="AQ30" i="37"/>
  <c r="AP30" i="37"/>
  <c r="AO30" i="37"/>
  <c r="AN30" i="37"/>
  <c r="AM30" i="37"/>
  <c r="AL30" i="37"/>
  <c r="AK30" i="37"/>
  <c r="C30" i="37"/>
  <c r="B30" i="37"/>
  <c r="AQ29" i="37"/>
  <c r="AP29" i="37"/>
  <c r="AO29" i="37"/>
  <c r="AN29" i="37"/>
  <c r="AM29" i="37"/>
  <c r="AL29" i="37"/>
  <c r="AR29" i="37" s="1"/>
  <c r="AK29" i="37"/>
  <c r="C29" i="37"/>
  <c r="B29" i="37"/>
  <c r="AQ28" i="37"/>
  <c r="AP28" i="37"/>
  <c r="AO28" i="37"/>
  <c r="AN28" i="37"/>
  <c r="AM28" i="37"/>
  <c r="AL28" i="37"/>
  <c r="AK28" i="37"/>
  <c r="C28" i="37"/>
  <c r="B28" i="37"/>
  <c r="AQ27" i="37"/>
  <c r="AP27" i="37"/>
  <c r="AO27" i="37"/>
  <c r="AN27" i="37"/>
  <c r="AM27" i="37"/>
  <c r="AL27" i="37"/>
  <c r="AK27" i="37"/>
  <c r="C27" i="37"/>
  <c r="B27" i="37"/>
  <c r="AQ26" i="37"/>
  <c r="AP26" i="37"/>
  <c r="AO26" i="37"/>
  <c r="AN26" i="37"/>
  <c r="AM26" i="37"/>
  <c r="AL26" i="37"/>
  <c r="AK26" i="37"/>
  <c r="C26" i="37"/>
  <c r="B26" i="37"/>
  <c r="AQ25" i="37"/>
  <c r="AP25" i="37"/>
  <c r="AO25" i="37"/>
  <c r="AN25" i="37"/>
  <c r="AM25" i="37"/>
  <c r="AL25" i="37"/>
  <c r="AK25" i="37"/>
  <c r="C25" i="37"/>
  <c r="B25" i="37"/>
  <c r="AQ24" i="37"/>
  <c r="AP24" i="37"/>
  <c r="AO24" i="37"/>
  <c r="AN24" i="37"/>
  <c r="AM24" i="37"/>
  <c r="AL24" i="37"/>
  <c r="AK24" i="37"/>
  <c r="C24" i="37"/>
  <c r="B24" i="37"/>
  <c r="AQ23" i="37"/>
  <c r="AP23" i="37"/>
  <c r="AO23" i="37"/>
  <c r="AN23" i="37"/>
  <c r="AM23" i="37"/>
  <c r="AL23" i="37"/>
  <c r="AK23" i="37"/>
  <c r="C23" i="37"/>
  <c r="B23" i="37"/>
  <c r="AQ22" i="37"/>
  <c r="AP22" i="37"/>
  <c r="AO22" i="37"/>
  <c r="AN22" i="37"/>
  <c r="AM22" i="37"/>
  <c r="AL22" i="37"/>
  <c r="AK22" i="37"/>
  <c r="C22" i="37"/>
  <c r="B22" i="37"/>
  <c r="AQ21" i="37"/>
  <c r="AP21" i="37"/>
  <c r="AO21" i="37"/>
  <c r="AN21" i="37"/>
  <c r="AM21" i="37"/>
  <c r="AL21" i="37"/>
  <c r="AK21" i="37"/>
  <c r="C21" i="37"/>
  <c r="B21" i="37"/>
  <c r="AQ20" i="37"/>
  <c r="AP20" i="37"/>
  <c r="AO20" i="37"/>
  <c r="AN20" i="37"/>
  <c r="AM20" i="37"/>
  <c r="AL20" i="37"/>
  <c r="AK20" i="37"/>
  <c r="C20" i="37"/>
  <c r="B20" i="37"/>
  <c r="AQ19" i="37"/>
  <c r="AP19" i="37"/>
  <c r="AO19" i="37"/>
  <c r="AN19" i="37"/>
  <c r="AM19" i="37"/>
  <c r="AL19" i="37"/>
  <c r="AK19" i="37"/>
  <c r="C19" i="37"/>
  <c r="B19" i="37"/>
  <c r="AQ18" i="37"/>
  <c r="AP18" i="37"/>
  <c r="AO18" i="37"/>
  <c r="AN18" i="37"/>
  <c r="AM18" i="37"/>
  <c r="AL18" i="37"/>
  <c r="AK18" i="37"/>
  <c r="C18" i="37"/>
  <c r="B18" i="37"/>
  <c r="AQ17" i="37"/>
  <c r="AP17" i="37"/>
  <c r="AO17" i="37"/>
  <c r="AN17" i="37"/>
  <c r="AM17" i="37"/>
  <c r="AL17" i="37"/>
  <c r="AK17" i="37"/>
  <c r="C17" i="37"/>
  <c r="B17" i="37"/>
  <c r="AQ16" i="37"/>
  <c r="AP16" i="37"/>
  <c r="AO16" i="37"/>
  <c r="AN16" i="37"/>
  <c r="AM16" i="37"/>
  <c r="AL16" i="37"/>
  <c r="AK16" i="37"/>
  <c r="C16" i="37"/>
  <c r="B16" i="37"/>
  <c r="AQ15" i="37"/>
  <c r="AP15" i="37"/>
  <c r="AO15" i="37"/>
  <c r="AN15" i="37"/>
  <c r="AM15" i="37"/>
  <c r="AL15" i="37"/>
  <c r="AK15" i="37"/>
  <c r="C15" i="37"/>
  <c r="B15" i="37"/>
  <c r="AQ14" i="37"/>
  <c r="AP14" i="37"/>
  <c r="AO14" i="37"/>
  <c r="AN14" i="37"/>
  <c r="AM14" i="37"/>
  <c r="AL14" i="37"/>
  <c r="AK14" i="37"/>
  <c r="C14" i="37"/>
  <c r="B14" i="37"/>
  <c r="AQ13" i="37"/>
  <c r="AP13" i="37"/>
  <c r="AO13" i="37"/>
  <c r="AN13" i="37"/>
  <c r="AM13" i="37"/>
  <c r="AL13" i="37"/>
  <c r="AK13" i="37"/>
  <c r="C13" i="37"/>
  <c r="B13" i="37"/>
  <c r="AQ12" i="37"/>
  <c r="AP12" i="37"/>
  <c r="AO12" i="37"/>
  <c r="AN12" i="37"/>
  <c r="AM12" i="37"/>
  <c r="AL12" i="37"/>
  <c r="AK12" i="37"/>
  <c r="C12" i="37"/>
  <c r="B12" i="37"/>
  <c r="AQ11" i="37"/>
  <c r="AP11" i="37"/>
  <c r="AO11" i="37"/>
  <c r="AN11" i="37"/>
  <c r="AM11" i="37"/>
  <c r="AL11" i="37"/>
  <c r="AK11" i="37"/>
  <c r="C11" i="37"/>
  <c r="B11" i="37"/>
  <c r="AQ10" i="37"/>
  <c r="AP10" i="37"/>
  <c r="AO10" i="37"/>
  <c r="AN10" i="37"/>
  <c r="AM10" i="37"/>
  <c r="AL10" i="37"/>
  <c r="AK10" i="37"/>
  <c r="AR10" i="37" s="1"/>
  <c r="C10" i="37"/>
  <c r="B10" i="37"/>
  <c r="AQ9" i="37"/>
  <c r="AP9" i="37"/>
  <c r="AO9" i="37"/>
  <c r="AN9" i="37"/>
  <c r="AM9" i="37"/>
  <c r="AL9" i="37"/>
  <c r="AK9" i="37"/>
  <c r="C9" i="37"/>
  <c r="B9" i="37"/>
  <c r="AQ8" i="37"/>
  <c r="AP8" i="37"/>
  <c r="AO8" i="37"/>
  <c r="AN8" i="37"/>
  <c r="AM8" i="37"/>
  <c r="AL8" i="37"/>
  <c r="AK8" i="37"/>
  <c r="C8" i="37"/>
  <c r="B8" i="37"/>
  <c r="AQ7" i="37"/>
  <c r="AP7" i="37"/>
  <c r="AO7" i="37"/>
  <c r="AN7" i="37"/>
  <c r="AM7" i="37"/>
  <c r="AL7" i="37"/>
  <c r="AK7" i="37"/>
  <c r="C7" i="37"/>
  <c r="B7" i="37"/>
  <c r="B149" i="36"/>
  <c r="B148" i="36"/>
  <c r="B147" i="36"/>
  <c r="B146" i="36"/>
  <c r="B145" i="36"/>
  <c r="B144" i="36"/>
  <c r="B143" i="36"/>
  <c r="B142" i="36"/>
  <c r="B141" i="36"/>
  <c r="B140" i="36"/>
  <c r="B139" i="36"/>
  <c r="B138" i="36"/>
  <c r="B137" i="36"/>
  <c r="B136" i="36"/>
  <c r="B135" i="36"/>
  <c r="B134" i="36"/>
  <c r="B133" i="36"/>
  <c r="B132" i="36"/>
  <c r="B131" i="36"/>
  <c r="B130" i="36"/>
  <c r="B129" i="36"/>
  <c r="B128" i="36"/>
  <c r="B127" i="36"/>
  <c r="B126" i="36"/>
  <c r="B125" i="36"/>
  <c r="B124" i="36"/>
  <c r="B123" i="36"/>
  <c r="B122" i="36"/>
  <c r="B121" i="36"/>
  <c r="B120" i="36"/>
  <c r="B119" i="36"/>
  <c r="B118" i="36"/>
  <c r="B117" i="36"/>
  <c r="C116" i="36"/>
  <c r="B116" i="36"/>
  <c r="C115" i="36"/>
  <c r="B115" i="36"/>
  <c r="C114" i="36"/>
  <c r="B114" i="36"/>
  <c r="C113" i="36"/>
  <c r="B113" i="36"/>
  <c r="C112" i="36"/>
  <c r="B112" i="36"/>
  <c r="C111" i="36"/>
  <c r="B111" i="36"/>
  <c r="C110" i="36"/>
  <c r="B110" i="36"/>
  <c r="C109" i="36"/>
  <c r="B109" i="36"/>
  <c r="C108" i="36"/>
  <c r="B108" i="36"/>
  <c r="C107" i="36"/>
  <c r="B107" i="36"/>
  <c r="C106" i="36"/>
  <c r="B106" i="36"/>
  <c r="C105" i="36"/>
  <c r="B105" i="36"/>
  <c r="C104" i="36"/>
  <c r="B104" i="36"/>
  <c r="C103" i="36"/>
  <c r="B103" i="36"/>
  <c r="C102" i="36"/>
  <c r="B102" i="36"/>
  <c r="C101" i="36"/>
  <c r="B101" i="36"/>
  <c r="C100" i="36"/>
  <c r="B100" i="36"/>
  <c r="C99" i="36"/>
  <c r="B99" i="36"/>
  <c r="C98" i="36"/>
  <c r="B98" i="36"/>
  <c r="C97" i="36"/>
  <c r="B97" i="36"/>
  <c r="C96" i="36"/>
  <c r="B96" i="36"/>
  <c r="C95" i="36"/>
  <c r="B95" i="36"/>
  <c r="C94" i="36"/>
  <c r="B94" i="36"/>
  <c r="C93" i="36"/>
  <c r="B93" i="36"/>
  <c r="AQ92" i="36"/>
  <c r="AP92" i="36"/>
  <c r="AO92" i="36"/>
  <c r="AN92" i="36"/>
  <c r="AM92" i="36"/>
  <c r="AL92" i="36"/>
  <c r="AK92" i="36"/>
  <c r="AQ91" i="36"/>
  <c r="AP91" i="36"/>
  <c r="AO91" i="36"/>
  <c r="AN91" i="36"/>
  <c r="AM91" i="36"/>
  <c r="AL91" i="36"/>
  <c r="AK91" i="36"/>
  <c r="AQ90" i="36"/>
  <c r="AP90" i="36"/>
  <c r="AO90" i="36"/>
  <c r="AN90" i="36"/>
  <c r="AM90" i="36"/>
  <c r="AL90" i="36"/>
  <c r="AK90" i="36"/>
  <c r="AQ89" i="36"/>
  <c r="AP89" i="36"/>
  <c r="AO89" i="36"/>
  <c r="AN89" i="36"/>
  <c r="AM89" i="36"/>
  <c r="AL89" i="36"/>
  <c r="AK89" i="36"/>
  <c r="AQ88" i="36"/>
  <c r="AP88" i="36"/>
  <c r="AO88" i="36"/>
  <c r="AN88" i="36"/>
  <c r="AM88" i="36"/>
  <c r="AL88" i="36"/>
  <c r="AK88" i="36"/>
  <c r="AQ87" i="36"/>
  <c r="AP87" i="36"/>
  <c r="AO87" i="36"/>
  <c r="AN87" i="36"/>
  <c r="AM87" i="36"/>
  <c r="AL87" i="36"/>
  <c r="AK87" i="36"/>
  <c r="AQ86" i="36"/>
  <c r="AP86" i="36"/>
  <c r="AO86" i="36"/>
  <c r="AN86" i="36"/>
  <c r="AM86" i="36"/>
  <c r="AL86" i="36"/>
  <c r="AK86" i="36"/>
  <c r="AQ85" i="36"/>
  <c r="AP85" i="36"/>
  <c r="AO85" i="36"/>
  <c r="AN85" i="36"/>
  <c r="AM85" i="36"/>
  <c r="AL85" i="36"/>
  <c r="AK85" i="36"/>
  <c r="AQ84" i="36"/>
  <c r="AP84" i="36"/>
  <c r="AO84" i="36"/>
  <c r="AN84" i="36"/>
  <c r="AM84" i="36"/>
  <c r="AL84" i="36"/>
  <c r="AK84" i="36"/>
  <c r="AQ83" i="36"/>
  <c r="AP83" i="36"/>
  <c r="AO83" i="36"/>
  <c r="AN83" i="36"/>
  <c r="AM83" i="36"/>
  <c r="AL83" i="36"/>
  <c r="AK83" i="36"/>
  <c r="AQ82" i="36"/>
  <c r="AP82" i="36"/>
  <c r="AO82" i="36"/>
  <c r="AN82" i="36"/>
  <c r="AM82" i="36"/>
  <c r="AL82" i="36"/>
  <c r="AK82" i="36"/>
  <c r="AQ81" i="36"/>
  <c r="AP81" i="36"/>
  <c r="AO81" i="36"/>
  <c r="AN81" i="36"/>
  <c r="AM81" i="36"/>
  <c r="AL81" i="36"/>
  <c r="AK81" i="36"/>
  <c r="AQ80" i="36"/>
  <c r="AP80" i="36"/>
  <c r="AO80" i="36"/>
  <c r="AN80" i="36"/>
  <c r="AM80" i="36"/>
  <c r="AL80" i="36"/>
  <c r="AK80" i="36"/>
  <c r="AQ79" i="36"/>
  <c r="AP79" i="36"/>
  <c r="AO79" i="36"/>
  <c r="AN79" i="36"/>
  <c r="AM79" i="36"/>
  <c r="AL79" i="36"/>
  <c r="AK79" i="36"/>
  <c r="AQ78" i="36"/>
  <c r="AP78" i="36"/>
  <c r="AO78" i="36"/>
  <c r="AN78" i="36"/>
  <c r="AM78" i="36"/>
  <c r="AL78" i="36"/>
  <c r="AK78" i="36"/>
  <c r="AQ77" i="36"/>
  <c r="AP77" i="36"/>
  <c r="AO77" i="36"/>
  <c r="AN77" i="36"/>
  <c r="AM77" i="36"/>
  <c r="AL77" i="36"/>
  <c r="AK77" i="36"/>
  <c r="AQ76" i="36"/>
  <c r="AP76" i="36"/>
  <c r="AO76" i="36"/>
  <c r="AN76" i="36"/>
  <c r="AM76" i="36"/>
  <c r="AL76" i="36"/>
  <c r="AK76" i="36"/>
  <c r="AQ75" i="36"/>
  <c r="AP75" i="36"/>
  <c r="AO75" i="36"/>
  <c r="AN75" i="36"/>
  <c r="AM75" i="36"/>
  <c r="AL75" i="36"/>
  <c r="AK75" i="36"/>
  <c r="AR75" i="36" s="1"/>
  <c r="AQ74" i="36"/>
  <c r="AP74" i="36"/>
  <c r="AO74" i="36"/>
  <c r="AN74" i="36"/>
  <c r="AM74" i="36"/>
  <c r="AL74" i="36"/>
  <c r="AK74" i="36"/>
  <c r="AQ73" i="36"/>
  <c r="AP73" i="36"/>
  <c r="AO73" i="36"/>
  <c r="AN73" i="36"/>
  <c r="AM73" i="36"/>
  <c r="AL73" i="36"/>
  <c r="AK73" i="36"/>
  <c r="AQ72" i="36"/>
  <c r="AP72" i="36"/>
  <c r="AO72" i="36"/>
  <c r="AN72" i="36"/>
  <c r="AM72" i="36"/>
  <c r="AL72" i="36"/>
  <c r="AK72" i="36"/>
  <c r="C72" i="36"/>
  <c r="B72" i="36"/>
  <c r="AQ71" i="36"/>
  <c r="AP71" i="36"/>
  <c r="AO71" i="36"/>
  <c r="AN71" i="36"/>
  <c r="AM71" i="36"/>
  <c r="AL71" i="36"/>
  <c r="AK71" i="36"/>
  <c r="C71" i="36"/>
  <c r="B71" i="36"/>
  <c r="AQ70" i="36"/>
  <c r="AP70" i="36"/>
  <c r="AO70" i="36"/>
  <c r="AN70" i="36"/>
  <c r="AM70" i="36"/>
  <c r="AL70" i="36"/>
  <c r="AK70" i="36"/>
  <c r="C70" i="36"/>
  <c r="B70" i="36"/>
  <c r="AQ69" i="36"/>
  <c r="AP69" i="36"/>
  <c r="AO69" i="36"/>
  <c r="AN69" i="36"/>
  <c r="AM69" i="36"/>
  <c r="AL69" i="36"/>
  <c r="AK69" i="36"/>
  <c r="C69" i="36"/>
  <c r="B69" i="36"/>
  <c r="AQ68" i="36"/>
  <c r="AP68" i="36"/>
  <c r="AO68" i="36"/>
  <c r="AN68" i="36"/>
  <c r="AM68" i="36"/>
  <c r="AL68" i="36"/>
  <c r="AK68" i="36"/>
  <c r="C68" i="36"/>
  <c r="B68" i="36"/>
  <c r="AQ67" i="36"/>
  <c r="AP67" i="36"/>
  <c r="AO67" i="36"/>
  <c r="AN67" i="36"/>
  <c r="AM67" i="36"/>
  <c r="AL67" i="36"/>
  <c r="AK67" i="36"/>
  <c r="C67" i="36"/>
  <c r="B67" i="36"/>
  <c r="AQ66" i="36"/>
  <c r="AP66" i="36"/>
  <c r="AO66" i="36"/>
  <c r="AN66" i="36"/>
  <c r="AM66" i="36"/>
  <c r="AL66" i="36"/>
  <c r="AK66" i="36"/>
  <c r="C66" i="36"/>
  <c r="B66" i="36"/>
  <c r="AQ65" i="36"/>
  <c r="AP65" i="36"/>
  <c r="AO65" i="36"/>
  <c r="AN65" i="36"/>
  <c r="AM65" i="36"/>
  <c r="AL65" i="36"/>
  <c r="AK65" i="36"/>
  <c r="AR65" i="36" s="1"/>
  <c r="C65" i="36"/>
  <c r="B65" i="36"/>
  <c r="AQ64" i="36"/>
  <c r="AP64" i="36"/>
  <c r="AO64" i="36"/>
  <c r="AN64" i="36"/>
  <c r="AM64" i="36"/>
  <c r="AL64" i="36"/>
  <c r="AK64" i="36"/>
  <c r="C64" i="36"/>
  <c r="B64" i="36"/>
  <c r="AQ63" i="36"/>
  <c r="AP63" i="36"/>
  <c r="AO63" i="36"/>
  <c r="AN63" i="36"/>
  <c r="AM63" i="36"/>
  <c r="AL63" i="36"/>
  <c r="AK63" i="36"/>
  <c r="C63" i="36"/>
  <c r="B63" i="36"/>
  <c r="AQ62" i="36"/>
  <c r="AP62" i="36"/>
  <c r="AO62" i="36"/>
  <c r="AN62" i="36"/>
  <c r="AM62" i="36"/>
  <c r="AL62" i="36"/>
  <c r="AK62" i="36"/>
  <c r="C62" i="36"/>
  <c r="B62" i="36"/>
  <c r="AQ61" i="36"/>
  <c r="AP61" i="36"/>
  <c r="AO61" i="36"/>
  <c r="AN61" i="36"/>
  <c r="AM61" i="36"/>
  <c r="AL61" i="36"/>
  <c r="AK61" i="36"/>
  <c r="C61" i="36"/>
  <c r="B61" i="36"/>
  <c r="AQ60" i="36"/>
  <c r="AP60" i="36"/>
  <c r="AO60" i="36"/>
  <c r="AN60" i="36"/>
  <c r="AM60" i="36"/>
  <c r="AL60" i="36"/>
  <c r="AK60" i="36"/>
  <c r="C60" i="36"/>
  <c r="B60" i="36"/>
  <c r="AQ59" i="36"/>
  <c r="AP59" i="36"/>
  <c r="AO59" i="36"/>
  <c r="AN59" i="36"/>
  <c r="AM59" i="36"/>
  <c r="AL59" i="36"/>
  <c r="AK59" i="36"/>
  <c r="AR59" i="36" s="1"/>
  <c r="C59" i="36"/>
  <c r="B59" i="36"/>
  <c r="AQ58" i="36"/>
  <c r="AP58" i="36"/>
  <c r="AO58" i="36"/>
  <c r="AN58" i="36"/>
  <c r="AM58" i="36"/>
  <c r="AL58" i="36"/>
  <c r="AK58" i="36"/>
  <c r="C58" i="36"/>
  <c r="B58" i="36"/>
  <c r="AQ57" i="36"/>
  <c r="AP57" i="36"/>
  <c r="AO57" i="36"/>
  <c r="AN57" i="36"/>
  <c r="AM57" i="36"/>
  <c r="AL57" i="36"/>
  <c r="AK57" i="36"/>
  <c r="AR57" i="36" s="1"/>
  <c r="C57" i="36"/>
  <c r="B57" i="36"/>
  <c r="AQ56" i="36"/>
  <c r="AP56" i="36"/>
  <c r="AO56" i="36"/>
  <c r="AN56" i="36"/>
  <c r="AM56" i="36"/>
  <c r="AL56" i="36"/>
  <c r="AK56" i="36"/>
  <c r="C56" i="36"/>
  <c r="B56" i="36"/>
  <c r="AQ55" i="36"/>
  <c r="AP55" i="36"/>
  <c r="AO55" i="36"/>
  <c r="AN55" i="36"/>
  <c r="AM55" i="36"/>
  <c r="AL55" i="36"/>
  <c r="AK55" i="36"/>
  <c r="C55" i="36"/>
  <c r="B55" i="36"/>
  <c r="AQ54" i="36"/>
  <c r="AP54" i="36"/>
  <c r="AO54" i="36"/>
  <c r="AN54" i="36"/>
  <c r="AM54" i="36"/>
  <c r="AL54" i="36"/>
  <c r="AK54" i="36"/>
  <c r="AR54" i="36" s="1"/>
  <c r="C54" i="36"/>
  <c r="B54" i="36"/>
  <c r="AQ53" i="36"/>
  <c r="AP53" i="36"/>
  <c r="AO53" i="36"/>
  <c r="AN53" i="36"/>
  <c r="AM53" i="36"/>
  <c r="AL53" i="36"/>
  <c r="AK53" i="36"/>
  <c r="AR53" i="36" s="1"/>
  <c r="C53" i="36"/>
  <c r="B53" i="36"/>
  <c r="AQ52" i="36"/>
  <c r="AP52" i="36"/>
  <c r="AO52" i="36"/>
  <c r="AN52" i="36"/>
  <c r="AM52" i="36"/>
  <c r="AL52" i="36"/>
  <c r="AK52" i="36"/>
  <c r="AR52" i="36" s="1"/>
  <c r="C52" i="36"/>
  <c r="B52" i="36"/>
  <c r="AQ51" i="36"/>
  <c r="AP51" i="36"/>
  <c r="AO51" i="36"/>
  <c r="AN51" i="36"/>
  <c r="AM51" i="36"/>
  <c r="AL51" i="36"/>
  <c r="AK51" i="36"/>
  <c r="C51" i="36"/>
  <c r="B51" i="36"/>
  <c r="AQ50" i="36"/>
  <c r="AP50" i="36"/>
  <c r="AO50" i="36"/>
  <c r="AN50" i="36"/>
  <c r="AM50" i="36"/>
  <c r="AL50" i="36"/>
  <c r="AK50" i="36"/>
  <c r="C50" i="36"/>
  <c r="B50" i="36"/>
  <c r="AQ49" i="36"/>
  <c r="AP49" i="36"/>
  <c r="AO49" i="36"/>
  <c r="AN49" i="36"/>
  <c r="AM49" i="36"/>
  <c r="AL49" i="36"/>
  <c r="AK49" i="36"/>
  <c r="C49" i="36"/>
  <c r="B49" i="36"/>
  <c r="AQ48" i="36"/>
  <c r="AP48" i="36"/>
  <c r="AO48" i="36"/>
  <c r="AN48" i="36"/>
  <c r="AM48" i="36"/>
  <c r="AL48" i="36"/>
  <c r="AK48" i="36"/>
  <c r="C48" i="36"/>
  <c r="B48" i="36"/>
  <c r="AQ47" i="36"/>
  <c r="AP47" i="36"/>
  <c r="AO47" i="36"/>
  <c r="AN47" i="36"/>
  <c r="AM47" i="36"/>
  <c r="AL47" i="36"/>
  <c r="AK47" i="36"/>
  <c r="C47" i="36"/>
  <c r="B47" i="36"/>
  <c r="AQ46" i="36"/>
  <c r="AP46" i="36"/>
  <c r="AO46" i="36"/>
  <c r="AN46" i="36"/>
  <c r="AM46" i="36"/>
  <c r="AL46" i="36"/>
  <c r="AK46" i="36"/>
  <c r="AR46" i="36" s="1"/>
  <c r="C46" i="36"/>
  <c r="B46" i="36"/>
  <c r="AQ45" i="36"/>
  <c r="AP45" i="36"/>
  <c r="AO45" i="36"/>
  <c r="AN45" i="36"/>
  <c r="AM45" i="36"/>
  <c r="AL45" i="36"/>
  <c r="AK45" i="36"/>
  <c r="AR45" i="36" s="1"/>
  <c r="C45" i="36"/>
  <c r="B45" i="36"/>
  <c r="AQ44" i="36"/>
  <c r="AP44" i="36"/>
  <c r="AO44" i="36"/>
  <c r="AN44" i="36"/>
  <c r="AM44" i="36"/>
  <c r="AL44" i="36"/>
  <c r="AK44" i="36"/>
  <c r="C44" i="36"/>
  <c r="B44" i="36"/>
  <c r="AQ43" i="36"/>
  <c r="AP43" i="36"/>
  <c r="AO43" i="36"/>
  <c r="AN43" i="36"/>
  <c r="AM43" i="36"/>
  <c r="AL43" i="36"/>
  <c r="AK43" i="36"/>
  <c r="C43" i="36"/>
  <c r="B43" i="36"/>
  <c r="AQ42" i="36"/>
  <c r="AP42" i="36"/>
  <c r="AO42" i="36"/>
  <c r="AN42" i="36"/>
  <c r="AM42" i="36"/>
  <c r="AL42" i="36"/>
  <c r="AK42" i="36"/>
  <c r="C42" i="36"/>
  <c r="B42" i="36"/>
  <c r="AQ41" i="36"/>
  <c r="AP41" i="36"/>
  <c r="AO41" i="36"/>
  <c r="AN41" i="36"/>
  <c r="AM41" i="36"/>
  <c r="AL41" i="36"/>
  <c r="AK41" i="36"/>
  <c r="C41" i="36"/>
  <c r="B41" i="36"/>
  <c r="AQ40" i="36"/>
  <c r="AP40" i="36"/>
  <c r="AO40" i="36"/>
  <c r="AN40" i="36"/>
  <c r="AM40" i="36"/>
  <c r="AL40" i="36"/>
  <c r="AK40" i="36"/>
  <c r="C40" i="36"/>
  <c r="B40" i="36"/>
  <c r="AQ39" i="36"/>
  <c r="AP39" i="36"/>
  <c r="AO39" i="36"/>
  <c r="AN39" i="36"/>
  <c r="AM39" i="36"/>
  <c r="AL39" i="36"/>
  <c r="AK39" i="36"/>
  <c r="C39" i="36"/>
  <c r="B39" i="36"/>
  <c r="AQ38" i="36"/>
  <c r="AP38" i="36"/>
  <c r="AO38" i="36"/>
  <c r="AN38" i="36"/>
  <c r="AM38" i="36"/>
  <c r="AL38" i="36"/>
  <c r="AK38" i="36"/>
  <c r="C38" i="36"/>
  <c r="B38" i="36"/>
  <c r="AQ37" i="36"/>
  <c r="AP37" i="36"/>
  <c r="AO37" i="36"/>
  <c r="AN37" i="36"/>
  <c r="AM37" i="36"/>
  <c r="AL37" i="36"/>
  <c r="AK37" i="36"/>
  <c r="AR37" i="36" s="1"/>
  <c r="C37" i="36"/>
  <c r="B37" i="36"/>
  <c r="AQ36" i="36"/>
  <c r="AP36" i="36"/>
  <c r="AO36" i="36"/>
  <c r="AN36" i="36"/>
  <c r="AM36" i="36"/>
  <c r="AL36" i="36"/>
  <c r="AK36" i="36"/>
  <c r="C36" i="36"/>
  <c r="B36" i="36"/>
  <c r="AQ35" i="36"/>
  <c r="AP35" i="36"/>
  <c r="AO35" i="36"/>
  <c r="AN35" i="36"/>
  <c r="AM35" i="36"/>
  <c r="AL35" i="36"/>
  <c r="AK35" i="36"/>
  <c r="AR35" i="36" s="1"/>
  <c r="C35" i="36"/>
  <c r="B35" i="36"/>
  <c r="AQ34" i="36"/>
  <c r="AP34" i="36"/>
  <c r="AO34" i="36"/>
  <c r="AN34" i="36"/>
  <c r="AM34" i="36"/>
  <c r="AL34" i="36"/>
  <c r="AK34" i="36"/>
  <c r="C34" i="36"/>
  <c r="B34" i="36"/>
  <c r="AQ33" i="36"/>
  <c r="AP33" i="36"/>
  <c r="AO33" i="36"/>
  <c r="AN33" i="36"/>
  <c r="AM33" i="36"/>
  <c r="AL33" i="36"/>
  <c r="AK33" i="36"/>
  <c r="C33" i="36"/>
  <c r="B33" i="36"/>
  <c r="AQ32" i="36"/>
  <c r="AP32" i="36"/>
  <c r="AO32" i="36"/>
  <c r="AN32" i="36"/>
  <c r="AM32" i="36"/>
  <c r="AL32" i="36"/>
  <c r="AK32" i="36"/>
  <c r="AR32" i="36" s="1"/>
  <c r="C32" i="36"/>
  <c r="B32" i="36"/>
  <c r="AQ31" i="36"/>
  <c r="AP31" i="36"/>
  <c r="AO31" i="36"/>
  <c r="AN31" i="36"/>
  <c r="AM31" i="36"/>
  <c r="AL31" i="36"/>
  <c r="AK31" i="36"/>
  <c r="AR31" i="36" s="1"/>
  <c r="C31" i="36"/>
  <c r="B31" i="36"/>
  <c r="AQ30" i="36"/>
  <c r="AP30" i="36"/>
  <c r="AO30" i="36"/>
  <c r="AN30" i="36"/>
  <c r="AM30" i="36"/>
  <c r="AL30" i="36"/>
  <c r="AK30" i="36"/>
  <c r="C30" i="36"/>
  <c r="B30" i="36"/>
  <c r="AQ29" i="36"/>
  <c r="AP29" i="36"/>
  <c r="AO29" i="36"/>
  <c r="AN29" i="36"/>
  <c r="AM29" i="36"/>
  <c r="AL29" i="36"/>
  <c r="AK29" i="36"/>
  <c r="AR29" i="36" s="1"/>
  <c r="C29" i="36"/>
  <c r="B29" i="36"/>
  <c r="AQ28" i="36"/>
  <c r="AP28" i="36"/>
  <c r="AO28" i="36"/>
  <c r="AN28" i="36"/>
  <c r="AM28" i="36"/>
  <c r="AL28" i="36"/>
  <c r="AK28" i="36"/>
  <c r="C28" i="36"/>
  <c r="B28" i="36"/>
  <c r="AQ27" i="36"/>
  <c r="AP27" i="36"/>
  <c r="AO27" i="36"/>
  <c r="AN27" i="36"/>
  <c r="AM27" i="36"/>
  <c r="AL27" i="36"/>
  <c r="AK27" i="36"/>
  <c r="C27" i="36"/>
  <c r="B27" i="36"/>
  <c r="AQ26" i="36"/>
  <c r="AP26" i="36"/>
  <c r="AO26" i="36"/>
  <c r="AN26" i="36"/>
  <c r="AM26" i="36"/>
  <c r="AL26" i="36"/>
  <c r="AK26" i="36"/>
  <c r="C26" i="36"/>
  <c r="B26" i="36"/>
  <c r="AQ25" i="36"/>
  <c r="AP25" i="36"/>
  <c r="AO25" i="36"/>
  <c r="AN25" i="36"/>
  <c r="AM25" i="36"/>
  <c r="AL25" i="36"/>
  <c r="AK25" i="36"/>
  <c r="C25" i="36"/>
  <c r="B25" i="36"/>
  <c r="AQ24" i="36"/>
  <c r="AP24" i="36"/>
  <c r="AO24" i="36"/>
  <c r="AN24" i="36"/>
  <c r="AM24" i="36"/>
  <c r="AL24" i="36"/>
  <c r="AK24" i="36"/>
  <c r="C24" i="36"/>
  <c r="B24" i="36"/>
  <c r="AQ23" i="36"/>
  <c r="AP23" i="36"/>
  <c r="AO23" i="36"/>
  <c r="AN23" i="36"/>
  <c r="AM23" i="36"/>
  <c r="AL23" i="36"/>
  <c r="AK23" i="36"/>
  <c r="C23" i="36"/>
  <c r="B23" i="36"/>
  <c r="AQ22" i="36"/>
  <c r="AP22" i="36"/>
  <c r="AO22" i="36"/>
  <c r="AN22" i="36"/>
  <c r="AM22" i="36"/>
  <c r="AL22" i="36"/>
  <c r="AK22" i="36"/>
  <c r="AR22" i="36" s="1"/>
  <c r="C22" i="36"/>
  <c r="B22" i="36"/>
  <c r="AQ21" i="36"/>
  <c r="AP21" i="36"/>
  <c r="AO21" i="36"/>
  <c r="AN21" i="36"/>
  <c r="AM21" i="36"/>
  <c r="AL21" i="36"/>
  <c r="AK21" i="36"/>
  <c r="C21" i="36"/>
  <c r="B21" i="36"/>
  <c r="AQ20" i="36"/>
  <c r="AP20" i="36"/>
  <c r="AO20" i="36"/>
  <c r="AN20" i="36"/>
  <c r="AM20" i="36"/>
  <c r="AL20" i="36"/>
  <c r="AK20" i="36"/>
  <c r="C20" i="36"/>
  <c r="B20" i="36"/>
  <c r="AQ19" i="36"/>
  <c r="AP19" i="36"/>
  <c r="AO19" i="36"/>
  <c r="AN19" i="36"/>
  <c r="AM19" i="36"/>
  <c r="AL19" i="36"/>
  <c r="AK19" i="36"/>
  <c r="C19" i="36"/>
  <c r="B19" i="36"/>
  <c r="AQ18" i="36"/>
  <c r="AP18" i="36"/>
  <c r="AO18" i="36"/>
  <c r="AN18" i="36"/>
  <c r="AM18" i="36"/>
  <c r="AL18" i="36"/>
  <c r="AK18" i="36"/>
  <c r="AR18" i="36" s="1"/>
  <c r="C18" i="36"/>
  <c r="B18" i="36"/>
  <c r="AQ17" i="36"/>
  <c r="AP17" i="36"/>
  <c r="AO17" i="36"/>
  <c r="AN17" i="36"/>
  <c r="AM17" i="36"/>
  <c r="AL17" i="36"/>
  <c r="AK17" i="36"/>
  <c r="C17" i="36"/>
  <c r="B17" i="36"/>
  <c r="AQ16" i="36"/>
  <c r="AP16" i="36"/>
  <c r="AO16" i="36"/>
  <c r="AN16" i="36"/>
  <c r="AM16" i="36"/>
  <c r="AL16" i="36"/>
  <c r="AK16" i="36"/>
  <c r="C16" i="36"/>
  <c r="B16" i="36"/>
  <c r="AQ15" i="36"/>
  <c r="AP15" i="36"/>
  <c r="AO15" i="36"/>
  <c r="AN15" i="36"/>
  <c r="AM15" i="36"/>
  <c r="AL15" i="36"/>
  <c r="AK15" i="36"/>
  <c r="C15" i="36"/>
  <c r="B15" i="36"/>
  <c r="AQ14" i="36"/>
  <c r="AP14" i="36"/>
  <c r="AO14" i="36"/>
  <c r="AN14" i="36"/>
  <c r="AM14" i="36"/>
  <c r="AL14" i="36"/>
  <c r="AK14" i="36"/>
  <c r="C14" i="36"/>
  <c r="B14" i="36"/>
  <c r="AQ13" i="36"/>
  <c r="AP13" i="36"/>
  <c r="AO13" i="36"/>
  <c r="AN13" i="36"/>
  <c r="AM13" i="36"/>
  <c r="AL13" i="36"/>
  <c r="AK13" i="36"/>
  <c r="C13" i="36"/>
  <c r="B13" i="36"/>
  <c r="AQ12" i="36"/>
  <c r="AP12" i="36"/>
  <c r="AO12" i="36"/>
  <c r="AN12" i="36"/>
  <c r="AM12" i="36"/>
  <c r="AL12" i="36"/>
  <c r="AK12" i="36"/>
  <c r="C12" i="36"/>
  <c r="B12" i="36"/>
  <c r="AQ11" i="36"/>
  <c r="AP11" i="36"/>
  <c r="AO11" i="36"/>
  <c r="AN11" i="36"/>
  <c r="AM11" i="36"/>
  <c r="AL11" i="36"/>
  <c r="AK11" i="36"/>
  <c r="C11" i="36"/>
  <c r="B11" i="36"/>
  <c r="AQ10" i="36"/>
  <c r="AP10" i="36"/>
  <c r="AO10" i="36"/>
  <c r="AN10" i="36"/>
  <c r="AM10" i="36"/>
  <c r="AL10" i="36"/>
  <c r="AK10" i="36"/>
  <c r="AR10" i="36" s="1"/>
  <c r="C10" i="36"/>
  <c r="B10" i="36"/>
  <c r="AQ9" i="36"/>
  <c r="AP9" i="36"/>
  <c r="AO9" i="36"/>
  <c r="AN9" i="36"/>
  <c r="AM9" i="36"/>
  <c r="AL9" i="36"/>
  <c r="AK9" i="36"/>
  <c r="C9" i="36"/>
  <c r="B9" i="36"/>
  <c r="AQ8" i="36"/>
  <c r="AP8" i="36"/>
  <c r="AO8" i="36"/>
  <c r="AN8" i="36"/>
  <c r="AM8" i="36"/>
  <c r="AL8" i="36"/>
  <c r="AK8" i="36"/>
  <c r="C8" i="36"/>
  <c r="B8" i="36"/>
  <c r="AQ7" i="36"/>
  <c r="AP7" i="36"/>
  <c r="AO7" i="36"/>
  <c r="AN7" i="36"/>
  <c r="AM7" i="36"/>
  <c r="AL7" i="36"/>
  <c r="AK7" i="36"/>
  <c r="C7" i="36"/>
  <c r="B7" i="36"/>
  <c r="B149" i="35"/>
  <c r="B148" i="35"/>
  <c r="B147" i="35"/>
  <c r="B146" i="35"/>
  <c r="B145" i="35"/>
  <c r="B144" i="35"/>
  <c r="B143" i="35"/>
  <c r="B142" i="35"/>
  <c r="B141" i="35"/>
  <c r="B140" i="35"/>
  <c r="B139" i="35"/>
  <c r="B138" i="35"/>
  <c r="B137" i="35"/>
  <c r="B136" i="35"/>
  <c r="B135" i="35"/>
  <c r="B134" i="35"/>
  <c r="B133" i="35"/>
  <c r="B132" i="35"/>
  <c r="B131" i="35"/>
  <c r="B130" i="35"/>
  <c r="B129" i="35"/>
  <c r="B128" i="35"/>
  <c r="B127" i="35"/>
  <c r="B126" i="35"/>
  <c r="B125" i="35"/>
  <c r="B124" i="35"/>
  <c r="B123" i="35"/>
  <c r="B122" i="35"/>
  <c r="B121" i="35"/>
  <c r="B120" i="35"/>
  <c r="B119" i="35"/>
  <c r="B118" i="35"/>
  <c r="B117" i="35"/>
  <c r="C116" i="35"/>
  <c r="B116" i="35"/>
  <c r="C115" i="35"/>
  <c r="B115" i="35"/>
  <c r="C114" i="35"/>
  <c r="B114" i="35"/>
  <c r="C113" i="35"/>
  <c r="B113" i="35"/>
  <c r="C112" i="35"/>
  <c r="B112" i="35"/>
  <c r="C111" i="35"/>
  <c r="B111" i="35"/>
  <c r="C110" i="35"/>
  <c r="B110" i="35"/>
  <c r="C109" i="35"/>
  <c r="B109" i="35"/>
  <c r="C108" i="35"/>
  <c r="B108" i="35"/>
  <c r="C107" i="35"/>
  <c r="B107" i="35"/>
  <c r="C106" i="35"/>
  <c r="B106" i="35"/>
  <c r="C105" i="35"/>
  <c r="B105" i="35"/>
  <c r="C104" i="35"/>
  <c r="B104" i="35"/>
  <c r="C103" i="35"/>
  <c r="B103" i="35"/>
  <c r="C102" i="35"/>
  <c r="B102" i="35"/>
  <c r="C101" i="35"/>
  <c r="B101" i="35"/>
  <c r="C100" i="35"/>
  <c r="B100" i="35"/>
  <c r="C99" i="35"/>
  <c r="B99" i="35"/>
  <c r="C98" i="35"/>
  <c r="B98" i="35"/>
  <c r="C97" i="35"/>
  <c r="B97" i="35"/>
  <c r="C96" i="35"/>
  <c r="B96" i="35"/>
  <c r="C95" i="35"/>
  <c r="B95" i="35"/>
  <c r="C94" i="35"/>
  <c r="B94" i="35"/>
  <c r="C93" i="35"/>
  <c r="B93" i="35"/>
  <c r="AQ92" i="35"/>
  <c r="AP92" i="35"/>
  <c r="AO92" i="35"/>
  <c r="AN92" i="35"/>
  <c r="AM92" i="35"/>
  <c r="AL92" i="35"/>
  <c r="AK92" i="35"/>
  <c r="AQ91" i="35"/>
  <c r="AP91" i="35"/>
  <c r="AO91" i="35"/>
  <c r="AN91" i="35"/>
  <c r="AM91" i="35"/>
  <c r="AL91" i="35"/>
  <c r="AK91" i="35"/>
  <c r="AQ90" i="35"/>
  <c r="AP90" i="35"/>
  <c r="AO90" i="35"/>
  <c r="AN90" i="35"/>
  <c r="AM90" i="35"/>
  <c r="AL90" i="35"/>
  <c r="AK90" i="35"/>
  <c r="AQ89" i="35"/>
  <c r="AP89" i="35"/>
  <c r="AO89" i="35"/>
  <c r="AN89" i="35"/>
  <c r="AM89" i="35"/>
  <c r="AL89" i="35"/>
  <c r="AK89" i="35"/>
  <c r="AQ88" i="35"/>
  <c r="AP88" i="35"/>
  <c r="AO88" i="35"/>
  <c r="AN88" i="35"/>
  <c r="AM88" i="35"/>
  <c r="AL88" i="35"/>
  <c r="AK88" i="35"/>
  <c r="AQ87" i="35"/>
  <c r="AP87" i="35"/>
  <c r="AO87" i="35"/>
  <c r="AN87" i="35"/>
  <c r="AM87" i="35"/>
  <c r="AL87" i="35"/>
  <c r="AK87" i="35"/>
  <c r="AQ86" i="35"/>
  <c r="AP86" i="35"/>
  <c r="AO86" i="35"/>
  <c r="AN86" i="35"/>
  <c r="AM86" i="35"/>
  <c r="AL86" i="35"/>
  <c r="AK86" i="35"/>
  <c r="AQ85" i="35"/>
  <c r="AP85" i="35"/>
  <c r="AO85" i="35"/>
  <c r="AN85" i="35"/>
  <c r="AM85" i="35"/>
  <c r="AL85" i="35"/>
  <c r="AK85" i="35"/>
  <c r="AQ84" i="35"/>
  <c r="AP84" i="35"/>
  <c r="AO84" i="35"/>
  <c r="AN84" i="35"/>
  <c r="AM84" i="35"/>
  <c r="AL84" i="35"/>
  <c r="AK84" i="35"/>
  <c r="AQ83" i="35"/>
  <c r="AP83" i="35"/>
  <c r="AO83" i="35"/>
  <c r="AN83" i="35"/>
  <c r="AM83" i="35"/>
  <c r="AL83" i="35"/>
  <c r="AK83" i="35"/>
  <c r="AQ82" i="35"/>
  <c r="AP82" i="35"/>
  <c r="AO82" i="35"/>
  <c r="AN82" i="35"/>
  <c r="AM82" i="35"/>
  <c r="AL82" i="35"/>
  <c r="AK82" i="35"/>
  <c r="AQ81" i="35"/>
  <c r="AP81" i="35"/>
  <c r="AO81" i="35"/>
  <c r="AN81" i="35"/>
  <c r="AM81" i="35"/>
  <c r="AL81" i="35"/>
  <c r="AK81" i="35"/>
  <c r="AQ80" i="35"/>
  <c r="AP80" i="35"/>
  <c r="AO80" i="35"/>
  <c r="AN80" i="35"/>
  <c r="AM80" i="35"/>
  <c r="AL80" i="35"/>
  <c r="AK80" i="35"/>
  <c r="AQ79" i="35"/>
  <c r="AP79" i="35"/>
  <c r="AO79" i="35"/>
  <c r="AN79" i="35"/>
  <c r="AM79" i="35"/>
  <c r="AL79" i="35"/>
  <c r="AK79" i="35"/>
  <c r="AQ78" i="35"/>
  <c r="AP78" i="35"/>
  <c r="AO78" i="35"/>
  <c r="AN78" i="35"/>
  <c r="AM78" i="35"/>
  <c r="AL78" i="35"/>
  <c r="AK78" i="35"/>
  <c r="AQ77" i="35"/>
  <c r="AP77" i="35"/>
  <c r="AO77" i="35"/>
  <c r="AN77" i="35"/>
  <c r="AM77" i="35"/>
  <c r="AL77" i="35"/>
  <c r="AK77" i="35"/>
  <c r="AQ76" i="35"/>
  <c r="AP76" i="35"/>
  <c r="AO76" i="35"/>
  <c r="AN76" i="35"/>
  <c r="AM76" i="35"/>
  <c r="AL76" i="35"/>
  <c r="AK76" i="35"/>
  <c r="AQ75" i="35"/>
  <c r="AP75" i="35"/>
  <c r="AO75" i="35"/>
  <c r="AN75" i="35"/>
  <c r="AM75" i="35"/>
  <c r="AL75" i="35"/>
  <c r="AK75" i="35"/>
  <c r="AR75" i="35" s="1"/>
  <c r="AQ74" i="35"/>
  <c r="AP74" i="35"/>
  <c r="AO74" i="35"/>
  <c r="AN74" i="35"/>
  <c r="AM74" i="35"/>
  <c r="AL74" i="35"/>
  <c r="AK74" i="35"/>
  <c r="AR74" i="35" s="1"/>
  <c r="AQ73" i="35"/>
  <c r="AP73" i="35"/>
  <c r="AO73" i="35"/>
  <c r="AN73" i="35"/>
  <c r="AM73" i="35"/>
  <c r="AL73" i="35"/>
  <c r="AK73" i="35"/>
  <c r="AQ72" i="35"/>
  <c r="AP72" i="35"/>
  <c r="AO72" i="35"/>
  <c r="AN72" i="35"/>
  <c r="AM72" i="35"/>
  <c r="AL72" i="35"/>
  <c r="AK72" i="35"/>
  <c r="C72" i="35"/>
  <c r="B72" i="35"/>
  <c r="AQ71" i="35"/>
  <c r="AP71" i="35"/>
  <c r="AO71" i="35"/>
  <c r="AN71" i="35"/>
  <c r="AM71" i="35"/>
  <c r="AL71" i="35"/>
  <c r="AK71" i="35"/>
  <c r="C71" i="35"/>
  <c r="B71" i="35"/>
  <c r="AQ70" i="35"/>
  <c r="AP70" i="35"/>
  <c r="AO70" i="35"/>
  <c r="AN70" i="35"/>
  <c r="AM70" i="35"/>
  <c r="AL70" i="35"/>
  <c r="AK70" i="35"/>
  <c r="C70" i="35"/>
  <c r="B70" i="35"/>
  <c r="AQ69" i="35"/>
  <c r="AP69" i="35"/>
  <c r="AO69" i="35"/>
  <c r="AN69" i="35"/>
  <c r="AM69" i="35"/>
  <c r="AL69" i="35"/>
  <c r="AK69" i="35"/>
  <c r="C69" i="35"/>
  <c r="B69" i="35"/>
  <c r="AQ68" i="35"/>
  <c r="AP68" i="35"/>
  <c r="AO68" i="35"/>
  <c r="AN68" i="35"/>
  <c r="AM68" i="35"/>
  <c r="AL68" i="35"/>
  <c r="AK68" i="35"/>
  <c r="C68" i="35"/>
  <c r="B68" i="35"/>
  <c r="AQ67" i="35"/>
  <c r="AP67" i="35"/>
  <c r="AO67" i="35"/>
  <c r="AN67" i="35"/>
  <c r="AM67" i="35"/>
  <c r="AL67" i="35"/>
  <c r="AK67" i="35"/>
  <c r="C67" i="35"/>
  <c r="B67" i="35"/>
  <c r="AQ66" i="35"/>
  <c r="AP66" i="35"/>
  <c r="AO66" i="35"/>
  <c r="AN66" i="35"/>
  <c r="AM66" i="35"/>
  <c r="AL66" i="35"/>
  <c r="AK66" i="35"/>
  <c r="C66" i="35"/>
  <c r="B66" i="35"/>
  <c r="AQ65" i="35"/>
  <c r="AP65" i="35"/>
  <c r="AO65" i="35"/>
  <c r="AN65" i="35"/>
  <c r="AR65" i="35" s="1"/>
  <c r="AM65" i="35"/>
  <c r="AL65" i="35"/>
  <c r="AK65" i="35"/>
  <c r="C65" i="35"/>
  <c r="B65" i="35"/>
  <c r="AQ64" i="35"/>
  <c r="AP64" i="35"/>
  <c r="AO64" i="35"/>
  <c r="AN64" i="35"/>
  <c r="AM64" i="35"/>
  <c r="AL64" i="35"/>
  <c r="AK64" i="35"/>
  <c r="C64" i="35"/>
  <c r="B64" i="35"/>
  <c r="AQ63" i="35"/>
  <c r="AP63" i="35"/>
  <c r="AO63" i="35"/>
  <c r="AN63" i="35"/>
  <c r="AM63" i="35"/>
  <c r="AL63" i="35"/>
  <c r="AK63" i="35"/>
  <c r="C63" i="35"/>
  <c r="B63" i="35"/>
  <c r="AQ62" i="35"/>
  <c r="AP62" i="35"/>
  <c r="AO62" i="35"/>
  <c r="AN62" i="35"/>
  <c r="AM62" i="35"/>
  <c r="AL62" i="35"/>
  <c r="AK62" i="35"/>
  <c r="AR62" i="35" s="1"/>
  <c r="C62" i="35"/>
  <c r="B62" i="35"/>
  <c r="AQ61" i="35"/>
  <c r="AP61" i="35"/>
  <c r="AO61" i="35"/>
  <c r="AN61" i="35"/>
  <c r="AM61" i="35"/>
  <c r="AL61" i="35"/>
  <c r="AK61" i="35"/>
  <c r="C61" i="35"/>
  <c r="B61" i="35"/>
  <c r="AQ60" i="35"/>
  <c r="AP60" i="35"/>
  <c r="AO60" i="35"/>
  <c r="AN60" i="35"/>
  <c r="AM60" i="35"/>
  <c r="AL60" i="35"/>
  <c r="AK60" i="35"/>
  <c r="C60" i="35"/>
  <c r="B60" i="35"/>
  <c r="AQ59" i="35"/>
  <c r="AP59" i="35"/>
  <c r="AO59" i="35"/>
  <c r="AN59" i="35"/>
  <c r="AM59" i="35"/>
  <c r="AL59" i="35"/>
  <c r="AK59" i="35"/>
  <c r="AR59" i="35" s="1"/>
  <c r="C59" i="35"/>
  <c r="B59" i="35"/>
  <c r="AQ58" i="35"/>
  <c r="AP58" i="35"/>
  <c r="AO58" i="35"/>
  <c r="AN58" i="35"/>
  <c r="AM58" i="35"/>
  <c r="AL58" i="35"/>
  <c r="AK58" i="35"/>
  <c r="C58" i="35"/>
  <c r="B58" i="35"/>
  <c r="AQ57" i="35"/>
  <c r="AP57" i="35"/>
  <c r="AO57" i="35"/>
  <c r="AN57" i="35"/>
  <c r="AM57" i="35"/>
  <c r="AL57" i="35"/>
  <c r="AK57" i="35"/>
  <c r="AR57" i="35" s="1"/>
  <c r="C57" i="35"/>
  <c r="B57" i="35"/>
  <c r="AQ56" i="35"/>
  <c r="AP56" i="35"/>
  <c r="AO56" i="35"/>
  <c r="AN56" i="35"/>
  <c r="AM56" i="35"/>
  <c r="AL56" i="35"/>
  <c r="AK56" i="35"/>
  <c r="C56" i="35"/>
  <c r="B56" i="35"/>
  <c r="AQ55" i="35"/>
  <c r="AP55" i="35"/>
  <c r="AO55" i="35"/>
  <c r="AN55" i="35"/>
  <c r="AM55" i="35"/>
  <c r="AL55" i="35"/>
  <c r="AK55" i="35"/>
  <c r="C55" i="35"/>
  <c r="B55" i="35"/>
  <c r="AQ54" i="35"/>
  <c r="AP54" i="35"/>
  <c r="AO54" i="35"/>
  <c r="AN54" i="35"/>
  <c r="AM54" i="35"/>
  <c r="AL54" i="35"/>
  <c r="AK54" i="35"/>
  <c r="C54" i="35"/>
  <c r="B54" i="35"/>
  <c r="AQ53" i="35"/>
  <c r="AP53" i="35"/>
  <c r="AO53" i="35"/>
  <c r="AN53" i="35"/>
  <c r="AM53" i="35"/>
  <c r="AL53" i="35"/>
  <c r="AK53" i="35"/>
  <c r="C53" i="35"/>
  <c r="B53" i="35"/>
  <c r="AQ52" i="35"/>
  <c r="AP52" i="35"/>
  <c r="AO52" i="35"/>
  <c r="AN52" i="35"/>
  <c r="AM52" i="35"/>
  <c r="AL52" i="35"/>
  <c r="AK52" i="35"/>
  <c r="AR52" i="35" s="1"/>
  <c r="C52" i="35"/>
  <c r="B52" i="35"/>
  <c r="AQ51" i="35"/>
  <c r="AP51" i="35"/>
  <c r="AO51" i="35"/>
  <c r="AN51" i="35"/>
  <c r="AM51" i="35"/>
  <c r="AL51" i="35"/>
  <c r="AK51" i="35"/>
  <c r="C51" i="35"/>
  <c r="B51" i="35"/>
  <c r="AQ50" i="35"/>
  <c r="AP50" i="35"/>
  <c r="AO50" i="35"/>
  <c r="AN50" i="35"/>
  <c r="AM50" i="35"/>
  <c r="AL50" i="35"/>
  <c r="AK50" i="35"/>
  <c r="C50" i="35"/>
  <c r="B50" i="35"/>
  <c r="AQ49" i="35"/>
  <c r="AP49" i="35"/>
  <c r="AO49" i="35"/>
  <c r="AN49" i="35"/>
  <c r="AM49" i="35"/>
  <c r="AL49" i="35"/>
  <c r="AK49" i="35"/>
  <c r="C49" i="35"/>
  <c r="B49" i="35"/>
  <c r="AQ48" i="35"/>
  <c r="AP48" i="35"/>
  <c r="AO48" i="35"/>
  <c r="AN48" i="35"/>
  <c r="AM48" i="35"/>
  <c r="AL48" i="35"/>
  <c r="AK48" i="35"/>
  <c r="C48" i="35"/>
  <c r="B48" i="35"/>
  <c r="AQ47" i="35"/>
  <c r="AP47" i="35"/>
  <c r="AO47" i="35"/>
  <c r="AN47" i="35"/>
  <c r="AM47" i="35"/>
  <c r="AL47" i="35"/>
  <c r="AK47" i="35"/>
  <c r="AR47" i="35" s="1"/>
  <c r="C47" i="35"/>
  <c r="B47" i="35"/>
  <c r="AQ46" i="35"/>
  <c r="AP46" i="35"/>
  <c r="AO46" i="35"/>
  <c r="AN46" i="35"/>
  <c r="AM46" i="35"/>
  <c r="AL46" i="35"/>
  <c r="AK46" i="35"/>
  <c r="AR46" i="35" s="1"/>
  <c r="C46" i="35"/>
  <c r="B46" i="35"/>
  <c r="AQ45" i="35"/>
  <c r="AP45" i="35"/>
  <c r="AO45" i="35"/>
  <c r="AN45" i="35"/>
  <c r="AM45" i="35"/>
  <c r="AL45" i="35"/>
  <c r="AK45" i="35"/>
  <c r="C45" i="35"/>
  <c r="B45" i="35"/>
  <c r="AQ44" i="35"/>
  <c r="AP44" i="35"/>
  <c r="AO44" i="35"/>
  <c r="AN44" i="35"/>
  <c r="AM44" i="35"/>
  <c r="AL44" i="35"/>
  <c r="AK44" i="35"/>
  <c r="C44" i="35"/>
  <c r="B44" i="35"/>
  <c r="AQ43" i="35"/>
  <c r="AP43" i="35"/>
  <c r="AO43" i="35"/>
  <c r="AN43" i="35"/>
  <c r="AM43" i="35"/>
  <c r="AL43" i="35"/>
  <c r="AK43" i="35"/>
  <c r="C43" i="35"/>
  <c r="B43" i="35"/>
  <c r="AQ42" i="35"/>
  <c r="AP42" i="35"/>
  <c r="AO42" i="35"/>
  <c r="AN42" i="35"/>
  <c r="AM42" i="35"/>
  <c r="AL42" i="35"/>
  <c r="AK42" i="35"/>
  <c r="C42" i="35"/>
  <c r="B42" i="35"/>
  <c r="AQ41" i="35"/>
  <c r="AP41" i="35"/>
  <c r="AO41" i="35"/>
  <c r="AN41" i="35"/>
  <c r="AM41" i="35"/>
  <c r="AL41" i="35"/>
  <c r="AK41" i="35"/>
  <c r="C41" i="35"/>
  <c r="B41" i="35"/>
  <c r="AQ40" i="35"/>
  <c r="AP40" i="35"/>
  <c r="AO40" i="35"/>
  <c r="AN40" i="35"/>
  <c r="AM40" i="35"/>
  <c r="AL40" i="35"/>
  <c r="AK40" i="35"/>
  <c r="C40" i="35"/>
  <c r="B40" i="35"/>
  <c r="AQ39" i="35"/>
  <c r="AP39" i="35"/>
  <c r="AO39" i="35"/>
  <c r="AN39" i="35"/>
  <c r="AM39" i="35"/>
  <c r="AL39" i="35"/>
  <c r="AK39" i="35"/>
  <c r="C39" i="35"/>
  <c r="B39" i="35"/>
  <c r="AQ38" i="35"/>
  <c r="AP38" i="35"/>
  <c r="AO38" i="35"/>
  <c r="AN38" i="35"/>
  <c r="AM38" i="35"/>
  <c r="AL38" i="35"/>
  <c r="AK38" i="35"/>
  <c r="C38" i="35"/>
  <c r="B38" i="35"/>
  <c r="AQ37" i="35"/>
  <c r="AP37" i="35"/>
  <c r="AO37" i="35"/>
  <c r="AN37" i="35"/>
  <c r="AM37" i="35"/>
  <c r="AL37" i="35"/>
  <c r="AK37" i="35"/>
  <c r="AR37" i="35" s="1"/>
  <c r="C37" i="35"/>
  <c r="B37" i="35"/>
  <c r="AQ36" i="35"/>
  <c r="AP36" i="35"/>
  <c r="AO36" i="35"/>
  <c r="AN36" i="35"/>
  <c r="AM36" i="35"/>
  <c r="AL36" i="35"/>
  <c r="AK36" i="35"/>
  <c r="C36" i="35"/>
  <c r="B36" i="35"/>
  <c r="AQ35" i="35"/>
  <c r="AP35" i="35"/>
  <c r="AO35" i="35"/>
  <c r="AN35" i="35"/>
  <c r="AM35" i="35"/>
  <c r="AL35" i="35"/>
  <c r="AK35" i="35"/>
  <c r="AR35" i="35" s="1"/>
  <c r="C35" i="35"/>
  <c r="B35" i="35"/>
  <c r="AQ34" i="35"/>
  <c r="AP34" i="35"/>
  <c r="AO34" i="35"/>
  <c r="AN34" i="35"/>
  <c r="AM34" i="35"/>
  <c r="AL34" i="35"/>
  <c r="AK34" i="35"/>
  <c r="C34" i="35"/>
  <c r="B34" i="35"/>
  <c r="AQ33" i="35"/>
  <c r="AP33" i="35"/>
  <c r="AO33" i="35"/>
  <c r="AN33" i="35"/>
  <c r="AM33" i="35"/>
  <c r="AL33" i="35"/>
  <c r="AK33" i="35"/>
  <c r="AR33" i="35" s="1"/>
  <c r="C33" i="35"/>
  <c r="B33" i="35"/>
  <c r="AQ32" i="35"/>
  <c r="AP32" i="35"/>
  <c r="AO32" i="35"/>
  <c r="AN32" i="35"/>
  <c r="AM32" i="35"/>
  <c r="AL32" i="35"/>
  <c r="AK32" i="35"/>
  <c r="C32" i="35"/>
  <c r="B32" i="35"/>
  <c r="AQ31" i="35"/>
  <c r="AP31" i="35"/>
  <c r="AO31" i="35"/>
  <c r="AN31" i="35"/>
  <c r="AM31" i="35"/>
  <c r="AL31" i="35"/>
  <c r="AK31" i="35"/>
  <c r="C31" i="35"/>
  <c r="B31" i="35"/>
  <c r="AQ30" i="35"/>
  <c r="AP30" i="35"/>
  <c r="AO30" i="35"/>
  <c r="AN30" i="35"/>
  <c r="AM30" i="35"/>
  <c r="AL30" i="35"/>
  <c r="AK30" i="35"/>
  <c r="C30" i="35"/>
  <c r="B30" i="35"/>
  <c r="AQ29" i="35"/>
  <c r="AP29" i="35"/>
  <c r="AO29" i="35"/>
  <c r="AN29" i="35"/>
  <c r="AM29" i="35"/>
  <c r="AL29" i="35"/>
  <c r="AK29" i="35"/>
  <c r="AR29" i="35" s="1"/>
  <c r="C29" i="35"/>
  <c r="B29" i="35"/>
  <c r="AQ28" i="35"/>
  <c r="AP28" i="35"/>
  <c r="AO28" i="35"/>
  <c r="AN28" i="35"/>
  <c r="AM28" i="35"/>
  <c r="AL28" i="35"/>
  <c r="AK28" i="35"/>
  <c r="C28" i="35"/>
  <c r="B28" i="35"/>
  <c r="AQ27" i="35"/>
  <c r="AP27" i="35"/>
  <c r="AO27" i="35"/>
  <c r="AN27" i="35"/>
  <c r="AM27" i="35"/>
  <c r="AL27" i="35"/>
  <c r="AK27" i="35"/>
  <c r="C27" i="35"/>
  <c r="B27" i="35"/>
  <c r="AQ26" i="35"/>
  <c r="AP26" i="35"/>
  <c r="AO26" i="35"/>
  <c r="AN26" i="35"/>
  <c r="AM26" i="35"/>
  <c r="AL26" i="35"/>
  <c r="AK26" i="35"/>
  <c r="C26" i="35"/>
  <c r="B26" i="35"/>
  <c r="AQ25" i="35"/>
  <c r="AP25" i="35"/>
  <c r="AO25" i="35"/>
  <c r="AN25" i="35"/>
  <c r="AM25" i="35"/>
  <c r="AL25" i="35"/>
  <c r="AK25" i="35"/>
  <c r="C25" i="35"/>
  <c r="B25" i="35"/>
  <c r="AQ24" i="35"/>
  <c r="AP24" i="35"/>
  <c r="AO24" i="35"/>
  <c r="AN24" i="35"/>
  <c r="AM24" i="35"/>
  <c r="AL24" i="35"/>
  <c r="AK24" i="35"/>
  <c r="C24" i="35"/>
  <c r="B24" i="35"/>
  <c r="AQ23" i="35"/>
  <c r="AP23" i="35"/>
  <c r="AO23" i="35"/>
  <c r="AN23" i="35"/>
  <c r="AM23" i="35"/>
  <c r="AL23" i="35"/>
  <c r="AK23" i="35"/>
  <c r="C23" i="35"/>
  <c r="B23" i="35"/>
  <c r="AQ22" i="35"/>
  <c r="AP22" i="35"/>
  <c r="AO22" i="35"/>
  <c r="AN22" i="35"/>
  <c r="AM22" i="35"/>
  <c r="AL22" i="35"/>
  <c r="AK22" i="35"/>
  <c r="AR22" i="35" s="1"/>
  <c r="C22" i="35"/>
  <c r="B22" i="35"/>
  <c r="AQ21" i="35"/>
  <c r="AP21" i="35"/>
  <c r="AO21" i="35"/>
  <c r="AN21" i="35"/>
  <c r="AM21" i="35"/>
  <c r="AL21" i="35"/>
  <c r="AK21" i="35"/>
  <c r="C21" i="35"/>
  <c r="B21" i="35"/>
  <c r="AQ20" i="35"/>
  <c r="AP20" i="35"/>
  <c r="AO20" i="35"/>
  <c r="AN20" i="35"/>
  <c r="AM20" i="35"/>
  <c r="AL20" i="35"/>
  <c r="AK20" i="35"/>
  <c r="C20" i="35"/>
  <c r="B20" i="35"/>
  <c r="AQ19" i="35"/>
  <c r="AP19" i="35"/>
  <c r="AO19" i="35"/>
  <c r="AN19" i="35"/>
  <c r="AM19" i="35"/>
  <c r="AL19" i="35"/>
  <c r="AK19" i="35"/>
  <c r="C19" i="35"/>
  <c r="B19" i="35"/>
  <c r="AQ18" i="35"/>
  <c r="AP18" i="35"/>
  <c r="AO18" i="35"/>
  <c r="AN18" i="35"/>
  <c r="AM18" i="35"/>
  <c r="AL18" i="35"/>
  <c r="AK18" i="35"/>
  <c r="C18" i="35"/>
  <c r="B18" i="35"/>
  <c r="AQ17" i="35"/>
  <c r="AP17" i="35"/>
  <c r="AO17" i="35"/>
  <c r="AN17" i="35"/>
  <c r="AM17" i="35"/>
  <c r="AL17" i="35"/>
  <c r="AK17" i="35"/>
  <c r="C17" i="35"/>
  <c r="B17" i="35"/>
  <c r="AQ16" i="35"/>
  <c r="AP16" i="35"/>
  <c r="AO16" i="35"/>
  <c r="AN16" i="35"/>
  <c r="AM16" i="35"/>
  <c r="C16" i="35"/>
  <c r="B16" i="35"/>
  <c r="AQ15" i="35"/>
  <c r="AP15" i="35"/>
  <c r="AO15" i="35"/>
  <c r="AN15" i="35"/>
  <c r="AM15" i="35"/>
  <c r="AL15" i="35"/>
  <c r="AK15" i="35"/>
  <c r="C15" i="35"/>
  <c r="B15" i="35"/>
  <c r="AQ14" i="35"/>
  <c r="AP14" i="35"/>
  <c r="AO14" i="35"/>
  <c r="AN14" i="35"/>
  <c r="AM14" i="35"/>
  <c r="AL14" i="35"/>
  <c r="AK14" i="35"/>
  <c r="C14" i="35"/>
  <c r="B14" i="35"/>
  <c r="AQ13" i="35"/>
  <c r="AP13" i="35"/>
  <c r="AO13" i="35"/>
  <c r="AN13" i="35"/>
  <c r="AM13" i="35"/>
  <c r="AL13" i="35"/>
  <c r="AK13" i="35"/>
  <c r="C13" i="35"/>
  <c r="B13" i="35"/>
  <c r="AQ12" i="35"/>
  <c r="AP12" i="35"/>
  <c r="AO12" i="35"/>
  <c r="AN12" i="35"/>
  <c r="AM12" i="35"/>
  <c r="AL12" i="35"/>
  <c r="AK12" i="35"/>
  <c r="C12" i="35"/>
  <c r="B12" i="35"/>
  <c r="AQ11" i="35"/>
  <c r="AP11" i="35"/>
  <c r="AO11" i="35"/>
  <c r="AN11" i="35"/>
  <c r="AM11" i="35"/>
  <c r="AL11" i="35"/>
  <c r="AK11" i="35"/>
  <c r="C11" i="35"/>
  <c r="B11" i="35"/>
  <c r="AQ10" i="35"/>
  <c r="AP10" i="35"/>
  <c r="AO10" i="35"/>
  <c r="AN10" i="35"/>
  <c r="AM10" i="35"/>
  <c r="AL10" i="35"/>
  <c r="AK10" i="35"/>
  <c r="AR10" i="35" s="1"/>
  <c r="C10" i="35"/>
  <c r="B10" i="35"/>
  <c r="AQ9" i="35"/>
  <c r="AP9" i="35"/>
  <c r="AO9" i="35"/>
  <c r="AN9" i="35"/>
  <c r="AM9" i="35"/>
  <c r="AL9" i="35"/>
  <c r="AK9" i="35"/>
  <c r="C9" i="35"/>
  <c r="B9" i="35"/>
  <c r="AQ8" i="35"/>
  <c r="AP8" i="35"/>
  <c r="AO8" i="35"/>
  <c r="AN8" i="35"/>
  <c r="AM8" i="35"/>
  <c r="AL8" i="35"/>
  <c r="AK8" i="35"/>
  <c r="C8" i="35"/>
  <c r="B8" i="35"/>
  <c r="AQ7" i="35"/>
  <c r="AP7" i="35"/>
  <c r="AO7" i="35"/>
  <c r="AN7" i="35"/>
  <c r="AM7" i="35"/>
  <c r="AL7" i="35"/>
  <c r="AK7" i="35"/>
  <c r="C7" i="35"/>
  <c r="B7" i="35"/>
  <c r="B14" i="4"/>
  <c r="AK81" i="4"/>
  <c r="AK74" i="4"/>
  <c r="AL74" i="4"/>
  <c r="AM74" i="4"/>
  <c r="AN74" i="4"/>
  <c r="AO74" i="4"/>
  <c r="AP74" i="4"/>
  <c r="AQ74" i="4"/>
  <c r="AK75" i="4"/>
  <c r="AL75" i="4"/>
  <c r="AM75" i="4"/>
  <c r="AN75" i="4"/>
  <c r="AO75" i="4"/>
  <c r="AP75" i="4"/>
  <c r="AQ75" i="4"/>
  <c r="AK76" i="4"/>
  <c r="AL76" i="4"/>
  <c r="AM76" i="4"/>
  <c r="AN76" i="4"/>
  <c r="AO76" i="4"/>
  <c r="AP76" i="4"/>
  <c r="AQ76" i="4"/>
  <c r="AK77" i="4"/>
  <c r="AL77" i="4"/>
  <c r="AM77" i="4"/>
  <c r="AN77" i="4"/>
  <c r="AO77" i="4"/>
  <c r="AP77" i="4"/>
  <c r="AQ77" i="4"/>
  <c r="AK78" i="4"/>
  <c r="AL78" i="4"/>
  <c r="AM78" i="4"/>
  <c r="AN78" i="4"/>
  <c r="AO78" i="4"/>
  <c r="AP78" i="4"/>
  <c r="AQ78" i="4"/>
  <c r="AK79" i="4"/>
  <c r="AL79" i="4"/>
  <c r="AM79" i="4"/>
  <c r="AN79" i="4"/>
  <c r="AO79" i="4"/>
  <c r="AP79" i="4"/>
  <c r="AQ79" i="4"/>
  <c r="AK80" i="4"/>
  <c r="AL80" i="4"/>
  <c r="AM80" i="4"/>
  <c r="AN80" i="4"/>
  <c r="AO80" i="4"/>
  <c r="AP80" i="4"/>
  <c r="AQ80" i="4"/>
  <c r="AL81" i="4"/>
  <c r="AM81" i="4"/>
  <c r="AN81" i="4"/>
  <c r="AO81" i="4"/>
  <c r="AP81" i="4"/>
  <c r="AQ81" i="4"/>
  <c r="AK82" i="4"/>
  <c r="AL82" i="4"/>
  <c r="AM82" i="4"/>
  <c r="AN82" i="4"/>
  <c r="AO82" i="4"/>
  <c r="AP82" i="4"/>
  <c r="AQ82" i="4"/>
  <c r="AK83" i="4"/>
  <c r="AL83" i="4"/>
  <c r="AM83" i="4"/>
  <c r="AN83" i="4"/>
  <c r="AO83" i="4"/>
  <c r="AP83" i="4"/>
  <c r="AQ83" i="4"/>
  <c r="AK84" i="4"/>
  <c r="AL84" i="4"/>
  <c r="AM84" i="4"/>
  <c r="AN84" i="4"/>
  <c r="AO84" i="4"/>
  <c r="AP84" i="4"/>
  <c r="AQ84" i="4"/>
  <c r="AK85" i="4"/>
  <c r="AL85" i="4"/>
  <c r="AM85" i="4"/>
  <c r="AN85" i="4"/>
  <c r="AO85" i="4"/>
  <c r="AP85" i="4"/>
  <c r="AQ85" i="4"/>
  <c r="AK86" i="4"/>
  <c r="AL86" i="4"/>
  <c r="AM86" i="4"/>
  <c r="AN86" i="4"/>
  <c r="AO86" i="4"/>
  <c r="AP86" i="4"/>
  <c r="AQ86" i="4"/>
  <c r="AK87" i="4"/>
  <c r="AL87" i="4"/>
  <c r="AM87" i="4"/>
  <c r="AN87" i="4"/>
  <c r="AO87" i="4"/>
  <c r="AP87" i="4"/>
  <c r="AQ87" i="4"/>
  <c r="AK88" i="4"/>
  <c r="AL88" i="4"/>
  <c r="AM88" i="4"/>
  <c r="AN88" i="4"/>
  <c r="AO88" i="4"/>
  <c r="AP88" i="4"/>
  <c r="AQ88" i="4"/>
  <c r="AK89" i="4"/>
  <c r="AL89" i="4"/>
  <c r="AM89" i="4"/>
  <c r="AN89" i="4"/>
  <c r="AO89" i="4"/>
  <c r="AP89" i="4"/>
  <c r="AQ89" i="4"/>
  <c r="AL90" i="4"/>
  <c r="AM90" i="4"/>
  <c r="AN90" i="4"/>
  <c r="AO90" i="4"/>
  <c r="AP90" i="4"/>
  <c r="AQ90" i="4"/>
  <c r="AK91" i="4"/>
  <c r="AL91" i="4"/>
  <c r="AM91" i="4"/>
  <c r="AN91" i="4"/>
  <c r="AO91" i="4"/>
  <c r="AP91" i="4"/>
  <c r="AQ91" i="4"/>
  <c r="AK92" i="4"/>
  <c r="AL92" i="4"/>
  <c r="AM92" i="4"/>
  <c r="AN92" i="4"/>
  <c r="AO92" i="4"/>
  <c r="AP92" i="4"/>
  <c r="AQ92" i="4"/>
  <c r="AM11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P9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34" i="4"/>
  <c r="AP35" i="4"/>
  <c r="AP36" i="4"/>
  <c r="AP37" i="4"/>
  <c r="AP38" i="4"/>
  <c r="AP39" i="4"/>
  <c r="AP40" i="4"/>
  <c r="AP41" i="4"/>
  <c r="AP42" i="4"/>
  <c r="AP43" i="4"/>
  <c r="AP44" i="4"/>
  <c r="AP45" i="4"/>
  <c r="AP46" i="4"/>
  <c r="AP47" i="4"/>
  <c r="AP48" i="4"/>
  <c r="AP49" i="4"/>
  <c r="AP50" i="4"/>
  <c r="AP51" i="4"/>
  <c r="AP52" i="4"/>
  <c r="AP53" i="4"/>
  <c r="AP54" i="4"/>
  <c r="AP55" i="4"/>
  <c r="AP56" i="4"/>
  <c r="AP57" i="4"/>
  <c r="AP58" i="4"/>
  <c r="AP59" i="4"/>
  <c r="AP60" i="4"/>
  <c r="AP61" i="4"/>
  <c r="AP62" i="4"/>
  <c r="AP63" i="4"/>
  <c r="AP64" i="4"/>
  <c r="AP65" i="4"/>
  <c r="AP66" i="4"/>
  <c r="AP67" i="4"/>
  <c r="AP68" i="4"/>
  <c r="AP69" i="4"/>
  <c r="AP70" i="4"/>
  <c r="AP71" i="4"/>
  <c r="AP72" i="4"/>
  <c r="AP73" i="4"/>
  <c r="AO73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N9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61" i="4"/>
  <c r="AN62" i="4"/>
  <c r="AN63" i="4"/>
  <c r="AN64" i="4"/>
  <c r="AN65" i="4"/>
  <c r="AN66" i="4"/>
  <c r="AN67" i="4"/>
  <c r="AN68" i="4"/>
  <c r="AN69" i="4"/>
  <c r="AN70" i="4"/>
  <c r="AN71" i="4"/>
  <c r="AN72" i="4"/>
  <c r="AN73" i="4"/>
  <c r="AM9" i="4"/>
  <c r="AM10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R39" i="4" s="1"/>
  <c r="AL40" i="4"/>
  <c r="AL41" i="4"/>
  <c r="AL42" i="4"/>
  <c r="AL43" i="4"/>
  <c r="AR43" i="4" s="1"/>
  <c r="AL44" i="4"/>
  <c r="AL45" i="4"/>
  <c r="AL46" i="4"/>
  <c r="AL47" i="4"/>
  <c r="AL48" i="4"/>
  <c r="AL49" i="4"/>
  <c r="AL50" i="4"/>
  <c r="AL51" i="4"/>
  <c r="AL52" i="4"/>
  <c r="AL53" i="4"/>
  <c r="AL54" i="4"/>
  <c r="AL55" i="4"/>
  <c r="AR55" i="4" s="1"/>
  <c r="AL56" i="4"/>
  <c r="AL57" i="4"/>
  <c r="AL58" i="4"/>
  <c r="AL59" i="4"/>
  <c r="AL60" i="4"/>
  <c r="AL61" i="4"/>
  <c r="AL62" i="4"/>
  <c r="AL63" i="4"/>
  <c r="AL64" i="4"/>
  <c r="AL65" i="4"/>
  <c r="AL66" i="4"/>
  <c r="AL67" i="4"/>
  <c r="AR67" i="4" s="1"/>
  <c r="AL68" i="4"/>
  <c r="AL69" i="4"/>
  <c r="AL70" i="4"/>
  <c r="AL71" i="4"/>
  <c r="AR71" i="4" s="1"/>
  <c r="AL72" i="4"/>
  <c r="AL73" i="4"/>
  <c r="AK69" i="4"/>
  <c r="AK9" i="4"/>
  <c r="AK10" i="4"/>
  <c r="AK11" i="4"/>
  <c r="AK12" i="4"/>
  <c r="AK13" i="4"/>
  <c r="AR13" i="4" s="1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R33" i="4" s="1"/>
  <c r="AK34" i="4"/>
  <c r="AK35" i="4"/>
  <c r="AK36" i="4"/>
  <c r="AK37" i="4"/>
  <c r="AK38" i="4"/>
  <c r="AK39" i="4"/>
  <c r="AK40" i="4"/>
  <c r="AK41" i="4"/>
  <c r="AR41" i="4" s="1"/>
  <c r="AK42" i="4"/>
  <c r="AK43" i="4"/>
  <c r="AK44" i="4"/>
  <c r="AK45" i="4"/>
  <c r="AR45" i="4" s="1"/>
  <c r="AK46" i="4"/>
  <c r="AK47" i="4"/>
  <c r="AK48" i="4"/>
  <c r="AK49" i="4"/>
  <c r="AR49" i="4" s="1"/>
  <c r="AK50" i="4"/>
  <c r="AK51" i="4"/>
  <c r="AK52" i="4"/>
  <c r="AK53" i="4"/>
  <c r="AR53" i="4" s="1"/>
  <c r="AK54" i="4"/>
  <c r="AK55" i="4"/>
  <c r="AK56" i="4"/>
  <c r="AK57" i="4"/>
  <c r="AR57" i="4" s="1"/>
  <c r="AK58" i="4"/>
  <c r="AK59" i="4"/>
  <c r="AK60" i="4"/>
  <c r="AK61" i="4"/>
  <c r="AR61" i="4" s="1"/>
  <c r="AK62" i="4"/>
  <c r="AK63" i="4"/>
  <c r="AK64" i="4"/>
  <c r="AK65" i="4"/>
  <c r="AK66" i="4"/>
  <c r="AK67" i="4"/>
  <c r="AK68" i="4"/>
  <c r="AK70" i="4"/>
  <c r="AR70" i="4" s="1"/>
  <c r="AK71" i="4"/>
  <c r="AK72" i="4"/>
  <c r="AK73" i="4"/>
  <c r="AQ7" i="4"/>
  <c r="AP7" i="4"/>
  <c r="AO7" i="4"/>
  <c r="AN7" i="4"/>
  <c r="AM7" i="4"/>
  <c r="AL7" i="4"/>
  <c r="AK7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3" i="4"/>
  <c r="B12" i="4"/>
  <c r="B11" i="4"/>
  <c r="B10" i="4"/>
  <c r="B9" i="4"/>
  <c r="B8" i="4"/>
  <c r="B7" i="4"/>
  <c r="B1" i="4"/>
  <c r="E3" i="4" s="1"/>
  <c r="E6" i="4" s="1"/>
  <c r="G3" i="3"/>
  <c r="B2" i="4" s="1"/>
  <c r="F4" i="3"/>
  <c r="F5" i="3" s="1"/>
  <c r="B1" i="36" s="1"/>
  <c r="E3" i="36" s="1"/>
  <c r="E23" i="23"/>
  <c r="C32" i="23"/>
  <c r="C26" i="23"/>
  <c r="E26" i="23"/>
  <c r="C30" i="23"/>
  <c r="D29" i="23"/>
  <c r="I23" i="23"/>
  <c r="G31" i="23"/>
  <c r="H27" i="23"/>
  <c r="H26" i="23"/>
  <c r="E29" i="23"/>
  <c r="F25" i="23"/>
  <c r="C33" i="23"/>
  <c r="D30" i="23"/>
  <c r="F27" i="23"/>
  <c r="H33" i="23"/>
  <c r="H25" i="23"/>
  <c r="C25" i="23"/>
  <c r="E27" i="23"/>
  <c r="F28" i="23"/>
  <c r="G25" i="23"/>
  <c r="I26" i="23"/>
  <c r="I27" i="23"/>
  <c r="H32" i="23"/>
  <c r="E33" i="23"/>
  <c r="H24" i="23"/>
  <c r="I31" i="23"/>
  <c r="F31" i="23"/>
  <c r="I30" i="23"/>
  <c r="C31" i="23"/>
  <c r="G29" i="23"/>
  <c r="E32" i="23"/>
  <c r="I29" i="23"/>
  <c r="E30" i="23"/>
  <c r="I28" i="23"/>
  <c r="E25" i="23"/>
  <c r="F23" i="23"/>
  <c r="C28" i="23"/>
  <c r="H28" i="23"/>
  <c r="E28" i="23"/>
  <c r="C29" i="23"/>
  <c r="G24" i="23"/>
  <c r="G28" i="23"/>
  <c r="C23" i="23"/>
  <c r="F32" i="23"/>
  <c r="H29" i="23"/>
  <c r="H23" i="23"/>
  <c r="G30" i="23"/>
  <c r="C27" i="23"/>
  <c r="E31" i="23"/>
  <c r="H30" i="23"/>
  <c r="F29" i="23"/>
  <c r="I33" i="23"/>
  <c r="F24" i="23"/>
  <c r="I25" i="23"/>
  <c r="C24" i="23"/>
  <c r="I24" i="23"/>
  <c r="I32" i="23"/>
  <c r="H31" i="23"/>
  <c r="G32" i="23"/>
  <c r="F30" i="23"/>
  <c r="E24" i="23"/>
  <c r="AR62" i="4" l="1"/>
  <c r="AR87" i="4"/>
  <c r="AR81" i="4"/>
  <c r="AR80" i="4"/>
  <c r="AR69" i="4"/>
  <c r="AR77" i="4"/>
  <c r="AR76" i="4"/>
  <c r="AR68" i="4"/>
  <c r="AR52" i="4"/>
  <c r="AR44" i="4"/>
  <c r="AR36" i="4"/>
  <c r="AR91" i="4"/>
  <c r="AR92" i="4"/>
  <c r="AR78" i="4"/>
  <c r="AR89" i="4"/>
  <c r="AR85" i="4"/>
  <c r="AR83" i="4"/>
  <c r="AR90" i="4"/>
  <c r="AR73" i="4"/>
  <c r="AR64" i="4"/>
  <c r="AR56" i="4"/>
  <c r="AR48" i="4"/>
  <c r="AR40" i="4"/>
  <c r="AR88" i="4"/>
  <c r="AR84" i="4"/>
  <c r="AR72" i="4"/>
  <c r="AR63" i="4"/>
  <c r="AR66" i="4"/>
  <c r="AR58" i="4"/>
  <c r="AR50" i="4"/>
  <c r="AR42" i="4"/>
  <c r="AR38" i="4"/>
  <c r="AR34" i="4"/>
  <c r="AR86" i="4"/>
  <c r="AR82" i="4"/>
  <c r="AR79" i="4"/>
  <c r="AR32" i="4"/>
  <c r="AR28" i="4"/>
  <c r="AR24" i="4"/>
  <c r="AR12" i="4"/>
  <c r="AR30" i="4"/>
  <c r="AR26" i="4"/>
  <c r="AR15" i="4"/>
  <c r="AR11" i="4"/>
  <c r="AR21" i="4"/>
  <c r="AR7" i="4"/>
  <c r="AR31" i="4"/>
  <c r="AR27" i="4"/>
  <c r="AR23" i="4"/>
  <c r="AR19" i="4"/>
  <c r="AR65" i="4"/>
  <c r="AR46" i="4"/>
  <c r="AR22" i="4"/>
  <c r="AR14" i="4"/>
  <c r="AR37" i="4"/>
  <c r="AR59" i="4"/>
  <c r="AR8" i="4"/>
  <c r="C16" i="23"/>
  <c r="J16" i="23" s="1"/>
  <c r="AR60" i="45"/>
  <c r="AR53" i="45"/>
  <c r="AR40" i="45"/>
  <c r="AR25" i="45"/>
  <c r="AR75" i="45"/>
  <c r="AR35" i="45"/>
  <c r="AR38" i="45"/>
  <c r="AR50" i="45"/>
  <c r="AR15" i="45"/>
  <c r="AR48" i="45"/>
  <c r="AR52" i="45"/>
  <c r="AR75" i="43"/>
  <c r="AR75" i="4"/>
  <c r="AR76" i="38"/>
  <c r="AR74" i="4"/>
  <c r="AR73" i="44"/>
  <c r="AR73" i="38"/>
  <c r="AR65" i="45"/>
  <c r="AR64" i="40"/>
  <c r="AR64" i="39"/>
  <c r="AR64" i="38"/>
  <c r="AR64" i="37"/>
  <c r="AR64" i="36"/>
  <c r="AR62" i="36"/>
  <c r="AR60" i="4"/>
  <c r="AR58" i="39"/>
  <c r="AR58" i="38"/>
  <c r="AR54" i="4"/>
  <c r="AR54" i="45"/>
  <c r="H16" i="23"/>
  <c r="AR52" i="38"/>
  <c r="AR51" i="35"/>
  <c r="AR51" i="36"/>
  <c r="AR51" i="4"/>
  <c r="AR50" i="37"/>
  <c r="AR50" i="36"/>
  <c r="AR47" i="43"/>
  <c r="AR47" i="4"/>
  <c r="AR45" i="40"/>
  <c r="AR45" i="35"/>
  <c r="AR38" i="39"/>
  <c r="AR30" i="35"/>
  <c r="AR35" i="4"/>
  <c r="AR31" i="38"/>
  <c r="AR32" i="38"/>
  <c r="AR31" i="35"/>
  <c r="AR32" i="35"/>
  <c r="G6" i="23"/>
  <c r="AR22" i="40"/>
  <c r="AR18" i="38"/>
  <c r="AR18" i="35"/>
  <c r="AR18" i="4"/>
  <c r="AR16" i="4"/>
  <c r="AR15" i="44"/>
  <c r="G15" i="23"/>
  <c r="AR10" i="39"/>
  <c r="AR29" i="4"/>
  <c r="AR10" i="4"/>
  <c r="C11" i="23"/>
  <c r="D12" i="23"/>
  <c r="E13" i="23"/>
  <c r="F14" i="23"/>
  <c r="AR25" i="4"/>
  <c r="AR20" i="4"/>
  <c r="AR9" i="4"/>
  <c r="E5" i="23"/>
  <c r="I5" i="23"/>
  <c r="AR17" i="4"/>
  <c r="G5" i="23"/>
  <c r="D5" i="23"/>
  <c r="H5" i="23"/>
  <c r="J29" i="23"/>
  <c r="J30" i="23"/>
  <c r="H7" i="23"/>
  <c r="I8" i="23"/>
  <c r="C13" i="23"/>
  <c r="D14" i="23"/>
  <c r="E15" i="23"/>
  <c r="F16" i="23"/>
  <c r="C5" i="23"/>
  <c r="E8" i="23"/>
  <c r="F6" i="23"/>
  <c r="I7" i="23"/>
  <c r="C12" i="23"/>
  <c r="E14" i="23"/>
  <c r="G16" i="23"/>
  <c r="H6" i="23"/>
  <c r="E6" i="23"/>
  <c r="D11" i="23"/>
  <c r="E12" i="23"/>
  <c r="F13" i="23"/>
  <c r="G14" i="23"/>
  <c r="H15" i="23"/>
  <c r="I16" i="23"/>
  <c r="F5" i="23"/>
  <c r="F7" i="23"/>
  <c r="E9" i="23"/>
  <c r="C10" i="23"/>
  <c r="E11" i="23"/>
  <c r="F12" i="23"/>
  <c r="G13" i="23"/>
  <c r="H14" i="23"/>
  <c r="I15" i="23"/>
  <c r="C9" i="23"/>
  <c r="D10" i="23"/>
  <c r="G12" i="23"/>
  <c r="I14" i="23"/>
  <c r="G11" i="23"/>
  <c r="I13" i="23"/>
  <c r="H12" i="23"/>
  <c r="I6" i="23"/>
  <c r="C7" i="23"/>
  <c r="D8" i="23"/>
  <c r="F10" i="23"/>
  <c r="H11" i="23"/>
  <c r="I12" i="23"/>
  <c r="D13" i="23"/>
  <c r="F15" i="23"/>
  <c r="D9" i="23"/>
  <c r="I9" i="23"/>
  <c r="G10" i="23"/>
  <c r="I11" i="23"/>
  <c r="D7" i="23"/>
  <c r="E7" i="23"/>
  <c r="F8" i="23"/>
  <c r="G9" i="23"/>
  <c r="H10" i="23"/>
  <c r="C8" i="23"/>
  <c r="E10" i="23"/>
  <c r="C6" i="23"/>
  <c r="G8" i="23"/>
  <c r="H9" i="23"/>
  <c r="I10" i="23"/>
  <c r="C15" i="23"/>
  <c r="D16" i="23"/>
  <c r="F9" i="23"/>
  <c r="D6" i="23"/>
  <c r="G7" i="23"/>
  <c r="H8" i="23"/>
  <c r="F11" i="23"/>
  <c r="H13" i="23"/>
  <c r="C14" i="23"/>
  <c r="D15" i="23"/>
  <c r="E16" i="23"/>
  <c r="B1" i="35"/>
  <c r="E3" i="35" s="1"/>
  <c r="E5" i="35" s="1"/>
  <c r="F3" i="36"/>
  <c r="E6" i="36"/>
  <c r="E5" i="36"/>
  <c r="E5" i="4"/>
  <c r="F3" i="4"/>
  <c r="G3" i="4" s="1"/>
  <c r="G6" i="4" s="1"/>
  <c r="B28" i="4"/>
  <c r="G22" i="23"/>
  <c r="I22" i="23"/>
  <c r="G33" i="23"/>
  <c r="D24" i="23"/>
  <c r="H22" i="23"/>
  <c r="D32" i="23"/>
  <c r="G26" i="23"/>
  <c r="C22" i="23"/>
  <c r="D33" i="23"/>
  <c r="G23" i="23"/>
  <c r="D28" i="23"/>
  <c r="D27" i="23"/>
  <c r="E22" i="23"/>
  <c r="D25" i="23"/>
  <c r="D22" i="23"/>
  <c r="F33" i="23"/>
  <c r="F26" i="23"/>
  <c r="F22" i="23"/>
  <c r="D31" i="23"/>
  <c r="D23" i="23"/>
  <c r="D26" i="23"/>
  <c r="G27" i="23"/>
  <c r="C34" i="23" l="1"/>
  <c r="I34" i="23"/>
  <c r="J33" i="23"/>
  <c r="J25" i="23"/>
  <c r="J24" i="23"/>
  <c r="J31" i="23"/>
  <c r="J28" i="23"/>
  <c r="J26" i="23"/>
  <c r="J23" i="23"/>
  <c r="J32" i="23"/>
  <c r="J15" i="23"/>
  <c r="J27" i="23"/>
  <c r="J11" i="23"/>
  <c r="D34" i="23"/>
  <c r="J6" i="23"/>
  <c r="J10" i="23"/>
  <c r="J9" i="23"/>
  <c r="J14" i="23"/>
  <c r="J7" i="23"/>
  <c r="J13" i="23"/>
  <c r="H17" i="23"/>
  <c r="E34" i="23"/>
  <c r="H34" i="23"/>
  <c r="F34" i="23"/>
  <c r="E17" i="23"/>
  <c r="D17" i="23"/>
  <c r="I17" i="23"/>
  <c r="G34" i="23"/>
  <c r="J22" i="23"/>
  <c r="F17" i="23"/>
  <c r="J12" i="23"/>
  <c r="G17" i="23"/>
  <c r="F3" i="35"/>
  <c r="F6" i="35" s="1"/>
  <c r="J8" i="23"/>
  <c r="C17" i="23"/>
  <c r="J5" i="23"/>
  <c r="J17" i="23" s="1"/>
  <c r="E6" i="35"/>
  <c r="F5" i="36"/>
  <c r="G3" i="36"/>
  <c r="F6" i="36"/>
  <c r="F5" i="35"/>
  <c r="G3" i="35"/>
  <c r="F5" i="4"/>
  <c r="F6" i="4"/>
  <c r="G5" i="4"/>
  <c r="H3" i="4"/>
  <c r="H6" i="4" s="1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J34" i="23" l="1"/>
  <c r="G5" i="36"/>
  <c r="G6" i="36"/>
  <c r="H3" i="36"/>
  <c r="G5" i="35"/>
  <c r="G6" i="35"/>
  <c r="H3" i="35"/>
  <c r="I3" i="4"/>
  <c r="I6" i="4" s="1"/>
  <c r="H5" i="4"/>
  <c r="G4" i="3"/>
  <c r="B2" i="35" s="1"/>
  <c r="H6" i="36" l="1"/>
  <c r="I3" i="36"/>
  <c r="H5" i="36"/>
  <c r="H6" i="35"/>
  <c r="H5" i="35"/>
  <c r="I3" i="35"/>
  <c r="J3" i="4"/>
  <c r="J6" i="4" s="1"/>
  <c r="I5" i="4"/>
  <c r="G5" i="3"/>
  <c r="B2" i="36" s="1"/>
  <c r="F6" i="3"/>
  <c r="B1" i="37" s="1"/>
  <c r="E3" i="37" s="1"/>
  <c r="F3" i="37" l="1"/>
  <c r="E5" i="37"/>
  <c r="E6" i="37"/>
  <c r="J3" i="36"/>
  <c r="I5" i="36"/>
  <c r="I6" i="36"/>
  <c r="J3" i="35"/>
  <c r="I6" i="35"/>
  <c r="I5" i="35"/>
  <c r="K3" i="4"/>
  <c r="K6" i="4" s="1"/>
  <c r="J5" i="4"/>
  <c r="F7" i="3"/>
  <c r="B1" i="38" s="1"/>
  <c r="E3" i="38" s="1"/>
  <c r="G6" i="3"/>
  <c r="B2" i="37" s="1"/>
  <c r="F3" i="38" l="1"/>
  <c r="E5" i="38"/>
  <c r="E6" i="38"/>
  <c r="F5" i="37"/>
  <c r="F6" i="37"/>
  <c r="G3" i="37"/>
  <c r="K3" i="36"/>
  <c r="J5" i="36"/>
  <c r="J6" i="36"/>
  <c r="J5" i="35"/>
  <c r="K3" i="35"/>
  <c r="J6" i="35"/>
  <c r="L3" i="4"/>
  <c r="L6" i="4" s="1"/>
  <c r="K5" i="4"/>
  <c r="F8" i="3"/>
  <c r="B1" i="39" s="1"/>
  <c r="E3" i="39" s="1"/>
  <c r="G7" i="3"/>
  <c r="B2" i="38" s="1"/>
  <c r="E6" i="39" l="1"/>
  <c r="F3" i="39"/>
  <c r="E5" i="39"/>
  <c r="G5" i="37"/>
  <c r="G6" i="37"/>
  <c r="H3" i="37"/>
  <c r="F6" i="38"/>
  <c r="F5" i="38"/>
  <c r="G3" i="38"/>
  <c r="K5" i="36"/>
  <c r="K6" i="36"/>
  <c r="L3" i="36"/>
  <c r="K5" i="35"/>
  <c r="K6" i="35"/>
  <c r="L3" i="35"/>
  <c r="M3" i="4"/>
  <c r="M6" i="4" s="1"/>
  <c r="L5" i="4"/>
  <c r="F9" i="3"/>
  <c r="B1" i="40" s="1"/>
  <c r="E3" i="40" s="1"/>
  <c r="G8" i="3"/>
  <c r="B2" i="39" s="1"/>
  <c r="G3" i="39" l="1"/>
  <c r="F5" i="39"/>
  <c r="F6" i="39"/>
  <c r="I3" i="37"/>
  <c r="H5" i="37"/>
  <c r="H6" i="37"/>
  <c r="E5" i="40"/>
  <c r="E6" i="40"/>
  <c r="F3" i="40"/>
  <c r="G6" i="38"/>
  <c r="G5" i="38"/>
  <c r="H3" i="38"/>
  <c r="L6" i="36"/>
  <c r="M3" i="36"/>
  <c r="L5" i="36"/>
  <c r="L6" i="35"/>
  <c r="L5" i="35"/>
  <c r="M3" i="35"/>
  <c r="N3" i="4"/>
  <c r="N6" i="4" s="1"/>
  <c r="M5" i="4"/>
  <c r="F10" i="3"/>
  <c r="B1" i="41" s="1"/>
  <c r="E3" i="41" s="1"/>
  <c r="G9" i="3"/>
  <c r="B2" i="40" s="1"/>
  <c r="G3" i="40" l="1"/>
  <c r="F6" i="40"/>
  <c r="F5" i="40"/>
  <c r="G6" i="39"/>
  <c r="H3" i="39"/>
  <c r="G5" i="39"/>
  <c r="F3" i="41"/>
  <c r="E6" i="41"/>
  <c r="E5" i="41"/>
  <c r="H6" i="38"/>
  <c r="I3" i="38"/>
  <c r="H5" i="38"/>
  <c r="J3" i="37"/>
  <c r="I5" i="37"/>
  <c r="I6" i="37"/>
  <c r="N3" i="36"/>
  <c r="M6" i="36"/>
  <c r="M5" i="36"/>
  <c r="N3" i="35"/>
  <c r="M6" i="35"/>
  <c r="M5" i="35"/>
  <c r="O3" i="4"/>
  <c r="O6" i="4" s="1"/>
  <c r="N5" i="4"/>
  <c r="F11" i="3"/>
  <c r="B1" i="42" s="1"/>
  <c r="E3" i="42" s="1"/>
  <c r="G10" i="3"/>
  <c r="B2" i="41" s="1"/>
  <c r="J5" i="37" l="1"/>
  <c r="J6" i="37"/>
  <c r="K3" i="37"/>
  <c r="H6" i="39"/>
  <c r="I3" i="39"/>
  <c r="H5" i="39"/>
  <c r="G5" i="40"/>
  <c r="G6" i="40"/>
  <c r="H3" i="40"/>
  <c r="F3" i="42"/>
  <c r="E5" i="42"/>
  <c r="E6" i="42"/>
  <c r="J3" i="38"/>
  <c r="I5" i="38"/>
  <c r="I6" i="38"/>
  <c r="G3" i="41"/>
  <c r="F5" i="41"/>
  <c r="F6" i="41"/>
  <c r="N5" i="36"/>
  <c r="N6" i="36"/>
  <c r="O3" i="36"/>
  <c r="N5" i="35"/>
  <c r="N6" i="35"/>
  <c r="O3" i="35"/>
  <c r="P3" i="4"/>
  <c r="P6" i="4" s="1"/>
  <c r="O5" i="4"/>
  <c r="F12" i="3"/>
  <c r="B1" i="43" s="1"/>
  <c r="E3" i="43" s="1"/>
  <c r="G11" i="3"/>
  <c r="B2" i="42" s="1"/>
  <c r="G5" i="41" l="1"/>
  <c r="G6" i="41"/>
  <c r="H3" i="41"/>
  <c r="K5" i="37"/>
  <c r="K6" i="37"/>
  <c r="L3" i="37"/>
  <c r="E6" i="43"/>
  <c r="F3" i="43"/>
  <c r="E5" i="43"/>
  <c r="F6" i="42"/>
  <c r="G3" i="42"/>
  <c r="F5" i="42"/>
  <c r="J6" i="38"/>
  <c r="K3" i="38"/>
  <c r="J5" i="38"/>
  <c r="H5" i="40"/>
  <c r="H6" i="40"/>
  <c r="I3" i="40"/>
  <c r="I5" i="39"/>
  <c r="J3" i="39"/>
  <c r="I6" i="39"/>
  <c r="O5" i="36"/>
  <c r="O6" i="36"/>
  <c r="P3" i="36"/>
  <c r="O5" i="35"/>
  <c r="O6" i="35"/>
  <c r="P3" i="35"/>
  <c r="Q3" i="4"/>
  <c r="Q6" i="4" s="1"/>
  <c r="P5" i="4"/>
  <c r="F13" i="3"/>
  <c r="B1" i="44" s="1"/>
  <c r="E3" i="44" s="1"/>
  <c r="G12" i="3"/>
  <c r="B2" i="43" s="1"/>
  <c r="G3" i="43" l="1"/>
  <c r="F5" i="43"/>
  <c r="F6" i="43"/>
  <c r="G6" i="42"/>
  <c r="G5" i="42"/>
  <c r="H3" i="42"/>
  <c r="H5" i="41"/>
  <c r="I3" i="41"/>
  <c r="H6" i="41"/>
  <c r="J6" i="39"/>
  <c r="J5" i="39"/>
  <c r="K3" i="39"/>
  <c r="I6" i="40"/>
  <c r="I5" i="40"/>
  <c r="J3" i="40"/>
  <c r="L3" i="38"/>
  <c r="K5" i="38"/>
  <c r="K6" i="38"/>
  <c r="L6" i="37"/>
  <c r="L5" i="37"/>
  <c r="M3" i="37"/>
  <c r="E5" i="44"/>
  <c r="E6" i="44"/>
  <c r="F3" i="44"/>
  <c r="P6" i="36"/>
  <c r="Q3" i="36"/>
  <c r="P5" i="36"/>
  <c r="P6" i="35"/>
  <c r="P5" i="35"/>
  <c r="Q3" i="35"/>
  <c r="R3" i="4"/>
  <c r="R6" i="4" s="1"/>
  <c r="Q5" i="4"/>
  <c r="F14" i="3"/>
  <c r="B1" i="45" s="1"/>
  <c r="E3" i="45" s="1"/>
  <c r="G13" i="3"/>
  <c r="B2" i="44" s="1"/>
  <c r="K6" i="39" l="1"/>
  <c r="K5" i="39"/>
  <c r="L3" i="39"/>
  <c r="F3" i="45"/>
  <c r="E5" i="45"/>
  <c r="E6" i="45"/>
  <c r="F5" i="44"/>
  <c r="G3" i="44"/>
  <c r="F6" i="44"/>
  <c r="J6" i="40"/>
  <c r="K3" i="40"/>
  <c r="J5" i="40"/>
  <c r="H6" i="42"/>
  <c r="H5" i="42"/>
  <c r="I3" i="42"/>
  <c r="L5" i="38"/>
  <c r="L6" i="38"/>
  <c r="M3" i="38"/>
  <c r="J3" i="41"/>
  <c r="I6" i="41"/>
  <c r="I5" i="41"/>
  <c r="N3" i="37"/>
  <c r="M6" i="37"/>
  <c r="M5" i="37"/>
  <c r="G6" i="43"/>
  <c r="H3" i="43"/>
  <c r="G5" i="43"/>
  <c r="R3" i="36"/>
  <c r="Q5" i="36"/>
  <c r="Q6" i="36"/>
  <c r="R3" i="35"/>
  <c r="Q6" i="35"/>
  <c r="Q5" i="35"/>
  <c r="S3" i="4"/>
  <c r="S6" i="4" s="1"/>
  <c r="R5" i="4"/>
  <c r="G14" i="3"/>
  <c r="B2" i="45" s="1"/>
  <c r="G5" i="44" l="1"/>
  <c r="H3" i="44"/>
  <c r="G6" i="44"/>
  <c r="G3" i="45"/>
  <c r="F5" i="45"/>
  <c r="F6" i="45"/>
  <c r="J5" i="41"/>
  <c r="J6" i="41"/>
  <c r="K3" i="41"/>
  <c r="J3" i="42"/>
  <c r="I5" i="42"/>
  <c r="I6" i="42"/>
  <c r="K5" i="40"/>
  <c r="L3" i="40"/>
  <c r="K6" i="40"/>
  <c r="M3" i="39"/>
  <c r="L5" i="39"/>
  <c r="L6" i="39"/>
  <c r="H6" i="43"/>
  <c r="I3" i="43"/>
  <c r="H5" i="43"/>
  <c r="N6" i="37"/>
  <c r="O3" i="37"/>
  <c r="N5" i="37"/>
  <c r="M6" i="38"/>
  <c r="N3" i="38"/>
  <c r="M5" i="38"/>
  <c r="R5" i="36"/>
  <c r="S3" i="36"/>
  <c r="R6" i="36"/>
  <c r="S3" i="35"/>
  <c r="R5" i="35"/>
  <c r="R6" i="35"/>
  <c r="T3" i="4"/>
  <c r="T6" i="4" s="1"/>
  <c r="S5" i="4"/>
  <c r="I6" i="43" l="1"/>
  <c r="J3" i="43"/>
  <c r="I5" i="43"/>
  <c r="M6" i="39"/>
  <c r="M5" i="39"/>
  <c r="N3" i="39"/>
  <c r="G5" i="45"/>
  <c r="H3" i="45"/>
  <c r="G6" i="45"/>
  <c r="O5" i="37"/>
  <c r="O6" i="37"/>
  <c r="P3" i="37"/>
  <c r="N6" i="38"/>
  <c r="O3" i="38"/>
  <c r="N5" i="38"/>
  <c r="L6" i="40"/>
  <c r="M3" i="40"/>
  <c r="L5" i="40"/>
  <c r="J6" i="42"/>
  <c r="K3" i="42"/>
  <c r="J5" i="42"/>
  <c r="H5" i="44"/>
  <c r="H6" i="44"/>
  <c r="I3" i="44"/>
  <c r="K5" i="41"/>
  <c r="K6" i="41"/>
  <c r="L3" i="41"/>
  <c r="S5" i="36"/>
  <c r="S6" i="36"/>
  <c r="T3" i="36"/>
  <c r="S5" i="35"/>
  <c r="S6" i="35"/>
  <c r="T3" i="35"/>
  <c r="U3" i="4"/>
  <c r="U6" i="4" s="1"/>
  <c r="T5" i="4"/>
  <c r="I5" i="44" l="1"/>
  <c r="I6" i="44"/>
  <c r="J3" i="44"/>
  <c r="K6" i="42"/>
  <c r="K5" i="42"/>
  <c r="L3" i="42"/>
  <c r="P6" i="37"/>
  <c r="Q3" i="37"/>
  <c r="P5" i="37"/>
  <c r="I3" i="45"/>
  <c r="H5" i="45"/>
  <c r="H6" i="45"/>
  <c r="L6" i="41"/>
  <c r="L5" i="41"/>
  <c r="M3" i="41"/>
  <c r="P3" i="38"/>
  <c r="O5" i="38"/>
  <c r="O6" i="38"/>
  <c r="O3" i="39"/>
  <c r="N5" i="39"/>
  <c r="N6" i="39"/>
  <c r="J5" i="43"/>
  <c r="J6" i="43"/>
  <c r="K3" i="43"/>
  <c r="N3" i="40"/>
  <c r="M5" i="40"/>
  <c r="M6" i="40"/>
  <c r="T6" i="36"/>
  <c r="U3" i="36"/>
  <c r="T5" i="36"/>
  <c r="T6" i="35"/>
  <c r="T5" i="35"/>
  <c r="U3" i="35"/>
  <c r="V3" i="4"/>
  <c r="V6" i="4" s="1"/>
  <c r="U5" i="4"/>
  <c r="O6" i="39" l="1"/>
  <c r="P3" i="39"/>
  <c r="O5" i="39"/>
  <c r="N3" i="41"/>
  <c r="M6" i="41"/>
  <c r="M5" i="41"/>
  <c r="J6" i="44"/>
  <c r="K3" i="44"/>
  <c r="J5" i="44"/>
  <c r="L3" i="43"/>
  <c r="K6" i="43"/>
  <c r="K5" i="43"/>
  <c r="Q3" i="38"/>
  <c r="P6" i="38"/>
  <c r="P5" i="38"/>
  <c r="Q5" i="37"/>
  <c r="Q6" i="37"/>
  <c r="R3" i="37"/>
  <c r="J3" i="45"/>
  <c r="I5" i="45"/>
  <c r="I6" i="45"/>
  <c r="L5" i="42"/>
  <c r="L6" i="42"/>
  <c r="M3" i="42"/>
  <c r="O3" i="40"/>
  <c r="N5" i="40"/>
  <c r="N6" i="40"/>
  <c r="V3" i="36"/>
  <c r="U6" i="36"/>
  <c r="U5" i="36"/>
  <c r="V3" i="35"/>
  <c r="U6" i="35"/>
  <c r="U5" i="35"/>
  <c r="W3" i="4"/>
  <c r="W6" i="4" s="1"/>
  <c r="V5" i="4"/>
  <c r="M6" i="42" l="1"/>
  <c r="N3" i="42"/>
  <c r="M5" i="42"/>
  <c r="K5" i="44"/>
  <c r="L3" i="44"/>
  <c r="K6" i="44"/>
  <c r="J6" i="45"/>
  <c r="J5" i="45"/>
  <c r="K3" i="45"/>
  <c r="N6" i="41"/>
  <c r="N5" i="41"/>
  <c r="O3" i="41"/>
  <c r="R6" i="37"/>
  <c r="S3" i="37"/>
  <c r="R5" i="37"/>
  <c r="M3" i="43"/>
  <c r="L5" i="43"/>
  <c r="L6" i="43"/>
  <c r="P5" i="39"/>
  <c r="Q3" i="39"/>
  <c r="P6" i="39"/>
  <c r="O5" i="40"/>
  <c r="O6" i="40"/>
  <c r="P3" i="40"/>
  <c r="R3" i="38"/>
  <c r="Q5" i="38"/>
  <c r="Q6" i="38"/>
  <c r="V5" i="36"/>
  <c r="W3" i="36"/>
  <c r="V6" i="36"/>
  <c r="V5" i="35"/>
  <c r="W3" i="35"/>
  <c r="V6" i="35"/>
  <c r="X3" i="4"/>
  <c r="X6" i="4" s="1"/>
  <c r="W5" i="4"/>
  <c r="Q3" i="40" l="1"/>
  <c r="P5" i="40"/>
  <c r="P6" i="40"/>
  <c r="O5" i="41"/>
  <c r="O6" i="41"/>
  <c r="P3" i="41"/>
  <c r="M5" i="43"/>
  <c r="M6" i="43"/>
  <c r="N3" i="43"/>
  <c r="N5" i="42"/>
  <c r="O3" i="42"/>
  <c r="N6" i="42"/>
  <c r="R3" i="39"/>
  <c r="Q6" i="39"/>
  <c r="Q5" i="39"/>
  <c r="S6" i="37"/>
  <c r="T3" i="37"/>
  <c r="S5" i="37"/>
  <c r="R6" i="38"/>
  <c r="S3" i="38"/>
  <c r="R5" i="38"/>
  <c r="K6" i="45"/>
  <c r="L3" i="45"/>
  <c r="K5" i="45"/>
  <c r="L6" i="44"/>
  <c r="M3" i="44"/>
  <c r="L5" i="44"/>
  <c r="W5" i="36"/>
  <c r="W6" i="36"/>
  <c r="X3" i="36"/>
  <c r="W5" i="35"/>
  <c r="W6" i="35"/>
  <c r="X3" i="35"/>
  <c r="Y3" i="4"/>
  <c r="Y6" i="4" s="1"/>
  <c r="X5" i="4"/>
  <c r="S5" i="38" l="1"/>
  <c r="T3" i="38"/>
  <c r="S6" i="38"/>
  <c r="L6" i="45"/>
  <c r="M3" i="45"/>
  <c r="L5" i="45"/>
  <c r="P3" i="42"/>
  <c r="O6" i="42"/>
  <c r="O5" i="42"/>
  <c r="N3" i="44"/>
  <c r="M5" i="44"/>
  <c r="M6" i="44"/>
  <c r="P6" i="41"/>
  <c r="Q3" i="41"/>
  <c r="P5" i="41"/>
  <c r="T5" i="37"/>
  <c r="U3" i="37"/>
  <c r="T6" i="37"/>
  <c r="R5" i="39"/>
  <c r="S3" i="39"/>
  <c r="R6" i="39"/>
  <c r="N5" i="43"/>
  <c r="N6" i="43"/>
  <c r="O3" i="43"/>
  <c r="Q6" i="40"/>
  <c r="R3" i="40"/>
  <c r="Q5" i="40"/>
  <c r="X6" i="36"/>
  <c r="Y3" i="36"/>
  <c r="X5" i="36"/>
  <c r="X6" i="35"/>
  <c r="X5" i="35"/>
  <c r="Y3" i="35"/>
  <c r="Z3" i="4"/>
  <c r="Z6" i="4" s="1"/>
  <c r="Y5" i="4"/>
  <c r="O6" i="43" l="1"/>
  <c r="P3" i="43"/>
  <c r="O5" i="43"/>
  <c r="S5" i="39"/>
  <c r="S6" i="39"/>
  <c r="T3" i="39"/>
  <c r="P6" i="42"/>
  <c r="P5" i="42"/>
  <c r="Q3" i="42"/>
  <c r="R6" i="40"/>
  <c r="R5" i="40"/>
  <c r="S3" i="40"/>
  <c r="Q6" i="41"/>
  <c r="Q5" i="41"/>
  <c r="R3" i="41"/>
  <c r="N6" i="44"/>
  <c r="N5" i="44"/>
  <c r="O3" i="44"/>
  <c r="T6" i="38"/>
  <c r="U3" i="38"/>
  <c r="T5" i="38"/>
  <c r="U6" i="37"/>
  <c r="U5" i="37"/>
  <c r="V3" i="37"/>
  <c r="M5" i="45"/>
  <c r="N3" i="45"/>
  <c r="M6" i="45"/>
  <c r="Z3" i="36"/>
  <c r="Y6" i="36"/>
  <c r="Y5" i="36"/>
  <c r="Z3" i="35"/>
  <c r="Y6" i="35"/>
  <c r="Y5" i="35"/>
  <c r="AA3" i="4"/>
  <c r="AA6" i="4" s="1"/>
  <c r="Z5" i="4"/>
  <c r="V6" i="37" l="1"/>
  <c r="W3" i="37"/>
  <c r="V5" i="37"/>
  <c r="V3" i="38"/>
  <c r="U5" i="38"/>
  <c r="U6" i="38"/>
  <c r="T3" i="40"/>
  <c r="S5" i="40"/>
  <c r="S6" i="40"/>
  <c r="R5" i="41"/>
  <c r="R6" i="41"/>
  <c r="S3" i="41"/>
  <c r="O3" i="45"/>
  <c r="N5" i="45"/>
  <c r="N6" i="45"/>
  <c r="O5" i="44"/>
  <c r="P3" i="44"/>
  <c r="O6" i="44"/>
  <c r="T5" i="39"/>
  <c r="U3" i="39"/>
  <c r="T6" i="39"/>
  <c r="Q3" i="43"/>
  <c r="P6" i="43"/>
  <c r="P5" i="43"/>
  <c r="R3" i="42"/>
  <c r="Q5" i="42"/>
  <c r="Q6" i="42"/>
  <c r="Z5" i="36"/>
  <c r="AA3" i="36"/>
  <c r="Z6" i="36"/>
  <c r="AA3" i="35"/>
  <c r="Z5" i="35"/>
  <c r="Z6" i="35"/>
  <c r="AB3" i="4"/>
  <c r="AB6" i="4" s="1"/>
  <c r="AA5" i="4"/>
  <c r="U3" i="40" l="1"/>
  <c r="T6" i="40"/>
  <c r="T5" i="40"/>
  <c r="S6" i="41"/>
  <c r="T3" i="41"/>
  <c r="S5" i="41"/>
  <c r="R3" i="43"/>
  <c r="Q5" i="43"/>
  <c r="Q6" i="43"/>
  <c r="W6" i="37"/>
  <c r="X3" i="37"/>
  <c r="W5" i="37"/>
  <c r="V3" i="39"/>
  <c r="U5" i="39"/>
  <c r="U6" i="39"/>
  <c r="V6" i="38"/>
  <c r="V5" i="38"/>
  <c r="W3" i="38"/>
  <c r="R6" i="42"/>
  <c r="S3" i="42"/>
  <c r="R5" i="42"/>
  <c r="Q3" i="44"/>
  <c r="P6" i="44"/>
  <c r="P5" i="44"/>
  <c r="O5" i="45"/>
  <c r="O6" i="45"/>
  <c r="P3" i="45"/>
  <c r="AA5" i="36"/>
  <c r="AA6" i="36"/>
  <c r="AB3" i="36"/>
  <c r="AA5" i="35"/>
  <c r="AA6" i="35"/>
  <c r="AB3" i="35"/>
  <c r="AC3" i="4"/>
  <c r="AC6" i="4" s="1"/>
  <c r="AB5" i="4"/>
  <c r="P6" i="45" l="1"/>
  <c r="P5" i="45"/>
  <c r="Q3" i="45"/>
  <c r="Y3" i="37"/>
  <c r="X5" i="37"/>
  <c r="X6" i="37"/>
  <c r="R6" i="43"/>
  <c r="R5" i="43"/>
  <c r="S3" i="43"/>
  <c r="S5" i="42"/>
  <c r="T3" i="42"/>
  <c r="S6" i="42"/>
  <c r="Q6" i="44"/>
  <c r="R3" i="44"/>
  <c r="Q5" i="44"/>
  <c r="W5" i="38"/>
  <c r="X3" i="38"/>
  <c r="W6" i="38"/>
  <c r="W3" i="39"/>
  <c r="V5" i="39"/>
  <c r="V6" i="39"/>
  <c r="U3" i="41"/>
  <c r="T6" i="41"/>
  <c r="T5" i="41"/>
  <c r="U5" i="40"/>
  <c r="V3" i="40"/>
  <c r="U6" i="40"/>
  <c r="AB6" i="36"/>
  <c r="AC3" i="36"/>
  <c r="AB5" i="36"/>
  <c r="AB6" i="35"/>
  <c r="AC3" i="35"/>
  <c r="AB5" i="35"/>
  <c r="AD3" i="4"/>
  <c r="AD6" i="4" s="1"/>
  <c r="AC5" i="4"/>
  <c r="Q5" i="45" l="1"/>
  <c r="Q6" i="45"/>
  <c r="R3" i="45"/>
  <c r="W5" i="39"/>
  <c r="W6" i="39"/>
  <c r="X3" i="39"/>
  <c r="U6" i="41"/>
  <c r="U5" i="41"/>
  <c r="V3" i="41"/>
  <c r="S3" i="44"/>
  <c r="R6" i="44"/>
  <c r="R5" i="44"/>
  <c r="Y6" i="37"/>
  <c r="Z3" i="37"/>
  <c r="Y5" i="37"/>
  <c r="T6" i="42"/>
  <c r="U3" i="42"/>
  <c r="T5" i="42"/>
  <c r="W3" i="40"/>
  <c r="V5" i="40"/>
  <c r="V6" i="40"/>
  <c r="X6" i="38"/>
  <c r="Y3" i="38"/>
  <c r="X5" i="38"/>
  <c r="S5" i="43"/>
  <c r="T3" i="43"/>
  <c r="S6" i="43"/>
  <c r="AD3" i="36"/>
  <c r="AC5" i="36"/>
  <c r="AC6" i="36"/>
  <c r="AD3" i="35"/>
  <c r="AC6" i="35"/>
  <c r="AC5" i="35"/>
  <c r="AE3" i="4"/>
  <c r="AE6" i="4" s="1"/>
  <c r="AD5" i="4"/>
  <c r="Z3" i="38" l="1"/>
  <c r="Y5" i="38"/>
  <c r="Y6" i="38"/>
  <c r="X3" i="40"/>
  <c r="W5" i="40"/>
  <c r="W6" i="40"/>
  <c r="R6" i="45"/>
  <c r="S3" i="45"/>
  <c r="R5" i="45"/>
  <c r="T6" i="43"/>
  <c r="U3" i="43"/>
  <c r="T5" i="43"/>
  <c r="Z6" i="37"/>
  <c r="AA3" i="37"/>
  <c r="Z5" i="37"/>
  <c r="T3" i="44"/>
  <c r="S6" i="44"/>
  <c r="S5" i="44"/>
  <c r="X6" i="39"/>
  <c r="X5" i="39"/>
  <c r="Y3" i="39"/>
  <c r="V3" i="42"/>
  <c r="U5" i="42"/>
  <c r="U6" i="42"/>
  <c r="V6" i="41"/>
  <c r="W3" i="41"/>
  <c r="V5" i="41"/>
  <c r="AE3" i="36"/>
  <c r="AD5" i="36"/>
  <c r="AD6" i="36"/>
  <c r="AD5" i="35"/>
  <c r="AE3" i="35"/>
  <c r="AD6" i="35"/>
  <c r="AF3" i="4"/>
  <c r="AF6" i="4" s="1"/>
  <c r="AE5" i="4"/>
  <c r="V3" i="43" l="1"/>
  <c r="U5" i="43"/>
  <c r="U6" i="43"/>
  <c r="T5" i="44"/>
  <c r="T6" i="44"/>
  <c r="U3" i="44"/>
  <c r="T3" i="45"/>
  <c r="S6" i="45"/>
  <c r="S5" i="45"/>
  <c r="W6" i="41"/>
  <c r="X3" i="41"/>
  <c r="W5" i="41"/>
  <c r="V6" i="42"/>
  <c r="W3" i="42"/>
  <c r="V5" i="42"/>
  <c r="AA6" i="37"/>
  <c r="AB3" i="37"/>
  <c r="AA5" i="37"/>
  <c r="X5" i="40"/>
  <c r="X6" i="40"/>
  <c r="Y3" i="40"/>
  <c r="Y6" i="39"/>
  <c r="Z3" i="39"/>
  <c r="Y5" i="39"/>
  <c r="Z6" i="38"/>
  <c r="AA3" i="38"/>
  <c r="Z5" i="38"/>
  <c r="AE5" i="36"/>
  <c r="AE6" i="36"/>
  <c r="AF3" i="36"/>
  <c r="AE5" i="35"/>
  <c r="AE6" i="35"/>
  <c r="AF3" i="35"/>
  <c r="AG3" i="4"/>
  <c r="AG6" i="4" s="1"/>
  <c r="AF5" i="4"/>
  <c r="Z5" i="39" l="1"/>
  <c r="Z6" i="39"/>
  <c r="AA3" i="39"/>
  <c r="X5" i="41"/>
  <c r="Y3" i="41"/>
  <c r="X6" i="41"/>
  <c r="U3" i="45"/>
  <c r="T6" i="45"/>
  <c r="T5" i="45"/>
  <c r="AA5" i="38"/>
  <c r="AA6" i="38"/>
  <c r="AB3" i="38"/>
  <c r="W5" i="42"/>
  <c r="X3" i="42"/>
  <c r="W6" i="42"/>
  <c r="U6" i="44"/>
  <c r="U5" i="44"/>
  <c r="V3" i="44"/>
  <c r="Y6" i="40"/>
  <c r="Y5" i="40"/>
  <c r="Z3" i="40"/>
  <c r="AB5" i="37"/>
  <c r="AC3" i="37"/>
  <c r="AB6" i="37"/>
  <c r="V6" i="43"/>
  <c r="W3" i="43"/>
  <c r="V5" i="43"/>
  <c r="AF6" i="36"/>
  <c r="AG3" i="36"/>
  <c r="AF5" i="36"/>
  <c r="AF6" i="35"/>
  <c r="AF5" i="35"/>
  <c r="AG3" i="35"/>
  <c r="AH3" i="4"/>
  <c r="AG5" i="4"/>
  <c r="AB6" i="38" l="1"/>
  <c r="AB5" i="38"/>
  <c r="AC3" i="38"/>
  <c r="AC5" i="37"/>
  <c r="AC6" i="37"/>
  <c r="AD3" i="37"/>
  <c r="U5" i="45"/>
  <c r="U6" i="45"/>
  <c r="V3" i="45"/>
  <c r="AA5" i="39"/>
  <c r="AB3" i="39"/>
  <c r="AA6" i="39"/>
  <c r="W5" i="43"/>
  <c r="W6" i="43"/>
  <c r="X3" i="43"/>
  <c r="W3" i="44"/>
  <c r="V6" i="44"/>
  <c r="V5" i="44"/>
  <c r="X6" i="42"/>
  <c r="X5" i="42"/>
  <c r="Y3" i="42"/>
  <c r="Z6" i="40"/>
  <c r="Z5" i="40"/>
  <c r="AA3" i="40"/>
  <c r="Y5" i="41"/>
  <c r="Y6" i="41"/>
  <c r="Z3" i="41"/>
  <c r="AH3" i="36"/>
  <c r="AG6" i="36"/>
  <c r="AG5" i="36"/>
  <c r="AH3" i="35"/>
  <c r="AG6" i="35"/>
  <c r="AG5" i="35"/>
  <c r="AH6" i="4"/>
  <c r="AI3" i="4"/>
  <c r="AH5" i="4"/>
  <c r="AB3" i="40" l="1"/>
  <c r="AA5" i="40"/>
  <c r="AA6" i="40"/>
  <c r="W6" i="44"/>
  <c r="W5" i="44"/>
  <c r="X3" i="44"/>
  <c r="Z5" i="41"/>
  <c r="Z6" i="41"/>
  <c r="AA3" i="41"/>
  <c r="AC3" i="39"/>
  <c r="AB5" i="39"/>
  <c r="AB6" i="39"/>
  <c r="AD6" i="37"/>
  <c r="AE3" i="37"/>
  <c r="AD5" i="37"/>
  <c r="X5" i="43"/>
  <c r="Y3" i="43"/>
  <c r="X6" i="43"/>
  <c r="AD3" i="38"/>
  <c r="AC5" i="38"/>
  <c r="AC6" i="38"/>
  <c r="Z3" i="42"/>
  <c r="Y5" i="42"/>
  <c r="Y6" i="42"/>
  <c r="V5" i="45"/>
  <c r="W3" i="45"/>
  <c r="V6" i="45"/>
  <c r="AH5" i="36"/>
  <c r="AH6" i="36"/>
  <c r="AI3" i="36"/>
  <c r="AH5" i="35"/>
  <c r="AH6" i="35"/>
  <c r="AI3" i="35"/>
  <c r="AI6" i="4"/>
  <c r="AI5" i="4"/>
  <c r="AD6" i="38" l="1"/>
  <c r="AD5" i="38"/>
  <c r="AE3" i="38"/>
  <c r="W6" i="45"/>
  <c r="X3" i="45"/>
  <c r="W5" i="45"/>
  <c r="Z6" i="42"/>
  <c r="Z5" i="42"/>
  <c r="AA3" i="42"/>
  <c r="AE6" i="37"/>
  <c r="AE5" i="37"/>
  <c r="AF3" i="37"/>
  <c r="AD3" i="39"/>
  <c r="AC5" i="39"/>
  <c r="AC6" i="39"/>
  <c r="X5" i="44"/>
  <c r="X6" i="44"/>
  <c r="Y3" i="44"/>
  <c r="Z3" i="43"/>
  <c r="Y5" i="43"/>
  <c r="Y6" i="43"/>
  <c r="AA6" i="41"/>
  <c r="AB3" i="41"/>
  <c r="AA5" i="41"/>
  <c r="AB5" i="40"/>
  <c r="AB6" i="40"/>
  <c r="AC3" i="40"/>
  <c r="AI5" i="36"/>
  <c r="AI6" i="36"/>
  <c r="AI5" i="35"/>
  <c r="AI6" i="35"/>
  <c r="AF5" i="37" l="1"/>
  <c r="AG3" i="37"/>
  <c r="AF6" i="37"/>
  <c r="AB5" i="41"/>
  <c r="AC3" i="41"/>
  <c r="AB6" i="41"/>
  <c r="Z5" i="43"/>
  <c r="Z6" i="43"/>
  <c r="AA3" i="43"/>
  <c r="AE5" i="38"/>
  <c r="AF3" i="38"/>
  <c r="AE6" i="38"/>
  <c r="AC5" i="40"/>
  <c r="AD3" i="40"/>
  <c r="AC6" i="40"/>
  <c r="Y6" i="44"/>
  <c r="Y5" i="44"/>
  <c r="Z3" i="44"/>
  <c r="AE3" i="39"/>
  <c r="AD5" i="39"/>
  <c r="AD6" i="39"/>
  <c r="AA5" i="42"/>
  <c r="AB3" i="42"/>
  <c r="AA6" i="42"/>
  <c r="Y3" i="45"/>
  <c r="X5" i="45"/>
  <c r="X6" i="45"/>
  <c r="AF6" i="38" l="1"/>
  <c r="AG3" i="38"/>
  <c r="AF5" i="38"/>
  <c r="AB6" i="42"/>
  <c r="AB5" i="42"/>
  <c r="AC3" i="42"/>
  <c r="AA3" i="44"/>
  <c r="Z6" i="44"/>
  <c r="Z5" i="44"/>
  <c r="AD6" i="40"/>
  <c r="AE3" i="40"/>
  <c r="AD5" i="40"/>
  <c r="AG6" i="37"/>
  <c r="AG5" i="37"/>
  <c r="AH3" i="37"/>
  <c r="AE5" i="39"/>
  <c r="AE6" i="39"/>
  <c r="AF3" i="39"/>
  <c r="Y6" i="45"/>
  <c r="Y5" i="45"/>
  <c r="Z3" i="45"/>
  <c r="AA5" i="43"/>
  <c r="AB3" i="43"/>
  <c r="AA6" i="43"/>
  <c r="AC6" i="41"/>
  <c r="AC5" i="41"/>
  <c r="AD3" i="41"/>
  <c r="AB6" i="43" l="1"/>
  <c r="AB5" i="43"/>
  <c r="AC3" i="43"/>
  <c r="AF3" i="40"/>
  <c r="AE5" i="40"/>
  <c r="AE6" i="40"/>
  <c r="AB3" i="44"/>
  <c r="AA6" i="44"/>
  <c r="AA5" i="44"/>
  <c r="AG3" i="39"/>
  <c r="AF6" i="39"/>
  <c r="AF5" i="39"/>
  <c r="AD3" i="42"/>
  <c r="AC5" i="42"/>
  <c r="AC6" i="42"/>
  <c r="AH3" i="38"/>
  <c r="AG5" i="38"/>
  <c r="AG6" i="38"/>
  <c r="AE3" i="41"/>
  <c r="AD6" i="41"/>
  <c r="AD5" i="41"/>
  <c r="AH5" i="37"/>
  <c r="AH6" i="37"/>
  <c r="AI3" i="37"/>
  <c r="Z5" i="45"/>
  <c r="Z6" i="45"/>
  <c r="AA3" i="45"/>
  <c r="AH6" i="38" l="1"/>
  <c r="AH5" i="38"/>
  <c r="AI3" i="38"/>
  <c r="AF5" i="40"/>
  <c r="AG3" i="40"/>
  <c r="AF6" i="40"/>
  <c r="AI6" i="37"/>
  <c r="AI5" i="37"/>
  <c r="AB5" i="44"/>
  <c r="AB6" i="44"/>
  <c r="AC3" i="44"/>
  <c r="AD3" i="43"/>
  <c r="AC6" i="43"/>
  <c r="AC5" i="43"/>
  <c r="AH3" i="39"/>
  <c r="AG6" i="39"/>
  <c r="AG5" i="39"/>
  <c r="AA6" i="45"/>
  <c r="AB3" i="45"/>
  <c r="AA5" i="45"/>
  <c r="AE6" i="41"/>
  <c r="AF3" i="41"/>
  <c r="AE5" i="41"/>
  <c r="AD6" i="42"/>
  <c r="AE3" i="42"/>
  <c r="AD5" i="42"/>
  <c r="AI3" i="39" l="1"/>
  <c r="AH5" i="39"/>
  <c r="AH6" i="39"/>
  <c r="AI5" i="38"/>
  <c r="AI6" i="38"/>
  <c r="AD5" i="43"/>
  <c r="AD6" i="43"/>
  <c r="AE3" i="43"/>
  <c r="AC3" i="45"/>
  <c r="AB6" i="45"/>
  <c r="AB5" i="45"/>
  <c r="AC6" i="44"/>
  <c r="AD3" i="44"/>
  <c r="AC5" i="44"/>
  <c r="AG3" i="41"/>
  <c r="AF5" i="41"/>
  <c r="AF6" i="41"/>
  <c r="AE5" i="42"/>
  <c r="AF3" i="42"/>
  <c r="AE6" i="42"/>
  <c r="AG6" i="40"/>
  <c r="AH3" i="40"/>
  <c r="AG5" i="40"/>
  <c r="AG6" i="41" l="1"/>
  <c r="AG5" i="41"/>
  <c r="AH3" i="41"/>
  <c r="AE5" i="43"/>
  <c r="AE6" i="43"/>
  <c r="AF3" i="43"/>
  <c r="AF6" i="42"/>
  <c r="AF5" i="42"/>
  <c r="AG3" i="42"/>
  <c r="AH6" i="40"/>
  <c r="AH5" i="40"/>
  <c r="AI3" i="40"/>
  <c r="AD5" i="44"/>
  <c r="AD6" i="44"/>
  <c r="AE3" i="44"/>
  <c r="AC5" i="45"/>
  <c r="AC6" i="45"/>
  <c r="AD3" i="45"/>
  <c r="AI6" i="39"/>
  <c r="AI5" i="39"/>
  <c r="AH6" i="41" l="1"/>
  <c r="AI3" i="41"/>
  <c r="AH5" i="41"/>
  <c r="AE6" i="44"/>
  <c r="AF3" i="44"/>
  <c r="AE5" i="44"/>
  <c r="AD6" i="45"/>
  <c r="AE3" i="45"/>
  <c r="AD5" i="45"/>
  <c r="AF6" i="43"/>
  <c r="AG3" i="43"/>
  <c r="AF5" i="43"/>
  <c r="AI5" i="40"/>
  <c r="AI6" i="40"/>
  <c r="AH3" i="42"/>
  <c r="AG5" i="42"/>
  <c r="AG6" i="42"/>
  <c r="AE6" i="45" l="1"/>
  <c r="AF3" i="45"/>
  <c r="AE5" i="45"/>
  <c r="AH3" i="43"/>
  <c r="AG5" i="43"/>
  <c r="AG6" i="43"/>
  <c r="AI6" i="41"/>
  <c r="AI5" i="41"/>
  <c r="AH6" i="42"/>
  <c r="AH5" i="42"/>
  <c r="AI3" i="42"/>
  <c r="AF5" i="44"/>
  <c r="AF6" i="44"/>
  <c r="AG3" i="44"/>
  <c r="AH5" i="43" l="1"/>
  <c r="AH6" i="43"/>
  <c r="AI3" i="43"/>
  <c r="AG3" i="45"/>
  <c r="AF5" i="45"/>
  <c r="AF6" i="45"/>
  <c r="AI5" i="42"/>
  <c r="AI6" i="42"/>
  <c r="AG5" i="44"/>
  <c r="AH3" i="44"/>
  <c r="AG6" i="44"/>
  <c r="AG5" i="45" l="1"/>
  <c r="AG6" i="45"/>
  <c r="AH3" i="45"/>
  <c r="AI6" i="43"/>
  <c r="AI5" i="43"/>
  <c r="AI3" i="44"/>
  <c r="AH6" i="44"/>
  <c r="AH5" i="44"/>
  <c r="AI3" i="45" l="1"/>
  <c r="AH6" i="45"/>
  <c r="AH5" i="45"/>
  <c r="AI6" i="44"/>
  <c r="AI5" i="44"/>
  <c r="AI6" i="45" l="1"/>
  <c r="AI5" i="45"/>
</calcChain>
</file>

<file path=xl/sharedStrings.xml><?xml version="1.0" encoding="utf-8"?>
<sst xmlns="http://schemas.openxmlformats.org/spreadsheetml/2006/main" count="1207" uniqueCount="133">
  <si>
    <t>MALADIE</t>
  </si>
  <si>
    <t>NOM</t>
  </si>
  <si>
    <t>PRENOM</t>
  </si>
  <si>
    <t>DATE D'ENTREE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</si>
  <si>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</si>
  <si>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</si>
  <si>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</si>
  <si>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</si>
  <si>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</si>
  <si>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</si>
  <si>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</si>
  <si>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</si>
  <si>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</si>
  <si>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</si>
  <si>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</si>
  <si>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</si>
  <si>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</si>
  <si>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</si>
  <si>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 xml:space="preserve">A ne pas toucher c'est la configuration pour les formules </t>
  </si>
  <si>
    <t>CONGES SANS SOLDES</t>
  </si>
  <si>
    <t>MATERNITE/PATERNITE</t>
  </si>
  <si>
    <t>CONGES LONGUE MALADIE/LONGUE DUREE</t>
  </si>
  <si>
    <t>ACCIDENT DU W / MALADIE PRO</t>
  </si>
  <si>
    <t xml:space="preserve">ENFANT MALADE </t>
  </si>
  <si>
    <t>CONGES EXCEPTIONNELS</t>
  </si>
  <si>
    <t>TOTAL ABSENCES</t>
  </si>
  <si>
    <t>M</t>
  </si>
  <si>
    <t>CSS</t>
  </si>
  <si>
    <t>MP</t>
  </si>
  <si>
    <t>CL</t>
  </si>
  <si>
    <t>ATMP</t>
  </si>
  <si>
    <t>EM</t>
  </si>
  <si>
    <t>CE</t>
  </si>
  <si>
    <t>FEVRIER</t>
  </si>
  <si>
    <t>AOUT</t>
  </si>
  <si>
    <t>DECEMBRE</t>
  </si>
  <si>
    <t>pédagogique</t>
  </si>
  <si>
    <t>éducatif</t>
  </si>
  <si>
    <t>service administratif</t>
  </si>
  <si>
    <t>service généraux</t>
  </si>
  <si>
    <t>thérapeutique</t>
  </si>
  <si>
    <t>direction</t>
  </si>
  <si>
    <t>médical</t>
  </si>
  <si>
    <t>CAT PROF</t>
  </si>
  <si>
    <t>CAT PRO</t>
  </si>
  <si>
    <t>ANDRE</t>
  </si>
  <si>
    <t>BERNARD</t>
  </si>
  <si>
    <t>BOURGA</t>
  </si>
  <si>
    <t>BRANCHUT</t>
  </si>
  <si>
    <t>BROUTIN</t>
  </si>
  <si>
    <t>CAGNEAUX</t>
  </si>
  <si>
    <t>CAMPAGNOLO</t>
  </si>
  <si>
    <t>CANIAUX</t>
  </si>
  <si>
    <t>CATRIN</t>
  </si>
  <si>
    <t>COLMANT</t>
  </si>
  <si>
    <t>DA COSTA</t>
  </si>
  <si>
    <t>DANDUMONT</t>
  </si>
  <si>
    <t>DELEBOIS</t>
  </si>
  <si>
    <t>DELHAYE</t>
  </si>
  <si>
    <t>DELMAS</t>
  </si>
  <si>
    <t>DEMANGECLAUDE</t>
  </si>
  <si>
    <t>DESTREE</t>
  </si>
  <si>
    <t>DUCARMES</t>
  </si>
  <si>
    <t>DUGARD</t>
  </si>
  <si>
    <t>FORTEMPS</t>
  </si>
  <si>
    <t>FOUREUR</t>
  </si>
  <si>
    <t>GABORIT</t>
  </si>
  <si>
    <t>GODET</t>
  </si>
  <si>
    <t>GOMES</t>
  </si>
  <si>
    <t>GONCALVES</t>
  </si>
  <si>
    <t>GUERIN</t>
  </si>
  <si>
    <t>HELIN</t>
  </si>
  <si>
    <t>HENRARD</t>
  </si>
  <si>
    <t>HINS</t>
  </si>
  <si>
    <t>HODY</t>
  </si>
  <si>
    <t>IGNACZINSKI</t>
  </si>
  <si>
    <t>JOUY</t>
  </si>
  <si>
    <t>KABADAYI</t>
  </si>
  <si>
    <t>LABERGRI</t>
  </si>
  <si>
    <t>LAMBERT</t>
  </si>
  <si>
    <t>LAPORTE</t>
  </si>
  <si>
    <t>LARTISIEN</t>
  </si>
  <si>
    <t>LASSAUX</t>
  </si>
  <si>
    <t>LAURENT</t>
  </si>
  <si>
    <t>LECORNET</t>
  </si>
  <si>
    <t>LEDOUBLE</t>
  </si>
  <si>
    <t>LEMOINE</t>
  </si>
  <si>
    <t>MAGNIETTE</t>
  </si>
  <si>
    <t>MASSART</t>
  </si>
  <si>
    <t>MONTALBO</t>
  </si>
  <si>
    <t>PAMLARD</t>
  </si>
  <si>
    <t>PARLIER</t>
  </si>
  <si>
    <t>PATOUREAUX</t>
  </si>
  <si>
    <t>PETITFILS</t>
  </si>
  <si>
    <t>PIERRE</t>
  </si>
  <si>
    <t>PINTO</t>
  </si>
  <si>
    <t>PRETO</t>
  </si>
  <si>
    <t>RETORE</t>
  </si>
  <si>
    <t>ROUSCHOP</t>
  </si>
  <si>
    <t>SCIOT</t>
  </si>
  <si>
    <t>VALLEE</t>
  </si>
  <si>
    <t>VAUTIER</t>
  </si>
  <si>
    <t>WALTISPURGER</t>
  </si>
  <si>
    <t>BOURDON</t>
  </si>
  <si>
    <t>LADAME</t>
  </si>
  <si>
    <t>MARCHAL</t>
  </si>
  <si>
    <t>MEBARKI</t>
  </si>
  <si>
    <t>PARISELLE</t>
  </si>
  <si>
    <t>PAYON</t>
  </si>
  <si>
    <t>RECAPITULATIF DES ABSENCES PAR CATEGORIES PROFESSIONNELS SUR L'ANNEE 2023</t>
  </si>
  <si>
    <t>RECAPITULATIF DES ABSENCES PAR MOTIF SUR L'ANNEE 2023</t>
  </si>
  <si>
    <t>RECAPITULATIF DES ABSENCES PAR CATEGORIES PROFESSIONNELS et MOTIFS SUR L'ANNEE 2023</t>
  </si>
  <si>
    <t>F</t>
  </si>
  <si>
    <t>G</t>
  </si>
  <si>
    <t>T</t>
  </si>
  <si>
    <t>S</t>
  </si>
  <si>
    <t>B</t>
  </si>
  <si>
    <t>D</t>
  </si>
  <si>
    <t>Z</t>
  </si>
  <si>
    <t>H</t>
  </si>
  <si>
    <t>K</t>
  </si>
  <si>
    <t>E</t>
  </si>
  <si>
    <t>V</t>
  </si>
  <si>
    <t>A</t>
  </si>
  <si>
    <t>R</t>
  </si>
  <si>
    <t>I</t>
  </si>
  <si>
    <t>L</t>
  </si>
  <si>
    <t>O</t>
  </si>
  <si>
    <t>U</t>
  </si>
  <si>
    <t>W</t>
  </si>
  <si>
    <t>Q</t>
  </si>
  <si>
    <t>P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</si>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</sst>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9" x14ac:knownFonts="1">
    <font>
      <sz val="11"/>
      <color theme="1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8"/>
      <name val="Gill Sans MT"/>
      <family val="2"/>
      <scheme val="minor"/>
    </font>
    <font>
      <b/>
      <sz val="14"/>
      <color theme="1"/>
      <name val="Gill Sans MT"/>
      <family val="2"/>
      <scheme val="minor"/>
    </font>
    <font>
      <b/>
      <sz val="20"/>
      <color theme="1"/>
      <name val="Gill Sans MT"/>
      <family val="2"/>
      <scheme val="minor"/>
    </font>
    <font>
      <b/>
      <sz val="14"/>
      <color rgb="FFFF0000"/>
      <name val="Gill Sans MT"/>
      <family val="2"/>
      <scheme val="minor"/>
    </font>
    <font>
      <sz val="14"/>
      <color theme="1"/>
      <name val="Gill Sans MT"/>
      <family val="2"/>
      <scheme val="minor"/>
    </font>
    <font>
      <b/>
      <i/>
      <sz val="24"/>
      <color theme="8" tint="-0.249977111117893"/>
      <name val="Gill Sans MT"/>
      <family val="2"/>
      <scheme val="minor"/>
    </font>
    <font>
      <b/>
      <i/>
      <sz val="36"/>
      <color theme="0" tint="-0.249977111117893"/>
      <name val="Arial Black"/>
      <family val="2"/>
    </font>
    <font>
      <b/>
      <sz val="11"/>
      <color theme="0"/>
      <name val="Gill Sans MT"/>
      <family val="2"/>
      <scheme val="minor"/>
    </font>
    <font>
      <b/>
      <i/>
      <sz val="9"/>
      <color theme="1"/>
      <name val="Arial Black"/>
      <family val="2"/>
    </font>
    <font>
      <b/>
      <sz val="10"/>
      <color theme="1"/>
      <name val="Gill Sans MT"/>
      <family val="2"/>
      <scheme val="minor"/>
    </font>
    <font>
      <b/>
      <sz val="8"/>
      <color theme="1"/>
      <name val="Gill Sans MT"/>
      <family val="2"/>
      <scheme val="minor"/>
    </font>
    <font>
      <b/>
      <i/>
      <sz val="48"/>
      <color theme="0" tint="-0.249977111117893"/>
      <name val="Gill Sans MT"/>
      <family val="2"/>
      <scheme val="minor"/>
    </font>
    <font>
      <u/>
      <sz val="11"/>
      <color theme="10"/>
      <name val="Gill Sans MT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i/>
      <sz val="26"/>
      <color theme="8" tint="-0.249977111117893"/>
      <name val="Gill Sans MT"/>
      <family val="2"/>
      <scheme val="minor"/>
    </font>
    <font>
      <sz val="36"/>
      <color theme="1"/>
      <name val="Gill Sans MT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0" fontId="15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14" fontId="10" fillId="0" borderId="0" xfId="0" applyNumberFormat="1" applyFont="1" applyAlignment="1">
      <alignment horizontal="center" vertical="center" textRotation="90"/>
    </xf>
    <xf numFmtId="0" fontId="8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14" fillId="0" borderId="0" xfId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1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164" fontId="0" fillId="12" borderId="3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_@CONFIG_1" xfId="2" xr:uid="{EF5FFDAA-030C-4BFC-BD0D-3E28B5E9303D}"/>
  </cellStyles>
  <dxfs count="211">
    <dxf>
      <font>
        <color theme="0"/>
      </font>
    </dxf>
    <dxf>
      <font>
        <color theme="0"/>
      </font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numFmt numFmtId="0" formatCode="General"/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  <numFmt numFmtId="0" formatCode="General"/>
    </dxf>
    <dxf>
      <font>
        <color theme="0"/>
      </font>
    </dxf>
    <dxf>
      <font>
        <color theme="0"/>
      </font>
      <numFmt numFmtId="0" formatCode="General"/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291F9"/>
      <color rgb="FFFF9966"/>
      <color rgb="FFAAEFF8"/>
      <color rgb="FFBDF9C3"/>
      <color rgb="FFAAECFC"/>
      <color rgb="FFFF99FF"/>
      <color rgb="FFE2747E"/>
      <color rgb="FFCDFFD5"/>
      <color rgb="FFE1FFE5"/>
      <color rgb="FFFBE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51384B-6F19-4E0F-972A-4C857B178E83}" name="Tableau3" displayName="Tableau3" ref="B1:D1048575" totalsRowShown="0" headerRowDxfId="210" dataDxfId="209">
  <autoFilter ref="B1:D1048575" xr:uid="{EA8949C3-3385-4BF8-8F33-52626061B760}"/>
  <sortState xmlns:xlrd2="http://schemas.microsoft.com/office/spreadsheetml/2017/richdata2" ref="B2:D1048575">
    <sortCondition ref="B2:B1048575"/>
  </sortState>
  <tableColumns count="3">
    <tableColumn id="1" xr3:uid="{D6AF5588-1E8A-4F0E-9702-C274EC47B655}" name="NOM" dataDxfId="208"/>
    <tableColumn id="2" xr3:uid="{9B7FFC63-E40F-4860-A6A8-87986E07DF84}" name="PRENOM" dataDxfId="207"/>
    <tableColumn id="3" xr3:uid="{04D1449A-0A4A-4B7D-841A-3DCFDD007849}" name="CAT PROF" dataDxfId="20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Galerie">
  <a:themeElements>
    <a:clrScheme name="Galerie">
      <a:dk1>
        <a:sysClr val="windowText" lastClr="000000"/>
      </a:dk1>
      <a:lt1>
        <a:sysClr val="window" lastClr="FFFFFF"/>
      </a:lt1>
      <a:dk2>
        <a:srgbClr val="454545"/>
      </a:dk2>
      <a:lt2>
        <a:srgbClr val="DFDBD5"/>
      </a:lt2>
      <a:accent1>
        <a:srgbClr val="B71E42"/>
      </a:accent1>
      <a:accent2>
        <a:srgbClr val="DE478E"/>
      </a:accent2>
      <a:accent3>
        <a:srgbClr val="BC72F0"/>
      </a:accent3>
      <a:accent4>
        <a:srgbClr val="795FAF"/>
      </a:accent4>
      <a:accent5>
        <a:srgbClr val="586EA6"/>
      </a:accent5>
      <a:accent6>
        <a:srgbClr val="6892A0"/>
      </a:accent6>
      <a:hlink>
        <a:srgbClr val="FA2B5C"/>
      </a:hlink>
      <a:folHlink>
        <a:srgbClr val="BC658E"/>
      </a:folHlink>
    </a:clrScheme>
    <a:fontScheme name="Galerie">
      <a:majorFont>
        <a:latin typeface="Gill Sans MT" panose="020B0502020104020203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erie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76FCC-FC18-42D9-8BBF-16D73C91562A}">
  <sheetPr>
    <tabColor rgb="FFFF0000"/>
  </sheetPr>
  <dimension ref="B1:J1048576"/>
  <sheetViews>
    <sheetView zoomScale="70" zoomScaleNormal="70" workbookViewId="0">
      <selection activeCell="E32" sqref="E32"/>
    </sheetView>
  </sheetViews>
  <sheetFormatPr baseColWidth="10" defaultRowHeight="18.75" customHeight="1" x14ac:dyDescent="0.35"/>
  <cols>
    <col min="2" max="3" width="20.625" style="6" customWidth="1"/>
    <col min="4" max="4" width="22.375" style="33" customWidth="1"/>
    <col min="5" max="7" width="20.625" style="1" customWidth="1"/>
  </cols>
  <sheetData>
    <row r="1" spans="2:10" ht="18.75" customHeight="1" x14ac:dyDescent="0.35">
      <c r="B1" s="35" t="s">
        <v>1</v>
      </c>
      <c r="C1" s="35" t="s">
        <v>2</v>
      </c>
      <c r="D1" s="34" t="s">
        <v>43</v>
      </c>
      <c r="E1" s="3" t="s">
        <v>3</v>
      </c>
      <c r="F1" s="4">
        <v>44927</v>
      </c>
      <c r="J1" s="32"/>
    </row>
    <row r="2" spans="2:10" ht="18.75" customHeight="1" x14ac:dyDescent="0.35">
      <c r="B2" s="37" t="s">
        <v>45</v>
      </c>
      <c r="C2" s="37" t="s">
        <v>112</v>
      </c>
      <c r="D2" s="37" t="s">
        <v>36</v>
      </c>
      <c r="F2" s="1" t="s">
        <v>16</v>
      </c>
      <c r="G2" s="1" t="s">
        <v>17</v>
      </c>
    </row>
    <row r="3" spans="2:10" ht="18.75" customHeight="1" x14ac:dyDescent="0.35">
      <c r="B3" s="37" t="s">
        <v>46</v>
      </c>
      <c r="C3" s="37" t="s">
        <v>113</v>
      </c>
      <c r="D3" s="37" t="s">
        <v>37</v>
      </c>
      <c r="E3" s="1" t="s">
        <v>4</v>
      </c>
      <c r="F3" s="2">
        <f>F1</f>
        <v>44927</v>
      </c>
      <c r="G3" s="2">
        <f>EOMONTH(F3,0)</f>
        <v>44957</v>
      </c>
    </row>
    <row r="4" spans="2:10" ht="18.75" customHeight="1" x14ac:dyDescent="0.35">
      <c r="B4" s="37" t="s">
        <v>46</v>
      </c>
      <c r="C4" s="37" t="s">
        <v>114</v>
      </c>
      <c r="D4" s="37" t="s">
        <v>38</v>
      </c>
      <c r="E4" s="1" t="s">
        <v>5</v>
      </c>
      <c r="F4" s="2">
        <f>EDATE(F3,1)</f>
        <v>44958</v>
      </c>
      <c r="G4" s="2">
        <f t="shared" ref="G4:G14" si="0">EOMONTH(F4,0)</f>
        <v>44985</v>
      </c>
    </row>
    <row r="5" spans="2:10" ht="18.75" customHeight="1" x14ac:dyDescent="0.35">
      <c r="B5" s="37" t="s">
        <v>103</v>
      </c>
      <c r="C5" s="37" t="s">
        <v>115</v>
      </c>
      <c r="D5" s="37" t="s">
        <v>37</v>
      </c>
      <c r="E5" s="1" t="s">
        <v>6</v>
      </c>
      <c r="F5" s="2">
        <f>EDATE(F4,1)</f>
        <v>44986</v>
      </c>
      <c r="G5" s="2">
        <f t="shared" si="0"/>
        <v>45016</v>
      </c>
    </row>
    <row r="6" spans="2:10" ht="18.75" customHeight="1" x14ac:dyDescent="0.35">
      <c r="B6" s="37" t="s">
        <v>47</v>
      </c>
      <c r="C6" s="37" t="s">
        <v>116</v>
      </c>
      <c r="D6" s="37" t="s">
        <v>37</v>
      </c>
      <c r="E6" s="1" t="s">
        <v>7</v>
      </c>
      <c r="F6" s="2">
        <f t="shared" ref="F6:F14" si="1">EDATE(F5,1)</f>
        <v>45017</v>
      </c>
      <c r="G6" s="2">
        <f t="shared" si="0"/>
        <v>45046</v>
      </c>
    </row>
    <row r="7" spans="2:10" ht="18.75" customHeight="1" x14ac:dyDescent="0.35">
      <c r="B7" s="37" t="s">
        <v>48</v>
      </c>
      <c r="C7" s="37" t="s">
        <v>113</v>
      </c>
      <c r="D7" s="37" t="s">
        <v>38</v>
      </c>
      <c r="E7" s="1" t="s">
        <v>8</v>
      </c>
      <c r="F7" s="2">
        <f t="shared" si="1"/>
        <v>45047</v>
      </c>
      <c r="G7" s="2">
        <f t="shared" si="0"/>
        <v>45077</v>
      </c>
    </row>
    <row r="8" spans="2:10" ht="18.75" customHeight="1" x14ac:dyDescent="0.35">
      <c r="B8" s="37" t="s">
        <v>49</v>
      </c>
      <c r="C8" s="37" t="s">
        <v>117</v>
      </c>
      <c r="D8" s="37" t="s">
        <v>37</v>
      </c>
      <c r="E8" s="1" t="s">
        <v>9</v>
      </c>
      <c r="F8" s="2">
        <f t="shared" si="1"/>
        <v>45078</v>
      </c>
      <c r="G8" s="2">
        <f t="shared" si="0"/>
        <v>45107</v>
      </c>
    </row>
    <row r="9" spans="2:10" ht="18.75" customHeight="1" x14ac:dyDescent="0.35">
      <c r="B9" s="37" t="s">
        <v>50</v>
      </c>
      <c r="C9" s="37" t="s">
        <v>118</v>
      </c>
      <c r="D9" s="37" t="s">
        <v>39</v>
      </c>
      <c r="E9" s="1" t="s">
        <v>10</v>
      </c>
      <c r="F9" s="2">
        <f t="shared" si="1"/>
        <v>45108</v>
      </c>
      <c r="G9" s="2">
        <f t="shared" si="0"/>
        <v>45138</v>
      </c>
    </row>
    <row r="10" spans="2:10" ht="18.75" customHeight="1" x14ac:dyDescent="0.35">
      <c r="B10" s="37" t="s">
        <v>51</v>
      </c>
      <c r="C10" s="37" t="s">
        <v>112</v>
      </c>
      <c r="D10" s="37" t="s">
        <v>37</v>
      </c>
      <c r="E10" s="1" t="s">
        <v>11</v>
      </c>
      <c r="F10" s="2">
        <f t="shared" si="1"/>
        <v>45139</v>
      </c>
      <c r="G10" s="2">
        <f t="shared" si="0"/>
        <v>45169</v>
      </c>
    </row>
    <row r="11" spans="2:10" ht="18.75" customHeight="1" x14ac:dyDescent="0.35">
      <c r="B11" s="37" t="s">
        <v>52</v>
      </c>
      <c r="C11" s="37" t="s">
        <v>119</v>
      </c>
      <c r="D11" s="37" t="s">
        <v>39</v>
      </c>
      <c r="E11" s="1" t="s">
        <v>12</v>
      </c>
      <c r="F11" s="2">
        <f t="shared" si="1"/>
        <v>45170</v>
      </c>
      <c r="G11" s="2">
        <f t="shared" si="0"/>
        <v>45199</v>
      </c>
    </row>
    <row r="12" spans="2:10" ht="18.75" customHeight="1" x14ac:dyDescent="0.35">
      <c r="B12" s="37" t="s">
        <v>53</v>
      </c>
      <c r="C12" s="37" t="s">
        <v>120</v>
      </c>
      <c r="D12" s="37" t="s">
        <v>39</v>
      </c>
      <c r="E12" s="1" t="s">
        <v>13</v>
      </c>
      <c r="F12" s="2">
        <f t="shared" si="1"/>
        <v>45200</v>
      </c>
      <c r="G12" s="2">
        <f t="shared" si="0"/>
        <v>45230</v>
      </c>
    </row>
    <row r="13" spans="2:10" ht="18.75" customHeight="1" x14ac:dyDescent="0.35">
      <c r="B13" s="37" t="s">
        <v>54</v>
      </c>
      <c r="C13" s="37" t="s">
        <v>121</v>
      </c>
      <c r="D13" s="37" t="s">
        <v>40</v>
      </c>
      <c r="E13" s="1" t="s">
        <v>14</v>
      </c>
      <c r="F13" s="2">
        <f t="shared" si="1"/>
        <v>45231</v>
      </c>
      <c r="G13" s="2">
        <f t="shared" si="0"/>
        <v>45260</v>
      </c>
    </row>
    <row r="14" spans="2:10" ht="18.75" customHeight="1" x14ac:dyDescent="0.35">
      <c r="B14" s="37" t="s">
        <v>55</v>
      </c>
      <c r="C14" s="37" t="s">
        <v>118</v>
      </c>
      <c r="D14" s="37" t="s">
        <v>37</v>
      </c>
      <c r="E14" s="1" t="s">
        <v>15</v>
      </c>
      <c r="F14" s="2">
        <f t="shared" si="1"/>
        <v>45261</v>
      </c>
      <c r="G14" s="2">
        <f t="shared" si="0"/>
        <v>45291</v>
      </c>
    </row>
    <row r="15" spans="2:10" ht="18.75" customHeight="1" x14ac:dyDescent="0.35">
      <c r="B15" s="37" t="s">
        <v>56</v>
      </c>
      <c r="C15" s="37" t="s">
        <v>115</v>
      </c>
      <c r="D15" s="37" t="s">
        <v>41</v>
      </c>
      <c r="F15" s="2"/>
      <c r="G15" s="2"/>
    </row>
    <row r="16" spans="2:10" ht="18.75" customHeight="1" x14ac:dyDescent="0.35">
      <c r="B16" s="37" t="s">
        <v>57</v>
      </c>
      <c r="C16" s="37" t="s">
        <v>118</v>
      </c>
      <c r="D16" s="37" t="s">
        <v>42</v>
      </c>
      <c r="E16" s="46" t="s">
        <v>18</v>
      </c>
      <c r="F16" s="46"/>
      <c r="G16" s="46"/>
    </row>
    <row r="17" spans="2:7" ht="18.75" customHeight="1" x14ac:dyDescent="0.35">
      <c r="B17" s="37" t="s">
        <v>58</v>
      </c>
      <c r="C17" s="37" t="s">
        <v>122</v>
      </c>
      <c r="D17" s="37" t="s">
        <v>37</v>
      </c>
      <c r="E17" s="46"/>
      <c r="F17" s="46"/>
      <c r="G17" s="46"/>
    </row>
    <row r="18" spans="2:7" ht="18.75" customHeight="1" x14ac:dyDescent="0.35">
      <c r="B18" s="37" t="s">
        <v>58</v>
      </c>
      <c r="C18" s="37" t="s">
        <v>118</v>
      </c>
      <c r="D18" s="37" t="s">
        <v>39</v>
      </c>
      <c r="E18" s="46"/>
      <c r="F18" s="46"/>
      <c r="G18" s="46"/>
    </row>
    <row r="19" spans="2:7" ht="18.75" customHeight="1" x14ac:dyDescent="0.35">
      <c r="B19" s="37" t="s">
        <v>59</v>
      </c>
      <c r="C19" s="37" t="s">
        <v>123</v>
      </c>
      <c r="D19" s="37" t="s">
        <v>40</v>
      </c>
      <c r="E19" s="46"/>
      <c r="F19" s="46"/>
      <c r="G19" s="46"/>
    </row>
    <row r="20" spans="2:7" ht="18.75" customHeight="1" x14ac:dyDescent="0.35">
      <c r="B20" s="37" t="s">
        <v>60</v>
      </c>
      <c r="C20" s="37" t="s">
        <v>112</v>
      </c>
      <c r="D20" s="37" t="s">
        <v>39</v>
      </c>
      <c r="E20" s="46"/>
      <c r="F20" s="46"/>
      <c r="G20" s="46"/>
    </row>
    <row r="21" spans="2:7" ht="18.75" customHeight="1" x14ac:dyDescent="0.35">
      <c r="B21" s="37" t="s">
        <v>61</v>
      </c>
      <c r="C21" s="37" t="s">
        <v>118</v>
      </c>
      <c r="D21" s="37" t="s">
        <v>37</v>
      </c>
      <c r="E21" s="46"/>
      <c r="F21" s="46"/>
      <c r="G21" s="46"/>
    </row>
    <row r="22" spans="2:7" ht="18.75" customHeight="1" x14ac:dyDescent="0.35">
      <c r="B22" s="37" t="s">
        <v>62</v>
      </c>
      <c r="C22" s="37" t="s">
        <v>124</v>
      </c>
      <c r="D22" s="37" t="s">
        <v>37</v>
      </c>
      <c r="E22" s="46"/>
      <c r="F22" s="46"/>
      <c r="G22" s="46"/>
    </row>
    <row r="23" spans="2:7" ht="18.75" customHeight="1" x14ac:dyDescent="0.35">
      <c r="B23" s="37" t="s">
        <v>62</v>
      </c>
      <c r="C23" s="37" t="s">
        <v>112</v>
      </c>
      <c r="D23" s="37" t="s">
        <v>41</v>
      </c>
      <c r="E23" s="46"/>
      <c r="F23" s="46"/>
      <c r="G23" s="46"/>
    </row>
    <row r="24" spans="2:7" ht="18.75" customHeight="1" x14ac:dyDescent="0.35">
      <c r="B24" s="37" t="s">
        <v>63</v>
      </c>
      <c r="C24" s="37" t="s">
        <v>112</v>
      </c>
      <c r="D24" s="37" t="s">
        <v>37</v>
      </c>
      <c r="E24" s="46"/>
      <c r="F24" s="46"/>
      <c r="G24" s="46"/>
    </row>
    <row r="25" spans="2:7" ht="18.75" customHeight="1" x14ac:dyDescent="0.35">
      <c r="B25" s="37" t="s">
        <v>64</v>
      </c>
      <c r="C25" s="37" t="s">
        <v>115</v>
      </c>
      <c r="D25" s="37" t="s">
        <v>40</v>
      </c>
    </row>
    <row r="26" spans="2:7" ht="18.75" customHeight="1" x14ac:dyDescent="0.35">
      <c r="B26" s="37" t="s">
        <v>65</v>
      </c>
      <c r="C26" s="37" t="s">
        <v>123</v>
      </c>
      <c r="D26" s="37" t="s">
        <v>40</v>
      </c>
    </row>
    <row r="27" spans="2:7" ht="18.75" customHeight="1" x14ac:dyDescent="0.35">
      <c r="B27" s="37" t="s">
        <v>66</v>
      </c>
      <c r="C27" s="37" t="s">
        <v>117</v>
      </c>
      <c r="D27" s="37" t="s">
        <v>40</v>
      </c>
    </row>
    <row r="28" spans="2:7" ht="18.75" customHeight="1" x14ac:dyDescent="0.35">
      <c r="B28" s="37" t="s">
        <v>67</v>
      </c>
      <c r="C28" s="37" t="s">
        <v>113</v>
      </c>
      <c r="D28" s="37" t="s">
        <v>37</v>
      </c>
    </row>
    <row r="29" spans="2:7" ht="18.75" customHeight="1" x14ac:dyDescent="0.35">
      <c r="B29" s="37" t="s">
        <v>68</v>
      </c>
      <c r="C29" s="37" t="s">
        <v>116</v>
      </c>
      <c r="D29" s="37" t="s">
        <v>39</v>
      </c>
    </row>
    <row r="30" spans="2:7" ht="18.75" customHeight="1" x14ac:dyDescent="0.35">
      <c r="B30" s="37" t="s">
        <v>69</v>
      </c>
      <c r="C30" s="37" t="s">
        <v>126</v>
      </c>
      <c r="D30" s="37" t="s">
        <v>37</v>
      </c>
    </row>
    <row r="31" spans="2:7" ht="18.75" customHeight="1" x14ac:dyDescent="0.35">
      <c r="B31" s="37" t="s">
        <v>70</v>
      </c>
      <c r="C31" s="37" t="s">
        <v>127</v>
      </c>
      <c r="D31" s="37" t="s">
        <v>36</v>
      </c>
    </row>
    <row r="32" spans="2:7" ht="18.75" customHeight="1" x14ac:dyDescent="0.35">
      <c r="B32" s="37" t="s">
        <v>71</v>
      </c>
      <c r="C32" s="37" t="s">
        <v>128</v>
      </c>
      <c r="D32" s="37" t="s">
        <v>39</v>
      </c>
    </row>
    <row r="33" spans="2:4" ht="18.75" customHeight="1" x14ac:dyDescent="0.35">
      <c r="B33" s="37" t="s">
        <v>71</v>
      </c>
      <c r="C33" s="37" t="s">
        <v>114</v>
      </c>
      <c r="D33" s="37" t="s">
        <v>40</v>
      </c>
    </row>
    <row r="34" spans="2:4" ht="18.75" customHeight="1" x14ac:dyDescent="0.35">
      <c r="B34" s="37" t="s">
        <v>72</v>
      </c>
      <c r="C34" s="37" t="s">
        <v>121</v>
      </c>
      <c r="D34" s="37" t="s">
        <v>38</v>
      </c>
    </row>
    <row r="35" spans="2:4" ht="18.75" customHeight="1" x14ac:dyDescent="0.35">
      <c r="B35" s="37" t="s">
        <v>73</v>
      </c>
      <c r="C35" s="37" t="s">
        <v>118</v>
      </c>
      <c r="D35" s="37" t="s">
        <v>40</v>
      </c>
    </row>
    <row r="36" spans="2:4" ht="18.75" customHeight="1" x14ac:dyDescent="0.35">
      <c r="B36" s="37" t="s">
        <v>74</v>
      </c>
      <c r="C36" s="37" t="s">
        <v>123</v>
      </c>
      <c r="D36" s="37" t="s">
        <v>37</v>
      </c>
    </row>
    <row r="37" spans="2:4" ht="18.75" customHeight="1" x14ac:dyDescent="0.35">
      <c r="B37" s="37" t="s">
        <v>75</v>
      </c>
      <c r="C37" s="37" t="s">
        <v>115</v>
      </c>
      <c r="D37" s="37" t="s">
        <v>39</v>
      </c>
    </row>
    <row r="38" spans="2:4" ht="18.75" customHeight="1" x14ac:dyDescent="0.35">
      <c r="B38" s="37" t="s">
        <v>76</v>
      </c>
      <c r="C38" s="37" t="s">
        <v>129</v>
      </c>
      <c r="D38" s="37" t="s">
        <v>38</v>
      </c>
    </row>
    <row r="39" spans="2:4" ht="18.75" customHeight="1" x14ac:dyDescent="0.35">
      <c r="B39" s="37" t="s">
        <v>77</v>
      </c>
      <c r="C39" s="37" t="s">
        <v>122</v>
      </c>
      <c r="D39" s="37" t="s">
        <v>38</v>
      </c>
    </row>
    <row r="40" spans="2:4" ht="18.75" customHeight="1" x14ac:dyDescent="0.35">
      <c r="B40" s="37" t="s">
        <v>78</v>
      </c>
      <c r="C40" s="37" t="s">
        <v>113</v>
      </c>
      <c r="D40" s="37" t="s">
        <v>37</v>
      </c>
    </row>
    <row r="41" spans="2:4" ht="18.75" customHeight="1" x14ac:dyDescent="0.35">
      <c r="B41" s="38" t="s">
        <v>104</v>
      </c>
      <c r="C41" s="38" t="s">
        <v>117</v>
      </c>
      <c r="D41" s="38" t="s">
        <v>37</v>
      </c>
    </row>
    <row r="42" spans="2:4" ht="18.75" customHeight="1" x14ac:dyDescent="0.35">
      <c r="B42" s="37" t="s">
        <v>79</v>
      </c>
      <c r="C42" s="37" t="s">
        <v>121</v>
      </c>
      <c r="D42" s="37" t="s">
        <v>37</v>
      </c>
    </row>
    <row r="43" spans="2:4" ht="18.75" customHeight="1" x14ac:dyDescent="0.35">
      <c r="B43" s="37" t="s">
        <v>80</v>
      </c>
      <c r="C43" s="37" t="s">
        <v>118</v>
      </c>
      <c r="D43" s="37" t="s">
        <v>37</v>
      </c>
    </row>
    <row r="44" spans="2:4" ht="18.75" customHeight="1" x14ac:dyDescent="0.35">
      <c r="B44" s="37" t="s">
        <v>81</v>
      </c>
      <c r="C44" s="37" t="s">
        <v>130</v>
      </c>
      <c r="D44" s="37" t="s">
        <v>36</v>
      </c>
    </row>
    <row r="45" spans="2:4" ht="18.75" customHeight="1" x14ac:dyDescent="0.35">
      <c r="B45" s="37" t="s">
        <v>82</v>
      </c>
      <c r="C45" s="37" t="s">
        <v>123</v>
      </c>
      <c r="D45" s="37" t="s">
        <v>37</v>
      </c>
    </row>
    <row r="46" spans="2:4" ht="18.75" customHeight="1" x14ac:dyDescent="0.35">
      <c r="B46" s="37" t="s">
        <v>83</v>
      </c>
      <c r="C46" s="37" t="s">
        <v>115</v>
      </c>
      <c r="D46" s="37" t="s">
        <v>37</v>
      </c>
    </row>
    <row r="47" spans="2:4" ht="18.75" customHeight="1" x14ac:dyDescent="0.35">
      <c r="B47" s="37" t="s">
        <v>83</v>
      </c>
      <c r="C47" s="37" t="s">
        <v>112</v>
      </c>
      <c r="D47" s="37" t="s">
        <v>37</v>
      </c>
    </row>
    <row r="48" spans="2:4" ht="18.75" customHeight="1" x14ac:dyDescent="0.35">
      <c r="B48" s="37" t="s">
        <v>84</v>
      </c>
      <c r="C48" s="37" t="s">
        <v>112</v>
      </c>
      <c r="D48" s="37" t="s">
        <v>37</v>
      </c>
    </row>
    <row r="49" spans="2:4" ht="18.75" customHeight="1" x14ac:dyDescent="0.35">
      <c r="B49" s="37" t="s">
        <v>85</v>
      </c>
      <c r="C49" s="37" t="s">
        <v>113</v>
      </c>
      <c r="D49" s="37" t="s">
        <v>37</v>
      </c>
    </row>
    <row r="50" spans="2:4" ht="18.75" customHeight="1" x14ac:dyDescent="0.35">
      <c r="B50" s="37" t="s">
        <v>86</v>
      </c>
      <c r="C50" s="37" t="s">
        <v>121</v>
      </c>
      <c r="D50" s="37" t="s">
        <v>36</v>
      </c>
    </row>
    <row r="51" spans="2:4" ht="18.75" customHeight="1" x14ac:dyDescent="0.35">
      <c r="B51" s="37" t="s">
        <v>87</v>
      </c>
      <c r="C51" s="37" t="s">
        <v>26</v>
      </c>
      <c r="D51" s="37" t="s">
        <v>37</v>
      </c>
    </row>
    <row r="52" spans="2:4" ht="18.75" customHeight="1" x14ac:dyDescent="0.35">
      <c r="B52" s="37" t="s">
        <v>105</v>
      </c>
      <c r="C52" s="37" t="s">
        <v>131</v>
      </c>
      <c r="D52" s="37" t="s">
        <v>40</v>
      </c>
    </row>
    <row r="53" spans="2:4" ht="18.75" customHeight="1" x14ac:dyDescent="0.35">
      <c r="B53" s="37" t="s">
        <v>88</v>
      </c>
      <c r="C53" s="37" t="s">
        <v>123</v>
      </c>
      <c r="D53" s="37" t="s">
        <v>37</v>
      </c>
    </row>
    <row r="54" spans="2:4" ht="18.75" customHeight="1" x14ac:dyDescent="0.35">
      <c r="B54" s="5" t="s">
        <v>106</v>
      </c>
      <c r="C54" s="5" t="s">
        <v>115</v>
      </c>
      <c r="D54" s="38" t="s">
        <v>37</v>
      </c>
    </row>
    <row r="55" spans="2:4" ht="18.75" customHeight="1" x14ac:dyDescent="0.35">
      <c r="B55" s="37" t="s">
        <v>89</v>
      </c>
      <c r="C55" s="37" t="s">
        <v>123</v>
      </c>
      <c r="D55" s="37" t="s">
        <v>40</v>
      </c>
    </row>
    <row r="56" spans="2:4" ht="18.75" customHeight="1" x14ac:dyDescent="0.35">
      <c r="B56" s="37" t="s">
        <v>90</v>
      </c>
      <c r="C56" s="37" t="s">
        <v>118</v>
      </c>
      <c r="D56" s="37" t="s">
        <v>37</v>
      </c>
    </row>
    <row r="57" spans="2:4" ht="18.75" customHeight="1" x14ac:dyDescent="0.35">
      <c r="B57" s="5" t="s">
        <v>107</v>
      </c>
      <c r="C57" s="5" t="s">
        <v>129</v>
      </c>
      <c r="D57" s="5" t="s">
        <v>37</v>
      </c>
    </row>
    <row r="58" spans="2:4" ht="18.75" customHeight="1" x14ac:dyDescent="0.35">
      <c r="B58" s="37" t="s">
        <v>91</v>
      </c>
      <c r="C58" s="37" t="s">
        <v>115</v>
      </c>
      <c r="D58" s="37" t="s">
        <v>37</v>
      </c>
    </row>
    <row r="59" spans="2:4" ht="18.75" customHeight="1" x14ac:dyDescent="0.35">
      <c r="B59" s="37" t="s">
        <v>92</v>
      </c>
      <c r="C59" s="37" t="s">
        <v>123</v>
      </c>
      <c r="D59" s="37" t="s">
        <v>37</v>
      </c>
    </row>
    <row r="60" spans="2:4" ht="18.75" customHeight="1" x14ac:dyDescent="0.35">
      <c r="B60" s="5" t="s">
        <v>108</v>
      </c>
      <c r="C60" s="5" t="s">
        <v>116</v>
      </c>
      <c r="D60" s="5" t="s">
        <v>39</v>
      </c>
    </row>
    <row r="61" spans="2:4" ht="18.75" customHeight="1" x14ac:dyDescent="0.35">
      <c r="B61" s="37" t="s">
        <v>93</v>
      </c>
      <c r="C61" s="37" t="s">
        <v>113</v>
      </c>
      <c r="D61" s="37" t="s">
        <v>40</v>
      </c>
    </row>
    <row r="62" spans="2:4" ht="18.75" customHeight="1" x14ac:dyDescent="0.35">
      <c r="B62" s="37" t="s">
        <v>94</v>
      </c>
      <c r="C62" s="37" t="s">
        <v>124</v>
      </c>
      <c r="D62" s="37" t="s">
        <v>36</v>
      </c>
    </row>
    <row r="63" spans="2:4" ht="18.75" customHeight="1" x14ac:dyDescent="0.35">
      <c r="B63" s="37" t="s">
        <v>95</v>
      </c>
      <c r="C63" s="37" t="s">
        <v>125</v>
      </c>
      <c r="D63" s="37" t="s">
        <v>37</v>
      </c>
    </row>
    <row r="64" spans="2:4" ht="18.75" customHeight="1" x14ac:dyDescent="0.35">
      <c r="B64" s="37" t="s">
        <v>96</v>
      </c>
      <c r="C64" s="37" t="s">
        <v>26</v>
      </c>
      <c r="D64" s="37" t="s">
        <v>39</v>
      </c>
    </row>
    <row r="65" spans="2:4" ht="18.75" customHeight="1" x14ac:dyDescent="0.35">
      <c r="B65" s="37" t="s">
        <v>97</v>
      </c>
      <c r="C65" s="37" t="s">
        <v>131</v>
      </c>
      <c r="D65" s="37" t="s">
        <v>36</v>
      </c>
    </row>
    <row r="66" spans="2:4" ht="18.75" customHeight="1" x14ac:dyDescent="0.35">
      <c r="B66" s="37" t="s">
        <v>98</v>
      </c>
      <c r="C66" s="37" t="s">
        <v>127</v>
      </c>
      <c r="D66" s="37" t="s">
        <v>36</v>
      </c>
    </row>
    <row r="67" spans="2:4" ht="18.75" customHeight="1" x14ac:dyDescent="0.35">
      <c r="B67" s="37" t="s">
        <v>99</v>
      </c>
      <c r="C67" s="37" t="s">
        <v>126</v>
      </c>
      <c r="D67" s="37" t="s">
        <v>37</v>
      </c>
    </row>
    <row r="68" spans="2:4" ht="18.75" customHeight="1" x14ac:dyDescent="0.35">
      <c r="B68" s="37" t="s">
        <v>100</v>
      </c>
      <c r="C68" s="37" t="s">
        <v>125</v>
      </c>
      <c r="D68" s="37" t="s">
        <v>37</v>
      </c>
    </row>
    <row r="69" spans="2:4" ht="18.75" customHeight="1" x14ac:dyDescent="0.35">
      <c r="B69" s="37" t="s">
        <v>101</v>
      </c>
      <c r="C69" s="37" t="s">
        <v>121</v>
      </c>
      <c r="D69" s="37" t="s">
        <v>40</v>
      </c>
    </row>
    <row r="70" spans="2:4" ht="18.75" customHeight="1" x14ac:dyDescent="0.35">
      <c r="B70" s="37" t="s">
        <v>102</v>
      </c>
      <c r="C70" s="37" t="s">
        <v>122</v>
      </c>
      <c r="D70" s="37" t="s">
        <v>37</v>
      </c>
    </row>
    <row r="71" spans="2:4" ht="18.75" customHeight="1" x14ac:dyDescent="0.35">
      <c r="B71" s="37" t="s">
        <v>102</v>
      </c>
      <c r="C71" s="37" t="s">
        <v>132</v>
      </c>
      <c r="D71" s="37" t="s">
        <v>39</v>
      </c>
    </row>
    <row r="72" spans="2:4" ht="18.75" customHeight="1" x14ac:dyDescent="0.35">
      <c r="B72" s="5"/>
      <c r="C72" s="5"/>
      <c r="D72" s="5"/>
    </row>
    <row r="73" spans="2:4" ht="18.75" customHeight="1" x14ac:dyDescent="0.35">
      <c r="B73" s="5"/>
      <c r="C73" s="5"/>
      <c r="D73" s="5"/>
    </row>
    <row r="74" spans="2:4" ht="18.75" customHeight="1" x14ac:dyDescent="0.35">
      <c r="B74" s="5"/>
      <c r="C74" s="5"/>
      <c r="D74" s="5"/>
    </row>
    <row r="75" spans="2:4" ht="18.75" customHeight="1" x14ac:dyDescent="0.35">
      <c r="B75" s="5"/>
      <c r="C75" s="5"/>
      <c r="D75" s="5"/>
    </row>
    <row r="76" spans="2:4" ht="18.75" customHeight="1" x14ac:dyDescent="0.35">
      <c r="B76" s="5"/>
      <c r="C76" s="5"/>
      <c r="D76" s="5"/>
    </row>
    <row r="77" spans="2:4" ht="18.75" customHeight="1" x14ac:dyDescent="0.35">
      <c r="B77" s="5"/>
      <c r="C77" s="5"/>
      <c r="D77" s="5"/>
    </row>
    <row r="78" spans="2:4" ht="18.75" customHeight="1" x14ac:dyDescent="0.35">
      <c r="B78" s="5"/>
      <c r="C78" s="5"/>
      <c r="D78" s="5"/>
    </row>
    <row r="79" spans="2:4" ht="18.75" customHeight="1" x14ac:dyDescent="0.35">
      <c r="B79" s="5"/>
      <c r="C79" s="5"/>
      <c r="D79" s="5"/>
    </row>
    <row r="80" spans="2:4" ht="18.75" customHeight="1" x14ac:dyDescent="0.35">
      <c r="B80" s="5"/>
      <c r="C80" s="5"/>
      <c r="D80" s="5"/>
    </row>
    <row r="81" spans="2:4" ht="18.75" customHeight="1" x14ac:dyDescent="0.35">
      <c r="B81" s="5"/>
      <c r="C81" s="5"/>
      <c r="D81" s="5"/>
    </row>
    <row r="82" spans="2:4" ht="18.75" customHeight="1" x14ac:dyDescent="0.35">
      <c r="B82" s="5"/>
      <c r="C82" s="5"/>
      <c r="D82" s="5"/>
    </row>
    <row r="83" spans="2:4" ht="18.75" customHeight="1" x14ac:dyDescent="0.35">
      <c r="B83" s="5"/>
      <c r="C83" s="5"/>
      <c r="D83" s="5"/>
    </row>
    <row r="84" spans="2:4" ht="18.75" customHeight="1" x14ac:dyDescent="0.35">
      <c r="B84" s="5"/>
      <c r="C84" s="5"/>
      <c r="D84" s="5"/>
    </row>
    <row r="85" spans="2:4" ht="18.75" customHeight="1" x14ac:dyDescent="0.35">
      <c r="B85" s="5"/>
      <c r="C85" s="5"/>
      <c r="D85" s="5"/>
    </row>
    <row r="86" spans="2:4" ht="18.75" customHeight="1" x14ac:dyDescent="0.35">
      <c r="B86" s="5"/>
      <c r="C86" s="5"/>
      <c r="D86" s="5"/>
    </row>
    <row r="87" spans="2:4" ht="18.75" customHeight="1" x14ac:dyDescent="0.35">
      <c r="B87" s="5"/>
      <c r="C87" s="5"/>
      <c r="D87" s="5"/>
    </row>
    <row r="88" spans="2:4" ht="18.75" customHeight="1" x14ac:dyDescent="0.35">
      <c r="B88" s="5"/>
      <c r="C88" s="5"/>
      <c r="D88" s="5"/>
    </row>
    <row r="89" spans="2:4" ht="18.75" customHeight="1" x14ac:dyDescent="0.35">
      <c r="B89" s="5"/>
      <c r="C89" s="5"/>
      <c r="D89" s="5"/>
    </row>
    <row r="90" spans="2:4" ht="18.75" customHeight="1" x14ac:dyDescent="0.35">
      <c r="B90" s="5"/>
      <c r="C90" s="5"/>
      <c r="D90" s="5"/>
    </row>
    <row r="91" spans="2:4" ht="18.75" customHeight="1" x14ac:dyDescent="0.35">
      <c r="B91" s="5"/>
      <c r="C91" s="5"/>
      <c r="D91" s="5"/>
    </row>
    <row r="92" spans="2:4" ht="18.75" customHeight="1" x14ac:dyDescent="0.35">
      <c r="B92" s="5"/>
      <c r="C92" s="5"/>
      <c r="D92" s="5"/>
    </row>
    <row r="93" spans="2:4" ht="18.75" customHeight="1" x14ac:dyDescent="0.35">
      <c r="B93" s="5"/>
      <c r="C93" s="5"/>
      <c r="D93" s="5"/>
    </row>
    <row r="94" spans="2:4" ht="18.75" customHeight="1" x14ac:dyDescent="0.35">
      <c r="B94" s="5"/>
      <c r="C94" s="5"/>
      <c r="D94" s="5"/>
    </row>
    <row r="95" spans="2:4" ht="18.75" customHeight="1" x14ac:dyDescent="0.35">
      <c r="B95" s="5"/>
      <c r="C95" s="5"/>
      <c r="D95" s="5"/>
    </row>
    <row r="96" spans="2:4" ht="18.75" customHeight="1" x14ac:dyDescent="0.35">
      <c r="B96" s="5"/>
      <c r="C96" s="5"/>
      <c r="D96" s="5"/>
    </row>
    <row r="97" spans="2:4" ht="18.75" customHeight="1" x14ac:dyDescent="0.35">
      <c r="B97" s="5"/>
      <c r="C97" s="5"/>
      <c r="D97" s="5"/>
    </row>
    <row r="98" spans="2:4" ht="18.75" customHeight="1" x14ac:dyDescent="0.35">
      <c r="B98" s="5"/>
      <c r="C98" s="5"/>
      <c r="D98" s="5"/>
    </row>
    <row r="99" spans="2:4" ht="18.75" customHeight="1" x14ac:dyDescent="0.35">
      <c r="B99" s="5"/>
      <c r="C99" s="5"/>
      <c r="D99" s="5"/>
    </row>
    <row r="100" spans="2:4" ht="18.75" customHeight="1" x14ac:dyDescent="0.35">
      <c r="B100" s="5"/>
      <c r="C100" s="5"/>
      <c r="D100" s="5"/>
    </row>
    <row r="101" spans="2:4" ht="18.75" customHeight="1" x14ac:dyDescent="0.35">
      <c r="B101" s="5"/>
      <c r="C101" s="5"/>
      <c r="D101" s="5"/>
    </row>
    <row r="102" spans="2:4" ht="18.75" customHeight="1" x14ac:dyDescent="0.35">
      <c r="B102" s="5"/>
      <c r="C102" s="5"/>
      <c r="D102" s="5"/>
    </row>
    <row r="103" spans="2:4" ht="18.75" customHeight="1" x14ac:dyDescent="0.35">
      <c r="B103" s="5"/>
      <c r="C103" s="5"/>
      <c r="D103" s="5"/>
    </row>
    <row r="104" spans="2:4" ht="18.75" customHeight="1" x14ac:dyDescent="0.35">
      <c r="B104" s="5"/>
      <c r="C104" s="5"/>
      <c r="D104" s="5"/>
    </row>
    <row r="105" spans="2:4" ht="18.75" customHeight="1" x14ac:dyDescent="0.35">
      <c r="B105" s="5"/>
      <c r="C105" s="5"/>
      <c r="D105" s="5"/>
    </row>
    <row r="106" spans="2:4" ht="18.75" customHeight="1" x14ac:dyDescent="0.35">
      <c r="B106" s="5"/>
      <c r="C106" s="5"/>
      <c r="D106" s="5"/>
    </row>
    <row r="107" spans="2:4" ht="18.75" customHeight="1" x14ac:dyDescent="0.35">
      <c r="B107" s="5"/>
      <c r="C107" s="5"/>
      <c r="D107" s="5"/>
    </row>
    <row r="108" spans="2:4" ht="18.75" customHeight="1" x14ac:dyDescent="0.35">
      <c r="B108" s="5"/>
      <c r="C108" s="5"/>
      <c r="D108" s="5"/>
    </row>
    <row r="109" spans="2:4" ht="18.75" customHeight="1" x14ac:dyDescent="0.35">
      <c r="B109" s="5"/>
      <c r="C109" s="5"/>
      <c r="D109" s="5"/>
    </row>
    <row r="110" spans="2:4" ht="18.75" customHeight="1" x14ac:dyDescent="0.35">
      <c r="B110" s="5"/>
      <c r="C110" s="5"/>
      <c r="D110" s="5"/>
    </row>
    <row r="111" spans="2:4" ht="18.75" customHeight="1" x14ac:dyDescent="0.35">
      <c r="B111" s="5"/>
      <c r="C111" s="5"/>
      <c r="D111" s="5"/>
    </row>
    <row r="112" spans="2:4" ht="18.75" customHeight="1" x14ac:dyDescent="0.35">
      <c r="B112" s="5"/>
      <c r="C112" s="5"/>
      <c r="D112" s="5"/>
    </row>
    <row r="113" spans="2:4" ht="18.75" customHeight="1" x14ac:dyDescent="0.35">
      <c r="B113" s="5"/>
      <c r="C113" s="5"/>
      <c r="D113" s="5"/>
    </row>
    <row r="114" spans="2:4" ht="18.75" customHeight="1" x14ac:dyDescent="0.35">
      <c r="B114" s="5"/>
      <c r="C114" s="5"/>
      <c r="D114" s="5"/>
    </row>
    <row r="115" spans="2:4" ht="18.75" customHeight="1" x14ac:dyDescent="0.35">
      <c r="B115" s="5"/>
      <c r="C115" s="5"/>
      <c r="D115" s="5"/>
    </row>
    <row r="116" spans="2:4" ht="18.75" customHeight="1" x14ac:dyDescent="0.35">
      <c r="B116" s="5"/>
      <c r="C116" s="5"/>
      <c r="D116" s="5"/>
    </row>
    <row r="117" spans="2:4" ht="18.75" customHeight="1" x14ac:dyDescent="0.35">
      <c r="B117" s="5"/>
      <c r="C117" s="5"/>
      <c r="D117" s="5"/>
    </row>
    <row r="118" spans="2:4" ht="18.75" customHeight="1" x14ac:dyDescent="0.35">
      <c r="B118" s="5"/>
      <c r="C118" s="5"/>
      <c r="D118" s="5"/>
    </row>
    <row r="119" spans="2:4" ht="18.75" customHeight="1" x14ac:dyDescent="0.35">
      <c r="B119" s="5"/>
      <c r="C119" s="5"/>
      <c r="D119" s="5"/>
    </row>
    <row r="120" spans="2:4" ht="18.75" customHeight="1" x14ac:dyDescent="0.35">
      <c r="B120" s="5"/>
      <c r="C120" s="5"/>
      <c r="D120" s="5"/>
    </row>
    <row r="121" spans="2:4" ht="18.75" customHeight="1" x14ac:dyDescent="0.35">
      <c r="B121" s="5"/>
      <c r="C121" s="5"/>
      <c r="D121" s="5"/>
    </row>
    <row r="122" spans="2:4" ht="18.75" customHeight="1" x14ac:dyDescent="0.35">
      <c r="B122" s="5"/>
      <c r="C122" s="5"/>
      <c r="D122" s="5"/>
    </row>
    <row r="123" spans="2:4" ht="18.75" customHeight="1" x14ac:dyDescent="0.35">
      <c r="B123" s="5"/>
      <c r="C123" s="5"/>
      <c r="D123" s="5"/>
    </row>
    <row r="124" spans="2:4" ht="18.75" customHeight="1" x14ac:dyDescent="0.35">
      <c r="B124" s="5"/>
      <c r="C124" s="5"/>
      <c r="D124" s="5"/>
    </row>
    <row r="125" spans="2:4" ht="18.75" customHeight="1" x14ac:dyDescent="0.35">
      <c r="B125" s="5"/>
      <c r="C125" s="5"/>
      <c r="D125" s="5"/>
    </row>
    <row r="126" spans="2:4" ht="18.75" customHeight="1" x14ac:dyDescent="0.35">
      <c r="B126" s="5"/>
      <c r="C126" s="5"/>
      <c r="D126" s="5"/>
    </row>
    <row r="127" spans="2:4" ht="18.75" customHeight="1" x14ac:dyDescent="0.35">
      <c r="B127" s="5"/>
      <c r="C127" s="5"/>
      <c r="D127" s="5"/>
    </row>
    <row r="128" spans="2:4" ht="18.75" customHeight="1" x14ac:dyDescent="0.35">
      <c r="B128" s="5"/>
      <c r="C128" s="5"/>
      <c r="D128" s="5"/>
    </row>
    <row r="129" spans="2:4" ht="18.75" customHeight="1" x14ac:dyDescent="0.35">
      <c r="B129" s="5"/>
      <c r="C129" s="5"/>
      <c r="D129" s="5"/>
    </row>
    <row r="130" spans="2:4" ht="18.75" customHeight="1" x14ac:dyDescent="0.35">
      <c r="B130" s="5"/>
      <c r="C130" s="5"/>
      <c r="D130" s="5"/>
    </row>
    <row r="131" spans="2:4" ht="18.75" customHeight="1" x14ac:dyDescent="0.35">
      <c r="B131" s="5"/>
      <c r="C131" s="5"/>
      <c r="D131" s="5"/>
    </row>
    <row r="132" spans="2:4" ht="18.75" customHeight="1" x14ac:dyDescent="0.35">
      <c r="B132" s="5"/>
      <c r="C132" s="5"/>
      <c r="D132" s="5"/>
    </row>
    <row r="133" spans="2:4" ht="18.75" customHeight="1" x14ac:dyDescent="0.35">
      <c r="B133" s="5"/>
      <c r="C133" s="5"/>
      <c r="D133" s="5"/>
    </row>
    <row r="134" spans="2:4" ht="18.75" customHeight="1" x14ac:dyDescent="0.35">
      <c r="B134" s="5"/>
      <c r="C134" s="5"/>
      <c r="D134" s="5"/>
    </row>
    <row r="135" spans="2:4" ht="18.75" customHeight="1" x14ac:dyDescent="0.35">
      <c r="B135" s="5"/>
      <c r="C135" s="5"/>
      <c r="D135" s="5"/>
    </row>
    <row r="136" spans="2:4" ht="18.75" customHeight="1" x14ac:dyDescent="0.35">
      <c r="B136" s="5"/>
      <c r="C136" s="5"/>
      <c r="D136" s="5"/>
    </row>
    <row r="137" spans="2:4" ht="18.75" customHeight="1" x14ac:dyDescent="0.35">
      <c r="B137" s="5"/>
      <c r="C137" s="5"/>
      <c r="D137" s="5"/>
    </row>
    <row r="138" spans="2:4" ht="18.75" customHeight="1" x14ac:dyDescent="0.35">
      <c r="B138" s="5"/>
      <c r="C138" s="5"/>
      <c r="D138" s="5"/>
    </row>
    <row r="139" spans="2:4" ht="18.75" customHeight="1" x14ac:dyDescent="0.35">
      <c r="B139" s="5"/>
      <c r="C139" s="5"/>
      <c r="D139" s="5"/>
    </row>
    <row r="140" spans="2:4" ht="18.75" customHeight="1" x14ac:dyDescent="0.35">
      <c r="B140" s="5"/>
      <c r="C140" s="5"/>
      <c r="D140" s="5"/>
    </row>
    <row r="141" spans="2:4" ht="18.75" customHeight="1" x14ac:dyDescent="0.35">
      <c r="B141" s="5"/>
      <c r="C141" s="5"/>
      <c r="D141" s="5"/>
    </row>
    <row r="142" spans="2:4" ht="18.75" customHeight="1" x14ac:dyDescent="0.35">
      <c r="B142" s="5"/>
      <c r="C142" s="5"/>
      <c r="D142" s="5"/>
    </row>
    <row r="143" spans="2:4" ht="18.75" customHeight="1" x14ac:dyDescent="0.35">
      <c r="B143" s="5"/>
      <c r="C143" s="5"/>
      <c r="D143" s="5"/>
    </row>
    <row r="144" spans="2:4" ht="18.75" customHeight="1" x14ac:dyDescent="0.35">
      <c r="B144" s="5"/>
      <c r="C144" s="5"/>
      <c r="D144" s="5"/>
    </row>
    <row r="145" spans="2:4" ht="18.75" customHeight="1" x14ac:dyDescent="0.35">
      <c r="B145" s="5"/>
      <c r="C145" s="5"/>
      <c r="D145" s="5"/>
    </row>
    <row r="146" spans="2:4" ht="18.75" customHeight="1" x14ac:dyDescent="0.35">
      <c r="B146" s="5"/>
      <c r="C146" s="5"/>
      <c r="D146" s="5"/>
    </row>
    <row r="147" spans="2:4" ht="18.75" customHeight="1" x14ac:dyDescent="0.35">
      <c r="B147" s="5"/>
      <c r="C147" s="5"/>
      <c r="D147" s="5"/>
    </row>
    <row r="148" spans="2:4" ht="18.75" customHeight="1" x14ac:dyDescent="0.35">
      <c r="B148" s="5"/>
      <c r="C148" s="5"/>
      <c r="D148" s="5"/>
    </row>
    <row r="149" spans="2:4" ht="18.75" customHeight="1" x14ac:dyDescent="0.35">
      <c r="B149" s="5"/>
      <c r="C149" s="5"/>
      <c r="D149" s="5"/>
    </row>
    <row r="150" spans="2:4" ht="18.75" customHeight="1" x14ac:dyDescent="0.35">
      <c r="B150" s="5"/>
      <c r="C150" s="5"/>
      <c r="D150" s="5"/>
    </row>
    <row r="151" spans="2:4" ht="18.75" customHeight="1" x14ac:dyDescent="0.35">
      <c r="B151" s="5"/>
      <c r="C151" s="5"/>
      <c r="D151" s="5"/>
    </row>
    <row r="152" spans="2:4" ht="18.75" customHeight="1" x14ac:dyDescent="0.35">
      <c r="B152" s="5"/>
      <c r="C152" s="5"/>
      <c r="D152" s="5"/>
    </row>
    <row r="153" spans="2:4" ht="18.75" customHeight="1" x14ac:dyDescent="0.35">
      <c r="B153" s="5"/>
      <c r="C153" s="5"/>
      <c r="D153" s="5"/>
    </row>
    <row r="154" spans="2:4" ht="18.75" customHeight="1" x14ac:dyDescent="0.35">
      <c r="B154" s="5"/>
      <c r="C154" s="5"/>
      <c r="D154" s="5"/>
    </row>
    <row r="155" spans="2:4" ht="18.75" customHeight="1" x14ac:dyDescent="0.35">
      <c r="B155" s="5"/>
      <c r="C155" s="5"/>
      <c r="D155" s="5"/>
    </row>
    <row r="156" spans="2:4" ht="18.75" customHeight="1" x14ac:dyDescent="0.35">
      <c r="B156" s="5"/>
      <c r="C156" s="5"/>
      <c r="D156" s="5"/>
    </row>
    <row r="157" spans="2:4" ht="18.75" customHeight="1" x14ac:dyDescent="0.35">
      <c r="B157" s="5"/>
      <c r="C157" s="5"/>
      <c r="D157" s="5"/>
    </row>
    <row r="158" spans="2:4" ht="18.75" customHeight="1" x14ac:dyDescent="0.35">
      <c r="B158" s="5"/>
      <c r="C158" s="5"/>
      <c r="D158" s="5"/>
    </row>
    <row r="159" spans="2:4" ht="18.75" customHeight="1" x14ac:dyDescent="0.35">
      <c r="B159" s="5"/>
      <c r="C159" s="5"/>
      <c r="D159" s="5"/>
    </row>
    <row r="160" spans="2:4" ht="18.75" customHeight="1" x14ac:dyDescent="0.35">
      <c r="B160" s="5"/>
      <c r="C160" s="5"/>
      <c r="D160" s="5"/>
    </row>
    <row r="161" spans="2:4" ht="18.75" customHeight="1" x14ac:dyDescent="0.35">
      <c r="B161" s="5"/>
      <c r="C161" s="5"/>
      <c r="D161" s="5"/>
    </row>
    <row r="162" spans="2:4" ht="18.75" customHeight="1" x14ac:dyDescent="0.35">
      <c r="B162" s="5"/>
      <c r="C162" s="5"/>
      <c r="D162" s="5"/>
    </row>
    <row r="163" spans="2:4" ht="18.75" customHeight="1" x14ac:dyDescent="0.35">
      <c r="B163" s="5"/>
      <c r="C163" s="5"/>
      <c r="D163" s="5"/>
    </row>
    <row r="164" spans="2:4" ht="18.75" customHeight="1" x14ac:dyDescent="0.35">
      <c r="B164" s="5"/>
      <c r="C164" s="5"/>
      <c r="D164" s="5"/>
    </row>
    <row r="165" spans="2:4" ht="18.75" customHeight="1" x14ac:dyDescent="0.35">
      <c r="B165" s="5"/>
      <c r="C165" s="5"/>
      <c r="D165" s="5"/>
    </row>
    <row r="166" spans="2:4" ht="18.75" customHeight="1" x14ac:dyDescent="0.35">
      <c r="B166" s="5"/>
      <c r="C166" s="5"/>
      <c r="D166" s="5"/>
    </row>
    <row r="167" spans="2:4" ht="18.75" customHeight="1" x14ac:dyDescent="0.35">
      <c r="B167" s="5"/>
      <c r="C167" s="5"/>
      <c r="D167" s="5"/>
    </row>
    <row r="168" spans="2:4" ht="18.75" customHeight="1" x14ac:dyDescent="0.35">
      <c r="B168" s="5"/>
      <c r="C168" s="5"/>
      <c r="D168" s="5"/>
    </row>
    <row r="169" spans="2:4" ht="18.75" customHeight="1" x14ac:dyDescent="0.35">
      <c r="B169" s="5"/>
      <c r="C169" s="5"/>
      <c r="D169" s="5"/>
    </row>
    <row r="170" spans="2:4" ht="18.75" customHeight="1" x14ac:dyDescent="0.35">
      <c r="B170" s="5"/>
      <c r="C170" s="5"/>
      <c r="D170" s="5"/>
    </row>
    <row r="171" spans="2:4" ht="18.75" customHeight="1" x14ac:dyDescent="0.35">
      <c r="B171" s="5"/>
      <c r="C171" s="5"/>
      <c r="D171" s="5"/>
    </row>
    <row r="172" spans="2:4" ht="18.75" customHeight="1" x14ac:dyDescent="0.35">
      <c r="B172" s="5"/>
      <c r="C172" s="5"/>
      <c r="D172" s="5"/>
    </row>
    <row r="173" spans="2:4" ht="18.75" customHeight="1" x14ac:dyDescent="0.35">
      <c r="B173" s="5"/>
      <c r="C173" s="5"/>
      <c r="D173" s="5"/>
    </row>
    <row r="174" spans="2:4" ht="18.75" customHeight="1" x14ac:dyDescent="0.35">
      <c r="B174" s="5"/>
      <c r="C174" s="5"/>
      <c r="D174" s="5"/>
    </row>
    <row r="175" spans="2:4" ht="18.75" customHeight="1" x14ac:dyDescent="0.35">
      <c r="B175" s="5"/>
      <c r="C175" s="5"/>
      <c r="D175" s="5"/>
    </row>
    <row r="176" spans="2:4" ht="18.75" customHeight="1" x14ac:dyDescent="0.35">
      <c r="B176" s="5"/>
      <c r="C176" s="5"/>
      <c r="D176" s="5"/>
    </row>
    <row r="177" spans="2:4" ht="18.75" customHeight="1" x14ac:dyDescent="0.35">
      <c r="B177" s="5"/>
      <c r="C177" s="5"/>
      <c r="D177" s="5"/>
    </row>
    <row r="178" spans="2:4" ht="18.75" customHeight="1" x14ac:dyDescent="0.35">
      <c r="B178" s="5"/>
      <c r="C178" s="5"/>
      <c r="D178" s="5"/>
    </row>
    <row r="179" spans="2:4" ht="18.75" customHeight="1" x14ac:dyDescent="0.35">
      <c r="B179" s="5"/>
      <c r="C179" s="5"/>
      <c r="D179" s="5"/>
    </row>
    <row r="180" spans="2:4" ht="18.75" customHeight="1" x14ac:dyDescent="0.35">
      <c r="B180" s="5"/>
      <c r="C180" s="5"/>
      <c r="D180" s="5"/>
    </row>
    <row r="181" spans="2:4" ht="18.75" customHeight="1" x14ac:dyDescent="0.35">
      <c r="B181" s="5"/>
      <c r="C181" s="5"/>
      <c r="D181" s="5"/>
    </row>
    <row r="182" spans="2:4" ht="18.75" customHeight="1" x14ac:dyDescent="0.35">
      <c r="B182" s="5"/>
      <c r="C182" s="5"/>
      <c r="D182" s="5"/>
    </row>
    <row r="183" spans="2:4" ht="18.75" customHeight="1" x14ac:dyDescent="0.35">
      <c r="B183" s="5"/>
      <c r="C183" s="5"/>
      <c r="D183" s="5"/>
    </row>
    <row r="184" spans="2:4" ht="18.75" customHeight="1" x14ac:dyDescent="0.35">
      <c r="B184" s="5"/>
      <c r="C184" s="5"/>
      <c r="D184" s="5"/>
    </row>
    <row r="185" spans="2:4" ht="18.75" customHeight="1" x14ac:dyDescent="0.35">
      <c r="B185" s="5"/>
      <c r="C185" s="5"/>
      <c r="D185" s="5"/>
    </row>
    <row r="186" spans="2:4" ht="18.75" customHeight="1" x14ac:dyDescent="0.35">
      <c r="B186" s="5"/>
      <c r="C186" s="5"/>
      <c r="D186" s="5"/>
    </row>
    <row r="187" spans="2:4" ht="18.75" customHeight="1" x14ac:dyDescent="0.35">
      <c r="B187" s="5"/>
      <c r="C187" s="5"/>
      <c r="D187" s="5"/>
    </row>
    <row r="188" spans="2:4" ht="18.75" customHeight="1" x14ac:dyDescent="0.35">
      <c r="B188" s="5"/>
      <c r="C188" s="5"/>
      <c r="D188" s="5"/>
    </row>
    <row r="189" spans="2:4" ht="18.75" customHeight="1" x14ac:dyDescent="0.35">
      <c r="B189" s="5"/>
      <c r="C189" s="5"/>
      <c r="D189" s="5"/>
    </row>
    <row r="190" spans="2:4" ht="18.75" customHeight="1" x14ac:dyDescent="0.35">
      <c r="B190" s="5"/>
      <c r="C190" s="5"/>
      <c r="D190" s="5"/>
    </row>
    <row r="191" spans="2:4" ht="18.75" customHeight="1" x14ac:dyDescent="0.35">
      <c r="B191" s="5"/>
      <c r="C191" s="5"/>
      <c r="D191" s="5"/>
    </row>
    <row r="192" spans="2:4" ht="18.75" customHeight="1" x14ac:dyDescent="0.35">
      <c r="B192" s="5"/>
      <c r="C192" s="5"/>
      <c r="D192" s="5"/>
    </row>
    <row r="193" spans="2:4" ht="18.75" customHeight="1" x14ac:dyDescent="0.35">
      <c r="B193" s="5"/>
      <c r="C193" s="5"/>
      <c r="D193" s="5"/>
    </row>
    <row r="194" spans="2:4" ht="18.75" customHeight="1" x14ac:dyDescent="0.35">
      <c r="B194" s="5"/>
      <c r="C194" s="5"/>
      <c r="D194" s="5"/>
    </row>
    <row r="195" spans="2:4" ht="18.75" customHeight="1" x14ac:dyDescent="0.35">
      <c r="B195" s="5"/>
      <c r="C195" s="5"/>
      <c r="D195" s="5"/>
    </row>
    <row r="196" spans="2:4" ht="18.75" customHeight="1" x14ac:dyDescent="0.35">
      <c r="B196" s="5"/>
      <c r="C196" s="5"/>
      <c r="D196" s="5"/>
    </row>
    <row r="197" spans="2:4" ht="18.75" customHeight="1" x14ac:dyDescent="0.35">
      <c r="B197" s="36"/>
      <c r="C197" s="36"/>
    </row>
    <row r="1048576" spans="4:4" ht="18.75" customHeight="1" x14ac:dyDescent="0.35">
      <c r="D1048576"/>
    </row>
  </sheetData>
  <mergeCells count="1">
    <mergeCell ref="E16:G24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EBD49-6ADF-426A-BD1E-10C458D21A7D}">
  <sheetPr>
    <tabColor rgb="FFF291F9"/>
  </sheetPr>
  <dimension ref="B1:J36"/>
  <sheetViews>
    <sheetView showGridLines="0" tabSelected="1" zoomScale="40" zoomScaleNormal="40" workbookViewId="0">
      <selection activeCell="G36" sqref="G36"/>
    </sheetView>
  </sheetViews>
  <sheetFormatPr baseColWidth="10" defaultColWidth="25.625" defaultRowHeight="30" customHeight="1" x14ac:dyDescent="0.35"/>
  <cols>
    <col min="1" max="1" width="2.375" style="8" customWidth="1"/>
    <col min="2" max="16384" width="25.625" style="8"/>
  </cols>
  <sheetData>
    <row r="1" spans="2:10" ht="30" customHeight="1" x14ac:dyDescent="0.35">
      <c r="B1" s="13" t="s">
        <v>110</v>
      </c>
      <c r="C1" s="9"/>
      <c r="E1" s="9"/>
      <c r="F1" s="9"/>
      <c r="G1" s="9"/>
      <c r="H1" s="9"/>
    </row>
    <row r="3" spans="2:10" ht="30" customHeight="1" x14ac:dyDescent="0.35">
      <c r="C3" s="30" t="s">
        <v>26</v>
      </c>
      <c r="D3" s="25" t="s">
        <v>27</v>
      </c>
      <c r="E3" s="26" t="s">
        <v>28</v>
      </c>
      <c r="F3" s="27" t="s">
        <v>29</v>
      </c>
      <c r="G3" s="28" t="s">
        <v>30</v>
      </c>
      <c r="H3" s="31" t="s">
        <v>31</v>
      </c>
      <c r="I3" s="29" t="s">
        <v>32</v>
      </c>
    </row>
    <row r="4" spans="2:10" ht="73.5" customHeight="1" x14ac:dyDescent="0.35">
      <c r="B4" s="10"/>
      <c r="C4" s="7" t="s">
        <v>0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24</v>
      </c>
      <c r="J4" s="16" t="s">
        <v>25</v>
      </c>
    </row>
    <row r="5" spans="2:10" ht="30" customHeight="1" x14ac:dyDescent="0.35">
      <c r="B5" s="7" t="s">
        <v>4</v>
      </c>
      <c r="C5" s="10">
        <f>SUM(JANVIER!$AK$7:$AK$150)</f>
        <v>80</v>
      </c>
      <c r="D5" s="10">
        <f>SUM(JANVIER!$AL$7:$AL$150)</f>
        <v>0</v>
      </c>
      <c r="E5" s="10">
        <f>SUM(JANVIER!$AM$7:$AM$150)</f>
        <v>7</v>
      </c>
      <c r="F5" s="10">
        <f>SUM(JANVIER!$AN$7:$AN$150)</f>
        <v>0</v>
      </c>
      <c r="G5" s="10">
        <f>SUM(JANVIER!$AO$7:$AO$150)</f>
        <v>0</v>
      </c>
      <c r="H5" s="10">
        <f>SUM(JANVIER!$AP$7:$AP$150)</f>
        <v>0</v>
      </c>
      <c r="I5" s="10">
        <f>SUM(JANVIER!$AQ$7:$AQ$150)</f>
        <v>4</v>
      </c>
      <c r="J5" s="17">
        <f>SUM(C5:I5)</f>
        <v>91</v>
      </c>
    </row>
    <row r="6" spans="2:10" ht="30" customHeight="1" x14ac:dyDescent="0.35">
      <c r="B6" s="7" t="s">
        <v>33</v>
      </c>
      <c r="C6" s="10">
        <f>SUM(FEVRIER!$AK$7:$AK$150)</f>
        <v>45</v>
      </c>
      <c r="D6" s="10">
        <f>SUM(FEVRIER!$AL$7:$AL$150)</f>
        <v>2</v>
      </c>
      <c r="E6" s="10">
        <f>SUM(FEVRIER!$AM$7:$AM$150)</f>
        <v>12</v>
      </c>
      <c r="F6" s="10">
        <f>SUM(FEVRIER!$AN$7:$AN$150)</f>
        <v>0</v>
      </c>
      <c r="G6" s="10">
        <f>SUM(FEVRIER!$AO$7:$AO$150)</f>
        <v>0</v>
      </c>
      <c r="H6" s="10">
        <f>SUM(FEVRIER!$AP$7:$AP$150)</f>
        <v>1</v>
      </c>
      <c r="I6" s="10">
        <f>SUM(FEVRIER!$AQ$7:$AQ$150)</f>
        <v>0</v>
      </c>
      <c r="J6" s="17">
        <f t="shared" ref="J6:J15" si="0">SUM(C6:I6)</f>
        <v>60</v>
      </c>
    </row>
    <row r="7" spans="2:10" ht="30" customHeight="1" x14ac:dyDescent="0.35">
      <c r="B7" s="7" t="s">
        <v>6</v>
      </c>
      <c r="C7" s="10">
        <f>SUM(MARS!$AK$7:$AK$150)</f>
        <v>74</v>
      </c>
      <c r="D7" s="10">
        <f>SUM(MARS!$AL$7:$AL$150)</f>
        <v>15</v>
      </c>
      <c r="E7" s="10">
        <f>SUM(MARS!$AM$7:$AM$150)</f>
        <v>0</v>
      </c>
      <c r="F7" s="10">
        <f>SUM(MARS!$AN$7:$AN$150)</f>
        <v>0</v>
      </c>
      <c r="G7" s="10">
        <f>SUM(MARS!$AO$7:$AO$150)</f>
        <v>2</v>
      </c>
      <c r="H7" s="10">
        <f>SUM(MARS!$AP$7:$AP$150)</f>
        <v>1</v>
      </c>
      <c r="I7" s="10">
        <f>SUM(MARS!$AQ$7:$AQ$150)</f>
        <v>0</v>
      </c>
      <c r="J7" s="17">
        <f t="shared" si="0"/>
        <v>92</v>
      </c>
    </row>
    <row r="8" spans="2:10" ht="30" customHeight="1" x14ac:dyDescent="0.35">
      <c r="B8" s="7" t="s">
        <v>7</v>
      </c>
      <c r="C8" s="10">
        <f>SUM(AVRIL!$AK$7:$AK$150)</f>
        <v>37</v>
      </c>
      <c r="D8" s="10">
        <f>SUM(AVRIL!$AL$7:$AL$150)</f>
        <v>0</v>
      </c>
      <c r="E8" s="10">
        <f>SUM(AVRIL!$AM$7:$AM$150)</f>
        <v>0</v>
      </c>
      <c r="F8" s="10">
        <f>SUM(AVRIL!$AN$7:$AN$150)</f>
        <v>0</v>
      </c>
      <c r="G8" s="10">
        <f>SUM(AVRIL!$AO$7:$AO$150)</f>
        <v>14</v>
      </c>
      <c r="H8" s="10">
        <f>SUM(AVRIL!$AP$7:$AP$150)</f>
        <v>0</v>
      </c>
      <c r="I8" s="10">
        <f>SUM(AVRIL!$AQ$7:$AQ$150)</f>
        <v>1</v>
      </c>
      <c r="J8" s="17">
        <f t="shared" si="0"/>
        <v>52</v>
      </c>
    </row>
    <row r="9" spans="2:10" ht="30" customHeight="1" x14ac:dyDescent="0.35">
      <c r="B9" s="7" t="s">
        <v>8</v>
      </c>
      <c r="C9" s="10">
        <f>SUM(MAI!$AK$7:$AK$150)</f>
        <v>27</v>
      </c>
      <c r="D9" s="10">
        <f>SUM(MAI!$AL$7:$AL$150)</f>
        <v>0</v>
      </c>
      <c r="E9" s="10">
        <f>SUM(MAI!$AM$7:$AM$150)</f>
        <v>6</v>
      </c>
      <c r="F9" s="10">
        <f>SUM(MAI!$AN$7:$AN$150)</f>
        <v>0</v>
      </c>
      <c r="G9" s="10">
        <f>SUM(MAI!$AO$7:$AO$150)</f>
        <v>22</v>
      </c>
      <c r="H9" s="10">
        <f>SUM(MAI!$AP$7:$AP$150)</f>
        <v>2</v>
      </c>
      <c r="I9" s="10">
        <f>SUM(MAI!$AQ$7:$AQ$150)</f>
        <v>4</v>
      </c>
      <c r="J9" s="17">
        <f t="shared" si="0"/>
        <v>61</v>
      </c>
    </row>
    <row r="10" spans="2:10" ht="30" customHeight="1" x14ac:dyDescent="0.35">
      <c r="B10" s="7" t="s">
        <v>9</v>
      </c>
      <c r="C10" s="10">
        <f>SUM(JUIN!$AK$7:$AK$150)</f>
        <v>79</v>
      </c>
      <c r="D10" s="10">
        <f>SUM(JUIN!$AL$7:$AL$150)</f>
        <v>0</v>
      </c>
      <c r="E10" s="10">
        <f>SUM(JUIN!$AM$7:$AM$150)</f>
        <v>23</v>
      </c>
      <c r="F10" s="10">
        <f>SUM(JUIN!$AN$7:$AN$150)</f>
        <v>0</v>
      </c>
      <c r="G10" s="10">
        <f>SUM(JUIN!$AO$7:$AO$150)</f>
        <v>2</v>
      </c>
      <c r="H10" s="10">
        <f>SUM(JUIN!$AP$7:$AP$150)</f>
        <v>1</v>
      </c>
      <c r="I10" s="10">
        <f>SUM(JUIN!$AQ$7:$AQ$150)</f>
        <v>5</v>
      </c>
      <c r="J10" s="17">
        <f t="shared" si="0"/>
        <v>110</v>
      </c>
    </row>
    <row r="11" spans="2:10" ht="30" customHeight="1" x14ac:dyDescent="0.35">
      <c r="B11" s="7" t="s">
        <v>10</v>
      </c>
      <c r="C11" s="10">
        <f>SUM(JUILLET!$AK$7:$AK$150)</f>
        <v>51</v>
      </c>
      <c r="D11" s="10">
        <f>SUM(JUILLET!$AL$7:$AL$150)</f>
        <v>0</v>
      </c>
      <c r="E11" s="10">
        <f>SUM(JUILLET!$AM$7:$AM$150)</f>
        <v>14</v>
      </c>
      <c r="F11" s="10">
        <f>SUM(JUILLET!$AN$7:$AN$150)</f>
        <v>0</v>
      </c>
      <c r="G11" s="10">
        <f>SUM(JUILLET!$AO$7:$AO$150)</f>
        <v>0</v>
      </c>
      <c r="H11" s="10">
        <f>SUM(JUILLET!$AP$7:$AP$150)</f>
        <v>0</v>
      </c>
      <c r="I11" s="10">
        <f>SUM(JUILLET!$AQ$7:$AQ$150)</f>
        <v>0</v>
      </c>
      <c r="J11" s="17">
        <f t="shared" si="0"/>
        <v>65</v>
      </c>
    </row>
    <row r="12" spans="2:10" ht="30" customHeight="1" x14ac:dyDescent="0.35">
      <c r="B12" s="7" t="s">
        <v>34</v>
      </c>
      <c r="C12" s="11">
        <f>SUM(AOUT!$AK$7:$AK$150)</f>
        <v>0</v>
      </c>
      <c r="D12" s="11">
        <f>SUM(AOUT!$AL$7:$AL$150)</f>
        <v>0</v>
      </c>
      <c r="E12" s="11">
        <f>SUM(AOUT!$AM$7:$AM$150)</f>
        <v>0</v>
      </c>
      <c r="F12" s="11">
        <f>SUM(AOUT!$AN$7:$AN$150)</f>
        <v>0</v>
      </c>
      <c r="G12" s="11">
        <f>SUM(AOUT!$AO$7:$AO$150)</f>
        <v>0</v>
      </c>
      <c r="H12" s="11">
        <f>SUM(AOUT!$AP$7:$AP$150)</f>
        <v>0</v>
      </c>
      <c r="I12" s="11">
        <f>SUM(AOUT!$AQ$7:$AQ$150)</f>
        <v>0</v>
      </c>
      <c r="J12" s="17">
        <f t="shared" si="0"/>
        <v>0</v>
      </c>
    </row>
    <row r="13" spans="2:10" ht="30" customHeight="1" x14ac:dyDescent="0.35">
      <c r="B13" s="7" t="s">
        <v>12</v>
      </c>
      <c r="C13" s="10">
        <f>SUM(SEPTEMBRE!$AK$7:$AK$150)</f>
        <v>7</v>
      </c>
      <c r="D13" s="10">
        <f>SUM(SEPTEMBRE!$AL$7:$AL$150)</f>
        <v>0</v>
      </c>
      <c r="E13" s="10">
        <f>SUM(SEPTEMBRE!$AM$7:$AM$150)</f>
        <v>17</v>
      </c>
      <c r="F13" s="10">
        <f>SUM(SEPTEMBRE!$AN$7:$AN$150)</f>
        <v>0</v>
      </c>
      <c r="G13" s="10">
        <f>SUM(SEPTEMBRE!$AO$7:$AO$150)</f>
        <v>0</v>
      </c>
      <c r="H13" s="10">
        <f>SUM(SEPTEMBRE!$AP$7:$AP$150)</f>
        <v>3</v>
      </c>
      <c r="I13" s="10">
        <f>SUM(SEPTEMBRE!$AQ$7:$AQ$150)</f>
        <v>0</v>
      </c>
      <c r="J13" s="17">
        <f t="shared" si="0"/>
        <v>27</v>
      </c>
    </row>
    <row r="14" spans="2:10" ht="30" customHeight="1" x14ac:dyDescent="0.35">
      <c r="B14" s="7" t="s">
        <v>13</v>
      </c>
      <c r="C14" s="10">
        <f>SUM(OCTOBRE!$AK$7:$AK$150)</f>
        <v>7</v>
      </c>
      <c r="D14" s="10">
        <f>SUM(OCTOBRE!$AL$7:$AL$150)</f>
        <v>0</v>
      </c>
      <c r="E14" s="10">
        <f>SUM(OCTOBRE!$AM$7:$AM$150)</f>
        <v>0</v>
      </c>
      <c r="F14" s="10">
        <f>SUM(OCTOBRE!$AN$7:$AN$150)</f>
        <v>0</v>
      </c>
      <c r="G14" s="10">
        <f>SUM(OCTOBRE!$AO$7:$AO$150)</f>
        <v>0</v>
      </c>
      <c r="H14" s="10">
        <f>SUM(OCTOBRE!$AP$7:$AP$150)</f>
        <v>4</v>
      </c>
      <c r="I14" s="10">
        <f>SUM(OCTOBRE!$AQ$7:$AQ$150)</f>
        <v>0</v>
      </c>
      <c r="J14" s="17">
        <f t="shared" si="0"/>
        <v>11</v>
      </c>
    </row>
    <row r="15" spans="2:10" ht="30" customHeight="1" x14ac:dyDescent="0.35">
      <c r="B15" s="7" t="s">
        <v>14</v>
      </c>
      <c r="C15" s="10">
        <f>SUM(NOVEMBRE!$AK$7:$AK$150)</f>
        <v>56</v>
      </c>
      <c r="D15" s="10">
        <f>SUM(NOVEMBRE!$AL$7:$AL$150)</f>
        <v>0</v>
      </c>
      <c r="E15" s="10">
        <f>SUM(NOVEMBRE!$AM$7:$AM$150)</f>
        <v>0</v>
      </c>
      <c r="F15" s="10">
        <f>SUM(NOVEMBRE!$AN$7:$AN$150)</f>
        <v>0</v>
      </c>
      <c r="G15" s="10">
        <f>SUM(NOVEMBRE!$AO$7:$AO$150)</f>
        <v>0</v>
      </c>
      <c r="H15" s="10">
        <f>SUM(NOVEMBRE!$AP$7:$AP$150)</f>
        <v>5</v>
      </c>
      <c r="I15" s="10">
        <f>SUM(NOVEMBRE!$AQ$7:$AQ$150)</f>
        <v>0</v>
      </c>
      <c r="J15" s="17">
        <f t="shared" si="0"/>
        <v>61</v>
      </c>
    </row>
    <row r="16" spans="2:10" ht="30" customHeight="1" thickBot="1" x14ac:dyDescent="0.4">
      <c r="B16" s="7" t="s">
        <v>35</v>
      </c>
      <c r="C16" s="10">
        <f>SUM(DECEMBRE!$AK$7:$AK$150)</f>
        <v>79</v>
      </c>
      <c r="D16" s="10">
        <f>SUM(DECEMBRE!$AL$7:$AL$150)</f>
        <v>0</v>
      </c>
      <c r="E16" s="10">
        <f>SUM(DECEMBRE!$AM$7:$AM$150)</f>
        <v>0</v>
      </c>
      <c r="F16" s="10">
        <f>SUM(DECEMBRE!$AN$7:$AN$150)</f>
        <v>0</v>
      </c>
      <c r="G16" s="10">
        <f>SUM(DECEMBRE!$AO$7:$AO$150)</f>
        <v>0</v>
      </c>
      <c r="H16" s="10">
        <f>SUM(DECEMBRE!$AP$7:$AP$150)</f>
        <v>1</v>
      </c>
      <c r="I16" s="10">
        <f>SUM(DECEMBRE!$AQ$7:$AQ$150)</f>
        <v>0</v>
      </c>
      <c r="J16" s="44">
        <f>SUM(C16:I16)</f>
        <v>80</v>
      </c>
    </row>
    <row r="17" spans="2:10" ht="39.75" customHeight="1" thickBot="1" x14ac:dyDescent="0.4">
      <c r="B17" s="16" t="s">
        <v>25</v>
      </c>
      <c r="C17" s="17">
        <f>SUM(C5:C16)</f>
        <v>542</v>
      </c>
      <c r="D17" s="17">
        <f t="shared" ref="D17:I17" si="1">SUM(D5:D16)</f>
        <v>17</v>
      </c>
      <c r="E17" s="17">
        <f t="shared" si="1"/>
        <v>79</v>
      </c>
      <c r="F17" s="17">
        <f t="shared" si="1"/>
        <v>0</v>
      </c>
      <c r="G17" s="17">
        <f t="shared" si="1"/>
        <v>40</v>
      </c>
      <c r="H17" s="17">
        <f t="shared" si="1"/>
        <v>18</v>
      </c>
      <c r="I17" s="43">
        <f t="shared" si="1"/>
        <v>14</v>
      </c>
      <c r="J17" s="45">
        <f>SUM(J5:J16)</f>
        <v>710</v>
      </c>
    </row>
    <row r="18" spans="2:10" ht="30" customHeight="1" x14ac:dyDescent="0.35">
      <c r="B18" s="12"/>
      <c r="C18" s="12"/>
      <c r="D18" s="12"/>
      <c r="E18" s="12"/>
      <c r="F18" s="12"/>
      <c r="G18" s="12"/>
      <c r="H18" s="12"/>
    </row>
    <row r="19" spans="2:10" ht="30" customHeight="1" x14ac:dyDescent="0.35">
      <c r="B19" s="12"/>
      <c r="C19" s="12"/>
      <c r="D19" s="12"/>
      <c r="E19" s="12"/>
      <c r="F19" s="12"/>
      <c r="G19" s="12"/>
      <c r="H19" s="12"/>
    </row>
    <row r="20" spans="2:10" ht="30" customHeight="1" x14ac:dyDescent="0.35">
      <c r="B20" s="13" t="s">
        <v>109</v>
      </c>
    </row>
    <row r="21" spans="2:10" ht="30" customHeight="1" x14ac:dyDescent="0.35">
      <c r="B21" s="10"/>
      <c r="C21" s="30" t="s">
        <v>36</v>
      </c>
      <c r="D21" s="25" t="s">
        <v>37</v>
      </c>
      <c r="E21" s="26" t="s">
        <v>38</v>
      </c>
      <c r="F21" s="27" t="s">
        <v>39</v>
      </c>
      <c r="G21" s="28" t="s">
        <v>40</v>
      </c>
      <c r="H21" s="31" t="s">
        <v>41</v>
      </c>
      <c r="I21" s="29" t="s">
        <v>42</v>
      </c>
      <c r="J21" s="16" t="s">
        <v>25</v>
      </c>
    </row>
    <row r="22" spans="2:10" ht="30" customHeight="1" x14ac:dyDescent="0.35">
      <c r="B22" s="7" t="s">
        <v>4</v>
      </c>
      <c r="C22" s="10">
        <f ca="1">SUMIFS(INDIRECT($B22&amp;"!$AR$7:$AR$92"),INDIRECT($B22&amp;"!$D$7:$D$92"),'RECAPITULATIF '!C$21)</f>
        <v>0</v>
      </c>
      <c r="D22" s="10">
        <f ca="1">SUMIFS(INDIRECT($B22&amp;"!$AR$7:$AR$92"),INDIRECT($B22&amp;"!$D$7:$D$92"),'RECAPITULATIF '!D$21)</f>
        <v>27</v>
      </c>
      <c r="E22" s="10">
        <f ca="1">SUMIFS(INDIRECT($B22&amp;"!$AR$7:$AR$92"),INDIRECT($B22&amp;"!$D$7:$D$92"),'RECAPITULATIF '!E$21)</f>
        <v>0</v>
      </c>
      <c r="F22" s="10">
        <f ca="1">SUMIFS(INDIRECT($B22&amp;"!$AR$7:$AR$92"),INDIRECT($B22&amp;"!$D$7:$D$92"),'RECAPITULATIF '!F$21)</f>
        <v>18</v>
      </c>
      <c r="G22" s="10">
        <f ca="1">SUMIFS(INDIRECT($B22&amp;"!$AR$7:$AR$92"),INDIRECT($B22&amp;"!$D$7:$D$92"),'RECAPITULATIF '!G$21)</f>
        <v>46</v>
      </c>
      <c r="H22" s="10">
        <f ca="1">SUMIFS(INDIRECT($B22&amp;"!$AR$7:$AR$92"),INDIRECT($B22&amp;"!$D$7:$D$92"),'RECAPITULATIF '!H$21)</f>
        <v>0</v>
      </c>
      <c r="I22" s="10">
        <f ca="1">SUMIFS(INDIRECT($B22&amp;"!$AR$7:$AR$92"),INDIRECT($B22&amp;"!$D$7:$D$92"),'RECAPITULATIF '!I$21)</f>
        <v>0</v>
      </c>
      <c r="J22" s="17">
        <f ca="1">SUM(C22:I22)</f>
        <v>91</v>
      </c>
    </row>
    <row r="23" spans="2:10" ht="30" customHeight="1" x14ac:dyDescent="0.35">
      <c r="B23" s="7" t="s">
        <v>33</v>
      </c>
      <c r="C23" s="10">
        <f ca="1">SUMIFS(INDIRECT($B23&amp;"!$AR$7:$AR$92"),INDIRECT($B23&amp;"!$D$7:$D$92"),'RECAPITULATIF '!C$21)</f>
        <v>0</v>
      </c>
      <c r="D23" s="10">
        <f ca="1">SUMIFS(INDIRECT($B23&amp;"!$AR$7:$AR$92"),INDIRECT($B23&amp;"!$D$7:$D$92"),'RECAPITULATIF '!D$21)</f>
        <v>38</v>
      </c>
      <c r="E23" s="10">
        <f ca="1">SUMIFS(INDIRECT($B23&amp;"!$AR$7:$AR$92"),INDIRECT($B23&amp;"!$D$7:$D$92"),'RECAPITULATIF '!E$21)</f>
        <v>0</v>
      </c>
      <c r="F23" s="10">
        <f ca="1">SUMIFS(INDIRECT($B23&amp;"!$AR$7:$AR$92"),INDIRECT($B23&amp;"!$D$7:$D$92"),'RECAPITULATIF '!F$21)</f>
        <v>0</v>
      </c>
      <c r="G23" s="10">
        <f ca="1">SUMIFS(INDIRECT($B23&amp;"!$AR$7:$AR$92"),INDIRECT($B23&amp;"!$D$7:$D$92"),'RECAPITULATIF '!G$21)</f>
        <v>22</v>
      </c>
      <c r="H23" s="10">
        <f ca="1">SUMIFS(INDIRECT($B23&amp;"!$AR$7:$AR$92"),INDIRECT($B23&amp;"!$D$7:$D$92"),'RECAPITULATIF '!H$21)</f>
        <v>0</v>
      </c>
      <c r="I23" s="10">
        <f ca="1">SUMIFS(INDIRECT($B23&amp;"!$AR$7:$AR$92"),INDIRECT($B23&amp;"!$D$7:$D$92"),'RECAPITULATIF '!I$21)</f>
        <v>0</v>
      </c>
      <c r="J23" s="17">
        <f t="shared" ref="J23:J33" ca="1" si="2">SUM(C23:I23)</f>
        <v>60</v>
      </c>
    </row>
    <row r="24" spans="2:10" ht="30" customHeight="1" x14ac:dyDescent="0.35">
      <c r="B24" s="7" t="s">
        <v>6</v>
      </c>
      <c r="C24" s="10">
        <f ca="1">SUMIFS(INDIRECT($B24&amp;"!$AR$7:$AR$92"),INDIRECT($B24&amp;"!$D$7:$D$92"),'RECAPITULATIF '!C$21)</f>
        <v>0</v>
      </c>
      <c r="D24" s="10">
        <f ca="1">SUMIFS(INDIRECT($B24&amp;"!$AR$7:$AR$92"),INDIRECT($B24&amp;"!$D$7:$D$92"),'RECAPITULATIF '!D$21)</f>
        <v>91</v>
      </c>
      <c r="E24" s="10">
        <f ca="1">SUMIFS(INDIRECT($B24&amp;"!$AR$7:$AR$92"),INDIRECT($B24&amp;"!$D$7:$D$92"),'RECAPITULATIF '!E$21)</f>
        <v>0</v>
      </c>
      <c r="F24" s="10">
        <f ca="1">SUMIFS(INDIRECT($B24&amp;"!$AR$7:$AR$92"),INDIRECT($B24&amp;"!$D$7:$D$92"),'RECAPITULATIF '!F$21)</f>
        <v>0</v>
      </c>
      <c r="G24" s="10">
        <f ca="1">SUMIFS(INDIRECT($B24&amp;"!$AR$7:$AR$92"),INDIRECT($B24&amp;"!$D$7:$D$92"),'RECAPITULATIF '!G$21)</f>
        <v>1</v>
      </c>
      <c r="H24" s="10">
        <f ca="1">SUMIFS(INDIRECT($B24&amp;"!$AR$7:$AR$92"),INDIRECT($B24&amp;"!$D$7:$D$92"),'RECAPITULATIF '!H$21)</f>
        <v>0</v>
      </c>
      <c r="I24" s="10">
        <f ca="1">SUMIFS(INDIRECT($B24&amp;"!$AR$7:$AR$92"),INDIRECT($B24&amp;"!$D$7:$D$92"),'RECAPITULATIF '!I$21)</f>
        <v>0</v>
      </c>
      <c r="J24" s="17">
        <f t="shared" ca="1" si="2"/>
        <v>92</v>
      </c>
    </row>
    <row r="25" spans="2:10" ht="30" customHeight="1" x14ac:dyDescent="0.35">
      <c r="B25" s="7" t="s">
        <v>7</v>
      </c>
      <c r="C25" s="10">
        <f ca="1">SUMIFS(INDIRECT($B25&amp;"!$AR$7:$AR$92"),INDIRECT($B25&amp;"!$D$7:$D$92"),'RECAPITULATIF '!C$21)</f>
        <v>0</v>
      </c>
      <c r="D25" s="10">
        <f ca="1">SUMIFS(INDIRECT($B25&amp;"!$AR$7:$AR$92"),INDIRECT($B25&amp;"!$D$7:$D$92"),'RECAPITULATIF '!D$21)</f>
        <v>42</v>
      </c>
      <c r="E25" s="10">
        <f ca="1">SUMIFS(INDIRECT($B25&amp;"!$AR$7:$AR$92"),INDIRECT($B25&amp;"!$D$7:$D$92"),'RECAPITULATIF '!E$21)</f>
        <v>0</v>
      </c>
      <c r="F25" s="10">
        <f ca="1">SUMIFS(INDIRECT($B25&amp;"!$AR$7:$AR$92"),INDIRECT($B25&amp;"!$D$7:$D$92"),'RECAPITULATIF '!F$21)</f>
        <v>0</v>
      </c>
      <c r="G25" s="10">
        <f ca="1">SUMIFS(INDIRECT($B25&amp;"!$AR$7:$AR$92"),INDIRECT($B25&amp;"!$D$7:$D$92"),'RECAPITULATIF '!G$21)</f>
        <v>10</v>
      </c>
      <c r="H25" s="10">
        <f ca="1">SUMIFS(INDIRECT($B25&amp;"!$AR$7:$AR$92"),INDIRECT($B25&amp;"!$D$7:$D$92"),'RECAPITULATIF '!H$21)</f>
        <v>0</v>
      </c>
      <c r="I25" s="10">
        <f ca="1">SUMIFS(INDIRECT($B25&amp;"!$AR$7:$AR$92"),INDIRECT($B25&amp;"!$D$7:$D$92"),'RECAPITULATIF '!I$21)</f>
        <v>0</v>
      </c>
      <c r="J25" s="17">
        <f t="shared" ca="1" si="2"/>
        <v>52</v>
      </c>
    </row>
    <row r="26" spans="2:10" ht="30" customHeight="1" x14ac:dyDescent="0.35">
      <c r="B26" s="7" t="s">
        <v>8</v>
      </c>
      <c r="C26" s="10">
        <f ca="1">SUMIFS(INDIRECT($B26&amp;"!$AR$7:$AR$92"),INDIRECT($B26&amp;"!$D$7:$D$92"),'RECAPITULATIF '!C$21)</f>
        <v>0</v>
      </c>
      <c r="D26" s="10">
        <f ca="1">SUMIFS(INDIRECT($B26&amp;"!$AR$7:$AR$92"),INDIRECT($B26&amp;"!$D$7:$D$92"),'RECAPITULATIF '!D$21)</f>
        <v>50</v>
      </c>
      <c r="E26" s="10">
        <f ca="1">SUMIFS(INDIRECT($B26&amp;"!$AR$7:$AR$92"),INDIRECT($B26&amp;"!$D$7:$D$92"),'RECAPITULATIF '!E$21)</f>
        <v>0</v>
      </c>
      <c r="F26" s="10">
        <f ca="1">SUMIFS(INDIRECT($B26&amp;"!$AR$7:$AR$92"),INDIRECT($B26&amp;"!$D$7:$D$92"),'RECAPITULATIF '!F$21)</f>
        <v>0</v>
      </c>
      <c r="G26" s="10">
        <f ca="1">SUMIFS(INDIRECT($B26&amp;"!$AR$7:$AR$92"),INDIRECT($B26&amp;"!$D$7:$D$92"),'RECAPITULATIF '!G$21)</f>
        <v>11</v>
      </c>
      <c r="H26" s="10">
        <f ca="1">SUMIFS(INDIRECT($B26&amp;"!$AR$7:$AR$92"),INDIRECT($B26&amp;"!$D$7:$D$92"),'RECAPITULATIF '!H$21)</f>
        <v>0</v>
      </c>
      <c r="I26" s="10">
        <f ca="1">SUMIFS(INDIRECT($B26&amp;"!$AR$7:$AR$92"),INDIRECT($B26&amp;"!$D$7:$D$92"),'RECAPITULATIF '!I$21)</f>
        <v>0</v>
      </c>
      <c r="J26" s="17">
        <f t="shared" ca="1" si="2"/>
        <v>61</v>
      </c>
    </row>
    <row r="27" spans="2:10" ht="30" customHeight="1" x14ac:dyDescent="0.35">
      <c r="B27" s="7" t="s">
        <v>9</v>
      </c>
      <c r="C27" s="10">
        <f ca="1">SUMIFS(INDIRECT($B27&amp;"!$AR$7:$AR$92"),INDIRECT($B27&amp;"!$D$7:$D$92"),'RECAPITULATIF '!C$21)</f>
        <v>0</v>
      </c>
      <c r="D27" s="10">
        <f ca="1">SUMIFS(INDIRECT($B27&amp;"!$AR$7:$AR$92"),INDIRECT($B27&amp;"!$D$7:$D$92"),'RECAPITULATIF '!D$21)</f>
        <v>81</v>
      </c>
      <c r="E27" s="10">
        <f ca="1">SUMIFS(INDIRECT($B27&amp;"!$AR$7:$AR$92"),INDIRECT($B27&amp;"!$D$7:$D$92"),'RECAPITULATIF '!E$21)</f>
        <v>5</v>
      </c>
      <c r="F27" s="10">
        <f ca="1">SUMIFS(INDIRECT($B27&amp;"!$AR$7:$AR$92"),INDIRECT($B27&amp;"!$D$7:$D$92"),'RECAPITULATIF '!F$21)</f>
        <v>5</v>
      </c>
      <c r="G27" s="10">
        <f ca="1">SUMIFS(INDIRECT($B27&amp;"!$AR$7:$AR$92"),INDIRECT($B27&amp;"!$D$7:$D$92"),'RECAPITULATIF '!G$21)</f>
        <v>19</v>
      </c>
      <c r="H27" s="10">
        <f ca="1">SUMIFS(INDIRECT($B27&amp;"!$AR$7:$AR$92"),INDIRECT($B27&amp;"!$D$7:$D$92"),'RECAPITULATIF '!H$21)</f>
        <v>0</v>
      </c>
      <c r="I27" s="10">
        <f ca="1">SUMIFS(INDIRECT($B27&amp;"!$AR$7:$AR$92"),INDIRECT($B27&amp;"!$D$7:$D$92"),'RECAPITULATIF '!I$21)</f>
        <v>0</v>
      </c>
      <c r="J27" s="17">
        <f t="shared" ca="1" si="2"/>
        <v>110</v>
      </c>
    </row>
    <row r="28" spans="2:10" ht="30" customHeight="1" x14ac:dyDescent="0.35">
      <c r="B28" s="7" t="s">
        <v>10</v>
      </c>
      <c r="C28" s="10">
        <f ca="1">SUMIFS(INDIRECT($B28&amp;"!$AR$7:$AR$92"),INDIRECT($B28&amp;"!$D$7:$D$92"),'RECAPITULATIF '!C$21)</f>
        <v>0</v>
      </c>
      <c r="D28" s="10">
        <f ca="1">SUMIFS(INDIRECT($B28&amp;"!$AR$7:$AR$92"),INDIRECT($B28&amp;"!$D$7:$D$92"),'RECAPITULATIF '!D$21)</f>
        <v>45</v>
      </c>
      <c r="E28" s="10">
        <f ca="1">SUMIFS(INDIRECT($B28&amp;"!$AR$7:$AR$92"),INDIRECT($B28&amp;"!$D$7:$D$92"),'RECAPITULATIF '!E$21)</f>
        <v>4</v>
      </c>
      <c r="F28" s="10">
        <f ca="1">SUMIFS(INDIRECT($B28&amp;"!$AR$7:$AR$92"),INDIRECT($B28&amp;"!$D$7:$D$92"),'RECAPITULATIF '!F$21)</f>
        <v>0</v>
      </c>
      <c r="G28" s="10">
        <f ca="1">SUMIFS(INDIRECT($B28&amp;"!$AR$7:$AR$92"),INDIRECT($B28&amp;"!$D$7:$D$92"),'RECAPITULATIF '!G$21)</f>
        <v>16</v>
      </c>
      <c r="H28" s="10">
        <f ca="1">SUMIFS(INDIRECT($B28&amp;"!$AR$7:$AR$92"),INDIRECT($B28&amp;"!$D$7:$D$92"),'RECAPITULATIF '!H$21)</f>
        <v>0</v>
      </c>
      <c r="I28" s="10">
        <f ca="1">SUMIFS(INDIRECT($B28&amp;"!$AR$7:$AR$92"),INDIRECT($B28&amp;"!$D$7:$D$92"),'RECAPITULATIF '!I$21)</f>
        <v>0</v>
      </c>
      <c r="J28" s="17">
        <f t="shared" ca="1" si="2"/>
        <v>65</v>
      </c>
    </row>
    <row r="29" spans="2:10" ht="30" customHeight="1" x14ac:dyDescent="0.35">
      <c r="B29" s="7" t="s">
        <v>34</v>
      </c>
      <c r="C29" s="10">
        <f ca="1">SUMIFS(INDIRECT($B29&amp;"!$AR$7:$AR$92"),INDIRECT($B29&amp;"!$D$7:$D$92"),'RECAPITULATIF '!C$21)</f>
        <v>0</v>
      </c>
      <c r="D29" s="10">
        <f ca="1">SUMIFS(INDIRECT($B29&amp;"!$AR$7:$AR$92"),INDIRECT($B29&amp;"!$D$7:$D$92"),'RECAPITULATIF '!D$21)</f>
        <v>0</v>
      </c>
      <c r="E29" s="10">
        <f ca="1">SUMIFS(INDIRECT($B29&amp;"!$AR$7:$AR$92"),INDIRECT($B29&amp;"!$D$7:$D$92"),'RECAPITULATIF '!E$21)</f>
        <v>0</v>
      </c>
      <c r="F29" s="10">
        <f ca="1">SUMIFS(INDIRECT($B29&amp;"!$AR$7:$AR$92"),INDIRECT($B29&amp;"!$D$7:$D$92"),'RECAPITULATIF '!F$21)</f>
        <v>0</v>
      </c>
      <c r="G29" s="10">
        <f ca="1">SUMIFS(INDIRECT($B29&amp;"!$AR$7:$AR$92"),INDIRECT($B29&amp;"!$D$7:$D$92"),'RECAPITULATIF '!G$21)</f>
        <v>0</v>
      </c>
      <c r="H29" s="10">
        <f ca="1">SUMIFS(INDIRECT($B29&amp;"!$AR$7:$AR$92"),INDIRECT($B29&amp;"!$D$7:$D$92"),'RECAPITULATIF '!H$21)</f>
        <v>0</v>
      </c>
      <c r="I29" s="10">
        <f ca="1">SUMIFS(INDIRECT($B29&amp;"!$AR$7:$AR$92"),INDIRECT($B29&amp;"!$D$7:$D$92"),'RECAPITULATIF '!I$21)</f>
        <v>0</v>
      </c>
      <c r="J29" s="17">
        <f t="shared" ca="1" si="2"/>
        <v>0</v>
      </c>
    </row>
    <row r="30" spans="2:10" ht="30" customHeight="1" x14ac:dyDescent="0.35">
      <c r="B30" s="7" t="s">
        <v>12</v>
      </c>
      <c r="C30" s="10">
        <f ca="1">SUMIFS(INDIRECT($B30&amp;"!$AR$7:$AR$92"),INDIRECT($B30&amp;"!$D$7:$D$92"),'RECAPITULATIF '!C$21)</f>
        <v>0</v>
      </c>
      <c r="D30" s="10">
        <f ca="1">SUMIFS(INDIRECT($B30&amp;"!$AR$7:$AR$92"),INDIRECT($B30&amp;"!$D$7:$D$92"),'RECAPITULATIF '!D$21)</f>
        <v>24</v>
      </c>
      <c r="E30" s="10">
        <f ca="1">SUMIFS(INDIRECT($B30&amp;"!$AR$7:$AR$92"),INDIRECT($B30&amp;"!$D$7:$D$92"),'RECAPITULATIF '!E$21)</f>
        <v>0</v>
      </c>
      <c r="F30" s="10">
        <f ca="1">SUMIFS(INDIRECT($B30&amp;"!$AR$7:$AR$92"),INDIRECT($B30&amp;"!$D$7:$D$92"),'RECAPITULATIF '!F$21)</f>
        <v>0</v>
      </c>
      <c r="G30" s="10">
        <f ca="1">SUMIFS(INDIRECT($B30&amp;"!$AR$7:$AR$92"),INDIRECT($B30&amp;"!$D$7:$D$92"),'RECAPITULATIF '!G$21)</f>
        <v>3</v>
      </c>
      <c r="H30" s="10">
        <f ca="1">SUMIFS(INDIRECT($B30&amp;"!$AR$7:$AR$92"),INDIRECT($B30&amp;"!$D$7:$D$92"),'RECAPITULATIF '!H$21)</f>
        <v>0</v>
      </c>
      <c r="I30" s="10">
        <f ca="1">SUMIFS(INDIRECT($B30&amp;"!$AR$7:$AR$92"),INDIRECT($B30&amp;"!$D$7:$D$92"),'RECAPITULATIF '!I$21)</f>
        <v>0</v>
      </c>
      <c r="J30" s="17">
        <f t="shared" ca="1" si="2"/>
        <v>27</v>
      </c>
    </row>
    <row r="31" spans="2:10" ht="30" customHeight="1" x14ac:dyDescent="0.35">
      <c r="B31" s="7" t="s">
        <v>13</v>
      </c>
      <c r="C31" s="10">
        <f ca="1">SUMIFS(INDIRECT($B31&amp;"!$AR$7:$AR$92"),INDIRECT($B31&amp;"!$D$7:$D$92"),'RECAPITULATIF '!C$21)</f>
        <v>0</v>
      </c>
      <c r="D31" s="10">
        <f ca="1">SUMIFS(INDIRECT($B31&amp;"!$AR$7:$AR$92"),INDIRECT($B31&amp;"!$D$7:$D$92"),'RECAPITULATIF '!D$21)</f>
        <v>10</v>
      </c>
      <c r="E31" s="10">
        <f ca="1">SUMIFS(INDIRECT($B31&amp;"!$AR$7:$AR$92"),INDIRECT($B31&amp;"!$D$7:$D$92"),'RECAPITULATIF '!E$21)</f>
        <v>0</v>
      </c>
      <c r="F31" s="10">
        <f ca="1">SUMIFS(INDIRECT($B31&amp;"!$AR$7:$AR$92"),INDIRECT($B31&amp;"!$D$7:$D$92"),'RECAPITULATIF '!F$21)</f>
        <v>0</v>
      </c>
      <c r="G31" s="10">
        <f ca="1">SUMIFS(INDIRECT($B31&amp;"!$AR$7:$AR$92"),INDIRECT($B31&amp;"!$D$7:$D$92"),'RECAPITULATIF '!G$21)</f>
        <v>1</v>
      </c>
      <c r="H31" s="10">
        <f ca="1">SUMIFS(INDIRECT($B31&amp;"!$AR$7:$AR$92"),INDIRECT($B31&amp;"!$D$7:$D$92"),'RECAPITULATIF '!H$21)</f>
        <v>0</v>
      </c>
      <c r="I31" s="10">
        <f ca="1">SUMIFS(INDIRECT($B31&amp;"!$AR$7:$AR$92"),INDIRECT($B31&amp;"!$D$7:$D$92"),'RECAPITULATIF '!I$21)</f>
        <v>0</v>
      </c>
      <c r="J31" s="17">
        <f t="shared" ca="1" si="2"/>
        <v>11</v>
      </c>
    </row>
    <row r="32" spans="2:10" ht="30" customHeight="1" x14ac:dyDescent="0.35">
      <c r="B32" s="7" t="s">
        <v>14</v>
      </c>
      <c r="C32" s="10">
        <f ca="1">SUMIFS(INDIRECT($B32&amp;"!$AR$7:$AR$92"),INDIRECT($B32&amp;"!$D$7:$D$92"),'RECAPITULATIF '!C$21)</f>
        <v>0</v>
      </c>
      <c r="D32" s="10">
        <f ca="1">SUMIFS(INDIRECT($B32&amp;"!$AR$7:$AR$92"),INDIRECT($B32&amp;"!$D$7:$D$92"),'RECAPITULATIF '!D$21)</f>
        <v>47</v>
      </c>
      <c r="E32" s="10">
        <f ca="1">SUMIFS(INDIRECT($B32&amp;"!$AR$7:$AR$92"),INDIRECT($B32&amp;"!$D$7:$D$92"),'RECAPITULATIF '!E$21)</f>
        <v>0</v>
      </c>
      <c r="F32" s="10">
        <f ca="1">SUMIFS(INDIRECT($B32&amp;"!$AR$7:$AR$92"),INDIRECT($B32&amp;"!$D$7:$D$92"),'RECAPITULATIF '!F$21)</f>
        <v>6</v>
      </c>
      <c r="G32" s="10">
        <f ca="1">SUMIFS(INDIRECT($B32&amp;"!$AR$7:$AR$92"),INDIRECT($B32&amp;"!$D$7:$D$92"),'RECAPITULATIF '!G$21)</f>
        <v>8</v>
      </c>
      <c r="H32" s="10">
        <f ca="1">SUMIFS(INDIRECT($B32&amp;"!$AR$7:$AR$92"),INDIRECT($B32&amp;"!$D$7:$D$92"),'RECAPITULATIF '!H$21)</f>
        <v>0</v>
      </c>
      <c r="I32" s="10">
        <f ca="1">SUMIFS(INDIRECT($B32&amp;"!$AR$7:$AR$92"),INDIRECT($B32&amp;"!$D$7:$D$92"),'RECAPITULATIF '!I$21)</f>
        <v>0</v>
      </c>
      <c r="J32" s="17">
        <f t="shared" ca="1" si="2"/>
        <v>61</v>
      </c>
    </row>
    <row r="33" spans="2:10" ht="30" customHeight="1" thickBot="1" x14ac:dyDescent="0.4">
      <c r="B33" s="7" t="s">
        <v>35</v>
      </c>
      <c r="C33" s="10">
        <f ca="1">SUMIFS(INDIRECT($B33&amp;"!$AR$7:$AR$92"),INDIRECT($B33&amp;"!$D$7:$D$92"),'RECAPITULATIF '!C$21)</f>
        <v>0</v>
      </c>
      <c r="D33" s="10">
        <f ca="1">SUMIFS(INDIRECT($B33&amp;"!$AR$7:$AR$92"),INDIRECT($B33&amp;"!$D$7:$D$92"),'RECAPITULATIF '!D$21)</f>
        <v>31</v>
      </c>
      <c r="E33" s="10">
        <f ca="1">SUMIFS(INDIRECT($B33&amp;"!$AR$7:$AR$92"),INDIRECT($B33&amp;"!$D$7:$D$92"),'RECAPITULATIF '!E$21)</f>
        <v>0</v>
      </c>
      <c r="F33" s="10">
        <f ca="1">SUMIFS(INDIRECT($B33&amp;"!$AR$7:$AR$92"),INDIRECT($B33&amp;"!$D$7:$D$92"),'RECAPITULATIF '!F$21)</f>
        <v>23</v>
      </c>
      <c r="G33" s="10">
        <f ca="1">SUMIFS(INDIRECT($B33&amp;"!$AR$7:$AR$92"),INDIRECT($B33&amp;"!$D$7:$D$92"),'RECAPITULATIF '!G$21)</f>
        <v>26</v>
      </c>
      <c r="H33" s="10">
        <f ca="1">SUMIFS(INDIRECT($B33&amp;"!$AR$7:$AR$92"),INDIRECT($B33&amp;"!$D$7:$D$92"),'RECAPITULATIF '!H$21)</f>
        <v>0</v>
      </c>
      <c r="I33" s="10">
        <f ca="1">SUMIFS(INDIRECT($B33&amp;"!$AR$7:$AR$92"),INDIRECT($B33&amp;"!$D$7:$D$92"),'RECAPITULATIF '!I$21)</f>
        <v>0</v>
      </c>
      <c r="J33" s="44">
        <f t="shared" ca="1" si="2"/>
        <v>80</v>
      </c>
    </row>
    <row r="34" spans="2:10" ht="30" customHeight="1" thickBot="1" x14ac:dyDescent="0.4">
      <c r="B34" s="16" t="s">
        <v>25</v>
      </c>
      <c r="C34" s="17">
        <f ca="1">SUM(C22:C33)</f>
        <v>0</v>
      </c>
      <c r="D34" s="17">
        <f t="shared" ref="D34:I34" ca="1" si="3">SUM(D22:D33)</f>
        <v>486</v>
      </c>
      <c r="E34" s="17">
        <f t="shared" ca="1" si="3"/>
        <v>9</v>
      </c>
      <c r="F34" s="17">
        <f t="shared" ca="1" si="3"/>
        <v>52</v>
      </c>
      <c r="G34" s="17">
        <f t="shared" ca="1" si="3"/>
        <v>163</v>
      </c>
      <c r="H34" s="17">
        <f t="shared" ca="1" si="3"/>
        <v>0</v>
      </c>
      <c r="I34" s="43">
        <f t="shared" ca="1" si="3"/>
        <v>0</v>
      </c>
      <c r="J34" s="45">
        <f ca="1">SUM(J22:J33)</f>
        <v>710</v>
      </c>
    </row>
    <row r="36" spans="2:10" ht="66.75" customHeight="1" x14ac:dyDescent="0.35">
      <c r="B36" s="49" t="s">
        <v>111</v>
      </c>
      <c r="C36" s="50"/>
      <c r="D36" s="50"/>
      <c r="E36" s="50"/>
      <c r="F36" s="50"/>
      <c r="G36" s="50"/>
      <c r="H36" s="50"/>
      <c r="I36" s="50"/>
      <c r="J36" s="50"/>
    </row>
  </sheetData>
  <conditionalFormatting sqref="B1 I1:XFD1 A2:XFD2 A18:XFD19 K5:XFD17 J3:XFD4 K20:XFD34 J20:J21 A3:B17 A20:B34 A35:XFD1048576">
    <cfRule type="cellIs" dxfId="205" priority="8" operator="equal">
      <formula>0</formula>
    </cfRule>
  </conditionalFormatting>
  <conditionalFormatting sqref="C5:J17">
    <cfRule type="cellIs" dxfId="204" priority="7" operator="equal">
      <formula>0</formula>
    </cfRule>
  </conditionalFormatting>
  <conditionalFormatting sqref="C4:I4">
    <cfRule type="cellIs" dxfId="203" priority="6" operator="equal">
      <formula>0</formula>
    </cfRule>
  </conditionalFormatting>
  <conditionalFormatting sqref="J5:J17 C17:I17">
    <cfRule type="cellIs" dxfId="202" priority="5" operator="equal">
      <formula>0</formula>
    </cfRule>
  </conditionalFormatting>
  <conditionalFormatting sqref="C22:J34">
    <cfRule type="cellIs" dxfId="201" priority="4" operator="equal">
      <formula>0</formula>
    </cfRule>
  </conditionalFormatting>
  <conditionalFormatting sqref="J22:J34 C34:I34">
    <cfRule type="cellIs" dxfId="200" priority="2" operator="equal">
      <formula>0</formula>
    </cfRule>
  </conditionalFormatting>
  <conditionalFormatting sqref="C20:I20">
    <cfRule type="cellIs" dxfId="19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C36C-7424-4295-A8DB-65EEF9B5CAC7}">
  <dimension ref="A1:AR149"/>
  <sheetViews>
    <sheetView showGridLines="0" topLeftCell="A4" zoomScale="70" zoomScaleNormal="70" workbookViewId="0">
      <pane xSplit="4" ySplit="2" topLeftCell="K6" activePane="bottomRight" state="frozen"/>
      <selection activeCell="AD62" sqref="AD62"/>
      <selection pane="topRight" activeCell="AD62" sqref="AD62"/>
      <selection pane="bottomLeft" activeCell="AD62" sqref="AD62"/>
      <selection pane="bottomRight" activeCell="AF17" sqref="AF17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'@CONFIG'!F3</f>
        <v>44927</v>
      </c>
    </row>
    <row r="2" spans="1:44" ht="24.95" hidden="1" customHeight="1" x14ac:dyDescent="0.35">
      <c r="B2" s="2">
        <f>'@CONFIG'!G3</f>
        <v>44957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44927</v>
      </c>
      <c r="F3" s="22">
        <f>E3+1</f>
        <v>44928</v>
      </c>
      <c r="G3" s="22">
        <f t="shared" ref="G3:AH3" si="0">F3+1</f>
        <v>44929</v>
      </c>
      <c r="H3" s="22">
        <f t="shared" si="0"/>
        <v>44930</v>
      </c>
      <c r="I3" s="22">
        <f t="shared" si="0"/>
        <v>44931</v>
      </c>
      <c r="J3" s="22">
        <f t="shared" si="0"/>
        <v>44932</v>
      </c>
      <c r="K3" s="22">
        <f t="shared" si="0"/>
        <v>44933</v>
      </c>
      <c r="L3" s="22">
        <f t="shared" si="0"/>
        <v>44934</v>
      </c>
      <c r="M3" s="22">
        <f t="shared" si="0"/>
        <v>44935</v>
      </c>
      <c r="N3" s="22">
        <f t="shared" si="0"/>
        <v>44936</v>
      </c>
      <c r="O3" s="22">
        <f t="shared" si="0"/>
        <v>44937</v>
      </c>
      <c r="P3" s="22">
        <f t="shared" si="0"/>
        <v>44938</v>
      </c>
      <c r="Q3" s="22">
        <f t="shared" si="0"/>
        <v>44939</v>
      </c>
      <c r="R3" s="22">
        <f t="shared" si="0"/>
        <v>44940</v>
      </c>
      <c r="S3" s="22">
        <f t="shared" si="0"/>
        <v>44941</v>
      </c>
      <c r="T3" s="22">
        <f t="shared" si="0"/>
        <v>44942</v>
      </c>
      <c r="U3" s="22">
        <f t="shared" si="0"/>
        <v>44943</v>
      </c>
      <c r="V3" s="22">
        <f t="shared" si="0"/>
        <v>44944</v>
      </c>
      <c r="W3" s="22">
        <f t="shared" si="0"/>
        <v>44945</v>
      </c>
      <c r="X3" s="22">
        <f t="shared" si="0"/>
        <v>44946</v>
      </c>
      <c r="Y3" s="22">
        <f t="shared" si="0"/>
        <v>44947</v>
      </c>
      <c r="Z3" s="22">
        <f t="shared" si="0"/>
        <v>44948</v>
      </c>
      <c r="AA3" s="22">
        <f t="shared" si="0"/>
        <v>44949</v>
      </c>
      <c r="AB3" s="22">
        <f t="shared" si="0"/>
        <v>44950</v>
      </c>
      <c r="AC3" s="22">
        <f t="shared" si="0"/>
        <v>44951</v>
      </c>
      <c r="AD3" s="22">
        <f t="shared" si="0"/>
        <v>44952</v>
      </c>
      <c r="AE3" s="22">
        <f t="shared" si="0"/>
        <v>44953</v>
      </c>
      <c r="AF3" s="22">
        <f t="shared" si="0"/>
        <v>44954</v>
      </c>
      <c r="AG3" s="22">
        <f t="shared" si="0"/>
        <v>44955</v>
      </c>
      <c r="AH3" s="22">
        <f t="shared" si="0"/>
        <v>44956</v>
      </c>
      <c r="AI3" s="22">
        <f>AH3+1</f>
        <v>44957</v>
      </c>
    </row>
    <row r="4" spans="1:44" ht="72" customHeight="1" x14ac:dyDescent="0.35">
      <c r="A4" s="48" t="s">
        <v>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39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1</v>
      </c>
      <c r="F6" s="40">
        <f t="shared" ref="F6:AI6" si="2">WEEKDAY(F3)</f>
        <v>2</v>
      </c>
      <c r="G6" s="18">
        <f t="shared" si="2"/>
        <v>3</v>
      </c>
      <c r="H6" s="18">
        <f t="shared" si="2"/>
        <v>4</v>
      </c>
      <c r="I6" s="18">
        <f t="shared" si="2"/>
        <v>5</v>
      </c>
      <c r="J6" s="18">
        <f t="shared" si="2"/>
        <v>6</v>
      </c>
      <c r="K6" s="18">
        <f t="shared" si="2"/>
        <v>7</v>
      </c>
      <c r="L6" s="18">
        <f t="shared" si="2"/>
        <v>1</v>
      </c>
      <c r="M6" s="18">
        <f t="shared" si="2"/>
        <v>2</v>
      </c>
      <c r="N6" s="18">
        <f t="shared" si="2"/>
        <v>3</v>
      </c>
      <c r="O6" s="18">
        <f t="shared" si="2"/>
        <v>4</v>
      </c>
      <c r="P6" s="18">
        <f t="shared" si="2"/>
        <v>5</v>
      </c>
      <c r="Q6" s="18">
        <f t="shared" si="2"/>
        <v>6</v>
      </c>
      <c r="R6" s="18">
        <f t="shared" si="2"/>
        <v>7</v>
      </c>
      <c r="S6" s="18">
        <f t="shared" si="2"/>
        <v>1</v>
      </c>
      <c r="T6" s="18">
        <f t="shared" si="2"/>
        <v>2</v>
      </c>
      <c r="U6" s="18">
        <f t="shared" si="2"/>
        <v>3</v>
      </c>
      <c r="V6" s="18">
        <f t="shared" si="2"/>
        <v>4</v>
      </c>
      <c r="W6" s="18">
        <f t="shared" si="2"/>
        <v>5</v>
      </c>
      <c r="X6" s="18">
        <f t="shared" si="2"/>
        <v>6</v>
      </c>
      <c r="Y6" s="18">
        <f t="shared" si="2"/>
        <v>7</v>
      </c>
      <c r="Z6" s="18">
        <f t="shared" si="2"/>
        <v>1</v>
      </c>
      <c r="AA6" s="18">
        <f t="shared" si="2"/>
        <v>2</v>
      </c>
      <c r="AB6" s="18">
        <f t="shared" si="2"/>
        <v>3</v>
      </c>
      <c r="AC6" s="18">
        <f t="shared" si="2"/>
        <v>4</v>
      </c>
      <c r="AD6" s="18">
        <f t="shared" si="2"/>
        <v>5</v>
      </c>
      <c r="AE6" s="18">
        <f t="shared" si="2"/>
        <v>6</v>
      </c>
      <c r="AF6" s="18">
        <f t="shared" si="2"/>
        <v>7</v>
      </c>
      <c r="AG6" s="18">
        <f t="shared" si="2"/>
        <v>1</v>
      </c>
      <c r="AH6" s="18">
        <f t="shared" si="2"/>
        <v>2</v>
      </c>
      <c r="AI6" s="18">
        <f t="shared" si="2"/>
        <v>3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41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41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>COUNTIF(E8:AI8,"m")</f>
        <v>0</v>
      </c>
      <c r="AL8" s="5">
        <f>COUNTIF(E8:AI8,"CSS")</f>
        <v>0</v>
      </c>
      <c r="AM8" s="5">
        <f>COUNTIF(E8:AI8,"MP")</f>
        <v>0</v>
      </c>
      <c r="AN8" s="5">
        <f>COUNTIF(E8:AI8,"CL")</f>
        <v>0</v>
      </c>
      <c r="AO8" s="5">
        <f>COUNTIF(E8:AI8,"ATMP")</f>
        <v>0</v>
      </c>
      <c r="AP8" s="5">
        <f>COUNTIF(E8:AI8,"EM")</f>
        <v>0</v>
      </c>
      <c r="AQ8" s="5">
        <f>COUNTIF(E8:AI8,"CE")</f>
        <v>0</v>
      </c>
      <c r="AR8" s="1">
        <f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41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ref="AK9:AK71" si="3">COUNTIF(E9:AI9,"m")</f>
        <v>0</v>
      </c>
      <c r="AL9" s="5">
        <f t="shared" ref="AL9:AL71" si="4">COUNTIF(E9:AI9,"CSS")</f>
        <v>0</v>
      </c>
      <c r="AM9" s="5">
        <f t="shared" ref="AM9:AM71" si="5">COUNTIF(E9:AI9,"MP")</f>
        <v>0</v>
      </c>
      <c r="AN9" s="5">
        <f t="shared" ref="AN9:AN71" si="6">COUNTIF(E9:AI9,"CL")</f>
        <v>0</v>
      </c>
      <c r="AO9" s="5">
        <f t="shared" ref="AO9:AO71" si="7">COUNTIF(E9:AI9,"ATMP")</f>
        <v>0</v>
      </c>
      <c r="AP9" s="5">
        <f t="shared" ref="AP9:AP71" si="8">COUNTIF(E9:AI9,"EM")</f>
        <v>0</v>
      </c>
      <c r="AQ9" s="5">
        <f t="shared" ref="AQ9:AQ71" si="9">COUNTIF(E9:AI9,"CE")</f>
        <v>0</v>
      </c>
      <c r="AR9" s="1">
        <f t="shared" ref="AR9:AR71" si="10">SUM(AK9:AQ9)</f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4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4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4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41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4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4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41"/>
      <c r="G16" s="5"/>
      <c r="H16" s="5" t="s">
        <v>26</v>
      </c>
      <c r="I16" s="5" t="s">
        <v>26</v>
      </c>
      <c r="J16" s="5" t="s">
        <v>26</v>
      </c>
      <c r="K16" s="5"/>
      <c r="L16" s="5"/>
      <c r="M16" s="5" t="s">
        <v>26</v>
      </c>
      <c r="N16" s="5" t="s">
        <v>26</v>
      </c>
      <c r="O16" s="5" t="s">
        <v>26</v>
      </c>
      <c r="P16" s="5" t="s">
        <v>26</v>
      </c>
      <c r="Q16" s="5" t="s">
        <v>26</v>
      </c>
      <c r="R16" s="5"/>
      <c r="S16" s="5"/>
      <c r="T16" s="5" t="s">
        <v>26</v>
      </c>
      <c r="U16" s="5" t="s">
        <v>26</v>
      </c>
      <c r="V16" s="5" t="s">
        <v>26</v>
      </c>
      <c r="W16" s="5" t="s">
        <v>26</v>
      </c>
      <c r="X16" s="5" t="s">
        <v>26</v>
      </c>
      <c r="Y16" s="5"/>
      <c r="Z16" s="5"/>
      <c r="AA16" s="5" t="s">
        <v>26</v>
      </c>
      <c r="AB16" s="5" t="s">
        <v>26</v>
      </c>
      <c r="AC16" s="5" t="s">
        <v>26</v>
      </c>
      <c r="AD16" s="5" t="s">
        <v>26</v>
      </c>
      <c r="AE16" s="5" t="s">
        <v>26</v>
      </c>
      <c r="AF16" s="5"/>
      <c r="AG16" s="5"/>
      <c r="AH16" s="5"/>
      <c r="AI16" s="5"/>
      <c r="AK16" s="5">
        <f t="shared" si="3"/>
        <v>18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18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41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41"/>
      <c r="G18" s="5" t="s">
        <v>26</v>
      </c>
      <c r="H18" s="5" t="s">
        <v>26</v>
      </c>
      <c r="I18" s="5" t="s">
        <v>26</v>
      </c>
      <c r="J18" s="5" t="s">
        <v>26</v>
      </c>
      <c r="K18" s="5"/>
      <c r="L18" s="5"/>
      <c r="M18" s="5" t="s">
        <v>26</v>
      </c>
      <c r="N18" s="5" t="s">
        <v>26</v>
      </c>
      <c r="O18" s="5" t="s">
        <v>26</v>
      </c>
      <c r="P18" s="5" t="s">
        <v>26</v>
      </c>
      <c r="Q18" s="5" t="s">
        <v>26</v>
      </c>
      <c r="R18" s="5"/>
      <c r="S18" s="5"/>
      <c r="T18" s="5" t="s">
        <v>26</v>
      </c>
      <c r="U18" s="5" t="s">
        <v>26</v>
      </c>
      <c r="V18" s="5" t="s">
        <v>26</v>
      </c>
      <c r="W18" s="5" t="s">
        <v>26</v>
      </c>
      <c r="X18" s="5" t="s">
        <v>26</v>
      </c>
      <c r="Y18" s="5"/>
      <c r="Z18" s="5"/>
      <c r="AA18" s="5" t="s">
        <v>26</v>
      </c>
      <c r="AB18" s="5" t="s">
        <v>26</v>
      </c>
      <c r="AC18" s="5" t="s">
        <v>26</v>
      </c>
      <c r="AD18" s="5" t="s">
        <v>26</v>
      </c>
      <c r="AE18" s="5" t="s">
        <v>26</v>
      </c>
      <c r="AF18" s="5"/>
      <c r="AG18" s="5"/>
      <c r="AH18" s="5" t="s">
        <v>26</v>
      </c>
      <c r="AI18" s="5" t="s">
        <v>26</v>
      </c>
      <c r="AK18" s="5">
        <f t="shared" si="3"/>
        <v>21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21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41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4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41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4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4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4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41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41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41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41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41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41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 t="s">
        <v>32</v>
      </c>
      <c r="X30" s="5" t="s">
        <v>32</v>
      </c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2</v>
      </c>
      <c r="AR30" s="1">
        <f t="shared" si="10"/>
        <v>2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41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41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41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41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41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 t="s">
        <v>26</v>
      </c>
      <c r="AD35" s="5" t="s">
        <v>26</v>
      </c>
      <c r="AE35" s="5" t="s">
        <v>26</v>
      </c>
      <c r="AF35" s="5"/>
      <c r="AG35" s="5"/>
      <c r="AH35" s="5" t="s">
        <v>26</v>
      </c>
      <c r="AI35" s="5" t="s">
        <v>26</v>
      </c>
      <c r="AK35" s="5">
        <f t="shared" si="3"/>
        <v>5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5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41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41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41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41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41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41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41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41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41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41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41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41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28</v>
      </c>
      <c r="AB47" s="5" t="s">
        <v>28</v>
      </c>
      <c r="AC47" s="5" t="s">
        <v>28</v>
      </c>
      <c r="AD47" s="5" t="s">
        <v>28</v>
      </c>
      <c r="AE47" s="5" t="s">
        <v>28</v>
      </c>
      <c r="AF47" s="5"/>
      <c r="AG47" s="5"/>
      <c r="AH47" s="5" t="s">
        <v>28</v>
      </c>
      <c r="AI47" s="5" t="s">
        <v>28</v>
      </c>
      <c r="AK47" s="5">
        <f t="shared" si="3"/>
        <v>0</v>
      </c>
      <c r="AL47" s="5">
        <f t="shared" si="4"/>
        <v>0</v>
      </c>
      <c r="AM47" s="5">
        <f t="shared" si="5"/>
        <v>7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7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41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41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41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41"/>
      <c r="G51" s="5" t="s">
        <v>26</v>
      </c>
      <c r="H51" s="5" t="s">
        <v>26</v>
      </c>
      <c r="I51" s="5" t="s">
        <v>26</v>
      </c>
      <c r="J51" s="5" t="s">
        <v>26</v>
      </c>
      <c r="K51" s="5"/>
      <c r="L51" s="5"/>
      <c r="M51" s="5"/>
      <c r="N51" s="5"/>
      <c r="O51" s="5" t="s">
        <v>26</v>
      </c>
      <c r="P51" s="5" t="s">
        <v>26</v>
      </c>
      <c r="Q51" s="5" t="s">
        <v>26</v>
      </c>
      <c r="R51" s="5"/>
      <c r="S51" s="5"/>
      <c r="T51" s="5" t="s">
        <v>26</v>
      </c>
      <c r="U51" s="5" t="s">
        <v>26</v>
      </c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9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9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41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41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41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 t="s">
        <v>32</v>
      </c>
      <c r="Y54" s="5"/>
      <c r="Z54" s="5"/>
      <c r="AA54" s="5" t="s">
        <v>32</v>
      </c>
      <c r="AB54" s="5"/>
      <c r="AC54" s="5"/>
      <c r="AD54" s="5"/>
      <c r="AE54" s="5"/>
      <c r="AF54" s="5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2</v>
      </c>
      <c r="AR54" s="1">
        <f t="shared" si="10"/>
        <v>2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41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41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41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41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41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41"/>
      <c r="G60" s="5" t="s">
        <v>26</v>
      </c>
      <c r="H60" s="5" t="s">
        <v>26</v>
      </c>
      <c r="I60" s="5" t="s">
        <v>26</v>
      </c>
      <c r="J60" s="5" t="s">
        <v>26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4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4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41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41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41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41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41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41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41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41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41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41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41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41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73" si="11">COUNTIF(E72:AI72,"m")</f>
        <v>0</v>
      </c>
      <c r="AL72" s="5">
        <f t="shared" ref="AL72:AL73" si="12">COUNTIF(E72:AI72,"CSS")</f>
        <v>0</v>
      </c>
      <c r="AM72" s="5">
        <f t="shared" ref="AM72:AM73" si="13">COUNTIF(E72:AI72,"MP")</f>
        <v>0</v>
      </c>
      <c r="AN72" s="5">
        <f t="shared" ref="AN72:AN73" si="14">COUNTIF(E72:AI72,"CL")</f>
        <v>0</v>
      </c>
      <c r="AO72" s="5">
        <f t="shared" ref="AO72" si="15">COUNTIF(E72:AI72,"ATMP")</f>
        <v>0</v>
      </c>
      <c r="AP72" s="5">
        <f t="shared" ref="AP72:AP73" si="16">COUNTIF(E72:AI72,"EM")</f>
        <v>0</v>
      </c>
      <c r="AQ72" s="5">
        <f t="shared" ref="AQ72:AQ73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41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41"/>
      <c r="G74" s="5"/>
      <c r="H74" s="5"/>
      <c r="I74" s="5" t="s">
        <v>26</v>
      </c>
      <c r="J74" s="5" t="s">
        <v>26</v>
      </c>
      <c r="K74" s="5"/>
      <c r="L74" s="5"/>
      <c r="M74" s="5" t="s">
        <v>26</v>
      </c>
      <c r="N74" s="5" t="s">
        <v>26</v>
      </c>
      <c r="O74" s="5" t="s">
        <v>26</v>
      </c>
      <c r="P74" s="5" t="s">
        <v>26</v>
      </c>
      <c r="Q74" s="5" t="s">
        <v>26</v>
      </c>
      <c r="R74" s="5"/>
      <c r="S74" s="5"/>
      <c r="T74" s="5" t="s">
        <v>26</v>
      </c>
      <c r="U74" s="5" t="s">
        <v>26</v>
      </c>
      <c r="V74" s="5" t="s">
        <v>26</v>
      </c>
      <c r="W74" s="5" t="s">
        <v>26</v>
      </c>
      <c r="X74" s="5" t="s">
        <v>26</v>
      </c>
      <c r="Y74" s="5"/>
      <c r="Z74" s="5"/>
      <c r="AA74" s="5" t="s">
        <v>26</v>
      </c>
      <c r="AB74" s="5" t="s">
        <v>26</v>
      </c>
      <c r="AC74" s="5" t="s">
        <v>26</v>
      </c>
      <c r="AD74" s="5" t="s">
        <v>26</v>
      </c>
      <c r="AE74" s="5" t="s">
        <v>26</v>
      </c>
      <c r="AF74" s="5"/>
      <c r="AG74" s="5"/>
      <c r="AH74" s="5" t="s">
        <v>26</v>
      </c>
      <c r="AI74" s="5" t="s">
        <v>26</v>
      </c>
      <c r="AK74" s="5">
        <f t="shared" ref="AK74:AK92" si="19">COUNTIF(E74:AI74,"m")</f>
        <v>19</v>
      </c>
      <c r="AL74" s="5">
        <f t="shared" ref="AL74:AL92" si="20">COUNTIF(E74:AI74,"CSS")</f>
        <v>0</v>
      </c>
      <c r="AM74" s="5">
        <f t="shared" ref="AM74:AM92" si="21">COUNTIF(E74:AI74,"MP")</f>
        <v>0</v>
      </c>
      <c r="AN74" s="5">
        <f t="shared" ref="AN74:AN92" si="22">COUNTIF(E74:AI74,"CL")</f>
        <v>0</v>
      </c>
      <c r="AO74" s="5">
        <f t="shared" ref="AO74:AO92" si="23">COUNTIF(E74:AI74,"ATMP")</f>
        <v>0</v>
      </c>
      <c r="AP74" s="5">
        <f t="shared" ref="AP74:AP92" si="24">COUNTIF(E74:AI74,"EM")</f>
        <v>0</v>
      </c>
      <c r="AQ74" s="5">
        <f t="shared" ref="AQ74:AQ92" si="25">COUNTIF(E74:AI74,"CE")</f>
        <v>0</v>
      </c>
      <c r="AR74" s="1">
        <f t="shared" si="18"/>
        <v>19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41"/>
      <c r="G75" s="5" t="s">
        <v>26</v>
      </c>
      <c r="H75" s="5" t="s">
        <v>26</v>
      </c>
      <c r="I75" s="5" t="s">
        <v>26</v>
      </c>
      <c r="J75" s="5" t="s">
        <v>26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">
        <f t="shared" si="19"/>
        <v>4</v>
      </c>
      <c r="AL75" s="5">
        <f t="shared" si="20"/>
        <v>0</v>
      </c>
      <c r="AM75" s="5">
        <f t="shared" si="21"/>
        <v>0</v>
      </c>
      <c r="AN75" s="5">
        <f t="shared" si="22"/>
        <v>0</v>
      </c>
      <c r="AO75" s="5">
        <f t="shared" si="23"/>
        <v>0</v>
      </c>
      <c r="AP75" s="5">
        <f t="shared" si="24"/>
        <v>0</v>
      </c>
      <c r="AQ75" s="5">
        <f t="shared" si="25"/>
        <v>0</v>
      </c>
      <c r="AR75" s="1">
        <f t="shared" si="18"/>
        <v>4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41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9"/>
        <v>0</v>
      </c>
      <c r="AL76" s="5">
        <f t="shared" si="20"/>
        <v>0</v>
      </c>
      <c r="AM76" s="5">
        <f t="shared" si="21"/>
        <v>0</v>
      </c>
      <c r="AN76" s="5">
        <f t="shared" si="22"/>
        <v>0</v>
      </c>
      <c r="AO76" s="5">
        <f t="shared" si="23"/>
        <v>0</v>
      </c>
      <c r="AP76" s="5">
        <f t="shared" si="24"/>
        <v>0</v>
      </c>
      <c r="AQ76" s="5">
        <f t="shared" si="25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41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9"/>
        <v>0</v>
      </c>
      <c r="AL77" s="5">
        <f t="shared" si="20"/>
        <v>0</v>
      </c>
      <c r="AM77" s="5">
        <f t="shared" si="21"/>
        <v>0</v>
      </c>
      <c r="AN77" s="5">
        <f t="shared" si="22"/>
        <v>0</v>
      </c>
      <c r="AO77" s="5">
        <f t="shared" si="23"/>
        <v>0</v>
      </c>
      <c r="AP77" s="5">
        <f t="shared" si="24"/>
        <v>0</v>
      </c>
      <c r="AQ77" s="5">
        <f t="shared" si="25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41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9"/>
        <v>0</v>
      </c>
      <c r="AL78" s="5">
        <f t="shared" si="20"/>
        <v>0</v>
      </c>
      <c r="AM78" s="5">
        <f t="shared" si="21"/>
        <v>0</v>
      </c>
      <c r="AN78" s="5">
        <f t="shared" si="22"/>
        <v>0</v>
      </c>
      <c r="AO78" s="5">
        <f t="shared" si="23"/>
        <v>0</v>
      </c>
      <c r="AP78" s="5">
        <f t="shared" si="24"/>
        <v>0</v>
      </c>
      <c r="AQ78" s="5">
        <f t="shared" si="25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41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9"/>
        <v>0</v>
      </c>
      <c r="AL79" s="5">
        <f t="shared" si="20"/>
        <v>0</v>
      </c>
      <c r="AM79" s="5">
        <f t="shared" si="21"/>
        <v>0</v>
      </c>
      <c r="AN79" s="5">
        <f t="shared" si="22"/>
        <v>0</v>
      </c>
      <c r="AO79" s="5">
        <f t="shared" si="23"/>
        <v>0</v>
      </c>
      <c r="AP79" s="5">
        <f t="shared" si="24"/>
        <v>0</v>
      </c>
      <c r="AQ79" s="5">
        <f t="shared" si="25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41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9"/>
        <v>0</v>
      </c>
      <c r="AL80" s="5">
        <f t="shared" si="20"/>
        <v>0</v>
      </c>
      <c r="AM80" s="5">
        <f t="shared" si="21"/>
        <v>0</v>
      </c>
      <c r="AN80" s="5">
        <f t="shared" si="22"/>
        <v>0</v>
      </c>
      <c r="AO80" s="5">
        <f t="shared" si="23"/>
        <v>0</v>
      </c>
      <c r="AP80" s="5">
        <f t="shared" si="24"/>
        <v>0</v>
      </c>
      <c r="AQ80" s="5">
        <f t="shared" si="25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41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20"/>
        <v>0</v>
      </c>
      <c r="AM81" s="5">
        <f t="shared" si="21"/>
        <v>0</v>
      </c>
      <c r="AN81" s="5">
        <f t="shared" si="22"/>
        <v>0</v>
      </c>
      <c r="AO81" s="5">
        <f t="shared" si="23"/>
        <v>0</v>
      </c>
      <c r="AP81" s="5">
        <f t="shared" si="24"/>
        <v>0</v>
      </c>
      <c r="AQ81" s="5">
        <f t="shared" si="25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41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9"/>
        <v>0</v>
      </c>
      <c r="AL82" s="5">
        <f t="shared" si="20"/>
        <v>0</v>
      </c>
      <c r="AM82" s="5">
        <f t="shared" si="21"/>
        <v>0</v>
      </c>
      <c r="AN82" s="5">
        <f t="shared" si="22"/>
        <v>0</v>
      </c>
      <c r="AO82" s="5">
        <f t="shared" si="23"/>
        <v>0</v>
      </c>
      <c r="AP82" s="5">
        <f t="shared" si="24"/>
        <v>0</v>
      </c>
      <c r="AQ82" s="5">
        <f t="shared" si="25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41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9"/>
        <v>0</v>
      </c>
      <c r="AL83" s="5">
        <f t="shared" si="20"/>
        <v>0</v>
      </c>
      <c r="AM83" s="5">
        <f t="shared" si="21"/>
        <v>0</v>
      </c>
      <c r="AN83" s="5">
        <f t="shared" si="22"/>
        <v>0</v>
      </c>
      <c r="AO83" s="5">
        <f t="shared" si="23"/>
        <v>0</v>
      </c>
      <c r="AP83" s="5">
        <f t="shared" si="24"/>
        <v>0</v>
      </c>
      <c r="AQ83" s="5">
        <f t="shared" si="25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41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9"/>
        <v>0</v>
      </c>
      <c r="AL84" s="5">
        <f t="shared" si="20"/>
        <v>0</v>
      </c>
      <c r="AM84" s="5">
        <f t="shared" si="21"/>
        <v>0</v>
      </c>
      <c r="AN84" s="5">
        <f t="shared" si="22"/>
        <v>0</v>
      </c>
      <c r="AO84" s="5">
        <f t="shared" si="23"/>
        <v>0</v>
      </c>
      <c r="AP84" s="5">
        <f t="shared" si="24"/>
        <v>0</v>
      </c>
      <c r="AQ84" s="5">
        <f t="shared" si="25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41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9"/>
        <v>0</v>
      </c>
      <c r="AL85" s="5">
        <f t="shared" si="20"/>
        <v>0</v>
      </c>
      <c r="AM85" s="5">
        <f t="shared" si="21"/>
        <v>0</v>
      </c>
      <c r="AN85" s="5">
        <f t="shared" si="22"/>
        <v>0</v>
      </c>
      <c r="AO85" s="5">
        <f t="shared" si="23"/>
        <v>0</v>
      </c>
      <c r="AP85" s="5">
        <f t="shared" si="24"/>
        <v>0</v>
      </c>
      <c r="AQ85" s="5">
        <f t="shared" si="25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41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9"/>
        <v>0</v>
      </c>
      <c r="AL86" s="5">
        <f t="shared" si="20"/>
        <v>0</v>
      </c>
      <c r="AM86" s="5">
        <f t="shared" si="21"/>
        <v>0</v>
      </c>
      <c r="AN86" s="5">
        <f t="shared" si="22"/>
        <v>0</v>
      </c>
      <c r="AO86" s="5">
        <f t="shared" si="23"/>
        <v>0</v>
      </c>
      <c r="AP86" s="5">
        <f t="shared" si="24"/>
        <v>0</v>
      </c>
      <c r="AQ86" s="5">
        <f t="shared" si="25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41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9"/>
        <v>0</v>
      </c>
      <c r="AL87" s="5">
        <f t="shared" si="20"/>
        <v>0</v>
      </c>
      <c r="AM87" s="5">
        <f t="shared" si="21"/>
        <v>0</v>
      </c>
      <c r="AN87" s="5">
        <f t="shared" si="22"/>
        <v>0</v>
      </c>
      <c r="AO87" s="5">
        <f t="shared" si="23"/>
        <v>0</v>
      </c>
      <c r="AP87" s="5">
        <f t="shared" si="24"/>
        <v>0</v>
      </c>
      <c r="AQ87" s="5">
        <f t="shared" si="25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41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9"/>
        <v>0</v>
      </c>
      <c r="AL88" s="5">
        <f t="shared" si="20"/>
        <v>0</v>
      </c>
      <c r="AM88" s="5">
        <f t="shared" si="21"/>
        <v>0</v>
      </c>
      <c r="AN88" s="5">
        <f t="shared" si="22"/>
        <v>0</v>
      </c>
      <c r="AO88" s="5">
        <f t="shared" si="23"/>
        <v>0</v>
      </c>
      <c r="AP88" s="5">
        <f t="shared" si="24"/>
        <v>0</v>
      </c>
      <c r="AQ88" s="5">
        <f t="shared" si="25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41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9"/>
        <v>0</v>
      </c>
      <c r="AL89" s="5">
        <f t="shared" si="20"/>
        <v>0</v>
      </c>
      <c r="AM89" s="5">
        <f t="shared" si="21"/>
        <v>0</v>
      </c>
      <c r="AN89" s="5">
        <f t="shared" si="22"/>
        <v>0</v>
      </c>
      <c r="AO89" s="5">
        <f t="shared" si="23"/>
        <v>0</v>
      </c>
      <c r="AP89" s="5">
        <f t="shared" si="24"/>
        <v>0</v>
      </c>
      <c r="AQ89" s="5">
        <f t="shared" si="25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41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>COUNTIF(E90:AI90,"m")</f>
        <v>0</v>
      </c>
      <c r="AL90" s="5">
        <f t="shared" si="20"/>
        <v>0</v>
      </c>
      <c r="AM90" s="5">
        <f t="shared" si="21"/>
        <v>0</v>
      </c>
      <c r="AN90" s="5">
        <f t="shared" si="22"/>
        <v>0</v>
      </c>
      <c r="AO90" s="5">
        <f t="shared" si="23"/>
        <v>0</v>
      </c>
      <c r="AP90" s="5">
        <f t="shared" si="24"/>
        <v>0</v>
      </c>
      <c r="AQ90" s="5">
        <f t="shared" si="25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41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9"/>
        <v>0</v>
      </c>
      <c r="AL91" s="5">
        <f t="shared" si="20"/>
        <v>0</v>
      </c>
      <c r="AM91" s="5">
        <f t="shared" si="21"/>
        <v>0</v>
      </c>
      <c r="AN91" s="5">
        <f t="shared" si="22"/>
        <v>0</v>
      </c>
      <c r="AO91" s="5">
        <f t="shared" si="23"/>
        <v>0</v>
      </c>
      <c r="AP91" s="5">
        <f t="shared" si="24"/>
        <v>0</v>
      </c>
      <c r="AQ91" s="5">
        <f t="shared" si="25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41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9"/>
        <v>0</v>
      </c>
      <c r="AL92" s="5">
        <f t="shared" si="20"/>
        <v>0</v>
      </c>
      <c r="AM92" s="5">
        <f t="shared" si="21"/>
        <v>0</v>
      </c>
      <c r="AN92" s="5">
        <f t="shared" si="22"/>
        <v>0</v>
      </c>
      <c r="AO92" s="5">
        <f t="shared" si="23"/>
        <v>0</v>
      </c>
      <c r="AP92" s="5">
        <f t="shared" si="24"/>
        <v>0</v>
      </c>
      <c r="AQ92" s="5">
        <f t="shared" si="25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149" xr:uid="{5563C36C-7424-4295-A8DB-65EEF9B5CAC7}"/>
  <sortState xmlns:xlrd2="http://schemas.microsoft.com/office/spreadsheetml/2017/richdata2" ref="B7:AI73">
    <sortCondition ref="B7:B73"/>
  </sortState>
  <dataConsolidate/>
  <mergeCells count="2">
    <mergeCell ref="B5:C5"/>
    <mergeCell ref="A4:AQ4"/>
  </mergeCells>
  <conditionalFormatting sqref="E1:AI3 E5:AI1048576">
    <cfRule type="cellIs" dxfId="198" priority="2" operator="equal">
      <formula>"CE"</formula>
    </cfRule>
    <cfRule type="cellIs" dxfId="197" priority="3" operator="equal">
      <formula>"EM"</formula>
    </cfRule>
    <cfRule type="cellIs" dxfId="196" priority="4" operator="equal">
      <formula>"ATMP"</formula>
    </cfRule>
    <cfRule type="cellIs" dxfId="195" priority="5" operator="equal">
      <formula>"CL"</formula>
    </cfRule>
    <cfRule type="cellIs" dxfId="194" priority="6" operator="equal">
      <formula>"MP"</formula>
    </cfRule>
    <cfRule type="cellIs" dxfId="193" priority="7" operator="equal">
      <formula>"CSS"</formula>
    </cfRule>
  </conditionalFormatting>
  <conditionalFormatting sqref="E5:AI92">
    <cfRule type="expression" dxfId="192" priority="10">
      <formula>OR(E$6=1,E$6=7)</formula>
    </cfRule>
  </conditionalFormatting>
  <conditionalFormatting sqref="E7:AI92">
    <cfRule type="cellIs" dxfId="191" priority="8" operator="equal">
      <formula>"M"</formula>
    </cfRule>
  </conditionalFormatting>
  <conditionalFormatting sqref="AK6:AQ92">
    <cfRule type="cellIs" dxfId="190" priority="1" operator="equal">
      <formula>0</formula>
    </cfRule>
  </conditionalFormatting>
  <dataValidations count="1">
    <dataValidation type="list" allowBlank="1" showInputMessage="1" showErrorMessage="1" sqref="E7:AI92" xr:uid="{FE6F3732-DEC8-405F-9C37-51ABFA191D1B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6238-C926-4A1B-BA36-2CDA4F68EBC2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K26" sqref="AK26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2" width="4.5" style="21" customWidth="1"/>
    <col min="33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'@CONFIG'!F4</f>
        <v>44958</v>
      </c>
    </row>
    <row r="2" spans="1:44" ht="24.95" hidden="1" customHeight="1" x14ac:dyDescent="0.35">
      <c r="B2" s="2">
        <f>'@CONFIG'!G4</f>
        <v>44985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44958</v>
      </c>
      <c r="F3" s="22">
        <f>E3+1</f>
        <v>44959</v>
      </c>
      <c r="G3" s="22">
        <f t="shared" ref="G3:AH3" si="0">F3+1</f>
        <v>44960</v>
      </c>
      <c r="H3" s="22">
        <f t="shared" si="0"/>
        <v>44961</v>
      </c>
      <c r="I3" s="22">
        <f t="shared" si="0"/>
        <v>44962</v>
      </c>
      <c r="J3" s="22">
        <f t="shared" si="0"/>
        <v>44963</v>
      </c>
      <c r="K3" s="22">
        <f t="shared" si="0"/>
        <v>44964</v>
      </c>
      <c r="L3" s="22">
        <f t="shared" si="0"/>
        <v>44965</v>
      </c>
      <c r="M3" s="22">
        <f t="shared" si="0"/>
        <v>44966</v>
      </c>
      <c r="N3" s="22">
        <f t="shared" si="0"/>
        <v>44967</v>
      </c>
      <c r="O3" s="22">
        <f t="shared" si="0"/>
        <v>44968</v>
      </c>
      <c r="P3" s="22">
        <f t="shared" si="0"/>
        <v>44969</v>
      </c>
      <c r="Q3" s="22">
        <f t="shared" si="0"/>
        <v>44970</v>
      </c>
      <c r="R3" s="22">
        <f t="shared" si="0"/>
        <v>44971</v>
      </c>
      <c r="S3" s="22">
        <f t="shared" si="0"/>
        <v>44972</v>
      </c>
      <c r="T3" s="22">
        <f t="shared" si="0"/>
        <v>44973</v>
      </c>
      <c r="U3" s="22">
        <f t="shared" si="0"/>
        <v>44974</v>
      </c>
      <c r="V3" s="22">
        <f t="shared" si="0"/>
        <v>44975</v>
      </c>
      <c r="W3" s="22">
        <f t="shared" si="0"/>
        <v>44976</v>
      </c>
      <c r="X3" s="22">
        <f t="shared" si="0"/>
        <v>44977</v>
      </c>
      <c r="Y3" s="22">
        <f t="shared" si="0"/>
        <v>44978</v>
      </c>
      <c r="Z3" s="22">
        <f t="shared" si="0"/>
        <v>44979</v>
      </c>
      <c r="AA3" s="22">
        <f t="shared" si="0"/>
        <v>44980</v>
      </c>
      <c r="AB3" s="22">
        <f t="shared" si="0"/>
        <v>44981</v>
      </c>
      <c r="AC3" s="22">
        <f t="shared" si="0"/>
        <v>44982</v>
      </c>
      <c r="AD3" s="22">
        <f t="shared" si="0"/>
        <v>44983</v>
      </c>
      <c r="AE3" s="22">
        <f t="shared" si="0"/>
        <v>44984</v>
      </c>
      <c r="AF3" s="22">
        <f t="shared" si="0"/>
        <v>44985</v>
      </c>
      <c r="AG3" s="22">
        <f t="shared" si="0"/>
        <v>44986</v>
      </c>
      <c r="AH3" s="22">
        <f t="shared" si="0"/>
        <v>44987</v>
      </c>
      <c r="AI3" s="22">
        <f>AH3+1</f>
        <v>44988</v>
      </c>
    </row>
    <row r="4" spans="1:44" ht="72" customHeight="1" x14ac:dyDescent="0.35">
      <c r="A4" s="48" t="s">
        <v>33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39">
        <f t="shared" si="1"/>
        <v>20</v>
      </c>
      <c r="Y5" s="39">
        <f t="shared" si="1"/>
        <v>21</v>
      </c>
      <c r="Z5" s="39">
        <f t="shared" si="1"/>
        <v>22</v>
      </c>
      <c r="AA5" s="39">
        <f t="shared" si="1"/>
        <v>23</v>
      </c>
      <c r="AB5" s="39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1</v>
      </c>
      <c r="AH5" s="20">
        <f t="shared" si="1"/>
        <v>2</v>
      </c>
      <c r="AI5" s="20">
        <f t="shared" si="1"/>
        <v>3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4</v>
      </c>
      <c r="F6" s="18">
        <f t="shared" ref="F6:AI6" si="2">WEEKDAY(F3)</f>
        <v>5</v>
      </c>
      <c r="G6" s="18">
        <f t="shared" si="2"/>
        <v>6</v>
      </c>
      <c r="H6" s="18">
        <f t="shared" si="2"/>
        <v>7</v>
      </c>
      <c r="I6" s="18">
        <f t="shared" si="2"/>
        <v>1</v>
      </c>
      <c r="J6" s="18">
        <f t="shared" si="2"/>
        <v>2</v>
      </c>
      <c r="K6" s="18">
        <f t="shared" si="2"/>
        <v>3</v>
      </c>
      <c r="L6" s="18">
        <f t="shared" si="2"/>
        <v>4</v>
      </c>
      <c r="M6" s="18">
        <f t="shared" si="2"/>
        <v>5</v>
      </c>
      <c r="N6" s="18">
        <f t="shared" si="2"/>
        <v>6</v>
      </c>
      <c r="O6" s="18">
        <f t="shared" si="2"/>
        <v>7</v>
      </c>
      <c r="P6" s="18">
        <f t="shared" si="2"/>
        <v>1</v>
      </c>
      <c r="Q6" s="18">
        <f t="shared" si="2"/>
        <v>2</v>
      </c>
      <c r="R6" s="18">
        <f t="shared" si="2"/>
        <v>3</v>
      </c>
      <c r="S6" s="18">
        <f t="shared" si="2"/>
        <v>4</v>
      </c>
      <c r="T6" s="18">
        <f t="shared" si="2"/>
        <v>5</v>
      </c>
      <c r="U6" s="18">
        <f t="shared" si="2"/>
        <v>6</v>
      </c>
      <c r="V6" s="18">
        <f t="shared" si="2"/>
        <v>7</v>
      </c>
      <c r="W6" s="18">
        <f t="shared" si="2"/>
        <v>1</v>
      </c>
      <c r="X6" s="40">
        <f t="shared" si="2"/>
        <v>2</v>
      </c>
      <c r="Y6" s="40">
        <f t="shared" si="2"/>
        <v>3</v>
      </c>
      <c r="Z6" s="40">
        <f t="shared" si="2"/>
        <v>4</v>
      </c>
      <c r="AA6" s="40">
        <f t="shared" si="2"/>
        <v>5</v>
      </c>
      <c r="AB6" s="40">
        <f t="shared" si="2"/>
        <v>6</v>
      </c>
      <c r="AC6" s="18">
        <f t="shared" si="2"/>
        <v>7</v>
      </c>
      <c r="AD6" s="18">
        <f t="shared" si="2"/>
        <v>1</v>
      </c>
      <c r="AE6" s="18">
        <f t="shared" si="2"/>
        <v>2</v>
      </c>
      <c r="AF6" s="18">
        <f t="shared" si="2"/>
        <v>3</v>
      </c>
      <c r="AG6" s="18">
        <f t="shared" si="2"/>
        <v>4</v>
      </c>
      <c r="AH6" s="18">
        <f t="shared" si="2"/>
        <v>5</v>
      </c>
      <c r="AI6" s="18">
        <f t="shared" si="2"/>
        <v>6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41"/>
      <c r="Y7" s="41"/>
      <c r="Z7" s="41"/>
      <c r="AA7" s="41"/>
      <c r="AB7" s="41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41"/>
      <c r="Y8" s="41"/>
      <c r="Z8" s="41"/>
      <c r="AA8" s="41"/>
      <c r="AB8" s="41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41"/>
      <c r="Y9" s="41"/>
      <c r="Z9" s="41"/>
      <c r="AA9" s="41"/>
      <c r="AB9" s="41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41"/>
      <c r="Y10" s="41"/>
      <c r="Z10" s="41"/>
      <c r="AA10" s="41"/>
      <c r="AB10" s="41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41"/>
      <c r="Y11" s="41"/>
      <c r="Z11" s="41"/>
      <c r="AA11" s="41"/>
      <c r="AB11" s="41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41"/>
      <c r="Y12" s="41"/>
      <c r="Z12" s="41"/>
      <c r="AA12" s="41"/>
      <c r="AB12" s="41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41"/>
      <c r="Y13" s="41"/>
      <c r="Z13" s="41"/>
      <c r="AA13" s="41"/>
      <c r="AB13" s="41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41"/>
      <c r="Y14" s="41"/>
      <c r="Z14" s="41"/>
      <c r="AA14" s="41"/>
      <c r="AB14" s="41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41"/>
      <c r="Y15" s="41"/>
      <c r="Z15" s="41"/>
      <c r="AA15" s="41"/>
      <c r="AB15" s="41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41"/>
      <c r="Y16" s="41"/>
      <c r="Z16" s="41"/>
      <c r="AA16" s="41"/>
      <c r="AB16" s="41"/>
      <c r="AC16" s="5"/>
      <c r="AD16" s="5"/>
      <c r="AE16" s="5"/>
      <c r="AF16" s="5"/>
      <c r="AG16" s="5"/>
      <c r="AH16" s="5"/>
      <c r="AI16" s="5"/>
      <c r="AK16" s="5">
        <f>COUNTIF(E16:AI16,"m")</f>
        <v>0</v>
      </c>
      <c r="AL16" s="5">
        <f>COUNTIF(E16:AI16,"CSS")</f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41"/>
      <c r="Y17" s="41"/>
      <c r="Z17" s="41"/>
      <c r="AA17" s="41"/>
      <c r="AB17" s="41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 t="s">
        <v>26</v>
      </c>
      <c r="F18" s="5" t="s">
        <v>26</v>
      </c>
      <c r="G18" s="5" t="s">
        <v>26</v>
      </c>
      <c r="H18" s="5"/>
      <c r="I18" s="5"/>
      <c r="J18" s="5" t="s">
        <v>26</v>
      </c>
      <c r="K18" s="5" t="s">
        <v>26</v>
      </c>
      <c r="L18" s="5" t="s">
        <v>26</v>
      </c>
      <c r="M18" s="5" t="s">
        <v>26</v>
      </c>
      <c r="N18" s="5" t="s">
        <v>26</v>
      </c>
      <c r="O18" s="5"/>
      <c r="P18" s="5"/>
      <c r="Q18" s="5" t="s">
        <v>26</v>
      </c>
      <c r="R18" s="5" t="s">
        <v>26</v>
      </c>
      <c r="S18" s="5" t="s">
        <v>26</v>
      </c>
      <c r="T18" s="5" t="s">
        <v>26</v>
      </c>
      <c r="U18" s="5" t="s">
        <v>26</v>
      </c>
      <c r="V18" s="5"/>
      <c r="W18" s="5"/>
      <c r="X18" s="41"/>
      <c r="Y18" s="41"/>
      <c r="Z18" s="41"/>
      <c r="AA18" s="41"/>
      <c r="AB18" s="41"/>
      <c r="AC18" s="5"/>
      <c r="AD18" s="5"/>
      <c r="AE18" s="5"/>
      <c r="AF18" s="5"/>
      <c r="AG18" s="5"/>
      <c r="AH18" s="5"/>
      <c r="AI18" s="5"/>
      <c r="AK18" s="5">
        <f t="shared" si="3"/>
        <v>13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13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41"/>
      <c r="Y19" s="41"/>
      <c r="Z19" s="41"/>
      <c r="AA19" s="41"/>
      <c r="AB19" s="41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41"/>
      <c r="Y20" s="41"/>
      <c r="Z20" s="41"/>
      <c r="AA20" s="41"/>
      <c r="AB20" s="41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41"/>
      <c r="Y21" s="41"/>
      <c r="Z21" s="41"/>
      <c r="AA21" s="41"/>
      <c r="AB21" s="41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41"/>
      <c r="Y22" s="41"/>
      <c r="Z22" s="41"/>
      <c r="AA22" s="41"/>
      <c r="AB22" s="41"/>
      <c r="AC22" s="5"/>
      <c r="AD22" s="5"/>
      <c r="AE22" s="5"/>
      <c r="AF22" s="5" t="s">
        <v>26</v>
      </c>
      <c r="AG22" s="5"/>
      <c r="AH22" s="5"/>
      <c r="AI22" s="5"/>
      <c r="AK22" s="5">
        <f t="shared" si="3"/>
        <v>1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1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41"/>
      <c r="Y23" s="41"/>
      <c r="Z23" s="41"/>
      <c r="AA23" s="41"/>
      <c r="AB23" s="41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41"/>
      <c r="Y24" s="41"/>
      <c r="Z24" s="41"/>
      <c r="AA24" s="41"/>
      <c r="AB24" s="41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41"/>
      <c r="Y25" s="41"/>
      <c r="Z25" s="41"/>
      <c r="AA25" s="41"/>
      <c r="AB25" s="41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41"/>
      <c r="Y26" s="41"/>
      <c r="Z26" s="41"/>
      <c r="AA26" s="41"/>
      <c r="AB26" s="41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41"/>
      <c r="Y27" s="41"/>
      <c r="Z27" s="41"/>
      <c r="AA27" s="41"/>
      <c r="AB27" s="41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41"/>
      <c r="Y28" s="41"/>
      <c r="Z28" s="41"/>
      <c r="AA28" s="41"/>
      <c r="AB28" s="41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41"/>
      <c r="Y29" s="41"/>
      <c r="Z29" s="41"/>
      <c r="AA29" s="41"/>
      <c r="AB29" s="41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41"/>
      <c r="Y30" s="41"/>
      <c r="Z30" s="41"/>
      <c r="AA30" s="41"/>
      <c r="AB30" s="41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 t="s">
        <v>26</v>
      </c>
      <c r="H31" s="5"/>
      <c r="I31" s="5"/>
      <c r="J31" s="5" t="s">
        <v>26</v>
      </c>
      <c r="K31" s="5" t="s">
        <v>26</v>
      </c>
      <c r="L31" s="5" t="s">
        <v>26</v>
      </c>
      <c r="M31" s="5" t="s">
        <v>26</v>
      </c>
      <c r="N31" s="5" t="s">
        <v>26</v>
      </c>
      <c r="O31" s="5"/>
      <c r="P31" s="5"/>
      <c r="Q31" s="5"/>
      <c r="R31" s="5"/>
      <c r="S31" s="5"/>
      <c r="T31" s="5"/>
      <c r="U31" s="5"/>
      <c r="V31" s="5"/>
      <c r="W31" s="5"/>
      <c r="X31" s="41"/>
      <c r="Y31" s="41"/>
      <c r="Z31" s="41"/>
      <c r="AA31" s="41"/>
      <c r="AB31" s="41"/>
      <c r="AC31" s="5"/>
      <c r="AD31" s="5"/>
      <c r="AE31" s="5"/>
      <c r="AF31" s="5"/>
      <c r="AG31" s="5"/>
      <c r="AH31" s="5"/>
      <c r="AI31" s="5"/>
      <c r="AK31" s="5">
        <f t="shared" si="3"/>
        <v>6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6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41"/>
      <c r="Y32" s="41"/>
      <c r="Z32" s="41"/>
      <c r="AA32" s="41"/>
      <c r="AB32" s="41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41"/>
      <c r="Y33" s="41"/>
      <c r="Z33" s="41"/>
      <c r="AA33" s="41"/>
      <c r="AB33" s="41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41"/>
      <c r="Y34" s="41"/>
      <c r="Z34" s="41"/>
      <c r="AA34" s="41"/>
      <c r="AB34" s="41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 t="s">
        <v>26</v>
      </c>
      <c r="F35" s="5" t="s">
        <v>26</v>
      </c>
      <c r="G35" s="5" t="s">
        <v>26</v>
      </c>
      <c r="H35" s="5"/>
      <c r="I35" s="5"/>
      <c r="J35" s="5" t="s">
        <v>26</v>
      </c>
      <c r="K35" s="5" t="s">
        <v>26</v>
      </c>
      <c r="L35" s="5" t="s">
        <v>26</v>
      </c>
      <c r="M35" s="5" t="s">
        <v>26</v>
      </c>
      <c r="N35" s="5" t="s">
        <v>26</v>
      </c>
      <c r="O35" s="5"/>
      <c r="P35" s="5"/>
      <c r="Q35" s="5" t="s">
        <v>26</v>
      </c>
      <c r="R35" s="5" t="s">
        <v>26</v>
      </c>
      <c r="S35" s="5" t="s">
        <v>26</v>
      </c>
      <c r="T35" s="5" t="s">
        <v>26</v>
      </c>
      <c r="U35" s="5" t="s">
        <v>26</v>
      </c>
      <c r="V35" s="5"/>
      <c r="W35" s="5"/>
      <c r="X35" s="41"/>
      <c r="Y35" s="41"/>
      <c r="Z35" s="41"/>
      <c r="AA35" s="41"/>
      <c r="AB35" s="41"/>
      <c r="AC35" s="5"/>
      <c r="AD35" s="5"/>
      <c r="AE35" s="5" t="s">
        <v>26</v>
      </c>
      <c r="AF35" s="5" t="s">
        <v>26</v>
      </c>
      <c r="AG35" s="5"/>
      <c r="AH35" s="5"/>
      <c r="AI35" s="5"/>
      <c r="AK35" s="5">
        <f t="shared" si="3"/>
        <v>15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15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41"/>
      <c r="Y36" s="41"/>
      <c r="Z36" s="41"/>
      <c r="AA36" s="41"/>
      <c r="AB36" s="41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41"/>
      <c r="Y37" s="41"/>
      <c r="Z37" s="41"/>
      <c r="AA37" s="41"/>
      <c r="AB37" s="41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41"/>
      <c r="Y38" s="41"/>
      <c r="Z38" s="41"/>
      <c r="AA38" s="41"/>
      <c r="AB38" s="41"/>
      <c r="AC38" s="5"/>
      <c r="AD38" s="5"/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41"/>
      <c r="Y39" s="41"/>
      <c r="Z39" s="41"/>
      <c r="AA39" s="41"/>
      <c r="AB39" s="41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41"/>
      <c r="Y40" s="41"/>
      <c r="Z40" s="41"/>
      <c r="AA40" s="41"/>
      <c r="AB40" s="41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41"/>
      <c r="Y41" s="41"/>
      <c r="Z41" s="41"/>
      <c r="AA41" s="41"/>
      <c r="AB41" s="41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41"/>
      <c r="Y42" s="41"/>
      <c r="Z42" s="41"/>
      <c r="AA42" s="41"/>
      <c r="AB42" s="41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41"/>
      <c r="Y43" s="41"/>
      <c r="Z43" s="41"/>
      <c r="AA43" s="41"/>
      <c r="AB43" s="41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41"/>
      <c r="Y44" s="41"/>
      <c r="Z44" s="41"/>
      <c r="AA44" s="41"/>
      <c r="AB44" s="41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41"/>
      <c r="Y45" s="41"/>
      <c r="Z45" s="41"/>
      <c r="AA45" s="41"/>
      <c r="AB45" s="41"/>
      <c r="AC45" s="5"/>
      <c r="AD45" s="5"/>
      <c r="AE45" s="5" t="s">
        <v>26</v>
      </c>
      <c r="AF45" s="5" t="s">
        <v>26</v>
      </c>
      <c r="AG45" s="5"/>
      <c r="AH45" s="5"/>
      <c r="AI45" s="5"/>
      <c r="AK45" s="5">
        <f t="shared" si="3"/>
        <v>2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2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1"/>
      <c r="Y46" s="41"/>
      <c r="Z46" s="41"/>
      <c r="AA46" s="41"/>
      <c r="AB46" s="41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 t="s">
        <v>28</v>
      </c>
      <c r="F47" s="5" t="s">
        <v>28</v>
      </c>
      <c r="G47" s="5" t="s">
        <v>28</v>
      </c>
      <c r="H47" s="5"/>
      <c r="I47" s="5"/>
      <c r="J47" s="5" t="s">
        <v>28</v>
      </c>
      <c r="K47" s="5" t="s">
        <v>28</v>
      </c>
      <c r="L47" s="5" t="s">
        <v>28</v>
      </c>
      <c r="M47" s="5" t="s">
        <v>28</v>
      </c>
      <c r="N47" s="5" t="s">
        <v>28</v>
      </c>
      <c r="O47" s="5"/>
      <c r="P47" s="5"/>
      <c r="Q47" s="5" t="s">
        <v>28</v>
      </c>
      <c r="R47" s="5" t="s">
        <v>28</v>
      </c>
      <c r="S47" s="5" t="s">
        <v>28</v>
      </c>
      <c r="T47" s="5" t="s">
        <v>28</v>
      </c>
      <c r="U47" s="5"/>
      <c r="V47" s="5"/>
      <c r="W47" s="5"/>
      <c r="X47" s="41"/>
      <c r="Y47" s="41"/>
      <c r="Z47" s="41"/>
      <c r="AA47" s="41"/>
      <c r="AB47" s="41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12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12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41"/>
      <c r="Y48" s="41"/>
      <c r="Z48" s="41"/>
      <c r="AA48" s="41"/>
      <c r="AB48" s="41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41"/>
      <c r="Y49" s="41"/>
      <c r="Z49" s="41"/>
      <c r="AA49" s="41"/>
      <c r="AB49" s="41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41"/>
      <c r="Y50" s="41"/>
      <c r="Z50" s="41"/>
      <c r="AA50" s="41"/>
      <c r="AB50" s="41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41"/>
      <c r="Y51" s="41"/>
      <c r="Z51" s="41"/>
      <c r="AA51" s="41"/>
      <c r="AB51" s="41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41"/>
      <c r="Y52" s="41"/>
      <c r="Z52" s="41"/>
      <c r="AA52" s="41"/>
      <c r="AB52" s="41"/>
      <c r="AC52" s="5"/>
      <c r="AD52" s="5"/>
      <c r="AE52" s="5" t="s">
        <v>26</v>
      </c>
      <c r="AF52" s="5" t="s">
        <v>26</v>
      </c>
      <c r="AG52" s="5"/>
      <c r="AH52" s="5"/>
      <c r="AI52" s="5"/>
      <c r="AK52" s="5">
        <f t="shared" si="3"/>
        <v>2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2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41"/>
      <c r="Y53" s="41"/>
      <c r="Z53" s="41"/>
      <c r="AA53" s="41"/>
      <c r="AB53" s="41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41"/>
      <c r="Y54" s="41"/>
      <c r="Z54" s="41"/>
      <c r="AA54" s="41"/>
      <c r="AB54" s="41"/>
      <c r="AC54" s="5"/>
      <c r="AD54" s="5"/>
      <c r="AE54" s="5"/>
      <c r="AF54" s="5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41"/>
      <c r="Y55" s="41"/>
      <c r="Z55" s="41"/>
      <c r="AA55" s="41"/>
      <c r="AB55" s="41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41"/>
      <c r="Y56" s="41"/>
      <c r="Z56" s="41"/>
      <c r="AA56" s="41"/>
      <c r="AB56" s="41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41"/>
      <c r="Y57" s="41"/>
      <c r="Z57" s="41"/>
      <c r="AA57" s="41"/>
      <c r="AB57" s="41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41"/>
      <c r="Y58" s="41"/>
      <c r="Z58" s="41"/>
      <c r="AA58" s="41"/>
      <c r="AB58" s="41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41"/>
      <c r="Y59" s="41"/>
      <c r="Z59" s="41"/>
      <c r="AA59" s="41"/>
      <c r="AB59" s="41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41"/>
      <c r="Y60" s="41"/>
      <c r="Z60" s="41"/>
      <c r="AA60" s="41"/>
      <c r="AB60" s="41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41"/>
      <c r="Y61" s="41"/>
      <c r="Z61" s="41"/>
      <c r="AA61" s="41"/>
      <c r="AB61" s="41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 t="s">
        <v>31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41"/>
      <c r="Y62" s="41"/>
      <c r="Z62" s="41"/>
      <c r="AA62" s="41"/>
      <c r="AB62" s="41"/>
      <c r="AC62" s="5"/>
      <c r="AD62" s="5"/>
      <c r="AE62" s="5" t="s">
        <v>27</v>
      </c>
      <c r="AF62" s="5" t="s">
        <v>27</v>
      </c>
      <c r="AG62" s="5"/>
      <c r="AH62" s="5"/>
      <c r="AI62" s="5"/>
      <c r="AK62" s="5">
        <f t="shared" si="3"/>
        <v>0</v>
      </c>
      <c r="AL62" s="5">
        <f t="shared" si="4"/>
        <v>2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1</v>
      </c>
      <c r="AQ62" s="5">
        <f t="shared" si="9"/>
        <v>0</v>
      </c>
      <c r="AR62" s="1">
        <f t="shared" si="10"/>
        <v>3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41"/>
      <c r="Y63" s="41"/>
      <c r="Z63" s="41"/>
      <c r="AA63" s="41"/>
      <c r="AB63" s="41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41"/>
      <c r="Y64" s="41"/>
      <c r="Z64" s="41"/>
      <c r="AA64" s="41"/>
      <c r="AB64" s="41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41"/>
      <c r="Y65" s="41"/>
      <c r="Z65" s="41"/>
      <c r="AA65" s="41"/>
      <c r="AB65" s="41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41"/>
      <c r="Y66" s="41"/>
      <c r="Z66" s="41"/>
      <c r="AA66" s="41"/>
      <c r="AB66" s="41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41"/>
      <c r="Y67" s="41"/>
      <c r="Z67" s="41"/>
      <c r="AA67" s="41"/>
      <c r="AB67" s="41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41"/>
      <c r="Y68" s="41"/>
      <c r="Z68" s="41"/>
      <c r="AA68" s="41"/>
      <c r="AB68" s="41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41"/>
      <c r="Y69" s="41"/>
      <c r="Z69" s="41"/>
      <c r="AA69" s="41"/>
      <c r="AB69" s="41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41"/>
      <c r="Y70" s="41"/>
      <c r="Z70" s="41"/>
      <c r="AA70" s="41"/>
      <c r="AB70" s="41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41"/>
      <c r="Y71" s="41"/>
      <c r="Z71" s="41"/>
      <c r="AA71" s="41"/>
      <c r="AB71" s="41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41"/>
      <c r="Y72" s="41"/>
      <c r="Z72" s="41"/>
      <c r="AA72" s="41"/>
      <c r="AB72" s="41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41"/>
      <c r="Y73" s="41"/>
      <c r="Z73" s="41"/>
      <c r="AA73" s="41"/>
      <c r="AB73" s="41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 t="s">
        <v>26</v>
      </c>
      <c r="F74" s="5" t="s">
        <v>26</v>
      </c>
      <c r="G74" s="5" t="s">
        <v>26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41"/>
      <c r="Y74" s="41"/>
      <c r="Z74" s="41"/>
      <c r="AA74" s="41"/>
      <c r="AB74" s="41"/>
      <c r="AC74" s="5"/>
      <c r="AD74" s="5"/>
      <c r="AE74" s="5"/>
      <c r="AF74" s="5"/>
      <c r="AG74" s="5"/>
      <c r="AH74" s="5"/>
      <c r="AI74" s="5"/>
      <c r="AK74" s="5">
        <f t="shared" si="11"/>
        <v>3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3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 t="s">
        <v>26</v>
      </c>
      <c r="K75" s="5" t="s">
        <v>26</v>
      </c>
      <c r="L75" s="5" t="s">
        <v>26</v>
      </c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41"/>
      <c r="Y75" s="41"/>
      <c r="Z75" s="41"/>
      <c r="AA75" s="41"/>
      <c r="AB75" s="41"/>
      <c r="AC75" s="5"/>
      <c r="AD75" s="5"/>
      <c r="AE75" s="5"/>
      <c r="AF75" s="5"/>
      <c r="AG75" s="5"/>
      <c r="AH75" s="5"/>
      <c r="AI75" s="5"/>
      <c r="AK75" s="5">
        <f t="shared" si="11"/>
        <v>3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3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41"/>
      <c r="Y76" s="41"/>
      <c r="Z76" s="41"/>
      <c r="AA76" s="41"/>
      <c r="AB76" s="41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41"/>
      <c r="Y77" s="41"/>
      <c r="Z77" s="41"/>
      <c r="AA77" s="41"/>
      <c r="AB77" s="41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41"/>
      <c r="Y78" s="41"/>
      <c r="Z78" s="41"/>
      <c r="AA78" s="41"/>
      <c r="AB78" s="41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41"/>
      <c r="Y79" s="41"/>
      <c r="Z79" s="41"/>
      <c r="AA79" s="41"/>
      <c r="AB79" s="41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41"/>
      <c r="Y80" s="41"/>
      <c r="Z80" s="41"/>
      <c r="AA80" s="41"/>
      <c r="AB80" s="41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41"/>
      <c r="Y81" s="41"/>
      <c r="Z81" s="41"/>
      <c r="AA81" s="41"/>
      <c r="AB81" s="41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41"/>
      <c r="Y82" s="41"/>
      <c r="Z82" s="41"/>
      <c r="AA82" s="41"/>
      <c r="AB82" s="41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41"/>
      <c r="Y83" s="41"/>
      <c r="Z83" s="41"/>
      <c r="AA83" s="41"/>
      <c r="AB83" s="41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41"/>
      <c r="Y84" s="41"/>
      <c r="Z84" s="41"/>
      <c r="AA84" s="41"/>
      <c r="AB84" s="41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41"/>
      <c r="Y85" s="41"/>
      <c r="Z85" s="41"/>
      <c r="AA85" s="41"/>
      <c r="AB85" s="41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41"/>
      <c r="Y86" s="41"/>
      <c r="Z86" s="41"/>
      <c r="AA86" s="41"/>
      <c r="AB86" s="41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41"/>
      <c r="Y87" s="41"/>
      <c r="Z87" s="41"/>
      <c r="AA87" s="41"/>
      <c r="AB87" s="41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41"/>
      <c r="Y88" s="41"/>
      <c r="Z88" s="41"/>
      <c r="AA88" s="41"/>
      <c r="AB88" s="41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41"/>
      <c r="Y89" s="41"/>
      <c r="Z89" s="41"/>
      <c r="AA89" s="41"/>
      <c r="AB89" s="41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41"/>
      <c r="Y90" s="41"/>
      <c r="Z90" s="41"/>
      <c r="AA90" s="41"/>
      <c r="AB90" s="41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41"/>
      <c r="Y91" s="41"/>
      <c r="Z91" s="41"/>
      <c r="AA91" s="41"/>
      <c r="AB91" s="41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41"/>
      <c r="Y92" s="41"/>
      <c r="Z92" s="41"/>
      <c r="AA92" s="41"/>
      <c r="AB92" s="41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210A6238-C926-4A1B-BA36-2CDA4F68EBC2}"/>
  <dataConsolidate/>
  <mergeCells count="2">
    <mergeCell ref="A4:AQ4"/>
    <mergeCell ref="B5:C5"/>
  </mergeCells>
  <conditionalFormatting sqref="E1:AI3">
    <cfRule type="cellIs" dxfId="189" priority="18" operator="equal">
      <formula>"CE"</formula>
    </cfRule>
    <cfRule type="cellIs" dxfId="188" priority="19" operator="equal">
      <formula>"EM"</formula>
    </cfRule>
    <cfRule type="cellIs" dxfId="187" priority="20" operator="equal">
      <formula>"ATMP"</formula>
    </cfRule>
    <cfRule type="cellIs" dxfId="186" priority="21" operator="equal">
      <formula>"CL"</formula>
    </cfRule>
    <cfRule type="cellIs" dxfId="185" priority="22" operator="equal">
      <formula>"MP"</formula>
    </cfRule>
    <cfRule type="cellIs" dxfId="184" priority="23" operator="equal">
      <formula>"CSS"</formula>
    </cfRule>
  </conditionalFormatting>
  <conditionalFormatting sqref="E5:AI92">
    <cfRule type="expression" dxfId="183" priority="8">
      <formula>OR(E$6=1,E$6=7)</formula>
    </cfRule>
  </conditionalFormatting>
  <conditionalFormatting sqref="E5:AI1048576">
    <cfRule type="cellIs" dxfId="182" priority="1" operator="equal">
      <formula>"CE"</formula>
    </cfRule>
    <cfRule type="cellIs" dxfId="181" priority="2" operator="equal">
      <formula>"EM"</formula>
    </cfRule>
    <cfRule type="cellIs" dxfId="180" priority="3" operator="equal">
      <formula>"ATMP"</formula>
    </cfRule>
    <cfRule type="cellIs" dxfId="179" priority="4" operator="equal">
      <formula>"CL"</formula>
    </cfRule>
    <cfRule type="cellIs" dxfId="178" priority="5" operator="equal">
      <formula>"MP"</formula>
    </cfRule>
    <cfRule type="cellIs" dxfId="177" priority="6" operator="equal">
      <formula>"CSS"</formula>
    </cfRule>
  </conditionalFormatting>
  <conditionalFormatting sqref="E7:AI92">
    <cfRule type="cellIs" dxfId="176" priority="7" operator="equal">
      <formula>"M"</formula>
    </cfRule>
  </conditionalFormatting>
  <conditionalFormatting sqref="AK6:AQ92">
    <cfRule type="cellIs" dxfId="175" priority="17" operator="equal">
      <formula>0</formula>
    </cfRule>
  </conditionalFormatting>
  <dataValidations count="1">
    <dataValidation type="list" allowBlank="1" showInputMessage="1" showErrorMessage="1" sqref="E7:AI92" xr:uid="{BCE28CC9-9908-4685-8C79-9734429FD18F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693C-661C-4CCE-9A5F-EB3FCA56D94A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Q19" sqref="Q19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'@CONFIG'!F5</f>
        <v>44986</v>
      </c>
    </row>
    <row r="2" spans="1:44" ht="24.95" hidden="1" customHeight="1" x14ac:dyDescent="0.35">
      <c r="B2" s="2">
        <f>'@CONFIG'!G5</f>
        <v>45016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44986</v>
      </c>
      <c r="F3" s="22">
        <f>E3+1</f>
        <v>44987</v>
      </c>
      <c r="G3" s="22">
        <f t="shared" ref="G3:AH3" si="0">F3+1</f>
        <v>44988</v>
      </c>
      <c r="H3" s="22">
        <f t="shared" si="0"/>
        <v>44989</v>
      </c>
      <c r="I3" s="22">
        <f t="shared" si="0"/>
        <v>44990</v>
      </c>
      <c r="J3" s="22">
        <f t="shared" si="0"/>
        <v>44991</v>
      </c>
      <c r="K3" s="22">
        <f t="shared" si="0"/>
        <v>44992</v>
      </c>
      <c r="L3" s="22">
        <f t="shared" si="0"/>
        <v>44993</v>
      </c>
      <c r="M3" s="22">
        <f t="shared" si="0"/>
        <v>44994</v>
      </c>
      <c r="N3" s="22">
        <f t="shared" si="0"/>
        <v>44995</v>
      </c>
      <c r="O3" s="22">
        <f t="shared" si="0"/>
        <v>44996</v>
      </c>
      <c r="P3" s="22">
        <f t="shared" si="0"/>
        <v>44997</v>
      </c>
      <c r="Q3" s="22">
        <f t="shared" si="0"/>
        <v>44998</v>
      </c>
      <c r="R3" s="22">
        <f t="shared" si="0"/>
        <v>44999</v>
      </c>
      <c r="S3" s="22">
        <f t="shared" si="0"/>
        <v>45000</v>
      </c>
      <c r="T3" s="22">
        <f t="shared" si="0"/>
        <v>45001</v>
      </c>
      <c r="U3" s="22">
        <f t="shared" si="0"/>
        <v>45002</v>
      </c>
      <c r="V3" s="22">
        <f t="shared" si="0"/>
        <v>45003</v>
      </c>
      <c r="W3" s="22">
        <f t="shared" si="0"/>
        <v>45004</v>
      </c>
      <c r="X3" s="22">
        <f t="shared" si="0"/>
        <v>45005</v>
      </c>
      <c r="Y3" s="22">
        <f t="shared" si="0"/>
        <v>45006</v>
      </c>
      <c r="Z3" s="22">
        <f t="shared" si="0"/>
        <v>45007</v>
      </c>
      <c r="AA3" s="22">
        <f t="shared" si="0"/>
        <v>45008</v>
      </c>
      <c r="AB3" s="22">
        <f t="shared" si="0"/>
        <v>45009</v>
      </c>
      <c r="AC3" s="22">
        <f t="shared" si="0"/>
        <v>45010</v>
      </c>
      <c r="AD3" s="22">
        <f t="shared" si="0"/>
        <v>45011</v>
      </c>
      <c r="AE3" s="22">
        <f t="shared" si="0"/>
        <v>45012</v>
      </c>
      <c r="AF3" s="22">
        <f t="shared" si="0"/>
        <v>45013</v>
      </c>
      <c r="AG3" s="22">
        <f t="shared" si="0"/>
        <v>45014</v>
      </c>
      <c r="AH3" s="22">
        <f t="shared" si="0"/>
        <v>45015</v>
      </c>
      <c r="AI3" s="22">
        <f>AH3+1</f>
        <v>45016</v>
      </c>
    </row>
    <row r="4" spans="1:44" ht="72" customHeight="1" x14ac:dyDescent="0.35">
      <c r="A4" s="48" t="s">
        <v>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4</v>
      </c>
      <c r="F6" s="18">
        <f t="shared" ref="F6:AI6" si="2">WEEKDAY(F3)</f>
        <v>5</v>
      </c>
      <c r="G6" s="18">
        <f t="shared" si="2"/>
        <v>6</v>
      </c>
      <c r="H6" s="18">
        <f t="shared" si="2"/>
        <v>7</v>
      </c>
      <c r="I6" s="18">
        <f t="shared" si="2"/>
        <v>1</v>
      </c>
      <c r="J6" s="18">
        <f t="shared" si="2"/>
        <v>2</v>
      </c>
      <c r="K6" s="18">
        <f t="shared" si="2"/>
        <v>3</v>
      </c>
      <c r="L6" s="18">
        <f t="shared" si="2"/>
        <v>4</v>
      </c>
      <c r="M6" s="18">
        <f t="shared" si="2"/>
        <v>5</v>
      </c>
      <c r="N6" s="18">
        <f t="shared" si="2"/>
        <v>6</v>
      </c>
      <c r="O6" s="18">
        <f t="shared" si="2"/>
        <v>7</v>
      </c>
      <c r="P6" s="18">
        <f t="shared" si="2"/>
        <v>1</v>
      </c>
      <c r="Q6" s="18">
        <f t="shared" si="2"/>
        <v>2</v>
      </c>
      <c r="R6" s="18">
        <f t="shared" si="2"/>
        <v>3</v>
      </c>
      <c r="S6" s="18">
        <f t="shared" si="2"/>
        <v>4</v>
      </c>
      <c r="T6" s="18">
        <f t="shared" si="2"/>
        <v>5</v>
      </c>
      <c r="U6" s="18">
        <f t="shared" si="2"/>
        <v>6</v>
      </c>
      <c r="V6" s="18">
        <f t="shared" si="2"/>
        <v>7</v>
      </c>
      <c r="W6" s="18">
        <f t="shared" si="2"/>
        <v>1</v>
      </c>
      <c r="X6" s="18">
        <f t="shared" si="2"/>
        <v>2</v>
      </c>
      <c r="Y6" s="18">
        <f t="shared" si="2"/>
        <v>3</v>
      </c>
      <c r="Z6" s="18">
        <f t="shared" si="2"/>
        <v>4</v>
      </c>
      <c r="AA6" s="18">
        <f t="shared" si="2"/>
        <v>5</v>
      </c>
      <c r="AB6" s="18">
        <f t="shared" si="2"/>
        <v>6</v>
      </c>
      <c r="AC6" s="18">
        <f t="shared" si="2"/>
        <v>7</v>
      </c>
      <c r="AD6" s="18">
        <f t="shared" si="2"/>
        <v>1</v>
      </c>
      <c r="AE6" s="18">
        <f t="shared" si="2"/>
        <v>2</v>
      </c>
      <c r="AF6" s="18">
        <f t="shared" si="2"/>
        <v>3</v>
      </c>
      <c r="AG6" s="18">
        <f t="shared" si="2"/>
        <v>4</v>
      </c>
      <c r="AH6" s="18">
        <f t="shared" si="2"/>
        <v>5</v>
      </c>
      <c r="AI6" s="18">
        <f t="shared" si="2"/>
        <v>6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 t="s">
        <v>31</v>
      </c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 t="s">
        <v>26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1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1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 t="s">
        <v>26</v>
      </c>
      <c r="F35" s="5" t="s">
        <v>26</v>
      </c>
      <c r="G35" s="5" t="s">
        <v>26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 t="s">
        <v>27</v>
      </c>
      <c r="AG35" s="5"/>
      <c r="AH35" s="5"/>
      <c r="AI35" s="5"/>
      <c r="AK35" s="5">
        <f t="shared" si="3"/>
        <v>3</v>
      </c>
      <c r="AL35" s="5">
        <f t="shared" si="4"/>
        <v>1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4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 t="s">
        <v>26</v>
      </c>
      <c r="F45" s="5" t="s">
        <v>26</v>
      </c>
      <c r="G45" s="5" t="s">
        <v>26</v>
      </c>
      <c r="H45" s="5"/>
      <c r="I45" s="5"/>
      <c r="J45" s="5" t="s">
        <v>26</v>
      </c>
      <c r="K45" s="5" t="s">
        <v>26</v>
      </c>
      <c r="L45" s="5" t="s">
        <v>26</v>
      </c>
      <c r="M45" s="5" t="s">
        <v>26</v>
      </c>
      <c r="N45" s="5" t="s">
        <v>26</v>
      </c>
      <c r="O45" s="5"/>
      <c r="P45" s="5"/>
      <c r="Q45" s="5" t="s">
        <v>26</v>
      </c>
      <c r="R45" s="5" t="s">
        <v>26</v>
      </c>
      <c r="S45" s="5" t="s">
        <v>26</v>
      </c>
      <c r="T45" s="5" t="s">
        <v>26</v>
      </c>
      <c r="U45" s="5" t="s">
        <v>26</v>
      </c>
      <c r="V45" s="5"/>
      <c r="W45" s="5"/>
      <c r="X45" s="5" t="s">
        <v>26</v>
      </c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14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14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 t="s">
        <v>26</v>
      </c>
      <c r="G50" s="5" t="s">
        <v>26</v>
      </c>
      <c r="H50" s="5"/>
      <c r="I50" s="5"/>
      <c r="J50" s="5" t="s">
        <v>26</v>
      </c>
      <c r="K50" s="5" t="s">
        <v>26</v>
      </c>
      <c r="L50" s="5" t="s">
        <v>26</v>
      </c>
      <c r="M50" s="5" t="s">
        <v>26</v>
      </c>
      <c r="N50" s="5" t="s">
        <v>26</v>
      </c>
      <c r="O50" s="5"/>
      <c r="P50" s="5"/>
      <c r="Q50" s="5" t="s">
        <v>26</v>
      </c>
      <c r="R50" s="5" t="s">
        <v>26</v>
      </c>
      <c r="S50" s="5" t="s">
        <v>26</v>
      </c>
      <c r="T50" s="5" t="s">
        <v>26</v>
      </c>
      <c r="U50" s="5" t="s">
        <v>26</v>
      </c>
      <c r="V50" s="5"/>
      <c r="W50" s="5"/>
      <c r="X50" s="5" t="s">
        <v>26</v>
      </c>
      <c r="Y50" s="5" t="s">
        <v>26</v>
      </c>
      <c r="Z50" s="5" t="s">
        <v>26</v>
      </c>
      <c r="AA50" s="5" t="s">
        <v>26</v>
      </c>
      <c r="AB50" s="5" t="s">
        <v>26</v>
      </c>
      <c r="AC50" s="5"/>
      <c r="AD50" s="5"/>
      <c r="AE50" s="5" t="s">
        <v>26</v>
      </c>
      <c r="AF50" s="5" t="s">
        <v>26</v>
      </c>
      <c r="AG50" s="5" t="s">
        <v>26</v>
      </c>
      <c r="AH50" s="5" t="s">
        <v>26</v>
      </c>
      <c r="AI50" s="5" t="s">
        <v>26</v>
      </c>
      <c r="AK50" s="5">
        <f t="shared" si="3"/>
        <v>22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22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 t="s">
        <v>26</v>
      </c>
      <c r="F52" s="5" t="s">
        <v>26</v>
      </c>
      <c r="G52" s="5" t="s">
        <v>26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3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3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 t="s">
        <v>26</v>
      </c>
      <c r="K53" s="5" t="s">
        <v>26</v>
      </c>
      <c r="L53" s="5" t="s">
        <v>26</v>
      </c>
      <c r="M53" s="5" t="s">
        <v>26</v>
      </c>
      <c r="N53" s="5" t="s">
        <v>26</v>
      </c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5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5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 t="s">
        <v>26</v>
      </c>
      <c r="AF54" s="5" t="s">
        <v>26</v>
      </c>
      <c r="AG54" s="5" t="s">
        <v>26</v>
      </c>
      <c r="AH54" s="5" t="s">
        <v>26</v>
      </c>
      <c r="AI54" s="5" t="s">
        <v>26</v>
      </c>
      <c r="AK54" s="5">
        <f t="shared" si="3"/>
        <v>5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5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 t="s">
        <v>27</v>
      </c>
      <c r="F62" s="5" t="s">
        <v>27</v>
      </c>
      <c r="G62" s="5" t="s">
        <v>27</v>
      </c>
      <c r="H62" s="5"/>
      <c r="I62" s="5"/>
      <c r="J62" s="5" t="s">
        <v>27</v>
      </c>
      <c r="K62" s="5" t="s">
        <v>27</v>
      </c>
      <c r="L62" s="5" t="s">
        <v>27</v>
      </c>
      <c r="M62" s="5" t="s">
        <v>27</v>
      </c>
      <c r="N62" s="5" t="s">
        <v>27</v>
      </c>
      <c r="O62" s="5"/>
      <c r="P62" s="5"/>
      <c r="Q62" s="5" t="s">
        <v>27</v>
      </c>
      <c r="R62" s="5" t="s">
        <v>27</v>
      </c>
      <c r="S62" s="5" t="s">
        <v>27</v>
      </c>
      <c r="T62" s="5" t="s">
        <v>27</v>
      </c>
      <c r="U62" s="5" t="s">
        <v>27</v>
      </c>
      <c r="V62" s="5"/>
      <c r="W62" s="5"/>
      <c r="X62" s="5" t="s">
        <v>27</v>
      </c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14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14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 t="s">
        <v>26</v>
      </c>
      <c r="G64" s="5" t="s">
        <v>26</v>
      </c>
      <c r="H64" s="5"/>
      <c r="I64" s="5"/>
      <c r="J64" s="5"/>
      <c r="K64" s="5" t="s">
        <v>26</v>
      </c>
      <c r="L64" s="5" t="s">
        <v>26</v>
      </c>
      <c r="M64" s="5" t="s">
        <v>26</v>
      </c>
      <c r="N64" s="5" t="s">
        <v>26</v>
      </c>
      <c r="O64" s="5"/>
      <c r="P64" s="5"/>
      <c r="Q64" s="5" t="s">
        <v>26</v>
      </c>
      <c r="R64" s="5" t="s">
        <v>26</v>
      </c>
      <c r="S64" s="5" t="s">
        <v>26</v>
      </c>
      <c r="T64" s="5" t="s">
        <v>26</v>
      </c>
      <c r="U64" s="5" t="s">
        <v>26</v>
      </c>
      <c r="V64" s="5"/>
      <c r="W64" s="5"/>
      <c r="X64" s="5" t="s">
        <v>26</v>
      </c>
      <c r="Y64" s="5" t="s">
        <v>26</v>
      </c>
      <c r="Z64" s="5" t="s">
        <v>26</v>
      </c>
      <c r="AA64" s="5" t="s">
        <v>26</v>
      </c>
      <c r="AB64" s="5" t="s">
        <v>26</v>
      </c>
      <c r="AC64" s="5"/>
      <c r="AD64" s="5"/>
      <c r="AE64" s="5" t="s">
        <v>26</v>
      </c>
      <c r="AF64" s="5" t="s">
        <v>26</v>
      </c>
      <c r="AG64" s="5" t="s">
        <v>26</v>
      </c>
      <c r="AH64" s="5" t="s">
        <v>26</v>
      </c>
      <c r="AI64" s="5" t="s">
        <v>26</v>
      </c>
      <c r="AK64" s="5">
        <f t="shared" si="3"/>
        <v>21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21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 t="s">
        <v>30</v>
      </c>
      <c r="AI75" s="5" t="s">
        <v>30</v>
      </c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2</v>
      </c>
      <c r="AP75" s="5">
        <f t="shared" si="16"/>
        <v>0</v>
      </c>
      <c r="AQ75" s="5">
        <f t="shared" si="17"/>
        <v>0</v>
      </c>
      <c r="AR75" s="1">
        <f t="shared" si="18"/>
        <v>2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930D693C-661C-4CCE-9A5F-EB3FCA56D94A}"/>
  <dataConsolidate/>
  <mergeCells count="2">
    <mergeCell ref="A4:AQ4"/>
    <mergeCell ref="B5:C5"/>
  </mergeCells>
  <conditionalFormatting sqref="E1:AI3">
    <cfRule type="cellIs" dxfId="174" priority="34" operator="equal">
      <formula>"CE"</formula>
    </cfRule>
    <cfRule type="cellIs" dxfId="173" priority="35" operator="equal">
      <formula>"EM"</formula>
    </cfRule>
    <cfRule type="cellIs" dxfId="172" priority="36" operator="equal">
      <formula>"ATMP"</formula>
    </cfRule>
    <cfRule type="cellIs" dxfId="171" priority="37" operator="equal">
      <formula>"CL"</formula>
    </cfRule>
    <cfRule type="cellIs" dxfId="170" priority="38" operator="equal">
      <formula>"MP"</formula>
    </cfRule>
    <cfRule type="cellIs" dxfId="169" priority="39" operator="equal">
      <formula>"CSS"</formula>
    </cfRule>
  </conditionalFormatting>
  <conditionalFormatting sqref="E5:AI92">
    <cfRule type="expression" dxfId="168" priority="8">
      <formula>OR(E$6=1,E$6=7)</formula>
    </cfRule>
  </conditionalFormatting>
  <conditionalFormatting sqref="E5:AI1048576">
    <cfRule type="cellIs" dxfId="167" priority="1" operator="equal">
      <formula>"CE"</formula>
    </cfRule>
    <cfRule type="cellIs" dxfId="166" priority="2" operator="equal">
      <formula>"EM"</formula>
    </cfRule>
    <cfRule type="cellIs" dxfId="165" priority="3" operator="equal">
      <formula>"ATMP"</formula>
    </cfRule>
    <cfRule type="cellIs" dxfId="164" priority="4" operator="equal">
      <formula>"CL"</formula>
    </cfRule>
    <cfRule type="cellIs" dxfId="163" priority="5" operator="equal">
      <formula>"MP"</formula>
    </cfRule>
    <cfRule type="cellIs" dxfId="162" priority="6" operator="equal">
      <formula>"CSS"</formula>
    </cfRule>
  </conditionalFormatting>
  <conditionalFormatting sqref="E7:AI92">
    <cfRule type="cellIs" dxfId="161" priority="7" operator="equal">
      <formula>"M"</formula>
    </cfRule>
  </conditionalFormatting>
  <conditionalFormatting sqref="AK6:AQ92">
    <cfRule type="cellIs" dxfId="160" priority="33" operator="equal">
      <formula>0</formula>
    </cfRule>
  </conditionalFormatting>
  <dataValidations count="1">
    <dataValidation type="list" allowBlank="1" showInputMessage="1" showErrorMessage="1" sqref="E7:AI92" xr:uid="{EC4A9824-67A6-46DE-93A2-6DDD18161AF8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7CA91-A989-4C07-983D-3CDDA8317AD9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'@CONFIG'!F6</f>
        <v>45017</v>
      </c>
    </row>
    <row r="2" spans="1:44" ht="24.95" hidden="1" customHeight="1" x14ac:dyDescent="0.35">
      <c r="B2" s="2">
        <f>'@CONFIG'!G6</f>
        <v>45046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45017</v>
      </c>
      <c r="F3" s="22">
        <f>E3+1</f>
        <v>45018</v>
      </c>
      <c r="G3" s="22">
        <f t="shared" ref="G3:AH3" si="0">F3+1</f>
        <v>45019</v>
      </c>
      <c r="H3" s="22">
        <f t="shared" si="0"/>
        <v>45020</v>
      </c>
      <c r="I3" s="22">
        <f t="shared" si="0"/>
        <v>45021</v>
      </c>
      <c r="J3" s="22">
        <f t="shared" si="0"/>
        <v>45022</v>
      </c>
      <c r="K3" s="22">
        <f t="shared" si="0"/>
        <v>45023</v>
      </c>
      <c r="L3" s="22">
        <f t="shared" si="0"/>
        <v>45024</v>
      </c>
      <c r="M3" s="22">
        <f t="shared" si="0"/>
        <v>45025</v>
      </c>
      <c r="N3" s="22">
        <f t="shared" si="0"/>
        <v>45026</v>
      </c>
      <c r="O3" s="22">
        <f t="shared" si="0"/>
        <v>45027</v>
      </c>
      <c r="P3" s="22">
        <f t="shared" si="0"/>
        <v>45028</v>
      </c>
      <c r="Q3" s="22">
        <f t="shared" si="0"/>
        <v>45029</v>
      </c>
      <c r="R3" s="22">
        <f t="shared" si="0"/>
        <v>45030</v>
      </c>
      <c r="S3" s="22">
        <f t="shared" si="0"/>
        <v>45031</v>
      </c>
      <c r="T3" s="22">
        <f t="shared" si="0"/>
        <v>45032</v>
      </c>
      <c r="U3" s="22">
        <f t="shared" si="0"/>
        <v>45033</v>
      </c>
      <c r="V3" s="22">
        <f t="shared" si="0"/>
        <v>45034</v>
      </c>
      <c r="W3" s="22">
        <f t="shared" si="0"/>
        <v>45035</v>
      </c>
      <c r="X3" s="22">
        <f t="shared" si="0"/>
        <v>45036</v>
      </c>
      <c r="Y3" s="22">
        <f t="shared" si="0"/>
        <v>45037</v>
      </c>
      <c r="Z3" s="22">
        <f t="shared" si="0"/>
        <v>45038</v>
      </c>
      <c r="AA3" s="22">
        <f t="shared" si="0"/>
        <v>45039</v>
      </c>
      <c r="AB3" s="22">
        <f t="shared" si="0"/>
        <v>45040</v>
      </c>
      <c r="AC3" s="22">
        <f t="shared" si="0"/>
        <v>45041</v>
      </c>
      <c r="AD3" s="22">
        <f t="shared" si="0"/>
        <v>45042</v>
      </c>
      <c r="AE3" s="22">
        <f t="shared" si="0"/>
        <v>45043</v>
      </c>
      <c r="AF3" s="22">
        <f t="shared" si="0"/>
        <v>45044</v>
      </c>
      <c r="AG3" s="22">
        <f t="shared" si="0"/>
        <v>45045</v>
      </c>
      <c r="AH3" s="22">
        <f t="shared" si="0"/>
        <v>45046</v>
      </c>
      <c r="AI3" s="22">
        <f>AH3+1</f>
        <v>45047</v>
      </c>
    </row>
    <row r="4" spans="1:44" ht="72" customHeight="1" x14ac:dyDescent="0.35">
      <c r="A4" s="48" t="s">
        <v>7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39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39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7</v>
      </c>
      <c r="F6" s="18">
        <f t="shared" ref="F6:AI6" si="2">WEEKDAY(F3)</f>
        <v>1</v>
      </c>
      <c r="G6" s="18">
        <f t="shared" si="2"/>
        <v>2</v>
      </c>
      <c r="H6" s="18">
        <f t="shared" si="2"/>
        <v>3</v>
      </c>
      <c r="I6" s="18">
        <f t="shared" si="2"/>
        <v>4</v>
      </c>
      <c r="J6" s="18">
        <f t="shared" si="2"/>
        <v>5</v>
      </c>
      <c r="K6" s="18">
        <f t="shared" si="2"/>
        <v>6</v>
      </c>
      <c r="L6" s="18">
        <f t="shared" si="2"/>
        <v>7</v>
      </c>
      <c r="M6" s="18">
        <f t="shared" si="2"/>
        <v>1</v>
      </c>
      <c r="N6" s="40">
        <f t="shared" si="2"/>
        <v>2</v>
      </c>
      <c r="O6" s="18">
        <f t="shared" si="2"/>
        <v>3</v>
      </c>
      <c r="P6" s="18">
        <f t="shared" si="2"/>
        <v>4</v>
      </c>
      <c r="Q6" s="18">
        <f t="shared" si="2"/>
        <v>5</v>
      </c>
      <c r="R6" s="18">
        <f t="shared" si="2"/>
        <v>6</v>
      </c>
      <c r="S6" s="18">
        <f t="shared" si="2"/>
        <v>7</v>
      </c>
      <c r="T6" s="18">
        <f t="shared" si="2"/>
        <v>1</v>
      </c>
      <c r="U6" s="18">
        <f t="shared" si="2"/>
        <v>2</v>
      </c>
      <c r="V6" s="18">
        <f t="shared" si="2"/>
        <v>3</v>
      </c>
      <c r="W6" s="18">
        <f t="shared" si="2"/>
        <v>4</v>
      </c>
      <c r="X6" s="18">
        <f t="shared" si="2"/>
        <v>5</v>
      </c>
      <c r="Y6" s="18">
        <f t="shared" si="2"/>
        <v>6</v>
      </c>
      <c r="Z6" s="18">
        <f t="shared" si="2"/>
        <v>7</v>
      </c>
      <c r="AA6" s="18">
        <f t="shared" si="2"/>
        <v>1</v>
      </c>
      <c r="AB6" s="40">
        <f t="shared" si="2"/>
        <v>2</v>
      </c>
      <c r="AC6" s="40">
        <f t="shared" si="2"/>
        <v>3</v>
      </c>
      <c r="AD6" s="40">
        <f t="shared" si="2"/>
        <v>4</v>
      </c>
      <c r="AE6" s="40">
        <f t="shared" si="2"/>
        <v>5</v>
      </c>
      <c r="AF6" s="40">
        <f t="shared" si="2"/>
        <v>6</v>
      </c>
      <c r="AG6" s="18">
        <f t="shared" si="2"/>
        <v>7</v>
      </c>
      <c r="AH6" s="18">
        <f t="shared" si="2"/>
        <v>1</v>
      </c>
      <c r="AI6" s="18">
        <f t="shared" si="2"/>
        <v>2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41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41"/>
      <c r="AC7" s="41"/>
      <c r="AD7" s="41"/>
      <c r="AE7" s="41"/>
      <c r="AF7" s="41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41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41"/>
      <c r="AC8" s="41"/>
      <c r="AD8" s="41"/>
      <c r="AE8" s="41"/>
      <c r="AF8" s="41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41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41"/>
      <c r="AC9" s="41"/>
      <c r="AD9" s="41"/>
      <c r="AE9" s="41"/>
      <c r="AF9" s="41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41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41"/>
      <c r="AC10" s="41"/>
      <c r="AD10" s="41"/>
      <c r="AE10" s="41"/>
      <c r="AF10" s="41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41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41"/>
      <c r="AC11" s="41"/>
      <c r="AD11" s="41"/>
      <c r="AE11" s="41"/>
      <c r="AF11" s="41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41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41"/>
      <c r="AC12" s="41"/>
      <c r="AD12" s="41"/>
      <c r="AE12" s="41"/>
      <c r="AF12" s="41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41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41"/>
      <c r="AC13" s="41"/>
      <c r="AD13" s="41"/>
      <c r="AE13" s="41"/>
      <c r="AF13" s="41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41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41"/>
      <c r="AC14" s="41"/>
      <c r="AD14" s="41"/>
      <c r="AE14" s="41"/>
      <c r="AF14" s="41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41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41"/>
      <c r="AC15" s="41"/>
      <c r="AD15" s="41"/>
      <c r="AE15" s="41"/>
      <c r="AF15" s="41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41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41"/>
      <c r="AC16" s="41"/>
      <c r="AD16" s="41"/>
      <c r="AE16" s="41"/>
      <c r="AF16" s="41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4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41"/>
      <c r="AC17" s="41"/>
      <c r="AD17" s="41"/>
      <c r="AE17" s="41"/>
      <c r="AF17" s="41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4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41"/>
      <c r="AC18" s="41"/>
      <c r="AD18" s="41"/>
      <c r="AE18" s="41"/>
      <c r="AF18" s="41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41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41"/>
      <c r="AC19" s="41"/>
      <c r="AD19" s="41"/>
      <c r="AE19" s="41"/>
      <c r="AF19" s="41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41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41"/>
      <c r="AC20" s="41"/>
      <c r="AD20" s="41"/>
      <c r="AE20" s="41"/>
      <c r="AF20" s="41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41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41"/>
      <c r="AC21" s="41"/>
      <c r="AD21" s="41"/>
      <c r="AE21" s="41"/>
      <c r="AF21" s="41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41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41"/>
      <c r="AC22" s="41"/>
      <c r="AD22" s="41"/>
      <c r="AE22" s="41"/>
      <c r="AF22" s="41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41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41"/>
      <c r="AC23" s="41"/>
      <c r="AD23" s="41"/>
      <c r="AE23" s="41"/>
      <c r="AF23" s="41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41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41"/>
      <c r="AC24" s="41"/>
      <c r="AD24" s="41"/>
      <c r="AE24" s="41"/>
      <c r="AF24" s="41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41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41"/>
      <c r="AC25" s="41"/>
      <c r="AD25" s="41"/>
      <c r="AE25" s="41"/>
      <c r="AF25" s="41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41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41"/>
      <c r="AC26" s="41"/>
      <c r="AD26" s="41"/>
      <c r="AE26" s="41"/>
      <c r="AF26" s="41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41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41"/>
      <c r="AC27" s="41"/>
      <c r="AD27" s="41"/>
      <c r="AE27" s="41"/>
      <c r="AF27" s="41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41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41"/>
      <c r="AC28" s="41"/>
      <c r="AD28" s="41"/>
      <c r="AE28" s="41"/>
      <c r="AF28" s="41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41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41"/>
      <c r="AC29" s="41"/>
      <c r="AD29" s="41"/>
      <c r="AE29" s="41"/>
      <c r="AF29" s="41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41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41"/>
      <c r="AC30" s="41"/>
      <c r="AD30" s="41"/>
      <c r="AE30" s="41"/>
      <c r="AF30" s="41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41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41"/>
      <c r="AC31" s="41"/>
      <c r="AD31" s="41"/>
      <c r="AE31" s="41"/>
      <c r="AF31" s="41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41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41"/>
      <c r="AC32" s="41"/>
      <c r="AD32" s="41"/>
      <c r="AE32" s="41"/>
      <c r="AF32" s="41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41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41"/>
      <c r="AC33" s="41"/>
      <c r="AD33" s="41"/>
      <c r="AE33" s="41"/>
      <c r="AF33" s="41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41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41"/>
      <c r="AC34" s="41"/>
      <c r="AD34" s="41"/>
      <c r="AE34" s="41"/>
      <c r="AF34" s="41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41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41"/>
      <c r="AC35" s="41"/>
      <c r="AD35" s="41"/>
      <c r="AE35" s="41"/>
      <c r="AF35" s="41"/>
      <c r="AG35" s="5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41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41"/>
      <c r="AC36" s="41"/>
      <c r="AD36" s="41"/>
      <c r="AE36" s="41"/>
      <c r="AF36" s="41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41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41"/>
      <c r="AC37" s="41"/>
      <c r="AD37" s="41"/>
      <c r="AE37" s="41"/>
      <c r="AF37" s="41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41"/>
      <c r="O38" s="5"/>
      <c r="P38" s="5"/>
      <c r="Q38" s="5"/>
      <c r="R38" s="5" t="s">
        <v>26</v>
      </c>
      <c r="S38" s="5"/>
      <c r="T38" s="5"/>
      <c r="U38" s="5" t="s">
        <v>26</v>
      </c>
      <c r="V38" s="5" t="s">
        <v>26</v>
      </c>
      <c r="W38" s="5" t="s">
        <v>26</v>
      </c>
      <c r="X38" s="5" t="s">
        <v>26</v>
      </c>
      <c r="Y38" s="5" t="s">
        <v>26</v>
      </c>
      <c r="Z38" s="5"/>
      <c r="AA38" s="5"/>
      <c r="AB38" s="41"/>
      <c r="AC38" s="41"/>
      <c r="AD38" s="41"/>
      <c r="AE38" s="41"/>
      <c r="AF38" s="41"/>
      <c r="AG38" s="5"/>
      <c r="AH38" s="5"/>
      <c r="AI38" s="5"/>
      <c r="AK38" s="5">
        <f t="shared" si="3"/>
        <v>6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6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41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41"/>
      <c r="AC39" s="41"/>
      <c r="AD39" s="41"/>
      <c r="AE39" s="41"/>
      <c r="AF39" s="41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41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41"/>
      <c r="AC40" s="41"/>
      <c r="AD40" s="41"/>
      <c r="AE40" s="41"/>
      <c r="AF40" s="41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41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41"/>
      <c r="AC41" s="41"/>
      <c r="AD41" s="41"/>
      <c r="AE41" s="41"/>
      <c r="AF41" s="41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41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41"/>
      <c r="AC42" s="41"/>
      <c r="AD42" s="41"/>
      <c r="AE42" s="41"/>
      <c r="AF42" s="41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41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41"/>
      <c r="AC43" s="41"/>
      <c r="AD43" s="41"/>
      <c r="AE43" s="41"/>
      <c r="AF43" s="41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41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41"/>
      <c r="AC44" s="41"/>
      <c r="AD44" s="41"/>
      <c r="AE44" s="41"/>
      <c r="AF44" s="41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41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41"/>
      <c r="AC45" s="41"/>
      <c r="AD45" s="41"/>
      <c r="AE45" s="41"/>
      <c r="AF45" s="41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41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1"/>
      <c r="AC46" s="41"/>
      <c r="AD46" s="41"/>
      <c r="AE46" s="41"/>
      <c r="AF46" s="41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41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41"/>
      <c r="AC47" s="41"/>
      <c r="AD47" s="41"/>
      <c r="AE47" s="41"/>
      <c r="AF47" s="41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41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41"/>
      <c r="AC48" s="41"/>
      <c r="AD48" s="41"/>
      <c r="AE48" s="41"/>
      <c r="AF48" s="41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41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41"/>
      <c r="AC49" s="41"/>
      <c r="AD49" s="41"/>
      <c r="AE49" s="41"/>
      <c r="AF49" s="41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 t="s">
        <v>26</v>
      </c>
      <c r="H50" s="5" t="s">
        <v>26</v>
      </c>
      <c r="I50" s="5" t="s">
        <v>26</v>
      </c>
      <c r="J50" s="5" t="s">
        <v>26</v>
      </c>
      <c r="K50" s="5" t="s">
        <v>26</v>
      </c>
      <c r="L50" s="5"/>
      <c r="M50" s="5"/>
      <c r="N50" s="41"/>
      <c r="O50" s="5" t="s">
        <v>26</v>
      </c>
      <c r="P50" s="5" t="s">
        <v>26</v>
      </c>
      <c r="Q50" s="5" t="s">
        <v>26</v>
      </c>
      <c r="R50" s="5" t="s">
        <v>26</v>
      </c>
      <c r="S50" s="5"/>
      <c r="T50" s="5"/>
      <c r="U50" s="5" t="s">
        <v>26</v>
      </c>
      <c r="V50" s="5" t="s">
        <v>26</v>
      </c>
      <c r="W50" s="5" t="s">
        <v>26</v>
      </c>
      <c r="X50" s="5" t="s">
        <v>26</v>
      </c>
      <c r="Y50" s="5" t="s">
        <v>26</v>
      </c>
      <c r="Z50" s="5"/>
      <c r="AA50" s="5"/>
      <c r="AB50" s="41"/>
      <c r="AC50" s="41"/>
      <c r="AD50" s="41"/>
      <c r="AE50" s="41"/>
      <c r="AF50" s="41"/>
      <c r="AG50" s="5"/>
      <c r="AH50" s="5"/>
      <c r="AI50" s="5"/>
      <c r="AK50" s="5">
        <f t="shared" si="3"/>
        <v>14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14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41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41"/>
      <c r="AC51" s="41"/>
      <c r="AD51" s="41"/>
      <c r="AE51" s="41"/>
      <c r="AF51" s="41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41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41"/>
      <c r="AC52" s="41"/>
      <c r="AD52" s="41"/>
      <c r="AE52" s="41"/>
      <c r="AF52" s="41"/>
      <c r="AG52" s="5"/>
      <c r="AH52" s="5"/>
      <c r="AI52" s="5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41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41"/>
      <c r="AC53" s="41"/>
      <c r="AD53" s="41"/>
      <c r="AE53" s="41"/>
      <c r="AF53" s="41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41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41"/>
      <c r="AC54" s="41"/>
      <c r="AD54" s="41"/>
      <c r="AE54" s="41"/>
      <c r="AF54" s="41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41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41"/>
      <c r="AC55" s="41"/>
      <c r="AD55" s="41"/>
      <c r="AE55" s="41"/>
      <c r="AF55" s="41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41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41"/>
      <c r="AC56" s="41"/>
      <c r="AD56" s="41"/>
      <c r="AE56" s="41"/>
      <c r="AF56" s="41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41"/>
      <c r="O57" s="5"/>
      <c r="P57" s="5"/>
      <c r="Q57" s="5" t="s">
        <v>32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41"/>
      <c r="AC57" s="41"/>
      <c r="AD57" s="41"/>
      <c r="AE57" s="41"/>
      <c r="AF57" s="41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1</v>
      </c>
      <c r="AR57" s="1">
        <f t="shared" si="10"/>
        <v>1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41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41"/>
      <c r="AC58" s="41"/>
      <c r="AD58" s="41"/>
      <c r="AE58" s="41"/>
      <c r="AF58" s="41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41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41"/>
      <c r="AC59" s="41"/>
      <c r="AD59" s="41"/>
      <c r="AE59" s="41"/>
      <c r="AF59" s="41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 t="s">
        <v>26</v>
      </c>
      <c r="J60" s="5" t="s">
        <v>26</v>
      </c>
      <c r="K60" s="5" t="s">
        <v>26</v>
      </c>
      <c r="L60" s="5"/>
      <c r="M60" s="5"/>
      <c r="N60" s="41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41"/>
      <c r="AC60" s="41"/>
      <c r="AD60" s="41"/>
      <c r="AE60" s="41"/>
      <c r="AF60" s="41"/>
      <c r="AG60" s="5"/>
      <c r="AH60" s="5"/>
      <c r="AI60" s="5"/>
      <c r="AK60" s="5">
        <f t="shared" si="3"/>
        <v>3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3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41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41"/>
      <c r="AC61" s="41"/>
      <c r="AD61" s="41"/>
      <c r="AE61" s="41"/>
      <c r="AF61" s="41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41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41"/>
      <c r="AC62" s="41"/>
      <c r="AD62" s="41"/>
      <c r="AE62" s="41"/>
      <c r="AF62" s="41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41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41"/>
      <c r="AC63" s="41"/>
      <c r="AD63" s="41"/>
      <c r="AE63" s="41"/>
      <c r="AF63" s="41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 t="s">
        <v>26</v>
      </c>
      <c r="H64" s="5" t="s">
        <v>26</v>
      </c>
      <c r="I64" s="5" t="s">
        <v>26</v>
      </c>
      <c r="J64" s="5" t="s">
        <v>26</v>
      </c>
      <c r="K64" s="5" t="s">
        <v>26</v>
      </c>
      <c r="L64" s="5"/>
      <c r="M64" s="5"/>
      <c r="N64" s="41"/>
      <c r="O64" s="5" t="s">
        <v>26</v>
      </c>
      <c r="P64" s="5" t="s">
        <v>26</v>
      </c>
      <c r="Q64" s="5" t="s">
        <v>26</v>
      </c>
      <c r="R64" s="5" t="s">
        <v>26</v>
      </c>
      <c r="S64" s="5"/>
      <c r="T64" s="5"/>
      <c r="U64" s="5" t="s">
        <v>26</v>
      </c>
      <c r="V64" s="5" t="s">
        <v>26</v>
      </c>
      <c r="W64" s="5" t="s">
        <v>26</v>
      </c>
      <c r="X64" s="5" t="s">
        <v>26</v>
      </c>
      <c r="Y64" s="5" t="s">
        <v>26</v>
      </c>
      <c r="Z64" s="5"/>
      <c r="AA64" s="5"/>
      <c r="AB64" s="41"/>
      <c r="AC64" s="41"/>
      <c r="AD64" s="41"/>
      <c r="AE64" s="41"/>
      <c r="AF64" s="41"/>
      <c r="AG64" s="5"/>
      <c r="AH64" s="5"/>
      <c r="AI64" s="5"/>
      <c r="AK64" s="5">
        <f t="shared" si="3"/>
        <v>14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14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41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41"/>
      <c r="AC65" s="41"/>
      <c r="AD65" s="41"/>
      <c r="AE65" s="41"/>
      <c r="AF65" s="41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41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41"/>
      <c r="AC66" s="41"/>
      <c r="AD66" s="41"/>
      <c r="AE66" s="41"/>
      <c r="AF66" s="41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41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41"/>
      <c r="AC67" s="41"/>
      <c r="AD67" s="41"/>
      <c r="AE67" s="41"/>
      <c r="AF67" s="41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41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41"/>
      <c r="AC68" s="41"/>
      <c r="AD68" s="41"/>
      <c r="AE68" s="41"/>
      <c r="AF68" s="41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41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41"/>
      <c r="AC69" s="41"/>
      <c r="AD69" s="41"/>
      <c r="AE69" s="41"/>
      <c r="AF69" s="41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41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41"/>
      <c r="AC70" s="41"/>
      <c r="AD70" s="41"/>
      <c r="AE70" s="41"/>
      <c r="AF70" s="41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41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41"/>
      <c r="AC71" s="41"/>
      <c r="AD71" s="41"/>
      <c r="AE71" s="41"/>
      <c r="AF71" s="41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41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41"/>
      <c r="AC72" s="41"/>
      <c r="AD72" s="41"/>
      <c r="AE72" s="41"/>
      <c r="AF72" s="41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41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41"/>
      <c r="AC73" s="41"/>
      <c r="AD73" s="41"/>
      <c r="AE73" s="41"/>
      <c r="AF73" s="41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41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41"/>
      <c r="AC74" s="41"/>
      <c r="AD74" s="41"/>
      <c r="AE74" s="41"/>
      <c r="AF74" s="41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 t="s">
        <v>30</v>
      </c>
      <c r="H75" s="5" t="s">
        <v>30</v>
      </c>
      <c r="I75" s="5" t="s">
        <v>30</v>
      </c>
      <c r="J75" s="5" t="s">
        <v>30</v>
      </c>
      <c r="K75" s="5" t="s">
        <v>30</v>
      </c>
      <c r="L75" s="5"/>
      <c r="M75" s="5"/>
      <c r="N75" s="41"/>
      <c r="O75" s="5" t="s">
        <v>30</v>
      </c>
      <c r="P75" s="5" t="s">
        <v>30</v>
      </c>
      <c r="Q75" s="5" t="s">
        <v>30</v>
      </c>
      <c r="R75" s="5" t="s">
        <v>30</v>
      </c>
      <c r="S75" s="5"/>
      <c r="T75" s="5"/>
      <c r="U75" s="5" t="s">
        <v>30</v>
      </c>
      <c r="V75" s="5" t="s">
        <v>30</v>
      </c>
      <c r="W75" s="5" t="s">
        <v>30</v>
      </c>
      <c r="X75" s="5" t="s">
        <v>30</v>
      </c>
      <c r="Y75" s="5" t="s">
        <v>30</v>
      </c>
      <c r="Z75" s="5"/>
      <c r="AA75" s="5"/>
      <c r="AB75" s="41"/>
      <c r="AC75" s="41"/>
      <c r="AD75" s="41"/>
      <c r="AE75" s="41"/>
      <c r="AF75" s="41"/>
      <c r="AG75" s="5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14</v>
      </c>
      <c r="AP75" s="5">
        <f t="shared" si="16"/>
        <v>0</v>
      </c>
      <c r="AQ75" s="5">
        <f t="shared" si="17"/>
        <v>0</v>
      </c>
      <c r="AR75" s="1">
        <f t="shared" si="18"/>
        <v>14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41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41"/>
      <c r="AC76" s="41"/>
      <c r="AD76" s="41"/>
      <c r="AE76" s="41"/>
      <c r="AF76" s="41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41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41"/>
      <c r="AC77" s="41"/>
      <c r="AD77" s="41"/>
      <c r="AE77" s="41"/>
      <c r="AF77" s="41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41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41"/>
      <c r="AC78" s="41"/>
      <c r="AD78" s="41"/>
      <c r="AE78" s="41"/>
      <c r="AF78" s="41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41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41"/>
      <c r="AC79" s="41"/>
      <c r="AD79" s="41"/>
      <c r="AE79" s="41"/>
      <c r="AF79" s="41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41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41"/>
      <c r="AC80" s="41"/>
      <c r="AD80" s="41"/>
      <c r="AE80" s="41"/>
      <c r="AF80" s="41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41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41"/>
      <c r="AC81" s="41"/>
      <c r="AD81" s="41"/>
      <c r="AE81" s="41"/>
      <c r="AF81" s="41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41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41"/>
      <c r="AC82" s="41"/>
      <c r="AD82" s="41"/>
      <c r="AE82" s="41"/>
      <c r="AF82" s="41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41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41"/>
      <c r="AC83" s="41"/>
      <c r="AD83" s="41"/>
      <c r="AE83" s="41"/>
      <c r="AF83" s="41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41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41"/>
      <c r="AC84" s="41"/>
      <c r="AD84" s="41"/>
      <c r="AE84" s="41"/>
      <c r="AF84" s="41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41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41"/>
      <c r="AC85" s="41"/>
      <c r="AD85" s="41"/>
      <c r="AE85" s="41"/>
      <c r="AF85" s="41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41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41"/>
      <c r="AC86" s="41"/>
      <c r="AD86" s="41"/>
      <c r="AE86" s="41"/>
      <c r="AF86" s="41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41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41"/>
      <c r="AC87" s="41"/>
      <c r="AD87" s="41"/>
      <c r="AE87" s="41"/>
      <c r="AF87" s="41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41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41"/>
      <c r="AC88" s="41"/>
      <c r="AD88" s="41"/>
      <c r="AE88" s="41"/>
      <c r="AF88" s="41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41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41"/>
      <c r="AC89" s="41"/>
      <c r="AD89" s="41"/>
      <c r="AE89" s="41"/>
      <c r="AF89" s="41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41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41"/>
      <c r="AC90" s="41"/>
      <c r="AD90" s="41"/>
      <c r="AE90" s="41"/>
      <c r="AF90" s="41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41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41"/>
      <c r="AC91" s="41"/>
      <c r="AD91" s="41"/>
      <c r="AE91" s="41"/>
      <c r="AF91" s="41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41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41"/>
      <c r="AC92" s="41"/>
      <c r="AD92" s="41"/>
      <c r="AE92" s="41"/>
      <c r="AF92" s="41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9337CA91-A989-4C07-983D-3CDDA8317AD9}"/>
  <dataConsolidate/>
  <mergeCells count="2">
    <mergeCell ref="A4:AQ4"/>
    <mergeCell ref="B5:C5"/>
  </mergeCells>
  <conditionalFormatting sqref="E1:AI3">
    <cfRule type="cellIs" dxfId="159" priority="58" operator="equal">
      <formula>"CE"</formula>
    </cfRule>
    <cfRule type="cellIs" dxfId="158" priority="59" operator="equal">
      <formula>"EM"</formula>
    </cfRule>
    <cfRule type="cellIs" dxfId="157" priority="60" operator="equal">
      <formula>"ATMP"</formula>
    </cfRule>
    <cfRule type="cellIs" dxfId="156" priority="61" operator="equal">
      <formula>"CL"</formula>
    </cfRule>
    <cfRule type="cellIs" dxfId="155" priority="62" operator="equal">
      <formula>"MP"</formula>
    </cfRule>
    <cfRule type="cellIs" dxfId="154" priority="63" operator="equal">
      <formula>"CSS"</formula>
    </cfRule>
  </conditionalFormatting>
  <conditionalFormatting sqref="E5:AI92">
    <cfRule type="expression" dxfId="153" priority="8">
      <formula>OR(E$6=1,E$6=7)</formula>
    </cfRule>
  </conditionalFormatting>
  <conditionalFormatting sqref="E5:AI1048576">
    <cfRule type="cellIs" dxfId="152" priority="1" operator="equal">
      <formula>"CE"</formula>
    </cfRule>
    <cfRule type="cellIs" dxfId="151" priority="2" operator="equal">
      <formula>"EM"</formula>
    </cfRule>
    <cfRule type="cellIs" dxfId="150" priority="3" operator="equal">
      <formula>"ATMP"</formula>
    </cfRule>
    <cfRule type="cellIs" dxfId="149" priority="4" operator="equal">
      <formula>"CL"</formula>
    </cfRule>
    <cfRule type="cellIs" dxfId="148" priority="5" operator="equal">
      <formula>"MP"</formula>
    </cfRule>
    <cfRule type="cellIs" dxfId="147" priority="6" operator="equal">
      <formula>"CSS"</formula>
    </cfRule>
  </conditionalFormatting>
  <conditionalFormatting sqref="E7:AI92">
    <cfRule type="cellIs" dxfId="146" priority="7" operator="equal">
      <formula>"M"</formula>
    </cfRule>
  </conditionalFormatting>
  <conditionalFormatting sqref="AK6:AQ92">
    <cfRule type="cellIs" dxfId="145" priority="57" operator="equal">
      <formula>0</formula>
    </cfRule>
  </conditionalFormatting>
  <dataValidations count="1">
    <dataValidation type="list" allowBlank="1" showInputMessage="1" showErrorMessage="1" sqref="E7:AI92" xr:uid="{346A4106-6D71-4BFA-A4EC-7AABAB614F89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BEEB-F738-44BE-B1DB-994A77CA580A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'@CONFIG'!F7</f>
        <v>45047</v>
      </c>
    </row>
    <row r="2" spans="1:44" ht="24.95" hidden="1" customHeight="1" x14ac:dyDescent="0.35">
      <c r="B2" s="2">
        <f>'@CONFIG'!G7</f>
        <v>45077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45047</v>
      </c>
      <c r="F3" s="22">
        <f>E3+1</f>
        <v>45048</v>
      </c>
      <c r="G3" s="22">
        <f t="shared" ref="G3:AH3" si="0">F3+1</f>
        <v>45049</v>
      </c>
      <c r="H3" s="22">
        <f t="shared" si="0"/>
        <v>45050</v>
      </c>
      <c r="I3" s="22">
        <f t="shared" si="0"/>
        <v>45051</v>
      </c>
      <c r="J3" s="22">
        <f t="shared" si="0"/>
        <v>45052</v>
      </c>
      <c r="K3" s="22">
        <f t="shared" si="0"/>
        <v>45053</v>
      </c>
      <c r="L3" s="22">
        <f t="shared" si="0"/>
        <v>45054</v>
      </c>
      <c r="M3" s="22">
        <f t="shared" si="0"/>
        <v>45055</v>
      </c>
      <c r="N3" s="22">
        <f t="shared" si="0"/>
        <v>45056</v>
      </c>
      <c r="O3" s="22">
        <f t="shared" si="0"/>
        <v>45057</v>
      </c>
      <c r="P3" s="22">
        <f t="shared" si="0"/>
        <v>45058</v>
      </c>
      <c r="Q3" s="22">
        <f t="shared" si="0"/>
        <v>45059</v>
      </c>
      <c r="R3" s="22">
        <f t="shared" si="0"/>
        <v>45060</v>
      </c>
      <c r="S3" s="22">
        <f t="shared" si="0"/>
        <v>45061</v>
      </c>
      <c r="T3" s="22">
        <f t="shared" si="0"/>
        <v>45062</v>
      </c>
      <c r="U3" s="22">
        <f t="shared" si="0"/>
        <v>45063</v>
      </c>
      <c r="V3" s="22">
        <f t="shared" si="0"/>
        <v>45064</v>
      </c>
      <c r="W3" s="22">
        <f t="shared" si="0"/>
        <v>45065</v>
      </c>
      <c r="X3" s="22">
        <f t="shared" si="0"/>
        <v>45066</v>
      </c>
      <c r="Y3" s="22">
        <f t="shared" si="0"/>
        <v>45067</v>
      </c>
      <c r="Z3" s="22">
        <f t="shared" si="0"/>
        <v>45068</v>
      </c>
      <c r="AA3" s="22">
        <f t="shared" si="0"/>
        <v>45069</v>
      </c>
      <c r="AB3" s="22">
        <f t="shared" si="0"/>
        <v>45070</v>
      </c>
      <c r="AC3" s="22">
        <f t="shared" si="0"/>
        <v>45071</v>
      </c>
      <c r="AD3" s="22">
        <f t="shared" si="0"/>
        <v>45072</v>
      </c>
      <c r="AE3" s="22">
        <f t="shared" si="0"/>
        <v>45073</v>
      </c>
      <c r="AF3" s="22">
        <f t="shared" si="0"/>
        <v>45074</v>
      </c>
      <c r="AG3" s="22">
        <f t="shared" si="0"/>
        <v>45075</v>
      </c>
      <c r="AH3" s="22">
        <f t="shared" si="0"/>
        <v>45076</v>
      </c>
      <c r="AI3" s="22">
        <f>AH3+1</f>
        <v>45077</v>
      </c>
    </row>
    <row r="4" spans="1:44" ht="72" customHeight="1" x14ac:dyDescent="0.35">
      <c r="A4" s="48" t="s">
        <v>8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39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39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39">
        <f t="shared" si="1"/>
        <v>18</v>
      </c>
      <c r="W5" s="39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39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2</v>
      </c>
      <c r="F6" s="18">
        <f t="shared" ref="F6:AI6" si="2">WEEKDAY(F3)</f>
        <v>3</v>
      </c>
      <c r="G6" s="18">
        <f t="shared" si="2"/>
        <v>4</v>
      </c>
      <c r="H6" s="18">
        <f t="shared" si="2"/>
        <v>5</v>
      </c>
      <c r="I6" s="18">
        <f t="shared" si="2"/>
        <v>6</v>
      </c>
      <c r="J6" s="18">
        <f t="shared" si="2"/>
        <v>7</v>
      </c>
      <c r="K6" s="18">
        <f t="shared" si="2"/>
        <v>1</v>
      </c>
      <c r="L6" s="40">
        <f t="shared" si="2"/>
        <v>2</v>
      </c>
      <c r="M6" s="18">
        <f t="shared" si="2"/>
        <v>3</v>
      </c>
      <c r="N6" s="18">
        <f t="shared" si="2"/>
        <v>4</v>
      </c>
      <c r="O6" s="18">
        <f t="shared" si="2"/>
        <v>5</v>
      </c>
      <c r="P6" s="18">
        <f t="shared" si="2"/>
        <v>6</v>
      </c>
      <c r="Q6" s="18">
        <f t="shared" si="2"/>
        <v>7</v>
      </c>
      <c r="R6" s="18">
        <f t="shared" si="2"/>
        <v>1</v>
      </c>
      <c r="S6" s="18">
        <f t="shared" si="2"/>
        <v>2</v>
      </c>
      <c r="T6" s="18">
        <f t="shared" si="2"/>
        <v>3</v>
      </c>
      <c r="U6" s="18">
        <f t="shared" si="2"/>
        <v>4</v>
      </c>
      <c r="V6" s="40">
        <f t="shared" si="2"/>
        <v>5</v>
      </c>
      <c r="W6" s="40">
        <f t="shared" si="2"/>
        <v>6</v>
      </c>
      <c r="X6" s="18">
        <f t="shared" si="2"/>
        <v>7</v>
      </c>
      <c r="Y6" s="18">
        <f t="shared" si="2"/>
        <v>1</v>
      </c>
      <c r="Z6" s="18">
        <f t="shared" si="2"/>
        <v>2</v>
      </c>
      <c r="AA6" s="18">
        <f t="shared" si="2"/>
        <v>3</v>
      </c>
      <c r="AB6" s="18">
        <f t="shared" si="2"/>
        <v>4</v>
      </c>
      <c r="AC6" s="18">
        <f t="shared" si="2"/>
        <v>5</v>
      </c>
      <c r="AD6" s="18">
        <f t="shared" si="2"/>
        <v>6</v>
      </c>
      <c r="AE6" s="18">
        <f t="shared" si="2"/>
        <v>7</v>
      </c>
      <c r="AF6" s="18">
        <f t="shared" si="2"/>
        <v>1</v>
      </c>
      <c r="AG6" s="40">
        <f t="shared" si="2"/>
        <v>2</v>
      </c>
      <c r="AH6" s="18">
        <f t="shared" si="2"/>
        <v>3</v>
      </c>
      <c r="AI6" s="18">
        <f t="shared" si="2"/>
        <v>4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5"/>
      <c r="G7" s="5"/>
      <c r="H7" s="5"/>
      <c r="I7" s="5"/>
      <c r="J7" s="5"/>
      <c r="K7" s="5"/>
      <c r="L7" s="41"/>
      <c r="M7" s="5"/>
      <c r="N7" s="5"/>
      <c r="O7" s="5"/>
      <c r="P7" s="5"/>
      <c r="Q7" s="5"/>
      <c r="R7" s="5"/>
      <c r="S7" s="5"/>
      <c r="T7" s="5"/>
      <c r="U7" s="5"/>
      <c r="V7" s="41"/>
      <c r="W7" s="41"/>
      <c r="X7" s="5"/>
      <c r="Y7" s="5"/>
      <c r="Z7" s="5"/>
      <c r="AA7" s="5"/>
      <c r="AB7" s="5"/>
      <c r="AC7" s="5"/>
      <c r="AD7" s="5"/>
      <c r="AE7" s="5"/>
      <c r="AF7" s="5"/>
      <c r="AG7" s="41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5"/>
      <c r="G8" s="5"/>
      <c r="H8" s="5"/>
      <c r="I8" s="5"/>
      <c r="J8" s="5"/>
      <c r="K8" s="5"/>
      <c r="L8" s="41"/>
      <c r="M8" s="5"/>
      <c r="N8" s="5"/>
      <c r="O8" s="5"/>
      <c r="P8" s="5"/>
      <c r="Q8" s="5"/>
      <c r="R8" s="5"/>
      <c r="S8" s="5"/>
      <c r="T8" s="5"/>
      <c r="U8" s="5"/>
      <c r="V8" s="41"/>
      <c r="W8" s="41"/>
      <c r="X8" s="5"/>
      <c r="Y8" s="5"/>
      <c r="Z8" s="5"/>
      <c r="AA8" s="5"/>
      <c r="AB8" s="5"/>
      <c r="AC8" s="5"/>
      <c r="AD8" s="5"/>
      <c r="AE8" s="5"/>
      <c r="AF8" s="5"/>
      <c r="AG8" s="41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5"/>
      <c r="G9" s="5"/>
      <c r="H9" s="5"/>
      <c r="I9" s="5"/>
      <c r="J9" s="5"/>
      <c r="K9" s="5"/>
      <c r="L9" s="41"/>
      <c r="M9" s="5"/>
      <c r="N9" s="5"/>
      <c r="O9" s="5"/>
      <c r="P9" s="5"/>
      <c r="Q9" s="5"/>
      <c r="R9" s="5"/>
      <c r="S9" s="5"/>
      <c r="T9" s="5"/>
      <c r="U9" s="5"/>
      <c r="V9" s="41"/>
      <c r="W9" s="41"/>
      <c r="X9" s="5"/>
      <c r="Y9" s="5"/>
      <c r="Z9" s="5"/>
      <c r="AA9" s="5"/>
      <c r="AB9" s="5"/>
      <c r="AC9" s="5"/>
      <c r="AD9" s="5"/>
      <c r="AE9" s="5"/>
      <c r="AF9" s="5"/>
      <c r="AG9" s="41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5"/>
      <c r="G10" s="5"/>
      <c r="H10" s="5"/>
      <c r="I10" s="5"/>
      <c r="J10" s="5"/>
      <c r="K10" s="5"/>
      <c r="L10" s="41"/>
      <c r="M10" s="5"/>
      <c r="N10" s="5"/>
      <c r="O10" s="5"/>
      <c r="P10" s="5"/>
      <c r="Q10" s="5"/>
      <c r="R10" s="5"/>
      <c r="S10" s="5"/>
      <c r="T10" s="5"/>
      <c r="U10" s="5"/>
      <c r="V10" s="41"/>
      <c r="W10" s="41"/>
      <c r="X10" s="5"/>
      <c r="Y10" s="5"/>
      <c r="Z10" s="5"/>
      <c r="AA10" s="5"/>
      <c r="AB10" s="5"/>
      <c r="AC10" s="5"/>
      <c r="AD10" s="5"/>
      <c r="AE10" s="5"/>
      <c r="AF10" s="5"/>
      <c r="AG10" s="41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5"/>
      <c r="G11" s="5"/>
      <c r="H11" s="5"/>
      <c r="I11" s="5"/>
      <c r="J11" s="5"/>
      <c r="K11" s="5"/>
      <c r="L11" s="41"/>
      <c r="M11" s="5"/>
      <c r="N11" s="5"/>
      <c r="O11" s="5"/>
      <c r="P11" s="5"/>
      <c r="Q11" s="5"/>
      <c r="R11" s="5"/>
      <c r="S11" s="5"/>
      <c r="T11" s="5"/>
      <c r="U11" s="5"/>
      <c r="V11" s="41"/>
      <c r="W11" s="41"/>
      <c r="X11" s="5"/>
      <c r="Y11" s="5"/>
      <c r="Z11" s="5"/>
      <c r="AA11" s="5"/>
      <c r="AB11" s="5"/>
      <c r="AC11" s="5"/>
      <c r="AD11" s="5"/>
      <c r="AE11" s="5"/>
      <c r="AF11" s="5"/>
      <c r="AG11" s="41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5"/>
      <c r="G12" s="5"/>
      <c r="H12" s="5"/>
      <c r="I12" s="5"/>
      <c r="J12" s="5"/>
      <c r="K12" s="5"/>
      <c r="L12" s="41"/>
      <c r="M12" s="5"/>
      <c r="N12" s="5"/>
      <c r="O12" s="5"/>
      <c r="P12" s="5"/>
      <c r="Q12" s="5"/>
      <c r="R12" s="5"/>
      <c r="S12" s="5"/>
      <c r="T12" s="5"/>
      <c r="U12" s="5"/>
      <c r="V12" s="41"/>
      <c r="W12" s="41"/>
      <c r="X12" s="5"/>
      <c r="Y12" s="5"/>
      <c r="Z12" s="5"/>
      <c r="AA12" s="5"/>
      <c r="AB12" s="5"/>
      <c r="AC12" s="5"/>
      <c r="AD12" s="5"/>
      <c r="AE12" s="5"/>
      <c r="AF12" s="5"/>
      <c r="AG12" s="41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5"/>
      <c r="G13" s="5"/>
      <c r="H13" s="5"/>
      <c r="I13" s="5"/>
      <c r="J13" s="5"/>
      <c r="K13" s="5"/>
      <c r="L13" s="41"/>
      <c r="M13" s="5"/>
      <c r="N13" s="5"/>
      <c r="O13" s="5"/>
      <c r="P13" s="5"/>
      <c r="Q13" s="5"/>
      <c r="R13" s="5"/>
      <c r="S13" s="5"/>
      <c r="T13" s="5"/>
      <c r="U13" s="5"/>
      <c r="V13" s="41"/>
      <c r="W13" s="41"/>
      <c r="X13" s="5"/>
      <c r="Y13" s="5"/>
      <c r="Z13" s="5"/>
      <c r="AA13" s="5"/>
      <c r="AB13" s="5"/>
      <c r="AC13" s="5"/>
      <c r="AD13" s="5"/>
      <c r="AE13" s="5"/>
      <c r="AF13" s="5"/>
      <c r="AG13" s="41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5"/>
      <c r="G14" s="5"/>
      <c r="H14" s="5"/>
      <c r="I14" s="5"/>
      <c r="J14" s="5"/>
      <c r="K14" s="5"/>
      <c r="L14" s="41"/>
      <c r="M14" s="5"/>
      <c r="N14" s="5"/>
      <c r="O14" s="5"/>
      <c r="P14" s="5"/>
      <c r="Q14" s="5"/>
      <c r="R14" s="5"/>
      <c r="S14" s="5"/>
      <c r="T14" s="5"/>
      <c r="U14" s="5"/>
      <c r="V14" s="41"/>
      <c r="W14" s="41"/>
      <c r="X14" s="5"/>
      <c r="Y14" s="5"/>
      <c r="Z14" s="5"/>
      <c r="AA14" s="5"/>
      <c r="AB14" s="5"/>
      <c r="AC14" s="5"/>
      <c r="AD14" s="5"/>
      <c r="AE14" s="5"/>
      <c r="AF14" s="5"/>
      <c r="AG14" s="41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5"/>
      <c r="G15" s="5"/>
      <c r="H15" s="5"/>
      <c r="I15" s="5"/>
      <c r="J15" s="5"/>
      <c r="K15" s="5"/>
      <c r="L15" s="41"/>
      <c r="M15" s="5"/>
      <c r="N15" s="5"/>
      <c r="O15" s="5"/>
      <c r="P15" s="5"/>
      <c r="Q15" s="5"/>
      <c r="R15" s="5"/>
      <c r="S15" s="5"/>
      <c r="T15" s="5"/>
      <c r="U15" s="5"/>
      <c r="V15" s="41"/>
      <c r="W15" s="41"/>
      <c r="X15" s="5"/>
      <c r="Y15" s="5"/>
      <c r="Z15" s="5"/>
      <c r="AA15" s="5"/>
      <c r="AB15" s="5"/>
      <c r="AC15" s="5"/>
      <c r="AD15" s="5"/>
      <c r="AE15" s="5"/>
      <c r="AF15" s="5"/>
      <c r="AG15" s="41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5"/>
      <c r="G16" s="5"/>
      <c r="H16" s="5"/>
      <c r="I16" s="5"/>
      <c r="J16" s="5"/>
      <c r="K16" s="5"/>
      <c r="L16" s="41"/>
      <c r="M16" s="5"/>
      <c r="N16" s="5"/>
      <c r="O16" s="5"/>
      <c r="P16" s="5"/>
      <c r="Q16" s="5"/>
      <c r="R16" s="5"/>
      <c r="S16" s="5"/>
      <c r="T16" s="5"/>
      <c r="U16" s="5"/>
      <c r="V16" s="41"/>
      <c r="W16" s="41"/>
      <c r="X16" s="5"/>
      <c r="Y16" s="5"/>
      <c r="Z16" s="5"/>
      <c r="AA16" s="5"/>
      <c r="AB16" s="5"/>
      <c r="AC16" s="5"/>
      <c r="AD16" s="5"/>
      <c r="AE16" s="5"/>
      <c r="AF16" s="5"/>
      <c r="AG16" s="41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5"/>
      <c r="G17" s="5"/>
      <c r="H17" s="5"/>
      <c r="I17" s="5"/>
      <c r="J17" s="5"/>
      <c r="K17" s="5"/>
      <c r="L17" s="41"/>
      <c r="M17" s="5"/>
      <c r="N17" s="5"/>
      <c r="O17" s="5"/>
      <c r="P17" s="5"/>
      <c r="Q17" s="5"/>
      <c r="R17" s="5"/>
      <c r="S17" s="5"/>
      <c r="T17" s="5"/>
      <c r="U17" s="5"/>
      <c r="V17" s="41"/>
      <c r="W17" s="41"/>
      <c r="X17" s="5"/>
      <c r="Y17" s="5"/>
      <c r="Z17" s="5"/>
      <c r="AA17" s="5"/>
      <c r="AB17" s="5"/>
      <c r="AC17" s="5"/>
      <c r="AD17" s="5"/>
      <c r="AE17" s="5"/>
      <c r="AF17" s="5"/>
      <c r="AG17" s="41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5" t="s">
        <v>32</v>
      </c>
      <c r="G18" s="5" t="s">
        <v>32</v>
      </c>
      <c r="H18" s="5" t="s">
        <v>32</v>
      </c>
      <c r="I18" s="5" t="s">
        <v>32</v>
      </c>
      <c r="J18" s="5"/>
      <c r="K18" s="5"/>
      <c r="L18" s="41"/>
      <c r="M18" s="5"/>
      <c r="N18" s="5"/>
      <c r="O18" s="5"/>
      <c r="P18" s="5"/>
      <c r="Q18" s="5"/>
      <c r="R18" s="5"/>
      <c r="S18" s="5"/>
      <c r="T18" s="5" t="s">
        <v>31</v>
      </c>
      <c r="U18" s="5"/>
      <c r="V18" s="41"/>
      <c r="W18" s="41"/>
      <c r="X18" s="5"/>
      <c r="Y18" s="5"/>
      <c r="Z18" s="5"/>
      <c r="AA18" s="5"/>
      <c r="AB18" s="5"/>
      <c r="AC18" s="5"/>
      <c r="AD18" s="5"/>
      <c r="AE18" s="5"/>
      <c r="AF18" s="5"/>
      <c r="AG18" s="41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 t="shared" si="6"/>
        <v>0</v>
      </c>
      <c r="AO18" s="5">
        <f t="shared" si="7"/>
        <v>0</v>
      </c>
      <c r="AP18" s="5">
        <f t="shared" si="8"/>
        <v>1</v>
      </c>
      <c r="AQ18" s="5">
        <f t="shared" si="9"/>
        <v>4</v>
      </c>
      <c r="AR18" s="1">
        <f t="shared" si="10"/>
        <v>5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5"/>
      <c r="G19" s="5"/>
      <c r="H19" s="5"/>
      <c r="I19" s="5"/>
      <c r="J19" s="5"/>
      <c r="K19" s="5"/>
      <c r="L19" s="41"/>
      <c r="M19" s="5"/>
      <c r="N19" s="5"/>
      <c r="O19" s="5"/>
      <c r="P19" s="5"/>
      <c r="Q19" s="5"/>
      <c r="R19" s="5"/>
      <c r="S19" s="5"/>
      <c r="T19" s="5"/>
      <c r="U19" s="5"/>
      <c r="V19" s="41"/>
      <c r="W19" s="41"/>
      <c r="X19" s="5"/>
      <c r="Y19" s="5"/>
      <c r="Z19" s="5"/>
      <c r="AA19" s="5"/>
      <c r="AB19" s="5"/>
      <c r="AC19" s="5"/>
      <c r="AD19" s="5"/>
      <c r="AE19" s="5"/>
      <c r="AF19" s="5"/>
      <c r="AG19" s="41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5"/>
      <c r="G20" s="5"/>
      <c r="H20" s="5"/>
      <c r="I20" s="5"/>
      <c r="J20" s="5"/>
      <c r="K20" s="5"/>
      <c r="L20" s="41"/>
      <c r="M20" s="5"/>
      <c r="N20" s="5"/>
      <c r="O20" s="5"/>
      <c r="P20" s="5"/>
      <c r="Q20" s="5"/>
      <c r="R20" s="5"/>
      <c r="S20" s="5"/>
      <c r="T20" s="5"/>
      <c r="U20" s="5"/>
      <c r="V20" s="41"/>
      <c r="W20" s="41"/>
      <c r="X20" s="5"/>
      <c r="Y20" s="5"/>
      <c r="Z20" s="5"/>
      <c r="AA20" s="5"/>
      <c r="AB20" s="5"/>
      <c r="AC20" s="5"/>
      <c r="AD20" s="5"/>
      <c r="AE20" s="5"/>
      <c r="AF20" s="5"/>
      <c r="AG20" s="41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5"/>
      <c r="G21" s="5"/>
      <c r="H21" s="5"/>
      <c r="I21" s="5"/>
      <c r="J21" s="5"/>
      <c r="K21" s="5"/>
      <c r="L21" s="41"/>
      <c r="M21" s="5"/>
      <c r="N21" s="5"/>
      <c r="O21" s="5"/>
      <c r="P21" s="5"/>
      <c r="Q21" s="5"/>
      <c r="R21" s="5"/>
      <c r="S21" s="5"/>
      <c r="T21" s="5"/>
      <c r="U21" s="5"/>
      <c r="V21" s="41"/>
      <c r="W21" s="41"/>
      <c r="X21" s="5"/>
      <c r="Y21" s="5"/>
      <c r="Z21" s="5"/>
      <c r="AA21" s="5"/>
      <c r="AB21" s="5"/>
      <c r="AC21" s="5"/>
      <c r="AD21" s="5"/>
      <c r="AE21" s="5"/>
      <c r="AF21" s="5"/>
      <c r="AG21" s="41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5"/>
      <c r="G22" s="5"/>
      <c r="H22" s="5"/>
      <c r="I22" s="5"/>
      <c r="J22" s="5"/>
      <c r="K22" s="5"/>
      <c r="L22" s="41"/>
      <c r="M22" s="5"/>
      <c r="N22" s="5"/>
      <c r="O22" s="5"/>
      <c r="P22" s="5"/>
      <c r="Q22" s="5"/>
      <c r="R22" s="5"/>
      <c r="S22" s="5"/>
      <c r="T22" s="5"/>
      <c r="U22" s="5"/>
      <c r="V22" s="41"/>
      <c r="W22" s="41"/>
      <c r="X22" s="5"/>
      <c r="Y22" s="5"/>
      <c r="Z22" s="5"/>
      <c r="AA22" s="5"/>
      <c r="AB22" s="5"/>
      <c r="AC22" s="5"/>
      <c r="AD22" s="5"/>
      <c r="AE22" s="5"/>
      <c r="AF22" s="5"/>
      <c r="AG22" s="41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5"/>
      <c r="G23" s="5"/>
      <c r="H23" s="5"/>
      <c r="I23" s="5"/>
      <c r="J23" s="5"/>
      <c r="K23" s="5"/>
      <c r="L23" s="41"/>
      <c r="M23" s="5"/>
      <c r="N23" s="5"/>
      <c r="O23" s="5"/>
      <c r="P23" s="5"/>
      <c r="Q23" s="5"/>
      <c r="R23" s="5"/>
      <c r="S23" s="5"/>
      <c r="T23" s="5"/>
      <c r="U23" s="5"/>
      <c r="V23" s="41"/>
      <c r="W23" s="41"/>
      <c r="X23" s="5"/>
      <c r="Y23" s="5"/>
      <c r="Z23" s="5"/>
      <c r="AA23" s="5"/>
      <c r="AB23" s="5"/>
      <c r="AC23" s="5"/>
      <c r="AD23" s="5"/>
      <c r="AE23" s="5"/>
      <c r="AF23" s="5"/>
      <c r="AG23" s="41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5"/>
      <c r="G24" s="5"/>
      <c r="H24" s="5"/>
      <c r="I24" s="5"/>
      <c r="J24" s="5"/>
      <c r="K24" s="5"/>
      <c r="L24" s="41"/>
      <c r="M24" s="5"/>
      <c r="N24" s="5"/>
      <c r="O24" s="5"/>
      <c r="P24" s="5"/>
      <c r="Q24" s="5"/>
      <c r="R24" s="5"/>
      <c r="S24" s="5"/>
      <c r="T24" s="5"/>
      <c r="U24" s="5"/>
      <c r="V24" s="41"/>
      <c r="W24" s="41"/>
      <c r="X24" s="5"/>
      <c r="Y24" s="5"/>
      <c r="Z24" s="5"/>
      <c r="AA24" s="5"/>
      <c r="AB24" s="5"/>
      <c r="AC24" s="5"/>
      <c r="AD24" s="5"/>
      <c r="AE24" s="5"/>
      <c r="AF24" s="5"/>
      <c r="AG24" s="41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5"/>
      <c r="G25" s="5"/>
      <c r="H25" s="5"/>
      <c r="I25" s="5"/>
      <c r="J25" s="5"/>
      <c r="K25" s="5"/>
      <c r="L25" s="41"/>
      <c r="M25" s="5"/>
      <c r="N25" s="5"/>
      <c r="O25" s="5"/>
      <c r="P25" s="5"/>
      <c r="Q25" s="5"/>
      <c r="R25" s="5"/>
      <c r="S25" s="5"/>
      <c r="T25" s="5"/>
      <c r="U25" s="5"/>
      <c r="V25" s="41"/>
      <c r="W25" s="41"/>
      <c r="X25" s="5"/>
      <c r="Y25" s="5"/>
      <c r="Z25" s="5"/>
      <c r="AA25" s="5"/>
      <c r="AB25" s="5"/>
      <c r="AC25" s="5"/>
      <c r="AD25" s="5"/>
      <c r="AE25" s="5"/>
      <c r="AF25" s="5"/>
      <c r="AG25" s="41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5"/>
      <c r="G26" s="5"/>
      <c r="H26" s="5"/>
      <c r="I26" s="5"/>
      <c r="J26" s="5"/>
      <c r="K26" s="5"/>
      <c r="L26" s="41"/>
      <c r="M26" s="5"/>
      <c r="N26" s="5"/>
      <c r="O26" s="5"/>
      <c r="P26" s="5"/>
      <c r="Q26" s="5"/>
      <c r="R26" s="5"/>
      <c r="S26" s="5"/>
      <c r="T26" s="5"/>
      <c r="U26" s="5"/>
      <c r="V26" s="41"/>
      <c r="W26" s="41"/>
      <c r="X26" s="5"/>
      <c r="Y26" s="5"/>
      <c r="Z26" s="5"/>
      <c r="AA26" s="5"/>
      <c r="AB26" s="5"/>
      <c r="AC26" s="5"/>
      <c r="AD26" s="5"/>
      <c r="AE26" s="5"/>
      <c r="AF26" s="5"/>
      <c r="AG26" s="41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5"/>
      <c r="G27" s="5"/>
      <c r="H27" s="5"/>
      <c r="I27" s="5"/>
      <c r="J27" s="5"/>
      <c r="K27" s="5"/>
      <c r="L27" s="41"/>
      <c r="M27" s="5"/>
      <c r="N27" s="5"/>
      <c r="O27" s="5"/>
      <c r="P27" s="5"/>
      <c r="Q27" s="5"/>
      <c r="R27" s="5"/>
      <c r="S27" s="5"/>
      <c r="T27" s="5"/>
      <c r="U27" s="5"/>
      <c r="V27" s="41"/>
      <c r="W27" s="41"/>
      <c r="X27" s="5"/>
      <c r="Y27" s="5"/>
      <c r="Z27" s="5"/>
      <c r="AA27" s="5"/>
      <c r="AB27" s="5"/>
      <c r="AC27" s="5"/>
      <c r="AD27" s="5"/>
      <c r="AE27" s="5"/>
      <c r="AF27" s="5"/>
      <c r="AG27" s="41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5"/>
      <c r="G28" s="5"/>
      <c r="H28" s="5"/>
      <c r="I28" s="5"/>
      <c r="J28" s="5"/>
      <c r="K28" s="5"/>
      <c r="L28" s="41"/>
      <c r="M28" s="5"/>
      <c r="N28" s="5"/>
      <c r="O28" s="5"/>
      <c r="P28" s="5"/>
      <c r="Q28" s="5"/>
      <c r="R28" s="5"/>
      <c r="S28" s="5"/>
      <c r="T28" s="5"/>
      <c r="U28" s="5"/>
      <c r="V28" s="41"/>
      <c r="W28" s="41"/>
      <c r="X28" s="5"/>
      <c r="Y28" s="5"/>
      <c r="Z28" s="5"/>
      <c r="AA28" s="5"/>
      <c r="AB28" s="5"/>
      <c r="AC28" s="5"/>
      <c r="AD28" s="5"/>
      <c r="AE28" s="5"/>
      <c r="AF28" s="5"/>
      <c r="AG28" s="41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5"/>
      <c r="G29" s="5"/>
      <c r="H29" s="5"/>
      <c r="I29" s="5"/>
      <c r="J29" s="5"/>
      <c r="K29" s="5"/>
      <c r="L29" s="41"/>
      <c r="M29" s="5"/>
      <c r="N29" s="5"/>
      <c r="O29" s="5"/>
      <c r="P29" s="5"/>
      <c r="Q29" s="5"/>
      <c r="R29" s="5"/>
      <c r="S29" s="5"/>
      <c r="T29" s="5"/>
      <c r="U29" s="5"/>
      <c r="V29" s="41"/>
      <c r="W29" s="41"/>
      <c r="X29" s="5"/>
      <c r="Y29" s="5"/>
      <c r="Z29" s="5"/>
      <c r="AA29" s="5"/>
      <c r="AB29" s="5"/>
      <c r="AC29" s="5"/>
      <c r="AD29" s="5"/>
      <c r="AE29" s="5"/>
      <c r="AF29" s="5"/>
      <c r="AG29" s="41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5"/>
      <c r="G30" s="5"/>
      <c r="H30" s="5"/>
      <c r="I30" s="5"/>
      <c r="J30" s="5"/>
      <c r="K30" s="5"/>
      <c r="L30" s="41"/>
      <c r="M30" s="5"/>
      <c r="N30" s="5"/>
      <c r="O30" s="5"/>
      <c r="P30" s="5"/>
      <c r="Q30" s="5"/>
      <c r="R30" s="5"/>
      <c r="S30" s="5"/>
      <c r="T30" s="5"/>
      <c r="U30" s="5"/>
      <c r="V30" s="41"/>
      <c r="W30" s="41"/>
      <c r="X30" s="5"/>
      <c r="Y30" s="5"/>
      <c r="Z30" s="5"/>
      <c r="AA30" s="5"/>
      <c r="AB30" s="5"/>
      <c r="AC30" s="5"/>
      <c r="AD30" s="5"/>
      <c r="AE30" s="5"/>
      <c r="AF30" s="5"/>
      <c r="AG30" s="41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5"/>
      <c r="G31" s="5"/>
      <c r="H31" s="5"/>
      <c r="I31" s="5"/>
      <c r="J31" s="5"/>
      <c r="K31" s="5"/>
      <c r="L31" s="41"/>
      <c r="M31" s="5"/>
      <c r="N31" s="5"/>
      <c r="O31" s="5"/>
      <c r="P31" s="5"/>
      <c r="Q31" s="5"/>
      <c r="R31" s="5"/>
      <c r="S31" s="5"/>
      <c r="T31" s="5"/>
      <c r="U31" s="5"/>
      <c r="V31" s="41"/>
      <c r="W31" s="41"/>
      <c r="X31" s="5"/>
      <c r="Y31" s="5"/>
      <c r="Z31" s="5"/>
      <c r="AA31" s="5"/>
      <c r="AB31" s="5"/>
      <c r="AC31" s="5"/>
      <c r="AD31" s="5"/>
      <c r="AE31" s="5"/>
      <c r="AF31" s="5"/>
      <c r="AG31" s="41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5"/>
      <c r="G32" s="5"/>
      <c r="H32" s="5"/>
      <c r="I32" s="5"/>
      <c r="J32" s="5"/>
      <c r="K32" s="5"/>
      <c r="L32" s="41"/>
      <c r="M32" s="5"/>
      <c r="N32" s="5"/>
      <c r="O32" s="5"/>
      <c r="P32" s="5"/>
      <c r="Q32" s="5"/>
      <c r="R32" s="5"/>
      <c r="S32" s="5"/>
      <c r="T32" s="5"/>
      <c r="U32" s="5"/>
      <c r="V32" s="41"/>
      <c r="W32" s="41"/>
      <c r="X32" s="5"/>
      <c r="Y32" s="5"/>
      <c r="Z32" s="5"/>
      <c r="AA32" s="5"/>
      <c r="AB32" s="5"/>
      <c r="AC32" s="5" t="s">
        <v>31</v>
      </c>
      <c r="AD32" s="5"/>
      <c r="AE32" s="5"/>
      <c r="AF32" s="5"/>
      <c r="AG32" s="41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1</v>
      </c>
      <c r="AQ32" s="5">
        <f t="shared" si="9"/>
        <v>0</v>
      </c>
      <c r="AR32" s="1">
        <f t="shared" si="10"/>
        <v>1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5"/>
      <c r="G33" s="5"/>
      <c r="H33" s="5"/>
      <c r="I33" s="5"/>
      <c r="J33" s="5"/>
      <c r="K33" s="5"/>
      <c r="L33" s="41"/>
      <c r="M33" s="5"/>
      <c r="N33" s="5"/>
      <c r="O33" s="5"/>
      <c r="P33" s="5"/>
      <c r="Q33" s="5"/>
      <c r="R33" s="5"/>
      <c r="S33" s="5"/>
      <c r="T33" s="5"/>
      <c r="U33" s="5"/>
      <c r="V33" s="41"/>
      <c r="W33" s="41"/>
      <c r="X33" s="5"/>
      <c r="Y33" s="5"/>
      <c r="Z33" s="5"/>
      <c r="AA33" s="5"/>
      <c r="AB33" s="5"/>
      <c r="AC33" s="5"/>
      <c r="AD33" s="5"/>
      <c r="AE33" s="5"/>
      <c r="AF33" s="5"/>
      <c r="AG33" s="41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5"/>
      <c r="G34" s="5"/>
      <c r="H34" s="5"/>
      <c r="I34" s="5"/>
      <c r="J34" s="5"/>
      <c r="K34" s="5"/>
      <c r="L34" s="41"/>
      <c r="M34" s="5"/>
      <c r="N34" s="5"/>
      <c r="O34" s="5"/>
      <c r="P34" s="5"/>
      <c r="Q34" s="5"/>
      <c r="R34" s="5"/>
      <c r="S34" s="5"/>
      <c r="T34" s="5"/>
      <c r="U34" s="5"/>
      <c r="V34" s="41"/>
      <c r="W34" s="41"/>
      <c r="X34" s="5"/>
      <c r="Y34" s="5"/>
      <c r="Z34" s="5"/>
      <c r="AA34" s="5"/>
      <c r="AB34" s="5"/>
      <c r="AC34" s="5"/>
      <c r="AD34" s="5"/>
      <c r="AE34" s="5"/>
      <c r="AF34" s="5"/>
      <c r="AG34" s="41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5"/>
      <c r="G35" s="5"/>
      <c r="H35" s="5"/>
      <c r="I35" s="5"/>
      <c r="J35" s="5"/>
      <c r="K35" s="5"/>
      <c r="L35" s="41"/>
      <c r="M35" s="5"/>
      <c r="N35" s="5"/>
      <c r="O35" s="5"/>
      <c r="P35" s="5"/>
      <c r="Q35" s="5"/>
      <c r="R35" s="5"/>
      <c r="S35" s="5"/>
      <c r="T35" s="5"/>
      <c r="U35" s="5"/>
      <c r="V35" s="41"/>
      <c r="W35" s="41"/>
      <c r="X35" s="5"/>
      <c r="Y35" s="5"/>
      <c r="Z35" s="5"/>
      <c r="AA35" s="5"/>
      <c r="AB35" s="5"/>
      <c r="AC35" s="5"/>
      <c r="AD35" s="5"/>
      <c r="AE35" s="5"/>
      <c r="AF35" s="5"/>
      <c r="AG35" s="41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5"/>
      <c r="G36" s="5"/>
      <c r="H36" s="5"/>
      <c r="I36" s="5"/>
      <c r="J36" s="5"/>
      <c r="K36" s="5"/>
      <c r="L36" s="41"/>
      <c r="M36" s="5"/>
      <c r="N36" s="5"/>
      <c r="O36" s="5"/>
      <c r="P36" s="5"/>
      <c r="Q36" s="5"/>
      <c r="R36" s="5"/>
      <c r="S36" s="5"/>
      <c r="T36" s="5"/>
      <c r="U36" s="5"/>
      <c r="V36" s="41"/>
      <c r="W36" s="41"/>
      <c r="X36" s="5"/>
      <c r="Y36" s="5"/>
      <c r="Z36" s="5"/>
      <c r="AA36" s="5"/>
      <c r="AB36" s="5"/>
      <c r="AC36" s="5"/>
      <c r="AD36" s="5"/>
      <c r="AE36" s="5"/>
      <c r="AF36" s="5"/>
      <c r="AG36" s="41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5"/>
      <c r="G37" s="5"/>
      <c r="H37" s="5"/>
      <c r="I37" s="5"/>
      <c r="J37" s="5"/>
      <c r="K37" s="5"/>
      <c r="L37" s="41"/>
      <c r="M37" s="5"/>
      <c r="N37" s="5"/>
      <c r="O37" s="5"/>
      <c r="P37" s="5"/>
      <c r="Q37" s="5"/>
      <c r="R37" s="5"/>
      <c r="S37" s="5"/>
      <c r="T37" s="5"/>
      <c r="U37" s="5"/>
      <c r="V37" s="41"/>
      <c r="W37" s="41"/>
      <c r="X37" s="5"/>
      <c r="Y37" s="5"/>
      <c r="Z37" s="5"/>
      <c r="AA37" s="5"/>
      <c r="AB37" s="5"/>
      <c r="AC37" s="5"/>
      <c r="AD37" s="5"/>
      <c r="AE37" s="5"/>
      <c r="AF37" s="5"/>
      <c r="AG37" s="41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5"/>
      <c r="G38" s="5"/>
      <c r="H38" s="5"/>
      <c r="I38" s="5"/>
      <c r="J38" s="5"/>
      <c r="K38" s="5"/>
      <c r="L38" s="41"/>
      <c r="M38" s="5"/>
      <c r="N38" s="5"/>
      <c r="O38" s="5"/>
      <c r="P38" s="5"/>
      <c r="Q38" s="5"/>
      <c r="R38" s="5"/>
      <c r="S38" s="5"/>
      <c r="T38" s="5"/>
      <c r="U38" s="5"/>
      <c r="V38" s="41"/>
      <c r="W38" s="41"/>
      <c r="X38" s="5"/>
      <c r="Y38" s="5"/>
      <c r="Z38" s="5"/>
      <c r="AA38" s="5"/>
      <c r="AB38" s="5" t="s">
        <v>26</v>
      </c>
      <c r="AC38" s="5" t="s">
        <v>26</v>
      </c>
      <c r="AD38" s="5" t="s">
        <v>26</v>
      </c>
      <c r="AE38" s="5"/>
      <c r="AF38" s="5"/>
      <c r="AG38" s="41"/>
      <c r="AH38" s="5" t="s">
        <v>26</v>
      </c>
      <c r="AI38" s="5" t="s">
        <v>26</v>
      </c>
      <c r="AK38" s="5">
        <f t="shared" si="3"/>
        <v>5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5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5"/>
      <c r="G39" s="5"/>
      <c r="H39" s="5"/>
      <c r="I39" s="5"/>
      <c r="J39" s="5"/>
      <c r="K39" s="5"/>
      <c r="L39" s="41"/>
      <c r="M39" s="5"/>
      <c r="N39" s="5"/>
      <c r="O39" s="5"/>
      <c r="P39" s="5"/>
      <c r="Q39" s="5"/>
      <c r="R39" s="5"/>
      <c r="S39" s="5"/>
      <c r="T39" s="5"/>
      <c r="U39" s="5"/>
      <c r="V39" s="41"/>
      <c r="W39" s="41"/>
      <c r="X39" s="5"/>
      <c r="Y39" s="5"/>
      <c r="Z39" s="5"/>
      <c r="AA39" s="5"/>
      <c r="AB39" s="5"/>
      <c r="AC39" s="5"/>
      <c r="AD39" s="5"/>
      <c r="AE39" s="5"/>
      <c r="AF39" s="5"/>
      <c r="AG39" s="41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5"/>
      <c r="G40" s="5"/>
      <c r="H40" s="5"/>
      <c r="I40" s="5"/>
      <c r="J40" s="5"/>
      <c r="K40" s="5"/>
      <c r="L40" s="41"/>
      <c r="M40" s="5"/>
      <c r="N40" s="5"/>
      <c r="O40" s="5"/>
      <c r="P40" s="5"/>
      <c r="Q40" s="5"/>
      <c r="R40" s="5"/>
      <c r="S40" s="5"/>
      <c r="T40" s="5"/>
      <c r="U40" s="5"/>
      <c r="V40" s="41"/>
      <c r="W40" s="41"/>
      <c r="X40" s="5"/>
      <c r="Y40" s="5"/>
      <c r="Z40" s="5"/>
      <c r="AA40" s="5"/>
      <c r="AB40" s="5"/>
      <c r="AC40" s="5"/>
      <c r="AD40" s="5"/>
      <c r="AE40" s="5"/>
      <c r="AF40" s="5"/>
      <c r="AG40" s="41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5"/>
      <c r="G41" s="5"/>
      <c r="H41" s="5"/>
      <c r="I41" s="5"/>
      <c r="J41" s="5"/>
      <c r="K41" s="5"/>
      <c r="L41" s="41"/>
      <c r="M41" s="5"/>
      <c r="N41" s="5"/>
      <c r="O41" s="5"/>
      <c r="P41" s="5"/>
      <c r="Q41" s="5"/>
      <c r="R41" s="5"/>
      <c r="S41" s="5"/>
      <c r="T41" s="5"/>
      <c r="U41" s="5"/>
      <c r="V41" s="41"/>
      <c r="W41" s="41"/>
      <c r="X41" s="5"/>
      <c r="Y41" s="5"/>
      <c r="Z41" s="5"/>
      <c r="AA41" s="5"/>
      <c r="AB41" s="5"/>
      <c r="AC41" s="5"/>
      <c r="AD41" s="5"/>
      <c r="AE41" s="5"/>
      <c r="AF41" s="5"/>
      <c r="AG41" s="41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5"/>
      <c r="G42" s="5"/>
      <c r="H42" s="5"/>
      <c r="I42" s="5"/>
      <c r="J42" s="5"/>
      <c r="K42" s="5"/>
      <c r="L42" s="41"/>
      <c r="M42" s="5"/>
      <c r="N42" s="5"/>
      <c r="O42" s="5"/>
      <c r="P42" s="5"/>
      <c r="Q42" s="5"/>
      <c r="R42" s="5"/>
      <c r="S42" s="5"/>
      <c r="T42" s="5"/>
      <c r="U42" s="5"/>
      <c r="V42" s="41"/>
      <c r="W42" s="41"/>
      <c r="X42" s="5"/>
      <c r="Y42" s="5"/>
      <c r="Z42" s="5"/>
      <c r="AA42" s="5"/>
      <c r="AB42" s="5"/>
      <c r="AC42" s="5"/>
      <c r="AD42" s="5"/>
      <c r="AE42" s="5"/>
      <c r="AF42" s="5"/>
      <c r="AG42" s="41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5"/>
      <c r="G43" s="5"/>
      <c r="H43" s="5"/>
      <c r="I43" s="5"/>
      <c r="J43" s="5"/>
      <c r="K43" s="5"/>
      <c r="L43" s="41"/>
      <c r="M43" s="5"/>
      <c r="N43" s="5"/>
      <c r="O43" s="5"/>
      <c r="P43" s="5"/>
      <c r="Q43" s="5"/>
      <c r="R43" s="5"/>
      <c r="S43" s="5"/>
      <c r="T43" s="5"/>
      <c r="U43" s="5"/>
      <c r="V43" s="41"/>
      <c r="W43" s="41"/>
      <c r="X43" s="5"/>
      <c r="Y43" s="5"/>
      <c r="Z43" s="5"/>
      <c r="AA43" s="5"/>
      <c r="AB43" s="5"/>
      <c r="AC43" s="5"/>
      <c r="AD43" s="5"/>
      <c r="AE43" s="5"/>
      <c r="AF43" s="5"/>
      <c r="AG43" s="41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5"/>
      <c r="G44" s="5"/>
      <c r="H44" s="5"/>
      <c r="I44" s="5"/>
      <c r="J44" s="5"/>
      <c r="K44" s="5"/>
      <c r="L44" s="41"/>
      <c r="M44" s="5"/>
      <c r="N44" s="5"/>
      <c r="O44" s="5"/>
      <c r="P44" s="5"/>
      <c r="Q44" s="5"/>
      <c r="R44" s="5"/>
      <c r="S44" s="5"/>
      <c r="T44" s="5"/>
      <c r="U44" s="5"/>
      <c r="V44" s="41"/>
      <c r="W44" s="41"/>
      <c r="X44" s="5"/>
      <c r="Y44" s="5"/>
      <c r="Z44" s="5"/>
      <c r="AA44" s="5"/>
      <c r="AB44" s="5"/>
      <c r="AC44" s="5"/>
      <c r="AD44" s="5"/>
      <c r="AE44" s="5"/>
      <c r="AF44" s="5"/>
      <c r="AG44" s="41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5"/>
      <c r="G45" s="5"/>
      <c r="H45" s="5"/>
      <c r="I45" s="5"/>
      <c r="J45" s="5"/>
      <c r="K45" s="5"/>
      <c r="L45" s="41"/>
      <c r="M45" s="5"/>
      <c r="N45" s="5"/>
      <c r="O45" s="5"/>
      <c r="P45" s="5"/>
      <c r="Q45" s="5"/>
      <c r="R45" s="5"/>
      <c r="S45" s="5"/>
      <c r="T45" s="5"/>
      <c r="U45" s="5"/>
      <c r="V45" s="41"/>
      <c r="W45" s="41"/>
      <c r="X45" s="5"/>
      <c r="Y45" s="5"/>
      <c r="Z45" s="5"/>
      <c r="AA45" s="5"/>
      <c r="AB45" s="5"/>
      <c r="AC45" s="5"/>
      <c r="AD45" s="5"/>
      <c r="AE45" s="5"/>
      <c r="AF45" s="5"/>
      <c r="AG45" s="41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5"/>
      <c r="G46" s="5"/>
      <c r="H46" s="5"/>
      <c r="I46" s="5"/>
      <c r="J46" s="5"/>
      <c r="K46" s="5"/>
      <c r="L46" s="41"/>
      <c r="M46" s="5"/>
      <c r="N46" s="5"/>
      <c r="O46" s="5"/>
      <c r="P46" s="5"/>
      <c r="Q46" s="5"/>
      <c r="R46" s="5"/>
      <c r="S46" s="5"/>
      <c r="T46" s="5"/>
      <c r="U46" s="5"/>
      <c r="V46" s="41"/>
      <c r="W46" s="41"/>
      <c r="X46" s="5"/>
      <c r="Y46" s="5"/>
      <c r="Z46" s="5"/>
      <c r="AA46" s="5"/>
      <c r="AB46" s="5"/>
      <c r="AC46" s="5"/>
      <c r="AD46" s="5"/>
      <c r="AE46" s="5"/>
      <c r="AF46" s="5"/>
      <c r="AG46" s="41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5"/>
      <c r="G47" s="5"/>
      <c r="H47" s="5"/>
      <c r="I47" s="5"/>
      <c r="J47" s="5"/>
      <c r="K47" s="5"/>
      <c r="L47" s="41"/>
      <c r="M47" s="5"/>
      <c r="N47" s="5"/>
      <c r="O47" s="5"/>
      <c r="P47" s="5"/>
      <c r="Q47" s="5"/>
      <c r="R47" s="5"/>
      <c r="S47" s="5"/>
      <c r="T47" s="5"/>
      <c r="U47" s="5"/>
      <c r="V47" s="41"/>
      <c r="W47" s="41"/>
      <c r="X47" s="5"/>
      <c r="Y47" s="5"/>
      <c r="Z47" s="5"/>
      <c r="AA47" s="5"/>
      <c r="AB47" s="5"/>
      <c r="AC47" s="5"/>
      <c r="AD47" s="5"/>
      <c r="AE47" s="5"/>
      <c r="AF47" s="5"/>
      <c r="AG47" s="41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5"/>
      <c r="G48" s="5"/>
      <c r="H48" s="5"/>
      <c r="I48" s="5"/>
      <c r="J48" s="5"/>
      <c r="K48" s="5"/>
      <c r="L48" s="41"/>
      <c r="M48" s="5"/>
      <c r="N48" s="5"/>
      <c r="O48" s="5"/>
      <c r="P48" s="5"/>
      <c r="Q48" s="5"/>
      <c r="R48" s="5"/>
      <c r="S48" s="5"/>
      <c r="T48" s="5"/>
      <c r="U48" s="5"/>
      <c r="V48" s="41"/>
      <c r="W48" s="41"/>
      <c r="X48" s="5"/>
      <c r="Y48" s="5"/>
      <c r="Z48" s="5"/>
      <c r="AA48" s="5"/>
      <c r="AB48" s="5"/>
      <c r="AC48" s="5"/>
      <c r="AD48" s="5"/>
      <c r="AE48" s="5"/>
      <c r="AF48" s="5"/>
      <c r="AG48" s="41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5"/>
      <c r="G49" s="5"/>
      <c r="H49" s="5"/>
      <c r="I49" s="5"/>
      <c r="J49" s="5"/>
      <c r="K49" s="5"/>
      <c r="L49" s="41"/>
      <c r="M49" s="5"/>
      <c r="N49" s="5"/>
      <c r="O49" s="5"/>
      <c r="P49" s="5"/>
      <c r="Q49" s="5"/>
      <c r="R49" s="5"/>
      <c r="S49" s="5"/>
      <c r="T49" s="5"/>
      <c r="U49" s="5"/>
      <c r="V49" s="41"/>
      <c r="W49" s="41"/>
      <c r="X49" s="5"/>
      <c r="Y49" s="5"/>
      <c r="Z49" s="5"/>
      <c r="AA49" s="5"/>
      <c r="AB49" s="5"/>
      <c r="AC49" s="5"/>
      <c r="AD49" s="5"/>
      <c r="AE49" s="5"/>
      <c r="AF49" s="5"/>
      <c r="AG49" s="41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5"/>
      <c r="G50" s="5"/>
      <c r="H50" s="5"/>
      <c r="I50" s="5"/>
      <c r="J50" s="5"/>
      <c r="K50" s="5"/>
      <c r="L50" s="41"/>
      <c r="M50" s="5"/>
      <c r="N50" s="5"/>
      <c r="O50" s="5"/>
      <c r="P50" s="5"/>
      <c r="Q50" s="5"/>
      <c r="R50" s="5"/>
      <c r="S50" s="5"/>
      <c r="T50" s="5"/>
      <c r="U50" s="5"/>
      <c r="V50" s="41"/>
      <c r="W50" s="41"/>
      <c r="X50" s="5"/>
      <c r="Y50" s="5"/>
      <c r="Z50" s="5"/>
      <c r="AA50" s="5"/>
      <c r="AB50" s="5"/>
      <c r="AC50" s="5"/>
      <c r="AD50" s="5"/>
      <c r="AE50" s="5"/>
      <c r="AF50" s="5"/>
      <c r="AG50" s="41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5"/>
      <c r="G51" s="5"/>
      <c r="H51" s="5"/>
      <c r="I51" s="5"/>
      <c r="J51" s="5"/>
      <c r="K51" s="5"/>
      <c r="L51" s="41"/>
      <c r="M51" s="5"/>
      <c r="N51" s="5"/>
      <c r="O51" s="5"/>
      <c r="P51" s="5"/>
      <c r="Q51" s="5"/>
      <c r="R51" s="5"/>
      <c r="S51" s="5"/>
      <c r="T51" s="5"/>
      <c r="U51" s="5"/>
      <c r="V51" s="41"/>
      <c r="W51" s="41"/>
      <c r="X51" s="5"/>
      <c r="Y51" s="5"/>
      <c r="Z51" s="5"/>
      <c r="AA51" s="5"/>
      <c r="AB51" s="5"/>
      <c r="AC51" s="5"/>
      <c r="AD51" s="5"/>
      <c r="AE51" s="5"/>
      <c r="AF51" s="5"/>
      <c r="AG51" s="41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5" t="s">
        <v>26</v>
      </c>
      <c r="G52" s="5" t="s">
        <v>26</v>
      </c>
      <c r="H52" s="5" t="s">
        <v>26</v>
      </c>
      <c r="I52" s="5" t="s">
        <v>26</v>
      </c>
      <c r="J52" s="5"/>
      <c r="K52" s="5"/>
      <c r="L52" s="41"/>
      <c r="M52" s="5"/>
      <c r="N52" s="5"/>
      <c r="O52" s="5"/>
      <c r="P52" s="5"/>
      <c r="Q52" s="5"/>
      <c r="R52" s="5"/>
      <c r="S52" s="5"/>
      <c r="T52" s="5"/>
      <c r="U52" s="5"/>
      <c r="V52" s="41"/>
      <c r="W52" s="41"/>
      <c r="X52" s="5"/>
      <c r="Y52" s="5"/>
      <c r="Z52" s="5"/>
      <c r="AA52" s="5"/>
      <c r="AB52" s="5"/>
      <c r="AC52" s="5"/>
      <c r="AD52" s="5"/>
      <c r="AE52" s="5"/>
      <c r="AF52" s="5"/>
      <c r="AG52" s="41"/>
      <c r="AH52" s="5"/>
      <c r="AI52" s="5"/>
      <c r="AK52" s="5">
        <f t="shared" si="3"/>
        <v>4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4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5"/>
      <c r="G53" s="5"/>
      <c r="H53" s="5"/>
      <c r="I53" s="5"/>
      <c r="J53" s="5"/>
      <c r="K53" s="5"/>
      <c r="L53" s="41"/>
      <c r="M53" s="5"/>
      <c r="N53" s="5"/>
      <c r="O53" s="5"/>
      <c r="P53" s="5"/>
      <c r="Q53" s="5"/>
      <c r="R53" s="5"/>
      <c r="S53" s="5"/>
      <c r="T53" s="5"/>
      <c r="U53" s="5"/>
      <c r="V53" s="41"/>
      <c r="W53" s="41"/>
      <c r="X53" s="5"/>
      <c r="Y53" s="5"/>
      <c r="Z53" s="5"/>
      <c r="AA53" s="5"/>
      <c r="AB53" s="5"/>
      <c r="AC53" s="5"/>
      <c r="AD53" s="5"/>
      <c r="AE53" s="5"/>
      <c r="AF53" s="5"/>
      <c r="AG53" s="41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5"/>
      <c r="G54" s="5"/>
      <c r="H54" s="5"/>
      <c r="I54" s="5"/>
      <c r="J54" s="5"/>
      <c r="K54" s="5"/>
      <c r="L54" s="41"/>
      <c r="M54" s="5"/>
      <c r="N54" s="5"/>
      <c r="O54" s="5"/>
      <c r="P54" s="5"/>
      <c r="Q54" s="5"/>
      <c r="R54" s="5"/>
      <c r="S54" s="5"/>
      <c r="T54" s="5"/>
      <c r="U54" s="5"/>
      <c r="V54" s="41"/>
      <c r="W54" s="41"/>
      <c r="X54" s="5"/>
      <c r="Y54" s="5"/>
      <c r="Z54" s="5"/>
      <c r="AA54" s="5"/>
      <c r="AB54" s="5"/>
      <c r="AC54" s="5"/>
      <c r="AD54" s="5"/>
      <c r="AE54" s="5"/>
      <c r="AF54" s="5"/>
      <c r="AG54" s="41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5"/>
      <c r="G55" s="5"/>
      <c r="H55" s="5"/>
      <c r="I55" s="5"/>
      <c r="J55" s="5"/>
      <c r="K55" s="5"/>
      <c r="L55" s="41"/>
      <c r="M55" s="5"/>
      <c r="N55" s="5"/>
      <c r="O55" s="5"/>
      <c r="P55" s="5"/>
      <c r="Q55" s="5"/>
      <c r="R55" s="5"/>
      <c r="S55" s="5"/>
      <c r="T55" s="5"/>
      <c r="U55" s="5"/>
      <c r="V55" s="41"/>
      <c r="W55" s="41"/>
      <c r="X55" s="5"/>
      <c r="Y55" s="5"/>
      <c r="Z55" s="5"/>
      <c r="AA55" s="5"/>
      <c r="AB55" s="5"/>
      <c r="AC55" s="5"/>
      <c r="AD55" s="5"/>
      <c r="AE55" s="5"/>
      <c r="AF55" s="5"/>
      <c r="AG55" s="41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5"/>
      <c r="G56" s="5"/>
      <c r="H56" s="5"/>
      <c r="I56" s="5"/>
      <c r="J56" s="5"/>
      <c r="K56" s="5"/>
      <c r="L56" s="41"/>
      <c r="M56" s="5"/>
      <c r="N56" s="5"/>
      <c r="O56" s="5"/>
      <c r="P56" s="5"/>
      <c r="Q56" s="5"/>
      <c r="R56" s="5"/>
      <c r="S56" s="5"/>
      <c r="T56" s="5"/>
      <c r="U56" s="5"/>
      <c r="V56" s="41"/>
      <c r="W56" s="41"/>
      <c r="X56" s="5"/>
      <c r="Y56" s="5"/>
      <c r="Z56" s="5"/>
      <c r="AA56" s="5"/>
      <c r="AB56" s="5"/>
      <c r="AC56" s="5"/>
      <c r="AD56" s="5"/>
      <c r="AE56" s="5"/>
      <c r="AF56" s="5"/>
      <c r="AG56" s="41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5"/>
      <c r="G57" s="5"/>
      <c r="H57" s="5"/>
      <c r="I57" s="5"/>
      <c r="J57" s="5"/>
      <c r="K57" s="5"/>
      <c r="L57" s="41"/>
      <c r="M57" s="5"/>
      <c r="N57" s="5"/>
      <c r="O57" s="5"/>
      <c r="P57" s="5"/>
      <c r="Q57" s="5"/>
      <c r="R57" s="5"/>
      <c r="S57" s="5"/>
      <c r="T57" s="5"/>
      <c r="U57" s="5"/>
      <c r="V57" s="41"/>
      <c r="W57" s="41"/>
      <c r="X57" s="5"/>
      <c r="Y57" s="5"/>
      <c r="Z57" s="5"/>
      <c r="AA57" s="5"/>
      <c r="AB57" s="5"/>
      <c r="AC57" s="5"/>
      <c r="AD57" s="5"/>
      <c r="AE57" s="5"/>
      <c r="AF57" s="5"/>
      <c r="AG57" s="41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5"/>
      <c r="G58" s="5"/>
      <c r="H58" s="5"/>
      <c r="I58" s="5"/>
      <c r="J58" s="5"/>
      <c r="K58" s="5"/>
      <c r="L58" s="41"/>
      <c r="M58" s="5"/>
      <c r="N58" s="5"/>
      <c r="O58" s="5"/>
      <c r="P58" s="5"/>
      <c r="Q58" s="5"/>
      <c r="R58" s="5"/>
      <c r="S58" s="5"/>
      <c r="T58" s="5"/>
      <c r="U58" s="5"/>
      <c r="V58" s="41"/>
      <c r="W58" s="41"/>
      <c r="X58" s="5"/>
      <c r="Y58" s="5"/>
      <c r="Z58" s="5"/>
      <c r="AA58" s="5" t="s">
        <v>28</v>
      </c>
      <c r="AB58" s="5" t="s">
        <v>28</v>
      </c>
      <c r="AC58" s="5" t="s">
        <v>28</v>
      </c>
      <c r="AD58" s="5" t="s">
        <v>28</v>
      </c>
      <c r="AE58" s="5"/>
      <c r="AF58" s="5"/>
      <c r="AG58" s="41"/>
      <c r="AH58" s="5" t="s">
        <v>28</v>
      </c>
      <c r="AI58" s="5" t="s">
        <v>28</v>
      </c>
      <c r="AK58" s="5">
        <f t="shared" si="3"/>
        <v>0</v>
      </c>
      <c r="AL58" s="5">
        <f t="shared" si="4"/>
        <v>0</v>
      </c>
      <c r="AM58" s="5">
        <f t="shared" si="5"/>
        <v>6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6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5"/>
      <c r="G59" s="5"/>
      <c r="H59" s="5"/>
      <c r="I59" s="5"/>
      <c r="J59" s="5"/>
      <c r="K59" s="5"/>
      <c r="L59" s="41"/>
      <c r="M59" s="5"/>
      <c r="N59" s="5"/>
      <c r="O59" s="5"/>
      <c r="P59" s="5"/>
      <c r="Q59" s="5"/>
      <c r="R59" s="5"/>
      <c r="S59" s="5"/>
      <c r="T59" s="5"/>
      <c r="U59" s="5"/>
      <c r="V59" s="41"/>
      <c r="W59" s="41"/>
      <c r="X59" s="5"/>
      <c r="Y59" s="5"/>
      <c r="Z59" s="5"/>
      <c r="AA59" s="5"/>
      <c r="AB59" s="5"/>
      <c r="AC59" s="5"/>
      <c r="AD59" s="5"/>
      <c r="AE59" s="5"/>
      <c r="AF59" s="5"/>
      <c r="AG59" s="41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5"/>
      <c r="G60" s="5"/>
      <c r="H60" s="5"/>
      <c r="I60" s="5"/>
      <c r="J60" s="5"/>
      <c r="K60" s="5"/>
      <c r="L60" s="41"/>
      <c r="M60" s="5"/>
      <c r="N60" s="5"/>
      <c r="O60" s="5"/>
      <c r="P60" s="5"/>
      <c r="Q60" s="5"/>
      <c r="R60" s="5"/>
      <c r="S60" s="5"/>
      <c r="T60" s="5"/>
      <c r="U60" s="5"/>
      <c r="V60" s="41"/>
      <c r="W60" s="41"/>
      <c r="X60" s="5"/>
      <c r="Y60" s="5"/>
      <c r="Z60" s="5"/>
      <c r="AA60" s="5"/>
      <c r="AB60" s="5"/>
      <c r="AC60" s="5"/>
      <c r="AD60" s="5"/>
      <c r="AE60" s="5"/>
      <c r="AF60" s="5"/>
      <c r="AG60" s="41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5"/>
      <c r="G61" s="5"/>
      <c r="H61" s="5"/>
      <c r="I61" s="5"/>
      <c r="J61" s="5"/>
      <c r="K61" s="5"/>
      <c r="L61" s="41"/>
      <c r="M61" s="5"/>
      <c r="N61" s="5"/>
      <c r="O61" s="5"/>
      <c r="P61" s="5"/>
      <c r="Q61" s="5"/>
      <c r="R61" s="5"/>
      <c r="S61" s="5"/>
      <c r="T61" s="5"/>
      <c r="U61" s="5"/>
      <c r="V61" s="41"/>
      <c r="W61" s="41"/>
      <c r="X61" s="5"/>
      <c r="Y61" s="5"/>
      <c r="Z61" s="5"/>
      <c r="AA61" s="5"/>
      <c r="AB61" s="5"/>
      <c r="AC61" s="5"/>
      <c r="AD61" s="5"/>
      <c r="AE61" s="5"/>
      <c r="AF61" s="5"/>
      <c r="AG61" s="41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5"/>
      <c r="G62" s="5"/>
      <c r="H62" s="5"/>
      <c r="I62" s="5"/>
      <c r="J62" s="5"/>
      <c r="K62" s="5"/>
      <c r="L62" s="41"/>
      <c r="M62" s="5"/>
      <c r="N62" s="5"/>
      <c r="O62" s="5"/>
      <c r="P62" s="5"/>
      <c r="Q62" s="5"/>
      <c r="R62" s="5"/>
      <c r="S62" s="5"/>
      <c r="T62" s="5"/>
      <c r="U62" s="5"/>
      <c r="V62" s="41"/>
      <c r="W62" s="41"/>
      <c r="X62" s="5"/>
      <c r="Y62" s="5"/>
      <c r="Z62" s="5"/>
      <c r="AA62" s="5"/>
      <c r="AB62" s="5"/>
      <c r="AC62" s="5"/>
      <c r="AD62" s="5"/>
      <c r="AE62" s="5"/>
      <c r="AF62" s="5"/>
      <c r="AG62" s="41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5"/>
      <c r="G63" s="5"/>
      <c r="H63" s="5"/>
      <c r="I63" s="5"/>
      <c r="J63" s="5"/>
      <c r="K63" s="5"/>
      <c r="L63" s="41"/>
      <c r="M63" s="5"/>
      <c r="N63" s="5"/>
      <c r="O63" s="5"/>
      <c r="P63" s="5"/>
      <c r="Q63" s="5"/>
      <c r="R63" s="5"/>
      <c r="S63" s="5"/>
      <c r="T63" s="5"/>
      <c r="U63" s="5"/>
      <c r="V63" s="41"/>
      <c r="W63" s="41"/>
      <c r="X63" s="5"/>
      <c r="Y63" s="5"/>
      <c r="Z63" s="5"/>
      <c r="AA63" s="5"/>
      <c r="AB63" s="5"/>
      <c r="AC63" s="5"/>
      <c r="AD63" s="5"/>
      <c r="AE63" s="5"/>
      <c r="AF63" s="5"/>
      <c r="AG63" s="41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5" t="s">
        <v>26</v>
      </c>
      <c r="G64" s="5" t="s">
        <v>26</v>
      </c>
      <c r="H64" s="5" t="s">
        <v>26</v>
      </c>
      <c r="I64" s="5" t="s">
        <v>26</v>
      </c>
      <c r="J64" s="5"/>
      <c r="K64" s="5"/>
      <c r="L64" s="41"/>
      <c r="M64" s="5" t="s">
        <v>26</v>
      </c>
      <c r="N64" s="5" t="s">
        <v>26</v>
      </c>
      <c r="O64" s="5" t="s">
        <v>26</v>
      </c>
      <c r="P64" s="5" t="s">
        <v>26</v>
      </c>
      <c r="Q64" s="5"/>
      <c r="R64" s="5"/>
      <c r="S64" s="5" t="s">
        <v>26</v>
      </c>
      <c r="T64" s="5" t="s">
        <v>26</v>
      </c>
      <c r="U64" s="5" t="s">
        <v>26</v>
      </c>
      <c r="V64" s="41"/>
      <c r="W64" s="41"/>
      <c r="X64" s="5"/>
      <c r="Y64" s="5"/>
      <c r="Z64" s="5" t="s">
        <v>26</v>
      </c>
      <c r="AA64" s="5" t="s">
        <v>26</v>
      </c>
      <c r="AB64" s="5" t="s">
        <v>26</v>
      </c>
      <c r="AC64" s="5" t="s">
        <v>26</v>
      </c>
      <c r="AD64" s="5" t="s">
        <v>26</v>
      </c>
      <c r="AE64" s="5"/>
      <c r="AF64" s="5"/>
      <c r="AG64" s="41"/>
      <c r="AH64" s="5" t="s">
        <v>26</v>
      </c>
      <c r="AI64" s="5" t="s">
        <v>26</v>
      </c>
      <c r="AK64" s="5">
        <f t="shared" si="3"/>
        <v>18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18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5"/>
      <c r="G65" s="5"/>
      <c r="H65" s="5"/>
      <c r="I65" s="5"/>
      <c r="J65" s="5"/>
      <c r="K65" s="5"/>
      <c r="L65" s="41"/>
      <c r="M65" s="5"/>
      <c r="N65" s="5"/>
      <c r="O65" s="5"/>
      <c r="P65" s="5"/>
      <c r="Q65" s="5"/>
      <c r="R65" s="5"/>
      <c r="S65" s="5"/>
      <c r="T65" s="5"/>
      <c r="U65" s="5"/>
      <c r="V65" s="41"/>
      <c r="W65" s="41"/>
      <c r="X65" s="5"/>
      <c r="Y65" s="5"/>
      <c r="Z65" s="5"/>
      <c r="AA65" s="5"/>
      <c r="AB65" s="5"/>
      <c r="AC65" s="5"/>
      <c r="AD65" s="5"/>
      <c r="AE65" s="5"/>
      <c r="AF65" s="5"/>
      <c r="AG65" s="41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5"/>
      <c r="G66" s="5"/>
      <c r="H66" s="5"/>
      <c r="I66" s="5"/>
      <c r="J66" s="5"/>
      <c r="K66" s="5"/>
      <c r="L66" s="41"/>
      <c r="M66" s="5"/>
      <c r="N66" s="5"/>
      <c r="O66" s="5"/>
      <c r="P66" s="5"/>
      <c r="Q66" s="5"/>
      <c r="R66" s="5"/>
      <c r="S66" s="5"/>
      <c r="T66" s="5"/>
      <c r="U66" s="5"/>
      <c r="V66" s="41"/>
      <c r="W66" s="41"/>
      <c r="X66" s="5"/>
      <c r="Y66" s="5"/>
      <c r="Z66" s="5"/>
      <c r="AA66" s="5"/>
      <c r="AB66" s="5"/>
      <c r="AC66" s="5"/>
      <c r="AD66" s="5"/>
      <c r="AE66" s="5"/>
      <c r="AF66" s="5"/>
      <c r="AG66" s="41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5"/>
      <c r="G67" s="5"/>
      <c r="H67" s="5"/>
      <c r="I67" s="5"/>
      <c r="J67" s="5"/>
      <c r="K67" s="5"/>
      <c r="L67" s="41"/>
      <c r="M67" s="5"/>
      <c r="N67" s="5"/>
      <c r="O67" s="5"/>
      <c r="P67" s="5"/>
      <c r="Q67" s="5"/>
      <c r="R67" s="5"/>
      <c r="S67" s="5"/>
      <c r="T67" s="5"/>
      <c r="U67" s="5"/>
      <c r="V67" s="41"/>
      <c r="W67" s="41"/>
      <c r="X67" s="5"/>
      <c r="Y67" s="5"/>
      <c r="Z67" s="5"/>
      <c r="AA67" s="5"/>
      <c r="AB67" s="5"/>
      <c r="AC67" s="5"/>
      <c r="AD67" s="5"/>
      <c r="AE67" s="5"/>
      <c r="AF67" s="5"/>
      <c r="AG67" s="41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5"/>
      <c r="G68" s="5"/>
      <c r="H68" s="5"/>
      <c r="I68" s="5"/>
      <c r="J68" s="5"/>
      <c r="K68" s="5"/>
      <c r="L68" s="41"/>
      <c r="M68" s="5"/>
      <c r="N68" s="5"/>
      <c r="O68" s="5"/>
      <c r="P68" s="5"/>
      <c r="Q68" s="5"/>
      <c r="R68" s="5"/>
      <c r="S68" s="5"/>
      <c r="T68" s="5"/>
      <c r="U68" s="5"/>
      <c r="V68" s="41"/>
      <c r="W68" s="41"/>
      <c r="X68" s="5"/>
      <c r="Y68" s="5"/>
      <c r="Z68" s="5"/>
      <c r="AA68" s="5"/>
      <c r="AB68" s="5"/>
      <c r="AC68" s="5"/>
      <c r="AD68" s="5"/>
      <c r="AE68" s="5"/>
      <c r="AF68" s="5"/>
      <c r="AG68" s="41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5"/>
      <c r="G69" s="5"/>
      <c r="H69" s="5"/>
      <c r="I69" s="5"/>
      <c r="J69" s="5"/>
      <c r="K69" s="5"/>
      <c r="L69" s="41"/>
      <c r="M69" s="5"/>
      <c r="N69" s="5"/>
      <c r="O69" s="5"/>
      <c r="P69" s="5"/>
      <c r="Q69" s="5"/>
      <c r="R69" s="5"/>
      <c r="S69" s="5"/>
      <c r="T69" s="5"/>
      <c r="U69" s="5"/>
      <c r="V69" s="41"/>
      <c r="W69" s="41"/>
      <c r="X69" s="5"/>
      <c r="Y69" s="5"/>
      <c r="Z69" s="5"/>
      <c r="AA69" s="5"/>
      <c r="AB69" s="5"/>
      <c r="AC69" s="5"/>
      <c r="AD69" s="5"/>
      <c r="AE69" s="5"/>
      <c r="AF69" s="5"/>
      <c r="AG69" s="41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5"/>
      <c r="G70" s="5"/>
      <c r="H70" s="5"/>
      <c r="I70" s="5"/>
      <c r="J70" s="5"/>
      <c r="K70" s="5"/>
      <c r="L70" s="41"/>
      <c r="M70" s="5"/>
      <c r="N70" s="5"/>
      <c r="O70" s="5"/>
      <c r="P70" s="5"/>
      <c r="Q70" s="5"/>
      <c r="R70" s="5"/>
      <c r="S70" s="5"/>
      <c r="T70" s="5"/>
      <c r="U70" s="5"/>
      <c r="V70" s="41"/>
      <c r="W70" s="41"/>
      <c r="X70" s="5"/>
      <c r="Y70" s="5"/>
      <c r="Z70" s="5"/>
      <c r="AA70" s="5"/>
      <c r="AB70" s="5"/>
      <c r="AC70" s="5"/>
      <c r="AD70" s="5"/>
      <c r="AE70" s="5"/>
      <c r="AF70" s="5"/>
      <c r="AG70" s="41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5"/>
      <c r="G71" s="5"/>
      <c r="H71" s="5"/>
      <c r="I71" s="5"/>
      <c r="J71" s="5"/>
      <c r="K71" s="5"/>
      <c r="L71" s="41"/>
      <c r="M71" s="5"/>
      <c r="N71" s="5"/>
      <c r="O71" s="5"/>
      <c r="P71" s="5"/>
      <c r="Q71" s="5"/>
      <c r="R71" s="5"/>
      <c r="S71" s="5"/>
      <c r="T71" s="5"/>
      <c r="U71" s="5"/>
      <c r="V71" s="41"/>
      <c r="W71" s="41"/>
      <c r="X71" s="5"/>
      <c r="Y71" s="5"/>
      <c r="Z71" s="5"/>
      <c r="AA71" s="5"/>
      <c r="AB71" s="5"/>
      <c r="AC71" s="5"/>
      <c r="AD71" s="5"/>
      <c r="AE71" s="5"/>
      <c r="AF71" s="5"/>
      <c r="AG71" s="41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5"/>
      <c r="G72" s="5"/>
      <c r="H72" s="5"/>
      <c r="I72" s="5"/>
      <c r="J72" s="5"/>
      <c r="K72" s="5"/>
      <c r="L72" s="41"/>
      <c r="M72" s="5"/>
      <c r="N72" s="5"/>
      <c r="O72" s="5"/>
      <c r="P72" s="5"/>
      <c r="Q72" s="5"/>
      <c r="R72" s="5"/>
      <c r="S72" s="5"/>
      <c r="T72" s="5"/>
      <c r="U72" s="5"/>
      <c r="V72" s="41"/>
      <c r="W72" s="41"/>
      <c r="X72" s="5"/>
      <c r="Y72" s="5"/>
      <c r="Z72" s="5"/>
      <c r="AA72" s="5"/>
      <c r="AB72" s="5"/>
      <c r="AC72" s="5"/>
      <c r="AD72" s="5"/>
      <c r="AE72" s="5"/>
      <c r="AF72" s="5"/>
      <c r="AG72" s="41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5"/>
      <c r="G73" s="5"/>
      <c r="H73" s="5"/>
      <c r="I73" s="5"/>
      <c r="J73" s="5"/>
      <c r="K73" s="5"/>
      <c r="L73" s="41"/>
      <c r="M73" s="5"/>
      <c r="N73" s="5"/>
      <c r="O73" s="5"/>
      <c r="P73" s="5"/>
      <c r="Q73" s="5"/>
      <c r="R73" s="5"/>
      <c r="S73" s="5"/>
      <c r="T73" s="5"/>
      <c r="U73" s="5"/>
      <c r="V73" s="41"/>
      <c r="W73" s="41"/>
      <c r="X73" s="5"/>
      <c r="Y73" s="5"/>
      <c r="Z73" s="5"/>
      <c r="AA73" s="5" t="s">
        <v>30</v>
      </c>
      <c r="AB73" s="5" t="s">
        <v>30</v>
      </c>
      <c r="AC73" s="5" t="s">
        <v>30</v>
      </c>
      <c r="AD73" s="5" t="s">
        <v>30</v>
      </c>
      <c r="AE73" s="5"/>
      <c r="AF73" s="5"/>
      <c r="AG73" s="41"/>
      <c r="AH73" s="5" t="s">
        <v>30</v>
      </c>
      <c r="AI73" s="5" t="s">
        <v>30</v>
      </c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6</v>
      </c>
      <c r="AP73" s="5">
        <f t="shared" si="16"/>
        <v>0</v>
      </c>
      <c r="AQ73" s="5">
        <f t="shared" si="17"/>
        <v>0</v>
      </c>
      <c r="AR73" s="1">
        <f t="shared" si="18"/>
        <v>6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5"/>
      <c r="G74" s="5"/>
      <c r="H74" s="5"/>
      <c r="I74" s="5"/>
      <c r="J74" s="5"/>
      <c r="K74" s="5"/>
      <c r="L74" s="41"/>
      <c r="M74" s="5"/>
      <c r="N74" s="5"/>
      <c r="O74" s="5"/>
      <c r="P74" s="5"/>
      <c r="Q74" s="5"/>
      <c r="R74" s="5"/>
      <c r="S74" s="5"/>
      <c r="T74" s="5"/>
      <c r="U74" s="5"/>
      <c r="V74" s="41"/>
      <c r="W74" s="41"/>
      <c r="X74" s="5"/>
      <c r="Y74" s="5"/>
      <c r="Z74" s="5"/>
      <c r="AA74" s="5"/>
      <c r="AB74" s="5"/>
      <c r="AC74" s="5"/>
      <c r="AD74" s="5"/>
      <c r="AE74" s="5"/>
      <c r="AF74" s="5"/>
      <c r="AG74" s="41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5" t="s">
        <v>30</v>
      </c>
      <c r="G75" s="5" t="s">
        <v>30</v>
      </c>
      <c r="H75" s="5" t="s">
        <v>30</v>
      </c>
      <c r="I75" s="5" t="s">
        <v>30</v>
      </c>
      <c r="J75" s="5"/>
      <c r="K75" s="5"/>
      <c r="L75" s="41"/>
      <c r="M75" s="5" t="s">
        <v>30</v>
      </c>
      <c r="N75" s="5" t="s">
        <v>30</v>
      </c>
      <c r="O75" s="5" t="s">
        <v>30</v>
      </c>
      <c r="P75" s="5" t="s">
        <v>30</v>
      </c>
      <c r="Q75" s="5"/>
      <c r="R75" s="5"/>
      <c r="S75" s="5" t="s">
        <v>30</v>
      </c>
      <c r="T75" s="5" t="s">
        <v>30</v>
      </c>
      <c r="U75" s="5" t="s">
        <v>30</v>
      </c>
      <c r="V75" s="41"/>
      <c r="W75" s="41"/>
      <c r="X75" s="5"/>
      <c r="Y75" s="5"/>
      <c r="Z75" s="5" t="s">
        <v>30</v>
      </c>
      <c r="AA75" s="5" t="s">
        <v>30</v>
      </c>
      <c r="AB75" s="5" t="s">
        <v>30</v>
      </c>
      <c r="AC75" s="5" t="s">
        <v>30</v>
      </c>
      <c r="AD75" s="5" t="s">
        <v>30</v>
      </c>
      <c r="AE75" s="5"/>
      <c r="AF75" s="5"/>
      <c r="AG75" s="41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16</v>
      </c>
      <c r="AP75" s="5">
        <f t="shared" si="16"/>
        <v>0</v>
      </c>
      <c r="AQ75" s="5">
        <f t="shared" si="17"/>
        <v>0</v>
      </c>
      <c r="AR75" s="1">
        <f t="shared" si="18"/>
        <v>16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5"/>
      <c r="G76" s="5"/>
      <c r="H76" s="5"/>
      <c r="I76" s="5"/>
      <c r="J76" s="5"/>
      <c r="K76" s="5"/>
      <c r="L76" s="41"/>
      <c r="M76" s="5"/>
      <c r="N76" s="5"/>
      <c r="O76" s="5"/>
      <c r="P76" s="5"/>
      <c r="Q76" s="5"/>
      <c r="R76" s="5"/>
      <c r="S76" s="5"/>
      <c r="T76" s="5"/>
      <c r="U76" s="5"/>
      <c r="V76" s="41"/>
      <c r="W76" s="41"/>
      <c r="X76" s="5"/>
      <c r="Y76" s="5"/>
      <c r="Z76" s="5"/>
      <c r="AA76" s="5"/>
      <c r="AB76" s="5"/>
      <c r="AC76" s="5"/>
      <c r="AD76" s="5"/>
      <c r="AE76" s="5"/>
      <c r="AF76" s="5"/>
      <c r="AG76" s="41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5"/>
      <c r="G77" s="5"/>
      <c r="H77" s="5"/>
      <c r="I77" s="5"/>
      <c r="J77" s="5"/>
      <c r="K77" s="5"/>
      <c r="L77" s="41"/>
      <c r="M77" s="5"/>
      <c r="N77" s="5"/>
      <c r="O77" s="5"/>
      <c r="P77" s="5"/>
      <c r="Q77" s="5"/>
      <c r="R77" s="5"/>
      <c r="S77" s="5"/>
      <c r="T77" s="5"/>
      <c r="U77" s="5"/>
      <c r="V77" s="41"/>
      <c r="W77" s="41"/>
      <c r="X77" s="5"/>
      <c r="Y77" s="5"/>
      <c r="Z77" s="5"/>
      <c r="AA77" s="5"/>
      <c r="AB77" s="5"/>
      <c r="AC77" s="5"/>
      <c r="AD77" s="5"/>
      <c r="AE77" s="5"/>
      <c r="AF77" s="5"/>
      <c r="AG77" s="41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5"/>
      <c r="G78" s="5"/>
      <c r="H78" s="5"/>
      <c r="I78" s="5"/>
      <c r="J78" s="5"/>
      <c r="K78" s="5"/>
      <c r="L78" s="41"/>
      <c r="M78" s="5"/>
      <c r="N78" s="5"/>
      <c r="O78" s="5"/>
      <c r="P78" s="5"/>
      <c r="Q78" s="5"/>
      <c r="R78" s="5"/>
      <c r="S78" s="5"/>
      <c r="T78" s="5"/>
      <c r="U78" s="5"/>
      <c r="V78" s="41"/>
      <c r="W78" s="41"/>
      <c r="X78" s="5"/>
      <c r="Y78" s="5"/>
      <c r="Z78" s="5"/>
      <c r="AA78" s="5"/>
      <c r="AB78" s="5"/>
      <c r="AC78" s="5"/>
      <c r="AD78" s="5"/>
      <c r="AE78" s="5"/>
      <c r="AF78" s="5"/>
      <c r="AG78" s="41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5"/>
      <c r="G79" s="5"/>
      <c r="H79" s="5"/>
      <c r="I79" s="5"/>
      <c r="J79" s="5"/>
      <c r="K79" s="5"/>
      <c r="L79" s="41"/>
      <c r="M79" s="5"/>
      <c r="N79" s="5"/>
      <c r="O79" s="5"/>
      <c r="P79" s="5"/>
      <c r="Q79" s="5"/>
      <c r="R79" s="5"/>
      <c r="S79" s="5"/>
      <c r="T79" s="5"/>
      <c r="U79" s="5"/>
      <c r="V79" s="41"/>
      <c r="W79" s="41"/>
      <c r="X79" s="5"/>
      <c r="Y79" s="5"/>
      <c r="Z79" s="5"/>
      <c r="AA79" s="5"/>
      <c r="AB79" s="5"/>
      <c r="AC79" s="5"/>
      <c r="AD79" s="5"/>
      <c r="AE79" s="5"/>
      <c r="AF79" s="5"/>
      <c r="AG79" s="41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5"/>
      <c r="G80" s="5"/>
      <c r="H80" s="5"/>
      <c r="I80" s="5"/>
      <c r="J80" s="5"/>
      <c r="K80" s="5"/>
      <c r="L80" s="41"/>
      <c r="M80" s="5"/>
      <c r="N80" s="5"/>
      <c r="O80" s="5"/>
      <c r="P80" s="5"/>
      <c r="Q80" s="5"/>
      <c r="R80" s="5"/>
      <c r="S80" s="5"/>
      <c r="T80" s="5"/>
      <c r="U80" s="5"/>
      <c r="V80" s="41"/>
      <c r="W80" s="41"/>
      <c r="X80" s="5"/>
      <c r="Y80" s="5"/>
      <c r="Z80" s="5"/>
      <c r="AA80" s="5"/>
      <c r="AB80" s="5"/>
      <c r="AC80" s="5"/>
      <c r="AD80" s="5"/>
      <c r="AE80" s="5"/>
      <c r="AF80" s="5"/>
      <c r="AG80" s="41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5"/>
      <c r="G81" s="5"/>
      <c r="H81" s="5"/>
      <c r="I81" s="5"/>
      <c r="J81" s="5"/>
      <c r="K81" s="5"/>
      <c r="L81" s="41"/>
      <c r="M81" s="5"/>
      <c r="N81" s="5"/>
      <c r="O81" s="5"/>
      <c r="P81" s="5"/>
      <c r="Q81" s="5"/>
      <c r="R81" s="5"/>
      <c r="S81" s="5"/>
      <c r="T81" s="5"/>
      <c r="U81" s="5"/>
      <c r="V81" s="41"/>
      <c r="W81" s="41"/>
      <c r="X81" s="5"/>
      <c r="Y81" s="5"/>
      <c r="Z81" s="5"/>
      <c r="AA81" s="5"/>
      <c r="AB81" s="5"/>
      <c r="AC81" s="5"/>
      <c r="AD81" s="5"/>
      <c r="AE81" s="5"/>
      <c r="AF81" s="5"/>
      <c r="AG81" s="41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5"/>
      <c r="G82" s="5"/>
      <c r="H82" s="5"/>
      <c r="I82" s="5"/>
      <c r="J82" s="5"/>
      <c r="K82" s="5"/>
      <c r="L82" s="41"/>
      <c r="M82" s="5"/>
      <c r="N82" s="5"/>
      <c r="O82" s="5"/>
      <c r="P82" s="5"/>
      <c r="Q82" s="5"/>
      <c r="R82" s="5"/>
      <c r="S82" s="5"/>
      <c r="T82" s="5"/>
      <c r="U82" s="5"/>
      <c r="V82" s="41"/>
      <c r="W82" s="41"/>
      <c r="X82" s="5"/>
      <c r="Y82" s="5"/>
      <c r="Z82" s="5"/>
      <c r="AA82" s="5"/>
      <c r="AB82" s="5"/>
      <c r="AC82" s="5"/>
      <c r="AD82" s="5"/>
      <c r="AE82" s="5"/>
      <c r="AF82" s="5"/>
      <c r="AG82" s="41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5"/>
      <c r="G83" s="5"/>
      <c r="H83" s="5"/>
      <c r="I83" s="5"/>
      <c r="J83" s="5"/>
      <c r="K83" s="5"/>
      <c r="L83" s="41"/>
      <c r="M83" s="5"/>
      <c r="N83" s="5"/>
      <c r="O83" s="5"/>
      <c r="P83" s="5"/>
      <c r="Q83" s="5"/>
      <c r="R83" s="5"/>
      <c r="S83" s="5"/>
      <c r="T83" s="5"/>
      <c r="U83" s="5"/>
      <c r="V83" s="41"/>
      <c r="W83" s="41"/>
      <c r="X83" s="5"/>
      <c r="Y83" s="5"/>
      <c r="Z83" s="5"/>
      <c r="AA83" s="5"/>
      <c r="AB83" s="5"/>
      <c r="AC83" s="5"/>
      <c r="AD83" s="5"/>
      <c r="AE83" s="5"/>
      <c r="AF83" s="5"/>
      <c r="AG83" s="41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5"/>
      <c r="G84" s="5"/>
      <c r="H84" s="5"/>
      <c r="I84" s="5"/>
      <c r="J84" s="5"/>
      <c r="K84" s="5"/>
      <c r="L84" s="41"/>
      <c r="M84" s="5"/>
      <c r="N84" s="5"/>
      <c r="O84" s="5"/>
      <c r="P84" s="5"/>
      <c r="Q84" s="5"/>
      <c r="R84" s="5"/>
      <c r="S84" s="5"/>
      <c r="T84" s="5"/>
      <c r="U84" s="5"/>
      <c r="V84" s="41"/>
      <c r="W84" s="41"/>
      <c r="X84" s="5"/>
      <c r="Y84" s="5"/>
      <c r="Z84" s="5"/>
      <c r="AA84" s="5"/>
      <c r="AB84" s="5"/>
      <c r="AC84" s="5"/>
      <c r="AD84" s="5"/>
      <c r="AE84" s="5"/>
      <c r="AF84" s="5"/>
      <c r="AG84" s="41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5"/>
      <c r="G85" s="5"/>
      <c r="H85" s="5"/>
      <c r="I85" s="5"/>
      <c r="J85" s="5"/>
      <c r="K85" s="5"/>
      <c r="L85" s="41"/>
      <c r="M85" s="5"/>
      <c r="N85" s="5"/>
      <c r="O85" s="5"/>
      <c r="P85" s="5"/>
      <c r="Q85" s="5"/>
      <c r="R85" s="5"/>
      <c r="S85" s="5"/>
      <c r="T85" s="5"/>
      <c r="U85" s="5"/>
      <c r="V85" s="41"/>
      <c r="W85" s="41"/>
      <c r="X85" s="5"/>
      <c r="Y85" s="5"/>
      <c r="Z85" s="5"/>
      <c r="AA85" s="5"/>
      <c r="AB85" s="5"/>
      <c r="AC85" s="5"/>
      <c r="AD85" s="5"/>
      <c r="AE85" s="5"/>
      <c r="AF85" s="5"/>
      <c r="AG85" s="41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5"/>
      <c r="G86" s="5"/>
      <c r="H86" s="5"/>
      <c r="I86" s="5"/>
      <c r="J86" s="5"/>
      <c r="K86" s="5"/>
      <c r="L86" s="41"/>
      <c r="M86" s="5"/>
      <c r="N86" s="5"/>
      <c r="O86" s="5"/>
      <c r="P86" s="5"/>
      <c r="Q86" s="5"/>
      <c r="R86" s="5"/>
      <c r="S86" s="5"/>
      <c r="T86" s="5"/>
      <c r="U86" s="5"/>
      <c r="V86" s="41"/>
      <c r="W86" s="41"/>
      <c r="X86" s="5"/>
      <c r="Y86" s="5"/>
      <c r="Z86" s="5"/>
      <c r="AA86" s="5"/>
      <c r="AB86" s="5"/>
      <c r="AC86" s="5"/>
      <c r="AD86" s="5"/>
      <c r="AE86" s="5"/>
      <c r="AF86" s="5"/>
      <c r="AG86" s="41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5"/>
      <c r="G87" s="5"/>
      <c r="H87" s="5"/>
      <c r="I87" s="5"/>
      <c r="J87" s="5"/>
      <c r="K87" s="5"/>
      <c r="L87" s="41"/>
      <c r="M87" s="5"/>
      <c r="N87" s="5"/>
      <c r="O87" s="5"/>
      <c r="P87" s="5"/>
      <c r="Q87" s="5"/>
      <c r="R87" s="5"/>
      <c r="S87" s="5"/>
      <c r="T87" s="5"/>
      <c r="U87" s="5"/>
      <c r="V87" s="41"/>
      <c r="W87" s="41"/>
      <c r="X87" s="5"/>
      <c r="Y87" s="5"/>
      <c r="Z87" s="5"/>
      <c r="AA87" s="5"/>
      <c r="AB87" s="5"/>
      <c r="AC87" s="5"/>
      <c r="AD87" s="5"/>
      <c r="AE87" s="5"/>
      <c r="AF87" s="5"/>
      <c r="AG87" s="41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5"/>
      <c r="G88" s="5"/>
      <c r="H88" s="5"/>
      <c r="I88" s="5"/>
      <c r="J88" s="5"/>
      <c r="K88" s="5"/>
      <c r="L88" s="41"/>
      <c r="M88" s="5"/>
      <c r="N88" s="5"/>
      <c r="O88" s="5"/>
      <c r="P88" s="5"/>
      <c r="Q88" s="5"/>
      <c r="R88" s="5"/>
      <c r="S88" s="5"/>
      <c r="T88" s="5"/>
      <c r="U88" s="5"/>
      <c r="V88" s="41"/>
      <c r="W88" s="41"/>
      <c r="X88" s="5"/>
      <c r="Y88" s="5"/>
      <c r="Z88" s="5"/>
      <c r="AA88" s="5"/>
      <c r="AB88" s="5"/>
      <c r="AC88" s="5"/>
      <c r="AD88" s="5"/>
      <c r="AE88" s="5"/>
      <c r="AF88" s="5"/>
      <c r="AG88" s="41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5"/>
      <c r="G89" s="5"/>
      <c r="H89" s="5"/>
      <c r="I89" s="5"/>
      <c r="J89" s="5"/>
      <c r="K89" s="5"/>
      <c r="L89" s="41"/>
      <c r="M89" s="5"/>
      <c r="N89" s="5"/>
      <c r="O89" s="5"/>
      <c r="P89" s="5"/>
      <c r="Q89" s="5"/>
      <c r="R89" s="5"/>
      <c r="S89" s="5"/>
      <c r="T89" s="5"/>
      <c r="U89" s="5"/>
      <c r="V89" s="41"/>
      <c r="W89" s="41"/>
      <c r="X89" s="5"/>
      <c r="Y89" s="5"/>
      <c r="Z89" s="5"/>
      <c r="AA89" s="5"/>
      <c r="AB89" s="5"/>
      <c r="AC89" s="5"/>
      <c r="AD89" s="5"/>
      <c r="AE89" s="5"/>
      <c r="AF89" s="5"/>
      <c r="AG89" s="41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5"/>
      <c r="G90" s="5"/>
      <c r="H90" s="5"/>
      <c r="I90" s="5"/>
      <c r="J90" s="5"/>
      <c r="K90" s="5"/>
      <c r="L90" s="41"/>
      <c r="M90" s="5"/>
      <c r="N90" s="5"/>
      <c r="O90" s="5"/>
      <c r="P90" s="5"/>
      <c r="Q90" s="5"/>
      <c r="R90" s="5"/>
      <c r="S90" s="5"/>
      <c r="T90" s="5"/>
      <c r="U90" s="5"/>
      <c r="V90" s="41"/>
      <c r="W90" s="41"/>
      <c r="X90" s="5"/>
      <c r="Y90" s="5"/>
      <c r="Z90" s="5"/>
      <c r="AA90" s="5"/>
      <c r="AB90" s="5"/>
      <c r="AC90" s="5"/>
      <c r="AD90" s="5"/>
      <c r="AE90" s="5"/>
      <c r="AF90" s="5"/>
      <c r="AG90" s="41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5"/>
      <c r="G91" s="5"/>
      <c r="H91" s="5"/>
      <c r="I91" s="5"/>
      <c r="J91" s="5"/>
      <c r="K91" s="5"/>
      <c r="L91" s="41"/>
      <c r="M91" s="5"/>
      <c r="N91" s="5"/>
      <c r="O91" s="5"/>
      <c r="P91" s="5"/>
      <c r="Q91" s="5"/>
      <c r="R91" s="5"/>
      <c r="S91" s="5"/>
      <c r="T91" s="5"/>
      <c r="U91" s="5"/>
      <c r="V91" s="41"/>
      <c r="W91" s="41"/>
      <c r="X91" s="5"/>
      <c r="Y91" s="5"/>
      <c r="Z91" s="5"/>
      <c r="AA91" s="5"/>
      <c r="AB91" s="5"/>
      <c r="AC91" s="5"/>
      <c r="AD91" s="5"/>
      <c r="AE91" s="5"/>
      <c r="AF91" s="5"/>
      <c r="AG91" s="41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5"/>
      <c r="G92" s="5"/>
      <c r="H92" s="5"/>
      <c r="I92" s="5"/>
      <c r="J92" s="5"/>
      <c r="K92" s="5"/>
      <c r="L92" s="41"/>
      <c r="M92" s="5"/>
      <c r="N92" s="5"/>
      <c r="O92" s="5"/>
      <c r="P92" s="5"/>
      <c r="Q92" s="5"/>
      <c r="R92" s="5"/>
      <c r="S92" s="5"/>
      <c r="T92" s="5"/>
      <c r="U92" s="5"/>
      <c r="V92" s="41"/>
      <c r="W92" s="41"/>
      <c r="X92" s="5"/>
      <c r="Y92" s="5"/>
      <c r="Z92" s="5"/>
      <c r="AA92" s="5"/>
      <c r="AB92" s="5"/>
      <c r="AC92" s="5"/>
      <c r="AD92" s="5"/>
      <c r="AE92" s="5"/>
      <c r="AF92" s="5"/>
      <c r="AG92" s="41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AF71BEEB-F738-44BE-B1DB-994A77CA580A}"/>
  <dataConsolidate/>
  <mergeCells count="2">
    <mergeCell ref="A4:AQ4"/>
    <mergeCell ref="B5:C5"/>
  </mergeCells>
  <conditionalFormatting sqref="E1:AI3">
    <cfRule type="cellIs" dxfId="144" priority="114" operator="equal">
      <formula>"CE"</formula>
    </cfRule>
    <cfRule type="cellIs" dxfId="143" priority="115" operator="equal">
      <formula>"EM"</formula>
    </cfRule>
    <cfRule type="cellIs" dxfId="142" priority="116" operator="equal">
      <formula>"ATMP"</formula>
    </cfRule>
    <cfRule type="cellIs" dxfId="141" priority="117" operator="equal">
      <formula>"CL"</formula>
    </cfRule>
    <cfRule type="cellIs" dxfId="140" priority="118" operator="equal">
      <formula>"MP"</formula>
    </cfRule>
    <cfRule type="cellIs" dxfId="139" priority="119" operator="equal">
      <formula>"CSS"</formula>
    </cfRule>
  </conditionalFormatting>
  <conditionalFormatting sqref="E5:AI92">
    <cfRule type="expression" dxfId="138" priority="8">
      <formula>OR(E$6=1,E$6=7)</formula>
    </cfRule>
  </conditionalFormatting>
  <conditionalFormatting sqref="E5:AI1048576">
    <cfRule type="cellIs" dxfId="137" priority="1" operator="equal">
      <formula>"CE"</formula>
    </cfRule>
    <cfRule type="cellIs" dxfId="136" priority="2" operator="equal">
      <formula>"EM"</formula>
    </cfRule>
    <cfRule type="cellIs" dxfId="135" priority="3" operator="equal">
      <formula>"ATMP"</formula>
    </cfRule>
    <cfRule type="cellIs" dxfId="134" priority="4" operator="equal">
      <formula>"CL"</formula>
    </cfRule>
    <cfRule type="cellIs" dxfId="133" priority="5" operator="equal">
      <formula>"MP"</formula>
    </cfRule>
    <cfRule type="cellIs" dxfId="132" priority="6" operator="equal">
      <formula>"CSS"</formula>
    </cfRule>
  </conditionalFormatting>
  <conditionalFormatting sqref="E7:AI92">
    <cfRule type="cellIs" dxfId="131" priority="7" operator="equal">
      <formula>"M"</formula>
    </cfRule>
  </conditionalFormatting>
  <conditionalFormatting sqref="AK6:AQ92">
    <cfRule type="cellIs" dxfId="130" priority="113" operator="equal">
      <formula>0</formula>
    </cfRule>
  </conditionalFormatting>
  <dataValidations count="1">
    <dataValidation type="list" allowBlank="1" showInputMessage="1" showErrorMessage="1" sqref="E7:AI92" xr:uid="{57F8F013-D242-4421-BE7A-625C06F2B82F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722A-8D9B-4EBB-9463-607D024DE2A3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'@CONFIG'!F8</f>
        <v>45078</v>
      </c>
    </row>
    <row r="2" spans="1:44" ht="24.95" hidden="1" customHeight="1" x14ac:dyDescent="0.35">
      <c r="B2" s="2">
        <f>'@CONFIG'!G8</f>
        <v>45107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45078</v>
      </c>
      <c r="F3" s="22">
        <f>E3+1</f>
        <v>45079</v>
      </c>
      <c r="G3" s="22">
        <f t="shared" ref="G3:AH3" si="0">F3+1</f>
        <v>45080</v>
      </c>
      <c r="H3" s="22">
        <f t="shared" si="0"/>
        <v>45081</v>
      </c>
      <c r="I3" s="22">
        <f t="shared" si="0"/>
        <v>45082</v>
      </c>
      <c r="J3" s="22">
        <f t="shared" si="0"/>
        <v>45083</v>
      </c>
      <c r="K3" s="22">
        <f t="shared" si="0"/>
        <v>45084</v>
      </c>
      <c r="L3" s="22">
        <f t="shared" si="0"/>
        <v>45085</v>
      </c>
      <c r="M3" s="22">
        <f t="shared" si="0"/>
        <v>45086</v>
      </c>
      <c r="N3" s="22">
        <f t="shared" si="0"/>
        <v>45087</v>
      </c>
      <c r="O3" s="22">
        <f t="shared" si="0"/>
        <v>45088</v>
      </c>
      <c r="P3" s="22">
        <f t="shared" si="0"/>
        <v>45089</v>
      </c>
      <c r="Q3" s="22">
        <f t="shared" si="0"/>
        <v>45090</v>
      </c>
      <c r="R3" s="22">
        <f t="shared" si="0"/>
        <v>45091</v>
      </c>
      <c r="S3" s="22">
        <f t="shared" si="0"/>
        <v>45092</v>
      </c>
      <c r="T3" s="22">
        <f t="shared" si="0"/>
        <v>45093</v>
      </c>
      <c r="U3" s="22">
        <f t="shared" si="0"/>
        <v>45094</v>
      </c>
      <c r="V3" s="22">
        <f t="shared" si="0"/>
        <v>45095</v>
      </c>
      <c r="W3" s="22">
        <f t="shared" si="0"/>
        <v>45096</v>
      </c>
      <c r="X3" s="22">
        <f t="shared" si="0"/>
        <v>45097</v>
      </c>
      <c r="Y3" s="22">
        <f t="shared" si="0"/>
        <v>45098</v>
      </c>
      <c r="Z3" s="22">
        <f t="shared" si="0"/>
        <v>45099</v>
      </c>
      <c r="AA3" s="22">
        <f t="shared" si="0"/>
        <v>45100</v>
      </c>
      <c r="AB3" s="22">
        <f t="shared" si="0"/>
        <v>45101</v>
      </c>
      <c r="AC3" s="22">
        <f t="shared" si="0"/>
        <v>45102</v>
      </c>
      <c r="AD3" s="22">
        <f t="shared" si="0"/>
        <v>45103</v>
      </c>
      <c r="AE3" s="22">
        <f t="shared" si="0"/>
        <v>45104</v>
      </c>
      <c r="AF3" s="22">
        <f t="shared" si="0"/>
        <v>45105</v>
      </c>
      <c r="AG3" s="22">
        <f t="shared" si="0"/>
        <v>45106</v>
      </c>
      <c r="AH3" s="22">
        <f t="shared" si="0"/>
        <v>45107</v>
      </c>
      <c r="AI3" s="22">
        <f>AH3+1</f>
        <v>45108</v>
      </c>
    </row>
    <row r="4" spans="1:44" ht="72" customHeight="1" x14ac:dyDescent="0.35">
      <c r="A4" s="48" t="s">
        <v>9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5</v>
      </c>
      <c r="F6" s="18">
        <f t="shared" ref="F6:AI6" si="2">WEEKDAY(F3)</f>
        <v>6</v>
      </c>
      <c r="G6" s="18">
        <f t="shared" si="2"/>
        <v>7</v>
      </c>
      <c r="H6" s="18">
        <f t="shared" si="2"/>
        <v>1</v>
      </c>
      <c r="I6" s="18">
        <f t="shared" si="2"/>
        <v>2</v>
      </c>
      <c r="J6" s="18">
        <f t="shared" si="2"/>
        <v>3</v>
      </c>
      <c r="K6" s="18">
        <f t="shared" si="2"/>
        <v>4</v>
      </c>
      <c r="L6" s="18">
        <f t="shared" si="2"/>
        <v>5</v>
      </c>
      <c r="M6" s="18">
        <f t="shared" si="2"/>
        <v>6</v>
      </c>
      <c r="N6" s="18">
        <f t="shared" si="2"/>
        <v>7</v>
      </c>
      <c r="O6" s="18">
        <f t="shared" si="2"/>
        <v>1</v>
      </c>
      <c r="P6" s="18">
        <f t="shared" si="2"/>
        <v>2</v>
      </c>
      <c r="Q6" s="18">
        <f t="shared" si="2"/>
        <v>3</v>
      </c>
      <c r="R6" s="18">
        <f t="shared" si="2"/>
        <v>4</v>
      </c>
      <c r="S6" s="18">
        <f t="shared" si="2"/>
        <v>5</v>
      </c>
      <c r="T6" s="18">
        <f t="shared" si="2"/>
        <v>6</v>
      </c>
      <c r="U6" s="18">
        <f t="shared" si="2"/>
        <v>7</v>
      </c>
      <c r="V6" s="18">
        <f t="shared" si="2"/>
        <v>1</v>
      </c>
      <c r="W6" s="18">
        <f t="shared" si="2"/>
        <v>2</v>
      </c>
      <c r="X6" s="18">
        <f t="shared" si="2"/>
        <v>3</v>
      </c>
      <c r="Y6" s="18">
        <f t="shared" si="2"/>
        <v>4</v>
      </c>
      <c r="Z6" s="18">
        <f t="shared" si="2"/>
        <v>5</v>
      </c>
      <c r="AA6" s="18">
        <f t="shared" si="2"/>
        <v>6</v>
      </c>
      <c r="AB6" s="18">
        <f t="shared" si="2"/>
        <v>7</v>
      </c>
      <c r="AC6" s="18">
        <f t="shared" si="2"/>
        <v>1</v>
      </c>
      <c r="AD6" s="18">
        <f t="shared" si="2"/>
        <v>2</v>
      </c>
      <c r="AE6" s="18">
        <f t="shared" si="2"/>
        <v>3</v>
      </c>
      <c r="AF6" s="18">
        <f t="shared" si="2"/>
        <v>4</v>
      </c>
      <c r="AG6" s="18">
        <f t="shared" si="2"/>
        <v>5</v>
      </c>
      <c r="AH6" s="18">
        <f t="shared" si="2"/>
        <v>6</v>
      </c>
      <c r="AI6" s="18">
        <f t="shared" si="2"/>
        <v>7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26</v>
      </c>
      <c r="R10" s="5" t="s">
        <v>26</v>
      </c>
      <c r="S10" s="5" t="s">
        <v>26</v>
      </c>
      <c r="T10" s="5" t="s">
        <v>26</v>
      </c>
      <c r="U10" s="5"/>
      <c r="V10" s="5"/>
      <c r="W10" s="5" t="s">
        <v>26</v>
      </c>
      <c r="X10" s="5" t="s">
        <v>26</v>
      </c>
      <c r="Y10" s="5" t="s">
        <v>26</v>
      </c>
      <c r="Z10" s="5" t="s">
        <v>26</v>
      </c>
      <c r="AA10" s="5" t="s">
        <v>26</v>
      </c>
      <c r="AB10" s="5"/>
      <c r="AC10" s="5"/>
      <c r="AD10" s="5"/>
      <c r="AE10" s="5"/>
      <c r="AF10" s="5"/>
      <c r="AG10" s="5"/>
      <c r="AH10" s="5"/>
      <c r="AI10" s="5"/>
      <c r="AK10" s="5">
        <f t="shared" si="3"/>
        <v>9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9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31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>COUNTIF(E20:AI20,"m")</f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 t="s">
        <v>26</v>
      </c>
      <c r="F38" s="5" t="s">
        <v>26</v>
      </c>
      <c r="G38" s="5"/>
      <c r="H38" s="5"/>
      <c r="I38" s="5" t="s">
        <v>26</v>
      </c>
      <c r="J38" s="5" t="s">
        <v>26</v>
      </c>
      <c r="K38" s="5" t="s">
        <v>26</v>
      </c>
      <c r="L38" s="5" t="s">
        <v>26</v>
      </c>
      <c r="M38" s="5" t="s">
        <v>26</v>
      </c>
      <c r="N38" s="5" t="s">
        <v>26</v>
      </c>
      <c r="O38" s="5"/>
      <c r="P38" s="5" t="s">
        <v>26</v>
      </c>
      <c r="Q38" s="5" t="s">
        <v>26</v>
      </c>
      <c r="R38" s="5" t="s">
        <v>26</v>
      </c>
      <c r="S38" s="5" t="s">
        <v>26</v>
      </c>
      <c r="T38" s="5" t="s">
        <v>26</v>
      </c>
      <c r="U38" s="5"/>
      <c r="V38" s="5"/>
      <c r="W38" s="5" t="s">
        <v>26</v>
      </c>
      <c r="X38" s="5" t="s">
        <v>26</v>
      </c>
      <c r="Y38" s="5" t="s">
        <v>26</v>
      </c>
      <c r="Z38" s="5" t="s">
        <v>26</v>
      </c>
      <c r="AA38" s="5" t="s">
        <v>26</v>
      </c>
      <c r="AB38" s="5"/>
      <c r="AC38" s="5"/>
      <c r="AD38" s="5"/>
      <c r="AE38" s="5"/>
      <c r="AF38" s="5"/>
      <c r="AG38" s="5"/>
      <c r="AH38" s="5"/>
      <c r="AI38" s="5"/>
      <c r="AK38" s="5">
        <f t="shared" si="3"/>
        <v>18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18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26</v>
      </c>
      <c r="X39" s="5" t="s">
        <v>26</v>
      </c>
      <c r="Y39" s="5" t="s">
        <v>26</v>
      </c>
      <c r="Z39" s="5" t="s">
        <v>26</v>
      </c>
      <c r="AA39" s="5" t="s">
        <v>26</v>
      </c>
      <c r="AB39" s="5"/>
      <c r="AC39" s="5"/>
      <c r="AD39" s="5"/>
      <c r="AE39" s="5"/>
      <c r="AF39" s="5"/>
      <c r="AG39" s="5"/>
      <c r="AH39" s="5"/>
      <c r="AI39" s="5"/>
      <c r="AK39" s="5">
        <f t="shared" si="3"/>
        <v>5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5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 t="s">
        <v>26</v>
      </c>
      <c r="R45" s="5" t="s">
        <v>26</v>
      </c>
      <c r="S45" s="5" t="s">
        <v>26</v>
      </c>
      <c r="T45" s="5" t="s">
        <v>26</v>
      </c>
      <c r="U45" s="5"/>
      <c r="V45" s="5"/>
      <c r="W45" s="5" t="s">
        <v>26</v>
      </c>
      <c r="X45" s="5" t="s">
        <v>26</v>
      </c>
      <c r="Y45" s="5" t="s">
        <v>26</v>
      </c>
      <c r="Z45" s="5" t="s">
        <v>26</v>
      </c>
      <c r="AA45" s="5" t="s">
        <v>26</v>
      </c>
      <c r="AB45" s="5"/>
      <c r="AC45" s="5"/>
      <c r="AD45" s="5" t="s">
        <v>26</v>
      </c>
      <c r="AE45" s="5" t="s">
        <v>26</v>
      </c>
      <c r="AF45" s="5" t="s">
        <v>26</v>
      </c>
      <c r="AG45" s="5" t="s">
        <v>26</v>
      </c>
      <c r="AH45" s="5" t="s">
        <v>26</v>
      </c>
      <c r="AI45" s="5"/>
      <c r="AK45" s="5">
        <f t="shared" si="3"/>
        <v>14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14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 t="s">
        <v>26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K54" s="5">
        <f t="shared" si="3"/>
        <v>1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1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 t="s">
        <v>28</v>
      </c>
      <c r="F58" s="5" t="s">
        <v>28</v>
      </c>
      <c r="G58" s="5"/>
      <c r="H58" s="5"/>
      <c r="I58" s="5" t="s">
        <v>28</v>
      </c>
      <c r="J58" s="5" t="s">
        <v>28</v>
      </c>
      <c r="K58" s="5" t="s">
        <v>28</v>
      </c>
      <c r="L58" s="5" t="s">
        <v>28</v>
      </c>
      <c r="M58" s="5" t="s">
        <v>28</v>
      </c>
      <c r="N58" s="5" t="s">
        <v>28</v>
      </c>
      <c r="O58" s="5"/>
      <c r="P58" s="5" t="s">
        <v>28</v>
      </c>
      <c r="Q58" s="5" t="s">
        <v>28</v>
      </c>
      <c r="R58" s="5" t="s">
        <v>28</v>
      </c>
      <c r="S58" s="5" t="s">
        <v>28</v>
      </c>
      <c r="T58" s="5" t="s">
        <v>28</v>
      </c>
      <c r="U58" s="5"/>
      <c r="V58" s="5"/>
      <c r="W58" s="5" t="s">
        <v>28</v>
      </c>
      <c r="X58" s="5" t="s">
        <v>28</v>
      </c>
      <c r="Y58" s="5" t="s">
        <v>28</v>
      </c>
      <c r="Z58" s="5" t="s">
        <v>28</v>
      </c>
      <c r="AA58" s="5" t="s">
        <v>28</v>
      </c>
      <c r="AB58" s="5"/>
      <c r="AC58" s="5"/>
      <c r="AD58" s="5" t="s">
        <v>28</v>
      </c>
      <c r="AE58" s="5" t="s">
        <v>28</v>
      </c>
      <c r="AF58" s="5" t="s">
        <v>28</v>
      </c>
      <c r="AG58" s="5" t="s">
        <v>28</v>
      </c>
      <c r="AH58" s="5" t="s">
        <v>28</v>
      </c>
      <c r="AI58" s="5"/>
      <c r="AK58" s="5">
        <f t="shared" si="3"/>
        <v>0</v>
      </c>
      <c r="AL58" s="5">
        <f t="shared" si="4"/>
        <v>0</v>
      </c>
      <c r="AM58" s="5">
        <f t="shared" si="5"/>
        <v>23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23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 t="s">
        <v>26</v>
      </c>
      <c r="Y61" s="5" t="s">
        <v>26</v>
      </c>
      <c r="Z61" s="5" t="s">
        <v>26</v>
      </c>
      <c r="AA61" s="5" t="s">
        <v>26</v>
      </c>
      <c r="AB61" s="5"/>
      <c r="AC61" s="5"/>
      <c r="AD61" s="5" t="s">
        <v>26</v>
      </c>
      <c r="AE61" s="5" t="s">
        <v>26</v>
      </c>
      <c r="AF61" s="5" t="s">
        <v>26</v>
      </c>
      <c r="AG61" s="5" t="s">
        <v>26</v>
      </c>
      <c r="AH61" s="5" t="s">
        <v>26</v>
      </c>
      <c r="AI61" s="5"/>
      <c r="AK61" s="5">
        <f t="shared" si="3"/>
        <v>9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9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 t="s">
        <v>26</v>
      </c>
      <c r="F64" s="5" t="s">
        <v>26</v>
      </c>
      <c r="G64" s="5"/>
      <c r="H64" s="5"/>
      <c r="I64" s="5" t="s">
        <v>26</v>
      </c>
      <c r="J64" s="5" t="s">
        <v>26</v>
      </c>
      <c r="K64" s="5" t="s">
        <v>26</v>
      </c>
      <c r="L64" s="5" t="s">
        <v>26</v>
      </c>
      <c r="M64" s="5" t="s">
        <v>26</v>
      </c>
      <c r="N64" s="5" t="s">
        <v>26</v>
      </c>
      <c r="O64" s="5"/>
      <c r="P64" s="5" t="s">
        <v>26</v>
      </c>
      <c r="Q64" s="5" t="s">
        <v>26</v>
      </c>
      <c r="R64" s="5" t="s">
        <v>26</v>
      </c>
      <c r="S64" s="5" t="s">
        <v>26</v>
      </c>
      <c r="T64" s="5" t="s">
        <v>26</v>
      </c>
      <c r="U64" s="5"/>
      <c r="V64" s="5"/>
      <c r="W64" s="5" t="s">
        <v>26</v>
      </c>
      <c r="X64" s="5" t="s">
        <v>26</v>
      </c>
      <c r="Y64" s="5" t="s">
        <v>26</v>
      </c>
      <c r="Z64" s="5" t="s">
        <v>26</v>
      </c>
      <c r="AA64" s="5" t="s">
        <v>26</v>
      </c>
      <c r="AB64" s="5"/>
      <c r="AC64" s="5"/>
      <c r="AD64" s="5" t="s">
        <v>26</v>
      </c>
      <c r="AE64" s="5" t="s">
        <v>26</v>
      </c>
      <c r="AF64" s="5" t="s">
        <v>26</v>
      </c>
      <c r="AG64" s="5" t="s">
        <v>26</v>
      </c>
      <c r="AH64" s="5" t="s">
        <v>26</v>
      </c>
      <c r="AI64" s="5"/>
      <c r="AK64" s="5">
        <f t="shared" si="3"/>
        <v>23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23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 t="s">
        <v>32</v>
      </c>
      <c r="J69" s="5" t="s">
        <v>32</v>
      </c>
      <c r="K69" s="5" t="s">
        <v>32</v>
      </c>
      <c r="L69" s="5" t="s">
        <v>32</v>
      </c>
      <c r="M69" s="5" t="s">
        <v>32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5</v>
      </c>
      <c r="AR69" s="1">
        <f t="shared" si="10"/>
        <v>5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 t="s">
        <v>30</v>
      </c>
      <c r="F73" s="5" t="s">
        <v>30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2</v>
      </c>
      <c r="AP73" s="5">
        <f t="shared" si="16"/>
        <v>0</v>
      </c>
      <c r="AQ73" s="5">
        <f t="shared" si="17"/>
        <v>0</v>
      </c>
      <c r="AR73" s="1">
        <f t="shared" si="18"/>
        <v>2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DE69722A-8D9B-4EBB-9463-607D024DE2A3}"/>
  <dataConsolidate/>
  <mergeCells count="2">
    <mergeCell ref="A4:AQ4"/>
    <mergeCell ref="B5:C5"/>
  </mergeCells>
  <conditionalFormatting sqref="E5:M57 O5:AI63 E59:M63 O65:AI92">
    <cfRule type="expression" dxfId="129" priority="82">
      <formula>OR(E$6=1,E$6=7)</formula>
    </cfRule>
  </conditionalFormatting>
  <conditionalFormatting sqref="E7:M57 O7:AI63 E59:M63 O65:AI92">
    <cfRule type="cellIs" dxfId="128" priority="80" operator="equal">
      <formula>"M"</formula>
    </cfRule>
  </conditionalFormatting>
  <conditionalFormatting sqref="E65:M92">
    <cfRule type="cellIs" dxfId="127" priority="2" operator="equal">
      <formula>"EM"</formula>
    </cfRule>
    <cfRule type="cellIs" dxfId="126" priority="3" operator="equal">
      <formula>"ATMP"</formula>
    </cfRule>
    <cfRule type="cellIs" dxfId="125" priority="4" operator="equal">
      <formula>"CL"</formula>
    </cfRule>
    <cfRule type="cellIs" dxfId="124" priority="5" operator="equal">
      <formula>"MP"</formula>
    </cfRule>
    <cfRule type="cellIs" dxfId="123" priority="6" operator="equal">
      <formula>"CSS"</formula>
    </cfRule>
    <cfRule type="cellIs" dxfId="122" priority="7" operator="equal">
      <formula>"M"</formula>
    </cfRule>
    <cfRule type="expression" dxfId="121" priority="8">
      <formula>OR(E$6=1,E$6=7)</formula>
    </cfRule>
    <cfRule type="cellIs" dxfId="120" priority="1" operator="equal">
      <formula>"CE"</formula>
    </cfRule>
  </conditionalFormatting>
  <conditionalFormatting sqref="E58:N58">
    <cfRule type="cellIs" dxfId="119" priority="57" operator="equal">
      <formula>"CE"</formula>
    </cfRule>
    <cfRule type="cellIs" dxfId="118" priority="58" operator="equal">
      <formula>"EM"</formula>
    </cfRule>
    <cfRule type="cellIs" dxfId="117" priority="59" operator="equal">
      <formula>"ATMP"</formula>
    </cfRule>
    <cfRule type="cellIs" dxfId="116" priority="62" operator="equal">
      <formula>"CSS"</formula>
    </cfRule>
    <cfRule type="cellIs" dxfId="115" priority="63" operator="equal">
      <formula>"M"</formula>
    </cfRule>
    <cfRule type="expression" dxfId="114" priority="64">
      <formula>OR(E$6=1,E$6=7)</formula>
    </cfRule>
    <cfRule type="cellIs" dxfId="113" priority="60" operator="equal">
      <formula>"CL"</formula>
    </cfRule>
    <cfRule type="cellIs" dxfId="112" priority="61" operator="equal">
      <formula>"MP"</formula>
    </cfRule>
  </conditionalFormatting>
  <conditionalFormatting sqref="E1:AI3 E5:M57 O5:AI63 E59:M63 O65:AI92 E93:AI1048576">
    <cfRule type="cellIs" dxfId="111" priority="74" operator="equal">
      <formula>"CE"</formula>
    </cfRule>
    <cfRule type="cellIs" dxfId="110" priority="75" operator="equal">
      <formula>"EM"</formula>
    </cfRule>
    <cfRule type="cellIs" dxfId="109" priority="76" operator="equal">
      <formula>"ATMP"</formula>
    </cfRule>
    <cfRule type="cellIs" dxfId="108" priority="77" operator="equal">
      <formula>"CL"</formula>
    </cfRule>
    <cfRule type="cellIs" dxfId="107" priority="78" operator="equal">
      <formula>"MP"</formula>
    </cfRule>
    <cfRule type="cellIs" dxfId="106" priority="79" operator="equal">
      <formula>"CSS"</formula>
    </cfRule>
  </conditionalFormatting>
  <conditionalFormatting sqref="E64:AI64">
    <cfRule type="cellIs" dxfId="105" priority="9" operator="equal">
      <formula>"CE"</formula>
    </cfRule>
    <cfRule type="cellIs" dxfId="104" priority="10" operator="equal">
      <formula>"EM"</formula>
    </cfRule>
    <cfRule type="cellIs" dxfId="103" priority="11" operator="equal">
      <formula>"ATMP"</formula>
    </cfRule>
    <cfRule type="cellIs" dxfId="102" priority="12" operator="equal">
      <formula>"CL"</formula>
    </cfRule>
    <cfRule type="cellIs" dxfId="101" priority="13" operator="equal">
      <formula>"MP"</formula>
    </cfRule>
    <cfRule type="cellIs" dxfId="100" priority="14" operator="equal">
      <formula>"CSS"</formula>
    </cfRule>
    <cfRule type="cellIs" dxfId="99" priority="15" operator="equal">
      <formula>"M"</formula>
    </cfRule>
    <cfRule type="expression" dxfId="98" priority="16">
      <formula>OR(E$6=1,E$6=7)</formula>
    </cfRule>
  </conditionalFormatting>
  <conditionalFormatting sqref="N38">
    <cfRule type="cellIs" dxfId="97" priority="65" operator="equal">
      <formula>"CE"</formula>
    </cfRule>
    <cfRule type="cellIs" dxfId="96" priority="66" operator="equal">
      <formula>"EM"</formula>
    </cfRule>
    <cfRule type="cellIs" dxfId="95" priority="67" operator="equal">
      <formula>"ATMP"</formula>
    </cfRule>
    <cfRule type="cellIs" dxfId="94" priority="68" operator="equal">
      <formula>"CL"</formula>
    </cfRule>
    <cfRule type="cellIs" dxfId="93" priority="69" operator="equal">
      <formula>"MP"</formula>
    </cfRule>
    <cfRule type="cellIs" dxfId="92" priority="70" operator="equal">
      <formula>"CSS"</formula>
    </cfRule>
    <cfRule type="cellIs" dxfId="91" priority="71" operator="equal">
      <formula>"M"</formula>
    </cfRule>
    <cfRule type="expression" dxfId="90" priority="72">
      <formula>OR(N$6=1,N$6=7)</formula>
    </cfRule>
  </conditionalFormatting>
  <conditionalFormatting sqref="AK6:AQ92">
    <cfRule type="cellIs" dxfId="89" priority="73" operator="equal">
      <formula>0</formula>
    </cfRule>
  </conditionalFormatting>
  <dataValidations count="1">
    <dataValidation type="list" allowBlank="1" showInputMessage="1" showErrorMessage="1" sqref="E7:AI92" xr:uid="{5E6B23F7-150E-4E38-B639-E6318017C24D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0B53-D085-4BBF-A067-7966E901E571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'@CONFIG'!F9</f>
        <v>45108</v>
      </c>
    </row>
    <row r="2" spans="1:44" ht="24.95" hidden="1" customHeight="1" x14ac:dyDescent="0.35">
      <c r="B2" s="2">
        <f>'@CONFIG'!G9</f>
        <v>45138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45108</v>
      </c>
      <c r="F3" s="22">
        <f>E3+1</f>
        <v>45109</v>
      </c>
      <c r="G3" s="22">
        <f t="shared" ref="G3:AH3" si="0">F3+1</f>
        <v>45110</v>
      </c>
      <c r="H3" s="22">
        <f t="shared" si="0"/>
        <v>45111</v>
      </c>
      <c r="I3" s="22">
        <f t="shared" si="0"/>
        <v>45112</v>
      </c>
      <c r="J3" s="22">
        <f t="shared" si="0"/>
        <v>45113</v>
      </c>
      <c r="K3" s="22">
        <f t="shared" si="0"/>
        <v>45114</v>
      </c>
      <c r="L3" s="22">
        <f t="shared" si="0"/>
        <v>45115</v>
      </c>
      <c r="M3" s="22">
        <f t="shared" si="0"/>
        <v>45116</v>
      </c>
      <c r="N3" s="22">
        <f t="shared" si="0"/>
        <v>45117</v>
      </c>
      <c r="O3" s="22">
        <f t="shared" si="0"/>
        <v>45118</v>
      </c>
      <c r="P3" s="22">
        <f t="shared" si="0"/>
        <v>45119</v>
      </c>
      <c r="Q3" s="22">
        <f t="shared" si="0"/>
        <v>45120</v>
      </c>
      <c r="R3" s="22">
        <f t="shared" si="0"/>
        <v>45121</v>
      </c>
      <c r="S3" s="22">
        <f t="shared" si="0"/>
        <v>45122</v>
      </c>
      <c r="T3" s="22">
        <f t="shared" si="0"/>
        <v>45123</v>
      </c>
      <c r="U3" s="22">
        <f t="shared" si="0"/>
        <v>45124</v>
      </c>
      <c r="V3" s="22">
        <f t="shared" si="0"/>
        <v>45125</v>
      </c>
      <c r="W3" s="22">
        <f t="shared" si="0"/>
        <v>45126</v>
      </c>
      <c r="X3" s="22">
        <f t="shared" si="0"/>
        <v>45127</v>
      </c>
      <c r="Y3" s="22">
        <f t="shared" si="0"/>
        <v>45128</v>
      </c>
      <c r="Z3" s="22">
        <f t="shared" si="0"/>
        <v>45129</v>
      </c>
      <c r="AA3" s="22">
        <f t="shared" si="0"/>
        <v>45130</v>
      </c>
      <c r="AB3" s="22">
        <f t="shared" si="0"/>
        <v>45131</v>
      </c>
      <c r="AC3" s="22">
        <f t="shared" si="0"/>
        <v>45132</v>
      </c>
      <c r="AD3" s="22">
        <f t="shared" si="0"/>
        <v>45133</v>
      </c>
      <c r="AE3" s="22">
        <f t="shared" si="0"/>
        <v>45134</v>
      </c>
      <c r="AF3" s="22">
        <f t="shared" si="0"/>
        <v>45135</v>
      </c>
      <c r="AG3" s="22">
        <f t="shared" si="0"/>
        <v>45136</v>
      </c>
      <c r="AH3" s="22">
        <f t="shared" si="0"/>
        <v>45137</v>
      </c>
      <c r="AI3" s="22">
        <f>AH3+1</f>
        <v>45138</v>
      </c>
    </row>
    <row r="4" spans="1:44" ht="72" customHeight="1" x14ac:dyDescent="0.35">
      <c r="A4" s="48" t="s">
        <v>10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39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39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20">
        <f t="shared" si="1"/>
        <v>29</v>
      </c>
      <c r="AH5" s="20">
        <f t="shared" si="1"/>
        <v>30</v>
      </c>
      <c r="AI5" s="39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7</v>
      </c>
      <c r="F6" s="18">
        <f t="shared" ref="F6:AI6" si="2">WEEKDAY(F3)</f>
        <v>1</v>
      </c>
      <c r="G6" s="18">
        <f t="shared" si="2"/>
        <v>2</v>
      </c>
      <c r="H6" s="18">
        <f t="shared" si="2"/>
        <v>3</v>
      </c>
      <c r="I6" s="18">
        <f t="shared" si="2"/>
        <v>4</v>
      </c>
      <c r="J6" s="18">
        <f t="shared" si="2"/>
        <v>5</v>
      </c>
      <c r="K6" s="18">
        <f t="shared" si="2"/>
        <v>6</v>
      </c>
      <c r="L6" s="18">
        <f t="shared" si="2"/>
        <v>7</v>
      </c>
      <c r="M6" s="18">
        <f t="shared" si="2"/>
        <v>1</v>
      </c>
      <c r="N6" s="18">
        <f t="shared" si="2"/>
        <v>2</v>
      </c>
      <c r="O6" s="18">
        <f t="shared" si="2"/>
        <v>3</v>
      </c>
      <c r="P6" s="18">
        <f t="shared" si="2"/>
        <v>4</v>
      </c>
      <c r="Q6" s="18">
        <f t="shared" si="2"/>
        <v>5</v>
      </c>
      <c r="R6" s="40">
        <f t="shared" si="2"/>
        <v>6</v>
      </c>
      <c r="S6" s="18">
        <f t="shared" si="2"/>
        <v>7</v>
      </c>
      <c r="T6" s="18">
        <f t="shared" si="2"/>
        <v>1</v>
      </c>
      <c r="U6" s="18">
        <f t="shared" si="2"/>
        <v>2</v>
      </c>
      <c r="V6" s="18">
        <f t="shared" si="2"/>
        <v>3</v>
      </c>
      <c r="W6" s="18">
        <f t="shared" si="2"/>
        <v>4</v>
      </c>
      <c r="X6" s="18">
        <f t="shared" si="2"/>
        <v>5</v>
      </c>
      <c r="Y6" s="18">
        <f t="shared" si="2"/>
        <v>6</v>
      </c>
      <c r="Z6" s="18">
        <f t="shared" si="2"/>
        <v>7</v>
      </c>
      <c r="AA6" s="18">
        <f t="shared" si="2"/>
        <v>1</v>
      </c>
      <c r="AB6" s="40">
        <f t="shared" si="2"/>
        <v>2</v>
      </c>
      <c r="AC6" s="40">
        <f t="shared" si="2"/>
        <v>3</v>
      </c>
      <c r="AD6" s="40">
        <f t="shared" si="2"/>
        <v>4</v>
      </c>
      <c r="AE6" s="40">
        <f t="shared" si="2"/>
        <v>5</v>
      </c>
      <c r="AF6" s="40">
        <f t="shared" si="2"/>
        <v>6</v>
      </c>
      <c r="AG6" s="18">
        <f t="shared" si="2"/>
        <v>7</v>
      </c>
      <c r="AH6" s="18">
        <f t="shared" si="2"/>
        <v>1</v>
      </c>
      <c r="AI6" s="40">
        <f t="shared" si="2"/>
        <v>2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41"/>
      <c r="S7" s="5"/>
      <c r="T7" s="5"/>
      <c r="U7" s="5"/>
      <c r="V7" s="5"/>
      <c r="W7" s="5"/>
      <c r="X7" s="5"/>
      <c r="Y7" s="5"/>
      <c r="Z7" s="5"/>
      <c r="AA7" s="5"/>
      <c r="AB7" s="41"/>
      <c r="AC7" s="41"/>
      <c r="AD7" s="41"/>
      <c r="AE7" s="41"/>
      <c r="AF7" s="41"/>
      <c r="AG7" s="5"/>
      <c r="AH7" s="5"/>
      <c r="AI7" s="41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1"/>
      <c r="S8" s="5"/>
      <c r="T8" s="5"/>
      <c r="U8" s="5"/>
      <c r="V8" s="5"/>
      <c r="W8" s="5"/>
      <c r="X8" s="5"/>
      <c r="Y8" s="5"/>
      <c r="Z8" s="5"/>
      <c r="AA8" s="5"/>
      <c r="AB8" s="41"/>
      <c r="AC8" s="41"/>
      <c r="AD8" s="41"/>
      <c r="AE8" s="41"/>
      <c r="AF8" s="41"/>
      <c r="AG8" s="5"/>
      <c r="AH8" s="5"/>
      <c r="AI8" s="41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41"/>
      <c r="S9" s="5"/>
      <c r="T9" s="5"/>
      <c r="U9" s="5"/>
      <c r="V9" s="5"/>
      <c r="W9" s="5"/>
      <c r="X9" s="5"/>
      <c r="Y9" s="5"/>
      <c r="Z9" s="5"/>
      <c r="AA9" s="5"/>
      <c r="AB9" s="41"/>
      <c r="AC9" s="41"/>
      <c r="AD9" s="41"/>
      <c r="AE9" s="41"/>
      <c r="AF9" s="41"/>
      <c r="AG9" s="5"/>
      <c r="AH9" s="5"/>
      <c r="AI9" s="41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41"/>
      <c r="S10" s="5"/>
      <c r="T10" s="5"/>
      <c r="U10" s="5"/>
      <c r="V10" s="5"/>
      <c r="W10" s="5"/>
      <c r="X10" s="5"/>
      <c r="Y10" s="5"/>
      <c r="Z10" s="5"/>
      <c r="AA10" s="5"/>
      <c r="AB10" s="41"/>
      <c r="AC10" s="41"/>
      <c r="AD10" s="41"/>
      <c r="AE10" s="41"/>
      <c r="AF10" s="41"/>
      <c r="AG10" s="5"/>
      <c r="AH10" s="5"/>
      <c r="AI10" s="41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41"/>
      <c r="S11" s="5"/>
      <c r="T11" s="5"/>
      <c r="U11" s="5"/>
      <c r="V11" s="5"/>
      <c r="W11" s="5"/>
      <c r="X11" s="5"/>
      <c r="Y11" s="5"/>
      <c r="Z11" s="5"/>
      <c r="AA11" s="5"/>
      <c r="AB11" s="41"/>
      <c r="AC11" s="41"/>
      <c r="AD11" s="41"/>
      <c r="AE11" s="41"/>
      <c r="AF11" s="41"/>
      <c r="AG11" s="5"/>
      <c r="AH11" s="5"/>
      <c r="AI11" s="41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 t="s">
        <v>26</v>
      </c>
      <c r="O12" s="5" t="s">
        <v>26</v>
      </c>
      <c r="P12" s="5" t="s">
        <v>26</v>
      </c>
      <c r="Q12" s="5" t="s">
        <v>26</v>
      </c>
      <c r="R12" s="41"/>
      <c r="S12" s="5"/>
      <c r="T12" s="5"/>
      <c r="U12" s="5"/>
      <c r="V12" s="5"/>
      <c r="W12" s="5"/>
      <c r="X12" s="5"/>
      <c r="Y12" s="5"/>
      <c r="Z12" s="5"/>
      <c r="AA12" s="5"/>
      <c r="AB12" s="41"/>
      <c r="AC12" s="41"/>
      <c r="AD12" s="41"/>
      <c r="AE12" s="41"/>
      <c r="AF12" s="41"/>
      <c r="AG12" s="5"/>
      <c r="AH12" s="5"/>
      <c r="AI12" s="41"/>
      <c r="AK12" s="5">
        <f t="shared" si="3"/>
        <v>4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4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41"/>
      <c r="S13" s="5"/>
      <c r="T13" s="5"/>
      <c r="U13" s="5"/>
      <c r="V13" s="5"/>
      <c r="W13" s="5"/>
      <c r="X13" s="5"/>
      <c r="Y13" s="5"/>
      <c r="Z13" s="5"/>
      <c r="AA13" s="5"/>
      <c r="AB13" s="41"/>
      <c r="AC13" s="41"/>
      <c r="AD13" s="41"/>
      <c r="AE13" s="41"/>
      <c r="AF13" s="41"/>
      <c r="AG13" s="5"/>
      <c r="AH13" s="5"/>
      <c r="AI13" s="41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41"/>
      <c r="S14" s="5"/>
      <c r="T14" s="5"/>
      <c r="U14" s="5"/>
      <c r="V14" s="5"/>
      <c r="W14" s="5"/>
      <c r="X14" s="5"/>
      <c r="Y14" s="5"/>
      <c r="Z14" s="5"/>
      <c r="AA14" s="5"/>
      <c r="AB14" s="41"/>
      <c r="AC14" s="41"/>
      <c r="AD14" s="41"/>
      <c r="AE14" s="41"/>
      <c r="AF14" s="41"/>
      <c r="AG14" s="5"/>
      <c r="AH14" s="5"/>
      <c r="AI14" s="41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41"/>
      <c r="S15" s="5"/>
      <c r="T15" s="5"/>
      <c r="U15" s="5"/>
      <c r="V15" s="5"/>
      <c r="W15" s="5"/>
      <c r="X15" s="5"/>
      <c r="Y15" s="5"/>
      <c r="Z15" s="5"/>
      <c r="AA15" s="5"/>
      <c r="AB15" s="41"/>
      <c r="AC15" s="41"/>
      <c r="AD15" s="41"/>
      <c r="AE15" s="41"/>
      <c r="AF15" s="41"/>
      <c r="AG15" s="5"/>
      <c r="AH15" s="5"/>
      <c r="AI15" s="41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41"/>
      <c r="S16" s="5"/>
      <c r="T16" s="5"/>
      <c r="U16" s="5"/>
      <c r="V16" s="5"/>
      <c r="W16" s="5"/>
      <c r="X16" s="5"/>
      <c r="Y16" s="5"/>
      <c r="Z16" s="5"/>
      <c r="AA16" s="5"/>
      <c r="AB16" s="41"/>
      <c r="AC16" s="41"/>
      <c r="AD16" s="41"/>
      <c r="AE16" s="41"/>
      <c r="AF16" s="41"/>
      <c r="AG16" s="5"/>
      <c r="AH16" s="5"/>
      <c r="AI16" s="41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41"/>
      <c r="S17" s="5"/>
      <c r="T17" s="5"/>
      <c r="U17" s="5"/>
      <c r="V17" s="5"/>
      <c r="W17" s="5"/>
      <c r="X17" s="5"/>
      <c r="Y17" s="5"/>
      <c r="Z17" s="5"/>
      <c r="AA17" s="5"/>
      <c r="AB17" s="41"/>
      <c r="AC17" s="41"/>
      <c r="AD17" s="41"/>
      <c r="AE17" s="41"/>
      <c r="AF17" s="41"/>
      <c r="AG17" s="5"/>
      <c r="AH17" s="5"/>
      <c r="AI17" s="41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41"/>
      <c r="S18" s="5"/>
      <c r="T18" s="5"/>
      <c r="U18" s="5"/>
      <c r="V18" s="5"/>
      <c r="W18" s="5"/>
      <c r="X18" s="5"/>
      <c r="Y18" s="5"/>
      <c r="Z18" s="5"/>
      <c r="AA18" s="5"/>
      <c r="AB18" s="41"/>
      <c r="AC18" s="41"/>
      <c r="AD18" s="41"/>
      <c r="AE18" s="41"/>
      <c r="AF18" s="41"/>
      <c r="AG18" s="5"/>
      <c r="AH18" s="5"/>
      <c r="AI18" s="41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41"/>
      <c r="S19" s="5"/>
      <c r="T19" s="5"/>
      <c r="U19" s="5"/>
      <c r="V19" s="5"/>
      <c r="W19" s="5"/>
      <c r="X19" s="5"/>
      <c r="Y19" s="5"/>
      <c r="Z19" s="5"/>
      <c r="AA19" s="5"/>
      <c r="AB19" s="41"/>
      <c r="AC19" s="41"/>
      <c r="AD19" s="41"/>
      <c r="AE19" s="41"/>
      <c r="AF19" s="41"/>
      <c r="AG19" s="5"/>
      <c r="AH19" s="5"/>
      <c r="AI19" s="41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41"/>
      <c r="S20" s="5"/>
      <c r="T20" s="5"/>
      <c r="U20" s="5"/>
      <c r="V20" s="5"/>
      <c r="W20" s="5"/>
      <c r="X20" s="5"/>
      <c r="Y20" s="5"/>
      <c r="Z20" s="5"/>
      <c r="AA20" s="5"/>
      <c r="AB20" s="41"/>
      <c r="AC20" s="41"/>
      <c r="AD20" s="41"/>
      <c r="AE20" s="41"/>
      <c r="AF20" s="41"/>
      <c r="AG20" s="5"/>
      <c r="AH20" s="5"/>
      <c r="AI20" s="41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41"/>
      <c r="S21" s="5"/>
      <c r="T21" s="5"/>
      <c r="U21" s="5"/>
      <c r="V21" s="5"/>
      <c r="W21" s="5"/>
      <c r="X21" s="5"/>
      <c r="Y21" s="5"/>
      <c r="Z21" s="5"/>
      <c r="AA21" s="5"/>
      <c r="AB21" s="41"/>
      <c r="AC21" s="41"/>
      <c r="AD21" s="41"/>
      <c r="AE21" s="41"/>
      <c r="AF21" s="41"/>
      <c r="AG21" s="5"/>
      <c r="AH21" s="5"/>
      <c r="AI21" s="41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 t="s">
        <v>26</v>
      </c>
      <c r="H22" s="5" t="s">
        <v>26</v>
      </c>
      <c r="I22" s="5" t="s">
        <v>26</v>
      </c>
      <c r="J22" s="5"/>
      <c r="K22" s="5"/>
      <c r="L22" s="5"/>
      <c r="M22" s="5"/>
      <c r="N22" s="5"/>
      <c r="O22" s="5"/>
      <c r="P22" s="5"/>
      <c r="Q22" s="5"/>
      <c r="R22" s="41"/>
      <c r="S22" s="5"/>
      <c r="T22" s="5"/>
      <c r="U22" s="5"/>
      <c r="V22" s="5"/>
      <c r="W22" s="5"/>
      <c r="X22" s="5"/>
      <c r="Y22" s="5"/>
      <c r="Z22" s="5"/>
      <c r="AA22" s="5"/>
      <c r="AB22" s="41"/>
      <c r="AC22" s="41"/>
      <c r="AD22" s="41"/>
      <c r="AE22" s="41"/>
      <c r="AF22" s="41"/>
      <c r="AG22" s="5"/>
      <c r="AH22" s="5"/>
      <c r="AI22" s="41"/>
      <c r="AK22" s="5">
        <f t="shared" si="3"/>
        <v>3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3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41"/>
      <c r="S23" s="5"/>
      <c r="T23" s="5"/>
      <c r="U23" s="5"/>
      <c r="V23" s="5"/>
      <c r="W23" s="5"/>
      <c r="X23" s="5"/>
      <c r="Y23" s="5"/>
      <c r="Z23" s="5"/>
      <c r="AA23" s="5"/>
      <c r="AB23" s="41"/>
      <c r="AC23" s="41"/>
      <c r="AD23" s="41"/>
      <c r="AE23" s="41"/>
      <c r="AF23" s="41"/>
      <c r="AG23" s="5"/>
      <c r="AH23" s="5"/>
      <c r="AI23" s="41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26</v>
      </c>
      <c r="P24" s="5" t="s">
        <v>26</v>
      </c>
      <c r="Q24" s="5" t="s">
        <v>26</v>
      </c>
      <c r="R24" s="41"/>
      <c r="S24" s="5"/>
      <c r="T24" s="5"/>
      <c r="U24" s="5" t="s">
        <v>26</v>
      </c>
      <c r="V24" s="5" t="s">
        <v>26</v>
      </c>
      <c r="W24" s="5" t="s">
        <v>26</v>
      </c>
      <c r="X24" s="5" t="s">
        <v>26</v>
      </c>
      <c r="Y24" s="5" t="s">
        <v>26</v>
      </c>
      <c r="Z24" s="5"/>
      <c r="AA24" s="5"/>
      <c r="AB24" s="41"/>
      <c r="AC24" s="41"/>
      <c r="AD24" s="41"/>
      <c r="AE24" s="41"/>
      <c r="AF24" s="41"/>
      <c r="AG24" s="5"/>
      <c r="AH24" s="5"/>
      <c r="AI24" s="41"/>
      <c r="AK24" s="5">
        <f t="shared" si="3"/>
        <v>8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8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41"/>
      <c r="S25" s="5"/>
      <c r="T25" s="5"/>
      <c r="U25" s="5"/>
      <c r="V25" s="5"/>
      <c r="W25" s="5"/>
      <c r="X25" s="5"/>
      <c r="Y25" s="5"/>
      <c r="Z25" s="5"/>
      <c r="AA25" s="5"/>
      <c r="AB25" s="41"/>
      <c r="AC25" s="41"/>
      <c r="AD25" s="41"/>
      <c r="AE25" s="41"/>
      <c r="AF25" s="41"/>
      <c r="AG25" s="5"/>
      <c r="AH25" s="5"/>
      <c r="AI25" s="41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41"/>
      <c r="S26" s="5"/>
      <c r="T26" s="5"/>
      <c r="U26" s="5"/>
      <c r="V26" s="5"/>
      <c r="W26" s="5"/>
      <c r="X26" s="5"/>
      <c r="Y26" s="5"/>
      <c r="Z26" s="5"/>
      <c r="AA26" s="5"/>
      <c r="AB26" s="41"/>
      <c r="AC26" s="41"/>
      <c r="AD26" s="41"/>
      <c r="AE26" s="41"/>
      <c r="AF26" s="41"/>
      <c r="AG26" s="5"/>
      <c r="AH26" s="5"/>
      <c r="AI26" s="41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41"/>
      <c r="S27" s="5"/>
      <c r="T27" s="5"/>
      <c r="U27" s="5"/>
      <c r="V27" s="5"/>
      <c r="W27" s="5"/>
      <c r="X27" s="5"/>
      <c r="Y27" s="5"/>
      <c r="Z27" s="5"/>
      <c r="AA27" s="5"/>
      <c r="AB27" s="41"/>
      <c r="AC27" s="41"/>
      <c r="AD27" s="41"/>
      <c r="AE27" s="41"/>
      <c r="AF27" s="41"/>
      <c r="AG27" s="5"/>
      <c r="AH27" s="5"/>
      <c r="AI27" s="41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1"/>
      <c r="S28" s="5"/>
      <c r="T28" s="5"/>
      <c r="U28" s="5"/>
      <c r="V28" s="5"/>
      <c r="W28" s="5"/>
      <c r="X28" s="5"/>
      <c r="Y28" s="5"/>
      <c r="Z28" s="5"/>
      <c r="AA28" s="5"/>
      <c r="AB28" s="41"/>
      <c r="AC28" s="41"/>
      <c r="AD28" s="41"/>
      <c r="AE28" s="41"/>
      <c r="AF28" s="41"/>
      <c r="AG28" s="5"/>
      <c r="AH28" s="5"/>
      <c r="AI28" s="41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41"/>
      <c r="S29" s="5"/>
      <c r="T29" s="5"/>
      <c r="U29" s="5"/>
      <c r="V29" s="5"/>
      <c r="W29" s="5"/>
      <c r="X29" s="5"/>
      <c r="Y29" s="5"/>
      <c r="Z29" s="5"/>
      <c r="AA29" s="5"/>
      <c r="AB29" s="41"/>
      <c r="AC29" s="41"/>
      <c r="AD29" s="41"/>
      <c r="AE29" s="41"/>
      <c r="AF29" s="41"/>
      <c r="AG29" s="5"/>
      <c r="AH29" s="5"/>
      <c r="AI29" s="41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41"/>
      <c r="S30" s="5"/>
      <c r="T30" s="5"/>
      <c r="U30" s="5"/>
      <c r="V30" s="5"/>
      <c r="W30" s="5"/>
      <c r="X30" s="5"/>
      <c r="Y30" s="5"/>
      <c r="Z30" s="5"/>
      <c r="AA30" s="5"/>
      <c r="AB30" s="41"/>
      <c r="AC30" s="41"/>
      <c r="AD30" s="41"/>
      <c r="AE30" s="41"/>
      <c r="AF30" s="41"/>
      <c r="AG30" s="5"/>
      <c r="AH30" s="5"/>
      <c r="AI30" s="41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41"/>
      <c r="S31" s="5"/>
      <c r="T31" s="5"/>
      <c r="U31" s="5"/>
      <c r="V31" s="5"/>
      <c r="W31" s="5"/>
      <c r="X31" s="5"/>
      <c r="Y31" s="5"/>
      <c r="Z31" s="5"/>
      <c r="AA31" s="5"/>
      <c r="AB31" s="41"/>
      <c r="AC31" s="41"/>
      <c r="AD31" s="41"/>
      <c r="AE31" s="41"/>
      <c r="AF31" s="41"/>
      <c r="AG31" s="5"/>
      <c r="AH31" s="5"/>
      <c r="AI31" s="41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41"/>
      <c r="S32" s="5"/>
      <c r="T32" s="5"/>
      <c r="U32" s="5"/>
      <c r="V32" s="5"/>
      <c r="W32" s="5"/>
      <c r="X32" s="5"/>
      <c r="Y32" s="5"/>
      <c r="Z32" s="5"/>
      <c r="AA32" s="5"/>
      <c r="AB32" s="41"/>
      <c r="AC32" s="41"/>
      <c r="AD32" s="41"/>
      <c r="AE32" s="41"/>
      <c r="AF32" s="41"/>
      <c r="AG32" s="5"/>
      <c r="AH32" s="5"/>
      <c r="AI32" s="41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41"/>
      <c r="S33" s="5"/>
      <c r="T33" s="5"/>
      <c r="U33" s="5"/>
      <c r="V33" s="5"/>
      <c r="W33" s="5"/>
      <c r="X33" s="5"/>
      <c r="Y33" s="5"/>
      <c r="Z33" s="5"/>
      <c r="AA33" s="5"/>
      <c r="AB33" s="41"/>
      <c r="AC33" s="41"/>
      <c r="AD33" s="41"/>
      <c r="AE33" s="41"/>
      <c r="AF33" s="41"/>
      <c r="AG33" s="5"/>
      <c r="AH33" s="5"/>
      <c r="AI33" s="41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41"/>
      <c r="S34" s="5"/>
      <c r="T34" s="5"/>
      <c r="U34" s="5"/>
      <c r="V34" s="5"/>
      <c r="W34" s="5"/>
      <c r="X34" s="5"/>
      <c r="Y34" s="5"/>
      <c r="Z34" s="5"/>
      <c r="AA34" s="5"/>
      <c r="AB34" s="41"/>
      <c r="AC34" s="41"/>
      <c r="AD34" s="41"/>
      <c r="AE34" s="41"/>
      <c r="AF34" s="41"/>
      <c r="AG34" s="5"/>
      <c r="AH34" s="5"/>
      <c r="AI34" s="41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41"/>
      <c r="S35" s="5"/>
      <c r="T35" s="5"/>
      <c r="U35" s="5"/>
      <c r="V35" s="5"/>
      <c r="W35" s="5"/>
      <c r="X35" s="5"/>
      <c r="Y35" s="5"/>
      <c r="Z35" s="5"/>
      <c r="AA35" s="5"/>
      <c r="AB35" s="41"/>
      <c r="AC35" s="41"/>
      <c r="AD35" s="41"/>
      <c r="AE35" s="41"/>
      <c r="AF35" s="41"/>
      <c r="AG35" s="5"/>
      <c r="AH35" s="5"/>
      <c r="AI35" s="41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41"/>
      <c r="S36" s="5"/>
      <c r="T36" s="5"/>
      <c r="U36" s="5"/>
      <c r="V36" s="5"/>
      <c r="W36" s="5"/>
      <c r="X36" s="5"/>
      <c r="Y36" s="5"/>
      <c r="Z36" s="5"/>
      <c r="AA36" s="5"/>
      <c r="AB36" s="41"/>
      <c r="AC36" s="41"/>
      <c r="AD36" s="41"/>
      <c r="AE36" s="41"/>
      <c r="AF36" s="41"/>
      <c r="AG36" s="5"/>
      <c r="AH36" s="5"/>
      <c r="AI36" s="41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41"/>
      <c r="S37" s="5"/>
      <c r="T37" s="5"/>
      <c r="U37" s="5"/>
      <c r="V37" s="5"/>
      <c r="W37" s="5"/>
      <c r="X37" s="5"/>
      <c r="Y37" s="5"/>
      <c r="Z37" s="5"/>
      <c r="AA37" s="5"/>
      <c r="AB37" s="41"/>
      <c r="AC37" s="41"/>
      <c r="AD37" s="41"/>
      <c r="AE37" s="41"/>
      <c r="AF37" s="41"/>
      <c r="AG37" s="5"/>
      <c r="AH37" s="5"/>
      <c r="AI37" s="41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 t="s">
        <v>26</v>
      </c>
      <c r="O38" s="5" t="s">
        <v>26</v>
      </c>
      <c r="P38" s="5" t="s">
        <v>26</v>
      </c>
      <c r="Q38" s="5" t="s">
        <v>26</v>
      </c>
      <c r="R38" s="41"/>
      <c r="S38" s="5"/>
      <c r="T38" s="5"/>
      <c r="U38" s="5" t="s">
        <v>26</v>
      </c>
      <c r="V38" s="5" t="s">
        <v>26</v>
      </c>
      <c r="W38" s="5" t="s">
        <v>26</v>
      </c>
      <c r="X38" s="5" t="s">
        <v>26</v>
      </c>
      <c r="Y38" s="5"/>
      <c r="Z38" s="5"/>
      <c r="AA38" s="5"/>
      <c r="AB38" s="41"/>
      <c r="AC38" s="41"/>
      <c r="AD38" s="41"/>
      <c r="AE38" s="41"/>
      <c r="AF38" s="41"/>
      <c r="AG38" s="5"/>
      <c r="AH38" s="5"/>
      <c r="AI38" s="41"/>
      <c r="AK38" s="5">
        <f t="shared" si="3"/>
        <v>8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8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41"/>
      <c r="S39" s="5"/>
      <c r="T39" s="5"/>
      <c r="U39" s="5"/>
      <c r="V39" s="5"/>
      <c r="W39" s="5"/>
      <c r="X39" s="5"/>
      <c r="Y39" s="5"/>
      <c r="Z39" s="5"/>
      <c r="AA39" s="5"/>
      <c r="AB39" s="41"/>
      <c r="AC39" s="41"/>
      <c r="AD39" s="41"/>
      <c r="AE39" s="41"/>
      <c r="AF39" s="41"/>
      <c r="AG39" s="5"/>
      <c r="AH39" s="5"/>
      <c r="AI39" s="41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41"/>
      <c r="S40" s="5"/>
      <c r="T40" s="5"/>
      <c r="U40" s="5"/>
      <c r="V40" s="5"/>
      <c r="W40" s="5"/>
      <c r="X40" s="5"/>
      <c r="Y40" s="5"/>
      <c r="Z40" s="5"/>
      <c r="AA40" s="5"/>
      <c r="AB40" s="41"/>
      <c r="AC40" s="41"/>
      <c r="AD40" s="41"/>
      <c r="AE40" s="41"/>
      <c r="AF40" s="41"/>
      <c r="AG40" s="5"/>
      <c r="AH40" s="5"/>
      <c r="AI40" s="41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41"/>
      <c r="S41" s="5"/>
      <c r="T41" s="5"/>
      <c r="U41" s="5"/>
      <c r="V41" s="5"/>
      <c r="W41" s="5"/>
      <c r="X41" s="5"/>
      <c r="Y41" s="5"/>
      <c r="Z41" s="5"/>
      <c r="AA41" s="5"/>
      <c r="AB41" s="41"/>
      <c r="AC41" s="41"/>
      <c r="AD41" s="41"/>
      <c r="AE41" s="41"/>
      <c r="AF41" s="41"/>
      <c r="AG41" s="5"/>
      <c r="AH41" s="5"/>
      <c r="AI41" s="41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41"/>
      <c r="S42" s="5"/>
      <c r="T42" s="5"/>
      <c r="U42" s="5"/>
      <c r="V42" s="5"/>
      <c r="W42" s="5"/>
      <c r="X42" s="5"/>
      <c r="Y42" s="5"/>
      <c r="Z42" s="5"/>
      <c r="AA42" s="5"/>
      <c r="AB42" s="41"/>
      <c r="AC42" s="41"/>
      <c r="AD42" s="41"/>
      <c r="AE42" s="41"/>
      <c r="AF42" s="41"/>
      <c r="AG42" s="5"/>
      <c r="AH42" s="5"/>
      <c r="AI42" s="41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41"/>
      <c r="S43" s="5"/>
      <c r="T43" s="5"/>
      <c r="U43" s="5"/>
      <c r="V43" s="5"/>
      <c r="W43" s="5"/>
      <c r="X43" s="5"/>
      <c r="Y43" s="5"/>
      <c r="Z43" s="5"/>
      <c r="AA43" s="5"/>
      <c r="AB43" s="41"/>
      <c r="AC43" s="41"/>
      <c r="AD43" s="41"/>
      <c r="AE43" s="41"/>
      <c r="AF43" s="41"/>
      <c r="AG43" s="5"/>
      <c r="AH43" s="5"/>
      <c r="AI43" s="41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41"/>
      <c r="S44" s="5"/>
      <c r="T44" s="5"/>
      <c r="U44" s="5"/>
      <c r="V44" s="5"/>
      <c r="W44" s="5"/>
      <c r="X44" s="5"/>
      <c r="Y44" s="5"/>
      <c r="Z44" s="5"/>
      <c r="AA44" s="5"/>
      <c r="AB44" s="41"/>
      <c r="AC44" s="41"/>
      <c r="AD44" s="41"/>
      <c r="AE44" s="41"/>
      <c r="AF44" s="41"/>
      <c r="AG44" s="5"/>
      <c r="AH44" s="5"/>
      <c r="AI44" s="41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 t="s">
        <v>26</v>
      </c>
      <c r="H45" s="5" t="s">
        <v>26</v>
      </c>
      <c r="I45" s="5" t="s">
        <v>26</v>
      </c>
      <c r="J45" s="5" t="s">
        <v>26</v>
      </c>
      <c r="K45" s="5" t="s">
        <v>26</v>
      </c>
      <c r="L45" s="5"/>
      <c r="M45" s="5"/>
      <c r="N45" s="5" t="s">
        <v>26</v>
      </c>
      <c r="O45" s="5" t="s">
        <v>26</v>
      </c>
      <c r="P45" s="5" t="s">
        <v>26</v>
      </c>
      <c r="Q45" s="5" t="s">
        <v>26</v>
      </c>
      <c r="R45" s="41"/>
      <c r="S45" s="5"/>
      <c r="T45" s="5"/>
      <c r="U45" s="5" t="s">
        <v>26</v>
      </c>
      <c r="V45" s="5" t="s">
        <v>26</v>
      </c>
      <c r="W45" s="5" t="s">
        <v>26</v>
      </c>
      <c r="X45" s="5" t="s">
        <v>26</v>
      </c>
      <c r="Y45" s="5" t="s">
        <v>26</v>
      </c>
      <c r="Z45" s="5"/>
      <c r="AA45" s="5"/>
      <c r="AB45" s="41"/>
      <c r="AC45" s="41"/>
      <c r="AD45" s="41"/>
      <c r="AE45" s="41"/>
      <c r="AF45" s="41"/>
      <c r="AG45" s="5"/>
      <c r="AH45" s="5"/>
      <c r="AI45" s="41"/>
      <c r="AK45" s="5">
        <f t="shared" si="3"/>
        <v>14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14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41"/>
      <c r="S46" s="5"/>
      <c r="T46" s="5"/>
      <c r="U46" s="5"/>
      <c r="V46" s="5"/>
      <c r="W46" s="5"/>
      <c r="X46" s="5"/>
      <c r="Y46" s="5"/>
      <c r="Z46" s="5"/>
      <c r="AA46" s="5"/>
      <c r="AB46" s="41"/>
      <c r="AC46" s="41"/>
      <c r="AD46" s="41"/>
      <c r="AE46" s="41"/>
      <c r="AF46" s="41"/>
      <c r="AG46" s="5"/>
      <c r="AH46" s="5"/>
      <c r="AI46" s="41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41"/>
      <c r="S47" s="5"/>
      <c r="T47" s="5"/>
      <c r="U47" s="5"/>
      <c r="V47" s="5"/>
      <c r="W47" s="5"/>
      <c r="X47" s="5"/>
      <c r="Y47" s="5"/>
      <c r="Z47" s="5"/>
      <c r="AA47" s="5"/>
      <c r="AB47" s="41"/>
      <c r="AC47" s="41"/>
      <c r="AD47" s="41"/>
      <c r="AE47" s="41"/>
      <c r="AF47" s="41"/>
      <c r="AG47" s="5"/>
      <c r="AH47" s="5"/>
      <c r="AI47" s="41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41"/>
      <c r="S48" s="5"/>
      <c r="T48" s="5"/>
      <c r="U48" s="5"/>
      <c r="V48" s="5"/>
      <c r="W48" s="5"/>
      <c r="X48" s="5"/>
      <c r="Y48" s="5"/>
      <c r="Z48" s="5"/>
      <c r="AA48" s="5"/>
      <c r="AB48" s="41"/>
      <c r="AC48" s="41"/>
      <c r="AD48" s="41"/>
      <c r="AE48" s="41"/>
      <c r="AF48" s="41"/>
      <c r="AG48" s="5"/>
      <c r="AH48" s="5"/>
      <c r="AI48" s="41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41"/>
      <c r="S49" s="5"/>
      <c r="T49" s="5"/>
      <c r="U49" s="5"/>
      <c r="V49" s="5"/>
      <c r="W49" s="5"/>
      <c r="X49" s="5"/>
      <c r="Y49" s="5"/>
      <c r="Z49" s="5"/>
      <c r="AA49" s="5"/>
      <c r="AB49" s="41"/>
      <c r="AC49" s="41"/>
      <c r="AD49" s="41"/>
      <c r="AE49" s="41"/>
      <c r="AF49" s="41"/>
      <c r="AG49" s="5"/>
      <c r="AH49" s="5"/>
      <c r="AI49" s="41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41"/>
      <c r="S50" s="5"/>
      <c r="T50" s="5"/>
      <c r="U50" s="5"/>
      <c r="V50" s="5"/>
      <c r="W50" s="5"/>
      <c r="X50" s="5"/>
      <c r="Y50" s="5"/>
      <c r="Z50" s="5"/>
      <c r="AA50" s="5"/>
      <c r="AB50" s="41"/>
      <c r="AC50" s="41"/>
      <c r="AD50" s="41"/>
      <c r="AE50" s="41"/>
      <c r="AF50" s="41"/>
      <c r="AG50" s="5"/>
      <c r="AH50" s="5"/>
      <c r="AI50" s="41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41"/>
      <c r="S51" s="5"/>
      <c r="T51" s="5"/>
      <c r="U51" s="5"/>
      <c r="V51" s="5"/>
      <c r="W51" s="5"/>
      <c r="X51" s="5"/>
      <c r="Y51" s="5"/>
      <c r="Z51" s="5"/>
      <c r="AA51" s="5"/>
      <c r="AB51" s="41"/>
      <c r="AC51" s="41"/>
      <c r="AD51" s="41"/>
      <c r="AE51" s="41"/>
      <c r="AF51" s="41"/>
      <c r="AG51" s="5"/>
      <c r="AH51" s="5"/>
      <c r="AI51" s="41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41"/>
      <c r="S52" s="5"/>
      <c r="T52" s="5"/>
      <c r="U52" s="5"/>
      <c r="V52" s="5"/>
      <c r="W52" s="5"/>
      <c r="X52" s="5"/>
      <c r="Y52" s="5"/>
      <c r="Z52" s="5"/>
      <c r="AA52" s="5"/>
      <c r="AB52" s="41"/>
      <c r="AC52" s="41"/>
      <c r="AD52" s="41"/>
      <c r="AE52" s="41"/>
      <c r="AF52" s="41"/>
      <c r="AG52" s="5"/>
      <c r="AH52" s="5"/>
      <c r="AI52" s="41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41"/>
      <c r="S53" s="5"/>
      <c r="T53" s="5"/>
      <c r="U53" s="5"/>
      <c r="V53" s="5"/>
      <c r="W53" s="5"/>
      <c r="X53" s="5"/>
      <c r="Y53" s="5"/>
      <c r="Z53" s="5"/>
      <c r="AA53" s="5"/>
      <c r="AB53" s="41"/>
      <c r="AC53" s="41"/>
      <c r="AD53" s="41"/>
      <c r="AE53" s="41"/>
      <c r="AF53" s="41"/>
      <c r="AG53" s="5"/>
      <c r="AH53" s="5"/>
      <c r="AI53" s="41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41"/>
      <c r="S54" s="5"/>
      <c r="T54" s="5"/>
      <c r="U54" s="5"/>
      <c r="V54" s="5"/>
      <c r="W54" s="5"/>
      <c r="X54" s="5"/>
      <c r="Y54" s="5"/>
      <c r="Z54" s="5"/>
      <c r="AA54" s="5"/>
      <c r="AB54" s="41"/>
      <c r="AC54" s="41"/>
      <c r="AD54" s="41"/>
      <c r="AE54" s="41"/>
      <c r="AF54" s="41"/>
      <c r="AG54" s="5"/>
      <c r="AH54" s="5"/>
      <c r="AI54" s="41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41"/>
      <c r="S55" s="5"/>
      <c r="T55" s="5"/>
      <c r="U55" s="5"/>
      <c r="V55" s="5"/>
      <c r="W55" s="5"/>
      <c r="X55" s="5"/>
      <c r="Y55" s="5"/>
      <c r="Z55" s="5"/>
      <c r="AA55" s="5"/>
      <c r="AB55" s="41"/>
      <c r="AC55" s="41"/>
      <c r="AD55" s="41"/>
      <c r="AE55" s="41"/>
      <c r="AF55" s="41"/>
      <c r="AG55" s="5"/>
      <c r="AH55" s="5"/>
      <c r="AI55" s="41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41"/>
      <c r="S56" s="5"/>
      <c r="T56" s="5"/>
      <c r="U56" s="5"/>
      <c r="V56" s="5"/>
      <c r="W56" s="5"/>
      <c r="X56" s="5"/>
      <c r="Y56" s="5"/>
      <c r="Z56" s="5"/>
      <c r="AA56" s="5"/>
      <c r="AB56" s="41"/>
      <c r="AC56" s="41"/>
      <c r="AD56" s="41"/>
      <c r="AE56" s="41"/>
      <c r="AF56" s="41"/>
      <c r="AG56" s="5"/>
      <c r="AH56" s="5"/>
      <c r="AI56" s="41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41"/>
      <c r="S57" s="5"/>
      <c r="T57" s="5"/>
      <c r="U57" s="5"/>
      <c r="V57" s="5"/>
      <c r="W57" s="5"/>
      <c r="X57" s="5"/>
      <c r="Y57" s="5"/>
      <c r="Z57" s="5"/>
      <c r="AA57" s="5"/>
      <c r="AB57" s="41"/>
      <c r="AC57" s="41"/>
      <c r="AD57" s="41"/>
      <c r="AE57" s="41"/>
      <c r="AF57" s="41"/>
      <c r="AG57" s="5"/>
      <c r="AH57" s="5"/>
      <c r="AI57" s="41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 t="s">
        <v>28</v>
      </c>
      <c r="H58" s="5" t="s">
        <v>28</v>
      </c>
      <c r="I58" s="5" t="s">
        <v>28</v>
      </c>
      <c r="J58" s="5" t="s">
        <v>28</v>
      </c>
      <c r="K58" s="5" t="s">
        <v>28</v>
      </c>
      <c r="L58" s="5"/>
      <c r="M58" s="5"/>
      <c r="N58" s="5" t="s">
        <v>28</v>
      </c>
      <c r="O58" s="5" t="s">
        <v>28</v>
      </c>
      <c r="P58" s="5" t="s">
        <v>28</v>
      </c>
      <c r="Q58" s="5" t="s">
        <v>28</v>
      </c>
      <c r="R58" s="41"/>
      <c r="S58" s="5"/>
      <c r="T58" s="5"/>
      <c r="U58" s="5" t="s">
        <v>28</v>
      </c>
      <c r="V58" s="5" t="s">
        <v>28</v>
      </c>
      <c r="W58" s="5" t="s">
        <v>28</v>
      </c>
      <c r="X58" s="5" t="s">
        <v>28</v>
      </c>
      <c r="Y58" s="5" t="s">
        <v>28</v>
      </c>
      <c r="Z58" s="5"/>
      <c r="AA58" s="5"/>
      <c r="AB58" s="41"/>
      <c r="AC58" s="41"/>
      <c r="AD58" s="41"/>
      <c r="AE58" s="41"/>
      <c r="AF58" s="41"/>
      <c r="AG58" s="5"/>
      <c r="AH58" s="5"/>
      <c r="AI58" s="41"/>
      <c r="AK58" s="5">
        <f t="shared" si="3"/>
        <v>0</v>
      </c>
      <c r="AL58" s="5">
        <f t="shared" si="4"/>
        <v>0</v>
      </c>
      <c r="AM58" s="5">
        <f t="shared" si="5"/>
        <v>14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14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41"/>
      <c r="S59" s="5"/>
      <c r="T59" s="5"/>
      <c r="U59" s="5"/>
      <c r="V59" s="5"/>
      <c r="W59" s="5"/>
      <c r="X59" s="5"/>
      <c r="Y59" s="5"/>
      <c r="Z59" s="5"/>
      <c r="AA59" s="5"/>
      <c r="AB59" s="41"/>
      <c r="AC59" s="41"/>
      <c r="AD59" s="41"/>
      <c r="AE59" s="41"/>
      <c r="AF59" s="41"/>
      <c r="AG59" s="5"/>
      <c r="AH59" s="5"/>
      <c r="AI59" s="41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41"/>
      <c r="S60" s="5"/>
      <c r="T60" s="5"/>
      <c r="U60" s="5"/>
      <c r="V60" s="5"/>
      <c r="W60" s="5"/>
      <c r="X60" s="5"/>
      <c r="Y60" s="5"/>
      <c r="Z60" s="5"/>
      <c r="AA60" s="5"/>
      <c r="AB60" s="41"/>
      <c r="AC60" s="41"/>
      <c r="AD60" s="41"/>
      <c r="AE60" s="41"/>
      <c r="AF60" s="41"/>
      <c r="AG60" s="5"/>
      <c r="AH60" s="5"/>
      <c r="AI60" s="41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41"/>
      <c r="S61" s="5"/>
      <c r="T61" s="5"/>
      <c r="U61" s="5"/>
      <c r="V61" s="5"/>
      <c r="W61" s="5"/>
      <c r="X61" s="5"/>
      <c r="Y61" s="5"/>
      <c r="Z61" s="5"/>
      <c r="AA61" s="5"/>
      <c r="AB61" s="41"/>
      <c r="AC61" s="41"/>
      <c r="AD61" s="41"/>
      <c r="AE61" s="41"/>
      <c r="AF61" s="41"/>
      <c r="AG61" s="5"/>
      <c r="AH61" s="5"/>
      <c r="AI61" s="41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41"/>
      <c r="S62" s="5"/>
      <c r="T62" s="5"/>
      <c r="U62" s="5"/>
      <c r="V62" s="5"/>
      <c r="W62" s="5"/>
      <c r="X62" s="5"/>
      <c r="Y62" s="5"/>
      <c r="Z62" s="5"/>
      <c r="AA62" s="5"/>
      <c r="AB62" s="41"/>
      <c r="AC62" s="41"/>
      <c r="AD62" s="41"/>
      <c r="AE62" s="41"/>
      <c r="AF62" s="41"/>
      <c r="AG62" s="5"/>
      <c r="AH62" s="5"/>
      <c r="AI62" s="41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41"/>
      <c r="S63" s="5"/>
      <c r="T63" s="5"/>
      <c r="U63" s="5"/>
      <c r="V63" s="5"/>
      <c r="W63" s="5"/>
      <c r="X63" s="5"/>
      <c r="Y63" s="5"/>
      <c r="Z63" s="5"/>
      <c r="AA63" s="5"/>
      <c r="AB63" s="41"/>
      <c r="AC63" s="41"/>
      <c r="AD63" s="41"/>
      <c r="AE63" s="41"/>
      <c r="AF63" s="41"/>
      <c r="AG63" s="5"/>
      <c r="AH63" s="5"/>
      <c r="AI63" s="41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 t="s">
        <v>26</v>
      </c>
      <c r="H64" s="5" t="s">
        <v>26</v>
      </c>
      <c r="I64" s="5" t="s">
        <v>26</v>
      </c>
      <c r="J64" s="5" t="s">
        <v>26</v>
      </c>
      <c r="K64" s="5" t="s">
        <v>26</v>
      </c>
      <c r="L64" s="5"/>
      <c r="M64" s="5"/>
      <c r="N64" s="5" t="s">
        <v>26</v>
      </c>
      <c r="O64" s="5" t="s">
        <v>26</v>
      </c>
      <c r="P64" s="5" t="s">
        <v>26</v>
      </c>
      <c r="Q64" s="5" t="s">
        <v>26</v>
      </c>
      <c r="R64" s="41"/>
      <c r="S64" s="5"/>
      <c r="T64" s="5"/>
      <c r="U64" s="5" t="s">
        <v>26</v>
      </c>
      <c r="V64" s="5" t="s">
        <v>26</v>
      </c>
      <c r="W64" s="5" t="s">
        <v>26</v>
      </c>
      <c r="X64" s="5" t="s">
        <v>26</v>
      </c>
      <c r="Y64" s="5" t="s">
        <v>26</v>
      </c>
      <c r="Z64" s="5"/>
      <c r="AA64" s="5"/>
      <c r="AB64" s="41"/>
      <c r="AC64" s="41"/>
      <c r="AD64" s="41"/>
      <c r="AE64" s="41"/>
      <c r="AF64" s="41"/>
      <c r="AG64" s="5"/>
      <c r="AH64" s="5"/>
      <c r="AI64" s="41"/>
      <c r="AK64" s="5">
        <f t="shared" si="3"/>
        <v>14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14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41"/>
      <c r="S65" s="5"/>
      <c r="T65" s="5"/>
      <c r="U65" s="5"/>
      <c r="V65" s="5"/>
      <c r="W65" s="5"/>
      <c r="X65" s="5"/>
      <c r="Y65" s="5"/>
      <c r="Z65" s="5"/>
      <c r="AA65" s="5"/>
      <c r="AB65" s="41"/>
      <c r="AC65" s="41"/>
      <c r="AD65" s="41"/>
      <c r="AE65" s="41"/>
      <c r="AF65" s="41"/>
      <c r="AG65" s="5"/>
      <c r="AH65" s="5"/>
      <c r="AI65" s="41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41"/>
      <c r="S66" s="5"/>
      <c r="T66" s="5"/>
      <c r="U66" s="5"/>
      <c r="V66" s="5"/>
      <c r="W66" s="5"/>
      <c r="X66" s="5"/>
      <c r="Y66" s="5"/>
      <c r="Z66" s="5"/>
      <c r="AA66" s="5"/>
      <c r="AB66" s="41"/>
      <c r="AC66" s="41"/>
      <c r="AD66" s="41"/>
      <c r="AE66" s="41"/>
      <c r="AF66" s="41"/>
      <c r="AG66" s="5"/>
      <c r="AH66" s="5"/>
      <c r="AI66" s="41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41"/>
      <c r="S67" s="5"/>
      <c r="T67" s="5"/>
      <c r="U67" s="5"/>
      <c r="V67" s="5"/>
      <c r="W67" s="5"/>
      <c r="X67" s="5"/>
      <c r="Y67" s="5"/>
      <c r="Z67" s="5"/>
      <c r="AA67" s="5"/>
      <c r="AB67" s="41"/>
      <c r="AC67" s="41"/>
      <c r="AD67" s="41"/>
      <c r="AE67" s="41"/>
      <c r="AF67" s="41"/>
      <c r="AG67" s="5"/>
      <c r="AH67" s="5"/>
      <c r="AI67" s="41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41"/>
      <c r="S68" s="5"/>
      <c r="T68" s="5"/>
      <c r="U68" s="5"/>
      <c r="V68" s="5"/>
      <c r="W68" s="5"/>
      <c r="X68" s="5"/>
      <c r="Y68" s="5"/>
      <c r="Z68" s="5"/>
      <c r="AA68" s="5"/>
      <c r="AB68" s="41"/>
      <c r="AC68" s="41"/>
      <c r="AD68" s="41"/>
      <c r="AE68" s="41"/>
      <c r="AF68" s="41"/>
      <c r="AG68" s="5"/>
      <c r="AH68" s="5"/>
      <c r="AI68" s="41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41"/>
      <c r="S69" s="5"/>
      <c r="T69" s="5"/>
      <c r="U69" s="5"/>
      <c r="V69" s="5"/>
      <c r="W69" s="5"/>
      <c r="X69" s="5"/>
      <c r="Y69" s="5"/>
      <c r="Z69" s="5"/>
      <c r="AA69" s="5"/>
      <c r="AB69" s="41"/>
      <c r="AC69" s="41"/>
      <c r="AD69" s="41"/>
      <c r="AE69" s="41"/>
      <c r="AF69" s="41"/>
      <c r="AG69" s="5"/>
      <c r="AH69" s="5"/>
      <c r="AI69" s="41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41"/>
      <c r="S70" s="5"/>
      <c r="T70" s="5"/>
      <c r="U70" s="5"/>
      <c r="V70" s="5"/>
      <c r="W70" s="5"/>
      <c r="X70" s="5"/>
      <c r="Y70" s="5"/>
      <c r="Z70" s="5"/>
      <c r="AA70" s="5"/>
      <c r="AB70" s="41"/>
      <c r="AC70" s="41"/>
      <c r="AD70" s="41"/>
      <c r="AE70" s="41"/>
      <c r="AF70" s="41"/>
      <c r="AG70" s="5"/>
      <c r="AH70" s="5"/>
      <c r="AI70" s="41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41"/>
      <c r="S71" s="5"/>
      <c r="T71" s="5"/>
      <c r="U71" s="5"/>
      <c r="V71" s="5"/>
      <c r="W71" s="5"/>
      <c r="X71" s="5"/>
      <c r="Y71" s="5"/>
      <c r="Z71" s="5"/>
      <c r="AA71" s="5"/>
      <c r="AB71" s="41"/>
      <c r="AC71" s="41"/>
      <c r="AD71" s="41"/>
      <c r="AE71" s="41"/>
      <c r="AF71" s="41"/>
      <c r="AG71" s="5"/>
      <c r="AH71" s="5"/>
      <c r="AI71" s="41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41"/>
      <c r="S72" s="5"/>
      <c r="T72" s="5"/>
      <c r="U72" s="5"/>
      <c r="V72" s="5"/>
      <c r="W72" s="5"/>
      <c r="X72" s="5"/>
      <c r="Y72" s="5"/>
      <c r="Z72" s="5"/>
      <c r="AA72" s="5"/>
      <c r="AB72" s="41"/>
      <c r="AC72" s="41"/>
      <c r="AD72" s="41"/>
      <c r="AE72" s="41"/>
      <c r="AF72" s="41"/>
      <c r="AG72" s="5"/>
      <c r="AH72" s="5"/>
      <c r="AI72" s="41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41"/>
      <c r="S73" s="5"/>
      <c r="T73" s="5"/>
      <c r="U73" s="5"/>
      <c r="V73" s="5"/>
      <c r="W73" s="5"/>
      <c r="X73" s="5"/>
      <c r="Y73" s="5"/>
      <c r="Z73" s="5"/>
      <c r="AA73" s="5"/>
      <c r="AB73" s="41"/>
      <c r="AC73" s="41"/>
      <c r="AD73" s="41"/>
      <c r="AE73" s="41"/>
      <c r="AF73" s="41"/>
      <c r="AG73" s="5"/>
      <c r="AH73" s="5"/>
      <c r="AI73" s="41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41"/>
      <c r="S74" s="5"/>
      <c r="T74" s="5"/>
      <c r="U74" s="5"/>
      <c r="V74" s="5"/>
      <c r="W74" s="5"/>
      <c r="X74" s="5"/>
      <c r="Y74" s="5"/>
      <c r="Z74" s="5"/>
      <c r="AA74" s="5"/>
      <c r="AB74" s="41"/>
      <c r="AC74" s="41"/>
      <c r="AD74" s="41"/>
      <c r="AE74" s="41"/>
      <c r="AF74" s="41"/>
      <c r="AG74" s="5"/>
      <c r="AH74" s="5"/>
      <c r="AI74" s="41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41"/>
      <c r="S75" s="5"/>
      <c r="T75" s="5"/>
      <c r="U75" s="5"/>
      <c r="V75" s="5"/>
      <c r="W75" s="5"/>
      <c r="X75" s="5"/>
      <c r="Y75" s="5"/>
      <c r="Z75" s="5"/>
      <c r="AA75" s="5"/>
      <c r="AB75" s="41"/>
      <c r="AC75" s="41"/>
      <c r="AD75" s="41"/>
      <c r="AE75" s="41"/>
      <c r="AF75" s="41"/>
      <c r="AG75" s="5"/>
      <c r="AH75" s="5"/>
      <c r="AI75" s="41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41"/>
      <c r="S76" s="5"/>
      <c r="T76" s="5"/>
      <c r="U76" s="5"/>
      <c r="V76" s="5"/>
      <c r="W76" s="5"/>
      <c r="X76" s="5"/>
      <c r="Y76" s="5"/>
      <c r="Z76" s="5"/>
      <c r="AA76" s="5"/>
      <c r="AB76" s="41"/>
      <c r="AC76" s="41"/>
      <c r="AD76" s="41"/>
      <c r="AE76" s="41"/>
      <c r="AF76" s="41"/>
      <c r="AG76" s="5"/>
      <c r="AH76" s="5"/>
      <c r="AI76" s="41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41"/>
      <c r="S77" s="5"/>
      <c r="T77" s="5"/>
      <c r="U77" s="5"/>
      <c r="V77" s="5"/>
      <c r="W77" s="5"/>
      <c r="X77" s="5"/>
      <c r="Y77" s="5"/>
      <c r="Z77" s="5"/>
      <c r="AA77" s="5"/>
      <c r="AB77" s="41"/>
      <c r="AC77" s="41"/>
      <c r="AD77" s="41"/>
      <c r="AE77" s="41"/>
      <c r="AF77" s="41"/>
      <c r="AG77" s="5"/>
      <c r="AH77" s="5"/>
      <c r="AI77" s="41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41"/>
      <c r="S78" s="5"/>
      <c r="T78" s="5"/>
      <c r="U78" s="5"/>
      <c r="V78" s="5"/>
      <c r="W78" s="5"/>
      <c r="X78" s="5"/>
      <c r="Y78" s="5"/>
      <c r="Z78" s="5"/>
      <c r="AA78" s="5"/>
      <c r="AB78" s="41"/>
      <c r="AC78" s="41"/>
      <c r="AD78" s="41"/>
      <c r="AE78" s="41"/>
      <c r="AF78" s="41"/>
      <c r="AG78" s="5"/>
      <c r="AH78" s="5"/>
      <c r="AI78" s="41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41"/>
      <c r="S79" s="5"/>
      <c r="T79" s="5"/>
      <c r="U79" s="5"/>
      <c r="V79" s="5"/>
      <c r="W79" s="5"/>
      <c r="X79" s="5"/>
      <c r="Y79" s="5"/>
      <c r="Z79" s="5"/>
      <c r="AA79" s="5"/>
      <c r="AB79" s="41"/>
      <c r="AC79" s="41"/>
      <c r="AD79" s="41"/>
      <c r="AE79" s="41"/>
      <c r="AF79" s="41"/>
      <c r="AG79" s="5"/>
      <c r="AH79" s="5"/>
      <c r="AI79" s="41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41"/>
      <c r="S80" s="5"/>
      <c r="T80" s="5"/>
      <c r="U80" s="5"/>
      <c r="V80" s="5"/>
      <c r="W80" s="5"/>
      <c r="X80" s="5"/>
      <c r="Y80" s="5"/>
      <c r="Z80" s="5"/>
      <c r="AA80" s="5"/>
      <c r="AB80" s="41"/>
      <c r="AC80" s="41"/>
      <c r="AD80" s="41"/>
      <c r="AE80" s="41"/>
      <c r="AF80" s="41"/>
      <c r="AG80" s="5"/>
      <c r="AH80" s="5"/>
      <c r="AI80" s="41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41"/>
      <c r="S81" s="5"/>
      <c r="T81" s="5"/>
      <c r="U81" s="5"/>
      <c r="V81" s="5"/>
      <c r="W81" s="5"/>
      <c r="X81" s="5"/>
      <c r="Y81" s="5"/>
      <c r="Z81" s="5"/>
      <c r="AA81" s="5"/>
      <c r="AB81" s="41"/>
      <c r="AC81" s="41"/>
      <c r="AD81" s="41"/>
      <c r="AE81" s="41"/>
      <c r="AF81" s="41"/>
      <c r="AG81" s="5"/>
      <c r="AH81" s="5"/>
      <c r="AI81" s="41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41"/>
      <c r="S82" s="5"/>
      <c r="T82" s="5"/>
      <c r="U82" s="5"/>
      <c r="V82" s="5"/>
      <c r="W82" s="5"/>
      <c r="X82" s="5"/>
      <c r="Y82" s="5"/>
      <c r="Z82" s="5"/>
      <c r="AA82" s="5"/>
      <c r="AB82" s="41"/>
      <c r="AC82" s="41"/>
      <c r="AD82" s="41"/>
      <c r="AE82" s="41"/>
      <c r="AF82" s="41"/>
      <c r="AG82" s="5"/>
      <c r="AH82" s="5"/>
      <c r="AI82" s="41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41"/>
      <c r="S83" s="5"/>
      <c r="T83" s="5"/>
      <c r="U83" s="5"/>
      <c r="V83" s="5"/>
      <c r="W83" s="5"/>
      <c r="X83" s="5"/>
      <c r="Y83" s="5"/>
      <c r="Z83" s="5"/>
      <c r="AA83" s="5"/>
      <c r="AB83" s="41"/>
      <c r="AC83" s="41"/>
      <c r="AD83" s="41"/>
      <c r="AE83" s="41"/>
      <c r="AF83" s="41"/>
      <c r="AG83" s="5"/>
      <c r="AH83" s="5"/>
      <c r="AI83" s="41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41"/>
      <c r="S84" s="5"/>
      <c r="T84" s="5"/>
      <c r="U84" s="5"/>
      <c r="V84" s="5"/>
      <c r="W84" s="5"/>
      <c r="X84" s="5"/>
      <c r="Y84" s="5"/>
      <c r="Z84" s="5"/>
      <c r="AA84" s="5"/>
      <c r="AB84" s="41"/>
      <c r="AC84" s="41"/>
      <c r="AD84" s="41"/>
      <c r="AE84" s="41"/>
      <c r="AF84" s="41"/>
      <c r="AG84" s="5"/>
      <c r="AH84" s="5"/>
      <c r="AI84" s="41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41"/>
      <c r="S85" s="5"/>
      <c r="T85" s="5"/>
      <c r="U85" s="5"/>
      <c r="V85" s="5"/>
      <c r="W85" s="5"/>
      <c r="X85" s="5"/>
      <c r="Y85" s="5"/>
      <c r="Z85" s="5"/>
      <c r="AA85" s="5"/>
      <c r="AB85" s="41"/>
      <c r="AC85" s="41"/>
      <c r="AD85" s="41"/>
      <c r="AE85" s="41"/>
      <c r="AF85" s="41"/>
      <c r="AG85" s="5"/>
      <c r="AH85" s="5"/>
      <c r="AI85" s="41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41"/>
      <c r="S86" s="5"/>
      <c r="T86" s="5"/>
      <c r="U86" s="5"/>
      <c r="V86" s="5"/>
      <c r="W86" s="5"/>
      <c r="X86" s="5"/>
      <c r="Y86" s="5"/>
      <c r="Z86" s="5"/>
      <c r="AA86" s="5"/>
      <c r="AB86" s="41"/>
      <c r="AC86" s="41"/>
      <c r="AD86" s="41"/>
      <c r="AE86" s="41"/>
      <c r="AF86" s="41"/>
      <c r="AG86" s="5"/>
      <c r="AH86" s="5"/>
      <c r="AI86" s="41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41"/>
      <c r="S87" s="5"/>
      <c r="T87" s="5"/>
      <c r="U87" s="5"/>
      <c r="V87" s="5"/>
      <c r="W87" s="5"/>
      <c r="X87" s="5"/>
      <c r="Y87" s="5"/>
      <c r="Z87" s="5"/>
      <c r="AA87" s="5"/>
      <c r="AB87" s="41"/>
      <c r="AC87" s="41"/>
      <c r="AD87" s="41"/>
      <c r="AE87" s="41"/>
      <c r="AF87" s="41"/>
      <c r="AG87" s="5"/>
      <c r="AH87" s="5"/>
      <c r="AI87" s="41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41"/>
      <c r="S88" s="5"/>
      <c r="T88" s="5"/>
      <c r="U88" s="5"/>
      <c r="V88" s="5"/>
      <c r="W88" s="5"/>
      <c r="X88" s="5"/>
      <c r="Y88" s="5"/>
      <c r="Z88" s="5"/>
      <c r="AA88" s="5"/>
      <c r="AB88" s="41"/>
      <c r="AC88" s="41"/>
      <c r="AD88" s="41"/>
      <c r="AE88" s="41"/>
      <c r="AF88" s="41"/>
      <c r="AG88" s="5"/>
      <c r="AH88" s="5"/>
      <c r="AI88" s="41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41"/>
      <c r="S89" s="5"/>
      <c r="T89" s="5"/>
      <c r="U89" s="5"/>
      <c r="V89" s="5"/>
      <c r="W89" s="5"/>
      <c r="X89" s="5"/>
      <c r="Y89" s="5"/>
      <c r="Z89" s="5"/>
      <c r="AA89" s="5"/>
      <c r="AB89" s="41"/>
      <c r="AC89" s="41"/>
      <c r="AD89" s="41"/>
      <c r="AE89" s="41"/>
      <c r="AF89" s="41"/>
      <c r="AG89" s="5"/>
      <c r="AH89" s="5"/>
      <c r="AI89" s="41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41"/>
      <c r="S90" s="5"/>
      <c r="T90" s="5"/>
      <c r="U90" s="5"/>
      <c r="V90" s="5"/>
      <c r="W90" s="5"/>
      <c r="X90" s="5"/>
      <c r="Y90" s="5"/>
      <c r="Z90" s="5"/>
      <c r="AA90" s="5"/>
      <c r="AB90" s="41"/>
      <c r="AC90" s="41"/>
      <c r="AD90" s="41"/>
      <c r="AE90" s="41"/>
      <c r="AF90" s="41"/>
      <c r="AG90" s="5"/>
      <c r="AH90" s="5"/>
      <c r="AI90" s="41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41"/>
      <c r="S91" s="5"/>
      <c r="T91" s="5"/>
      <c r="U91" s="5"/>
      <c r="V91" s="5"/>
      <c r="W91" s="5"/>
      <c r="X91" s="5"/>
      <c r="Y91" s="5"/>
      <c r="Z91" s="5"/>
      <c r="AA91" s="5"/>
      <c r="AB91" s="41"/>
      <c r="AC91" s="41"/>
      <c r="AD91" s="41"/>
      <c r="AE91" s="41"/>
      <c r="AF91" s="41"/>
      <c r="AG91" s="5"/>
      <c r="AH91" s="5"/>
      <c r="AI91" s="41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41"/>
      <c r="S92" s="5"/>
      <c r="T92" s="5"/>
      <c r="U92" s="5"/>
      <c r="V92" s="5"/>
      <c r="W92" s="5"/>
      <c r="X92" s="5"/>
      <c r="Y92" s="5"/>
      <c r="Z92" s="5"/>
      <c r="AA92" s="5"/>
      <c r="AB92" s="41"/>
      <c r="AC92" s="41"/>
      <c r="AD92" s="41"/>
      <c r="AE92" s="41"/>
      <c r="AF92" s="41"/>
      <c r="AG92" s="5"/>
      <c r="AH92" s="5"/>
      <c r="AI92" s="41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79410B53-D085-4BBF-A067-7966E901E571}"/>
  <dataConsolidate/>
  <mergeCells count="2">
    <mergeCell ref="A4:AQ4"/>
    <mergeCell ref="B5:C5"/>
  </mergeCells>
  <conditionalFormatting sqref="E1:AI3">
    <cfRule type="cellIs" dxfId="88" priority="34" operator="equal">
      <formula>"CE"</formula>
    </cfRule>
    <cfRule type="cellIs" dxfId="87" priority="35" operator="equal">
      <formula>"EM"</formula>
    </cfRule>
    <cfRule type="cellIs" dxfId="86" priority="36" operator="equal">
      <formula>"ATMP"</formula>
    </cfRule>
    <cfRule type="cellIs" dxfId="85" priority="37" operator="equal">
      <formula>"CL"</formula>
    </cfRule>
    <cfRule type="cellIs" dxfId="84" priority="38" operator="equal">
      <formula>"MP"</formula>
    </cfRule>
    <cfRule type="cellIs" dxfId="83" priority="39" operator="equal">
      <formula>"CSS"</formula>
    </cfRule>
  </conditionalFormatting>
  <conditionalFormatting sqref="E5:AI92">
    <cfRule type="expression" dxfId="82" priority="8">
      <formula>OR(E$6=1,E$6=7)</formula>
    </cfRule>
  </conditionalFormatting>
  <conditionalFormatting sqref="E5:AI1048576">
    <cfRule type="cellIs" dxfId="81" priority="1" operator="equal">
      <formula>"CE"</formula>
    </cfRule>
    <cfRule type="cellIs" dxfId="80" priority="2" operator="equal">
      <formula>"EM"</formula>
    </cfRule>
    <cfRule type="cellIs" dxfId="79" priority="3" operator="equal">
      <formula>"ATMP"</formula>
    </cfRule>
    <cfRule type="cellIs" dxfId="78" priority="4" operator="equal">
      <formula>"CL"</formula>
    </cfRule>
    <cfRule type="cellIs" dxfId="77" priority="5" operator="equal">
      <formula>"MP"</formula>
    </cfRule>
    <cfRule type="cellIs" dxfId="76" priority="6" operator="equal">
      <formula>"CSS"</formula>
    </cfRule>
  </conditionalFormatting>
  <conditionalFormatting sqref="E7:AI92">
    <cfRule type="cellIs" dxfId="75" priority="7" operator="equal">
      <formula>"M"</formula>
    </cfRule>
  </conditionalFormatting>
  <conditionalFormatting sqref="AK6:AQ92">
    <cfRule type="cellIs" dxfId="74" priority="33" operator="equal">
      <formula>0</formula>
    </cfRule>
  </conditionalFormatting>
  <dataValidations count="1">
    <dataValidation type="list" allowBlank="1" showInputMessage="1" showErrorMessage="1" sqref="E7:AI92" xr:uid="{1E002D50-3025-474B-B152-F821867B7610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45BAC-6FA6-49D7-81FF-CF1F0CFD4477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'@CONFIG'!F10</f>
        <v>45139</v>
      </c>
    </row>
    <row r="2" spans="1:44" ht="24.95" hidden="1" customHeight="1" x14ac:dyDescent="0.35">
      <c r="B2" s="2">
        <f>'@CONFIG'!G10</f>
        <v>45169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45139</v>
      </c>
      <c r="F3" s="22">
        <f>E3+1</f>
        <v>45140</v>
      </c>
      <c r="G3" s="22">
        <f t="shared" ref="G3:AH3" si="0">F3+1</f>
        <v>45141</v>
      </c>
      <c r="H3" s="22">
        <f t="shared" si="0"/>
        <v>45142</v>
      </c>
      <c r="I3" s="22">
        <f t="shared" si="0"/>
        <v>45143</v>
      </c>
      <c r="J3" s="22">
        <f t="shared" si="0"/>
        <v>45144</v>
      </c>
      <c r="K3" s="22">
        <f t="shared" si="0"/>
        <v>45145</v>
      </c>
      <c r="L3" s="22">
        <f t="shared" si="0"/>
        <v>45146</v>
      </c>
      <c r="M3" s="22">
        <f t="shared" si="0"/>
        <v>45147</v>
      </c>
      <c r="N3" s="22">
        <f t="shared" si="0"/>
        <v>45148</v>
      </c>
      <c r="O3" s="22">
        <f t="shared" si="0"/>
        <v>45149</v>
      </c>
      <c r="P3" s="22">
        <f t="shared" si="0"/>
        <v>45150</v>
      </c>
      <c r="Q3" s="22">
        <f t="shared" si="0"/>
        <v>45151</v>
      </c>
      <c r="R3" s="22">
        <f t="shared" si="0"/>
        <v>45152</v>
      </c>
      <c r="S3" s="22">
        <f t="shared" si="0"/>
        <v>45153</v>
      </c>
      <c r="T3" s="22">
        <f t="shared" si="0"/>
        <v>45154</v>
      </c>
      <c r="U3" s="22">
        <f t="shared" si="0"/>
        <v>45155</v>
      </c>
      <c r="V3" s="22">
        <f t="shared" si="0"/>
        <v>45156</v>
      </c>
      <c r="W3" s="22">
        <f t="shared" si="0"/>
        <v>45157</v>
      </c>
      <c r="X3" s="22">
        <f t="shared" si="0"/>
        <v>45158</v>
      </c>
      <c r="Y3" s="22">
        <f t="shared" si="0"/>
        <v>45159</v>
      </c>
      <c r="Z3" s="22">
        <f t="shared" si="0"/>
        <v>45160</v>
      </c>
      <c r="AA3" s="22">
        <f t="shared" si="0"/>
        <v>45161</v>
      </c>
      <c r="AB3" s="22">
        <f t="shared" si="0"/>
        <v>45162</v>
      </c>
      <c r="AC3" s="22">
        <f t="shared" si="0"/>
        <v>45163</v>
      </c>
      <c r="AD3" s="22">
        <f t="shared" si="0"/>
        <v>45164</v>
      </c>
      <c r="AE3" s="22">
        <f t="shared" si="0"/>
        <v>45165</v>
      </c>
      <c r="AF3" s="22">
        <f t="shared" si="0"/>
        <v>45166</v>
      </c>
      <c r="AG3" s="22">
        <f t="shared" si="0"/>
        <v>45167</v>
      </c>
      <c r="AH3" s="22">
        <f t="shared" si="0"/>
        <v>45168</v>
      </c>
      <c r="AI3" s="22">
        <f>AH3+1</f>
        <v>45169</v>
      </c>
    </row>
    <row r="4" spans="1:44" ht="72" customHeight="1" x14ac:dyDescent="0.35">
      <c r="A4" s="48" t="s">
        <v>34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39">
        <f>DAY(E3)</f>
        <v>1</v>
      </c>
      <c r="F5" s="39">
        <f t="shared" ref="F5:AI5" si="1">DAY(F3)</f>
        <v>2</v>
      </c>
      <c r="G5" s="39">
        <f t="shared" si="1"/>
        <v>3</v>
      </c>
      <c r="H5" s="39">
        <f t="shared" si="1"/>
        <v>4</v>
      </c>
      <c r="I5" s="39">
        <f t="shared" si="1"/>
        <v>5</v>
      </c>
      <c r="J5" s="39">
        <f t="shared" si="1"/>
        <v>6</v>
      </c>
      <c r="K5" s="39">
        <f t="shared" si="1"/>
        <v>7</v>
      </c>
      <c r="L5" s="39">
        <f t="shared" si="1"/>
        <v>8</v>
      </c>
      <c r="M5" s="39">
        <f t="shared" si="1"/>
        <v>9</v>
      </c>
      <c r="N5" s="39">
        <f t="shared" si="1"/>
        <v>10</v>
      </c>
      <c r="O5" s="39">
        <f t="shared" si="1"/>
        <v>11</v>
      </c>
      <c r="P5" s="39">
        <f t="shared" si="1"/>
        <v>12</v>
      </c>
      <c r="Q5" s="39">
        <f t="shared" si="1"/>
        <v>13</v>
      </c>
      <c r="R5" s="39">
        <f t="shared" si="1"/>
        <v>14</v>
      </c>
      <c r="S5" s="39">
        <f t="shared" si="1"/>
        <v>15</v>
      </c>
      <c r="T5" s="39">
        <f t="shared" si="1"/>
        <v>16</v>
      </c>
      <c r="U5" s="39">
        <f t="shared" si="1"/>
        <v>17</v>
      </c>
      <c r="V5" s="39">
        <f t="shared" si="1"/>
        <v>18</v>
      </c>
      <c r="W5" s="39">
        <f t="shared" si="1"/>
        <v>19</v>
      </c>
      <c r="X5" s="39">
        <f t="shared" si="1"/>
        <v>20</v>
      </c>
      <c r="Y5" s="39">
        <f t="shared" si="1"/>
        <v>21</v>
      </c>
      <c r="Z5" s="39">
        <f t="shared" si="1"/>
        <v>22</v>
      </c>
      <c r="AA5" s="39">
        <f t="shared" si="1"/>
        <v>23</v>
      </c>
      <c r="AB5" s="39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39">
        <f t="shared" si="1"/>
        <v>29</v>
      </c>
      <c r="AH5" s="39">
        <f t="shared" si="1"/>
        <v>30</v>
      </c>
      <c r="AI5" s="39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3</v>
      </c>
      <c r="F6" s="40">
        <f t="shared" ref="F6:AI6" si="2">WEEKDAY(F3)</f>
        <v>4</v>
      </c>
      <c r="G6" s="40">
        <f t="shared" si="2"/>
        <v>5</v>
      </c>
      <c r="H6" s="40">
        <f t="shared" si="2"/>
        <v>6</v>
      </c>
      <c r="I6" s="40">
        <f t="shared" si="2"/>
        <v>7</v>
      </c>
      <c r="J6" s="40">
        <f t="shared" si="2"/>
        <v>1</v>
      </c>
      <c r="K6" s="40">
        <f t="shared" si="2"/>
        <v>2</v>
      </c>
      <c r="L6" s="40">
        <f t="shared" si="2"/>
        <v>3</v>
      </c>
      <c r="M6" s="40">
        <f t="shared" si="2"/>
        <v>4</v>
      </c>
      <c r="N6" s="40">
        <f t="shared" si="2"/>
        <v>5</v>
      </c>
      <c r="O6" s="40">
        <f t="shared" si="2"/>
        <v>6</v>
      </c>
      <c r="P6" s="40">
        <f t="shared" si="2"/>
        <v>7</v>
      </c>
      <c r="Q6" s="40">
        <f t="shared" si="2"/>
        <v>1</v>
      </c>
      <c r="R6" s="40">
        <f t="shared" si="2"/>
        <v>2</v>
      </c>
      <c r="S6" s="40">
        <f t="shared" si="2"/>
        <v>3</v>
      </c>
      <c r="T6" s="40">
        <f t="shared" si="2"/>
        <v>4</v>
      </c>
      <c r="U6" s="40">
        <f t="shared" si="2"/>
        <v>5</v>
      </c>
      <c r="V6" s="40">
        <f t="shared" si="2"/>
        <v>6</v>
      </c>
      <c r="W6" s="40">
        <f t="shared" si="2"/>
        <v>7</v>
      </c>
      <c r="X6" s="40">
        <f t="shared" si="2"/>
        <v>1</v>
      </c>
      <c r="Y6" s="40">
        <f t="shared" si="2"/>
        <v>2</v>
      </c>
      <c r="Z6" s="40">
        <f t="shared" si="2"/>
        <v>3</v>
      </c>
      <c r="AA6" s="40">
        <f t="shared" si="2"/>
        <v>4</v>
      </c>
      <c r="AB6" s="40">
        <f t="shared" si="2"/>
        <v>5</v>
      </c>
      <c r="AC6" s="40">
        <f t="shared" si="2"/>
        <v>6</v>
      </c>
      <c r="AD6" s="40">
        <f t="shared" si="2"/>
        <v>7</v>
      </c>
      <c r="AE6" s="40">
        <f t="shared" si="2"/>
        <v>1</v>
      </c>
      <c r="AF6" s="40">
        <f t="shared" si="2"/>
        <v>2</v>
      </c>
      <c r="AG6" s="40">
        <f t="shared" si="2"/>
        <v>3</v>
      </c>
      <c r="AH6" s="40">
        <f t="shared" si="2"/>
        <v>4</v>
      </c>
      <c r="AI6" s="40">
        <f t="shared" si="2"/>
        <v>5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hidden="1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hidden="1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hidden="1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hidden="1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hidden="1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hidden="1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hidden="1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hidden="1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F4A45BAC-6FA6-49D7-81FF-CF1F0CFD4477}"/>
  <dataConsolidate/>
  <mergeCells count="2">
    <mergeCell ref="A4:AQ4"/>
    <mergeCell ref="B5:C5"/>
  </mergeCells>
  <conditionalFormatting sqref="E1:AI3 E5:AI1048576">
    <cfRule type="cellIs" dxfId="73" priority="2" operator="equal">
      <formula>"CE"</formula>
    </cfRule>
    <cfRule type="cellIs" dxfId="72" priority="3" operator="equal">
      <formula>"EM"</formula>
    </cfRule>
    <cfRule type="cellIs" dxfId="71" priority="4" operator="equal">
      <formula>"ATMP"</formula>
    </cfRule>
    <cfRule type="cellIs" dxfId="70" priority="5" operator="equal">
      <formula>"CL"</formula>
    </cfRule>
    <cfRule type="cellIs" dxfId="69" priority="6" operator="equal">
      <formula>"MP"</formula>
    </cfRule>
    <cfRule type="cellIs" dxfId="68" priority="7" operator="equal">
      <formula>"CSS"</formula>
    </cfRule>
  </conditionalFormatting>
  <conditionalFormatting sqref="E5:AI92">
    <cfRule type="expression" dxfId="67" priority="10">
      <formula>OR(E$6=1,E$6=7)</formula>
    </cfRule>
  </conditionalFormatting>
  <conditionalFormatting sqref="E7:AI92">
    <cfRule type="cellIs" dxfId="66" priority="8" operator="equal">
      <formula>"M"</formula>
    </cfRule>
  </conditionalFormatting>
  <conditionalFormatting sqref="AK6:AQ92">
    <cfRule type="cellIs" dxfId="65" priority="1" operator="equal">
      <formula>0</formula>
    </cfRule>
  </conditionalFormatting>
  <dataValidations count="1">
    <dataValidation type="list" allowBlank="1" showInputMessage="1" showErrorMessage="1" sqref="E7:AI92" xr:uid="{2CE6D852-A6E1-47A3-A6EA-7634A6F3B851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19520-883B-495A-8234-31C5769FE4A1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'@CONFIG'!F11</f>
        <v>45170</v>
      </c>
    </row>
    <row r="2" spans="1:44" ht="24.95" hidden="1" customHeight="1" x14ac:dyDescent="0.35">
      <c r="B2" s="2">
        <f>'@CONFIG'!G11</f>
        <v>45199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45170</v>
      </c>
      <c r="F3" s="22">
        <f>E3+1</f>
        <v>45171</v>
      </c>
      <c r="G3" s="22">
        <f t="shared" ref="G3:AH3" si="0">F3+1</f>
        <v>45172</v>
      </c>
      <c r="H3" s="22">
        <f t="shared" si="0"/>
        <v>45173</v>
      </c>
      <c r="I3" s="22">
        <f t="shared" si="0"/>
        <v>45174</v>
      </c>
      <c r="J3" s="22">
        <f t="shared" si="0"/>
        <v>45175</v>
      </c>
      <c r="K3" s="22">
        <f t="shared" si="0"/>
        <v>45176</v>
      </c>
      <c r="L3" s="22">
        <f t="shared" si="0"/>
        <v>45177</v>
      </c>
      <c r="M3" s="22">
        <f t="shared" si="0"/>
        <v>45178</v>
      </c>
      <c r="N3" s="22">
        <f t="shared" si="0"/>
        <v>45179</v>
      </c>
      <c r="O3" s="22">
        <f t="shared" si="0"/>
        <v>45180</v>
      </c>
      <c r="P3" s="22">
        <f t="shared" si="0"/>
        <v>45181</v>
      </c>
      <c r="Q3" s="22">
        <f t="shared" si="0"/>
        <v>45182</v>
      </c>
      <c r="R3" s="22">
        <f t="shared" si="0"/>
        <v>45183</v>
      </c>
      <c r="S3" s="22">
        <f t="shared" si="0"/>
        <v>45184</v>
      </c>
      <c r="T3" s="22">
        <f t="shared" si="0"/>
        <v>45185</v>
      </c>
      <c r="U3" s="22">
        <f t="shared" si="0"/>
        <v>45186</v>
      </c>
      <c r="V3" s="22">
        <f t="shared" si="0"/>
        <v>45187</v>
      </c>
      <c r="W3" s="22">
        <f t="shared" si="0"/>
        <v>45188</v>
      </c>
      <c r="X3" s="22">
        <f t="shared" si="0"/>
        <v>45189</v>
      </c>
      <c r="Y3" s="22">
        <f t="shared" si="0"/>
        <v>45190</v>
      </c>
      <c r="Z3" s="22">
        <f t="shared" si="0"/>
        <v>45191</v>
      </c>
      <c r="AA3" s="22">
        <f t="shared" si="0"/>
        <v>45192</v>
      </c>
      <c r="AB3" s="22">
        <f t="shared" si="0"/>
        <v>45193</v>
      </c>
      <c r="AC3" s="22">
        <f t="shared" si="0"/>
        <v>45194</v>
      </c>
      <c r="AD3" s="22">
        <f t="shared" si="0"/>
        <v>45195</v>
      </c>
      <c r="AE3" s="22">
        <f t="shared" si="0"/>
        <v>45196</v>
      </c>
      <c r="AF3" s="22">
        <f t="shared" si="0"/>
        <v>45197</v>
      </c>
      <c r="AG3" s="22">
        <f t="shared" si="0"/>
        <v>45198</v>
      </c>
      <c r="AH3" s="22">
        <f t="shared" si="0"/>
        <v>45199</v>
      </c>
      <c r="AI3" s="22">
        <f>AH3+1</f>
        <v>45200</v>
      </c>
    </row>
    <row r="4" spans="1:44" ht="72" customHeight="1" x14ac:dyDescent="0.35">
      <c r="A4" s="48" t="s">
        <v>12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39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6</v>
      </c>
      <c r="F6" s="18">
        <f t="shared" ref="F6:AI6" si="2">WEEKDAY(F3)</f>
        <v>7</v>
      </c>
      <c r="G6" s="18">
        <f t="shared" si="2"/>
        <v>1</v>
      </c>
      <c r="H6" s="18">
        <f t="shared" si="2"/>
        <v>2</v>
      </c>
      <c r="I6" s="18">
        <f t="shared" si="2"/>
        <v>3</v>
      </c>
      <c r="J6" s="18">
        <f t="shared" si="2"/>
        <v>4</v>
      </c>
      <c r="K6" s="18">
        <f t="shared" si="2"/>
        <v>5</v>
      </c>
      <c r="L6" s="18">
        <f t="shared" si="2"/>
        <v>6</v>
      </c>
      <c r="M6" s="18">
        <f t="shared" si="2"/>
        <v>7</v>
      </c>
      <c r="N6" s="18">
        <f t="shared" si="2"/>
        <v>1</v>
      </c>
      <c r="O6" s="18">
        <f t="shared" si="2"/>
        <v>2</v>
      </c>
      <c r="P6" s="18">
        <f t="shared" si="2"/>
        <v>3</v>
      </c>
      <c r="Q6" s="18">
        <f t="shared" si="2"/>
        <v>4</v>
      </c>
      <c r="R6" s="18">
        <f t="shared" si="2"/>
        <v>5</v>
      </c>
      <c r="S6" s="18">
        <f t="shared" si="2"/>
        <v>6</v>
      </c>
      <c r="T6" s="18">
        <f t="shared" si="2"/>
        <v>7</v>
      </c>
      <c r="U6" s="18">
        <f t="shared" si="2"/>
        <v>1</v>
      </c>
      <c r="V6" s="18">
        <f t="shared" si="2"/>
        <v>2</v>
      </c>
      <c r="W6" s="18">
        <f t="shared" si="2"/>
        <v>3</v>
      </c>
      <c r="X6" s="18">
        <f t="shared" si="2"/>
        <v>4</v>
      </c>
      <c r="Y6" s="18">
        <f t="shared" si="2"/>
        <v>5</v>
      </c>
      <c r="Z6" s="18">
        <f t="shared" si="2"/>
        <v>6</v>
      </c>
      <c r="AA6" s="18">
        <f t="shared" si="2"/>
        <v>7</v>
      </c>
      <c r="AB6" s="18">
        <f t="shared" si="2"/>
        <v>1</v>
      </c>
      <c r="AC6" s="18">
        <f t="shared" si="2"/>
        <v>2</v>
      </c>
      <c r="AD6" s="18">
        <f t="shared" si="2"/>
        <v>3</v>
      </c>
      <c r="AE6" s="18">
        <f t="shared" si="2"/>
        <v>4</v>
      </c>
      <c r="AF6" s="18">
        <f t="shared" si="2"/>
        <v>5</v>
      </c>
      <c r="AG6" s="18">
        <f t="shared" si="2"/>
        <v>6</v>
      </c>
      <c r="AH6" s="18">
        <f t="shared" si="2"/>
        <v>7</v>
      </c>
      <c r="AI6" s="18">
        <f t="shared" si="2"/>
        <v>1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31</v>
      </c>
      <c r="AE18" s="5"/>
      <c r="AF18" s="5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 t="s">
        <v>31</v>
      </c>
      <c r="AD38" s="5" t="s">
        <v>31</v>
      </c>
      <c r="AE38" s="5"/>
      <c r="AF38" s="5"/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2</v>
      </c>
      <c r="AQ38" s="5">
        <f t="shared" si="9"/>
        <v>0</v>
      </c>
      <c r="AR38" s="1">
        <f t="shared" si="10"/>
        <v>2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5"/>
      <c r="G46" s="5"/>
      <c r="H46" s="42"/>
      <c r="I46" s="42"/>
      <c r="J46" s="42"/>
      <c r="K46" s="42"/>
      <c r="L46" s="42"/>
      <c r="M46" s="5"/>
      <c r="N46" s="5"/>
      <c r="O46" s="42"/>
      <c r="P46" s="42"/>
      <c r="Q46" s="42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 t="s">
        <v>26</v>
      </c>
      <c r="AE46" s="5" t="s">
        <v>26</v>
      </c>
      <c r="AF46" s="5" t="s">
        <v>26</v>
      </c>
      <c r="AG46" s="5" t="s">
        <v>26</v>
      </c>
      <c r="AH46" s="5"/>
      <c r="AI46" s="5"/>
      <c r="AK46" s="5">
        <f t="shared" si="3"/>
        <v>4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4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5"/>
      <c r="G52" s="5"/>
      <c r="H52" s="5"/>
      <c r="I52" s="5" t="s">
        <v>26</v>
      </c>
      <c r="J52" s="5" t="s">
        <v>26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K52" s="5">
        <f t="shared" si="3"/>
        <v>2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2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5"/>
      <c r="G58" s="5"/>
      <c r="H58" s="5" t="s">
        <v>28</v>
      </c>
      <c r="I58" s="5" t="s">
        <v>28</v>
      </c>
      <c r="J58" s="5" t="s">
        <v>28</v>
      </c>
      <c r="K58" s="5" t="s">
        <v>28</v>
      </c>
      <c r="L58" s="5" t="s">
        <v>28</v>
      </c>
      <c r="M58" s="5"/>
      <c r="N58" s="5"/>
      <c r="O58" s="5" t="s">
        <v>28</v>
      </c>
      <c r="P58" s="5" t="s">
        <v>28</v>
      </c>
      <c r="Q58" s="5" t="s">
        <v>28</v>
      </c>
      <c r="R58" s="5" t="s">
        <v>28</v>
      </c>
      <c r="S58" s="5" t="s">
        <v>28</v>
      </c>
      <c r="T58" s="5"/>
      <c r="U58" s="5"/>
      <c r="V58" s="5" t="s">
        <v>28</v>
      </c>
      <c r="W58" s="5" t="s">
        <v>28</v>
      </c>
      <c r="X58" s="5" t="s">
        <v>28</v>
      </c>
      <c r="Y58" s="5" t="s">
        <v>28</v>
      </c>
      <c r="Z58" s="5" t="s">
        <v>28</v>
      </c>
      <c r="AA58" s="5"/>
      <c r="AB58" s="5"/>
      <c r="AC58" s="5" t="s">
        <v>28</v>
      </c>
      <c r="AD58" s="5" t="s">
        <v>28</v>
      </c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17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17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 t="s">
        <v>26</v>
      </c>
      <c r="AH75" s="5"/>
      <c r="AI75" s="5"/>
      <c r="AK75" s="5">
        <f t="shared" si="11"/>
        <v>1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1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0D119520-883B-495A-8234-31C5769FE4A1}"/>
  <dataConsolidate/>
  <mergeCells count="2">
    <mergeCell ref="A4:AQ4"/>
    <mergeCell ref="B5:C5"/>
  </mergeCells>
  <conditionalFormatting sqref="E1:AI3">
    <cfRule type="cellIs" dxfId="64" priority="18" operator="equal">
      <formula>"CE"</formula>
    </cfRule>
    <cfRule type="cellIs" dxfId="63" priority="19" operator="equal">
      <formula>"EM"</formula>
    </cfRule>
    <cfRule type="cellIs" dxfId="62" priority="20" operator="equal">
      <formula>"ATMP"</formula>
    </cfRule>
    <cfRule type="cellIs" dxfId="61" priority="21" operator="equal">
      <formula>"CL"</formula>
    </cfRule>
    <cfRule type="cellIs" dxfId="60" priority="22" operator="equal">
      <formula>"MP"</formula>
    </cfRule>
    <cfRule type="cellIs" dxfId="59" priority="23" operator="equal">
      <formula>"CSS"</formula>
    </cfRule>
  </conditionalFormatting>
  <conditionalFormatting sqref="E5:AI92">
    <cfRule type="expression" dxfId="58" priority="8">
      <formula>OR(E$6=1,E$6=7)</formula>
    </cfRule>
  </conditionalFormatting>
  <conditionalFormatting sqref="E5:AI1048576">
    <cfRule type="cellIs" dxfId="57" priority="1" operator="equal">
      <formula>"CE"</formula>
    </cfRule>
    <cfRule type="cellIs" dxfId="56" priority="2" operator="equal">
      <formula>"EM"</formula>
    </cfRule>
    <cfRule type="cellIs" dxfId="55" priority="3" operator="equal">
      <formula>"ATMP"</formula>
    </cfRule>
    <cfRule type="cellIs" dxfId="54" priority="4" operator="equal">
      <formula>"CL"</formula>
    </cfRule>
    <cfRule type="cellIs" dxfId="53" priority="5" operator="equal">
      <formula>"MP"</formula>
    </cfRule>
    <cfRule type="cellIs" dxfId="52" priority="6" operator="equal">
      <formula>"CSS"</formula>
    </cfRule>
  </conditionalFormatting>
  <conditionalFormatting sqref="E7:AI92">
    <cfRule type="cellIs" dxfId="51" priority="7" operator="equal">
      <formula>"M"</formula>
    </cfRule>
  </conditionalFormatting>
  <conditionalFormatting sqref="AK6:AQ92">
    <cfRule type="cellIs" dxfId="50" priority="17" operator="equal">
      <formula>0</formula>
    </cfRule>
  </conditionalFormatting>
  <dataValidations count="1">
    <dataValidation type="list" allowBlank="1" showInputMessage="1" showErrorMessage="1" sqref="E7:AI92" xr:uid="{F529295B-320D-4433-AE29-B6AF26DD61E8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5491B-2A3E-4D6D-ADA5-7C54C4303CA7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'@CONFIG'!F12</f>
        <v>45200</v>
      </c>
    </row>
    <row r="2" spans="1:44" ht="24.95" hidden="1" customHeight="1" x14ac:dyDescent="0.35">
      <c r="B2" s="2">
        <f>'@CONFIG'!G12</f>
        <v>45230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45200</v>
      </c>
      <c r="F3" s="22">
        <f>E3+1</f>
        <v>45201</v>
      </c>
      <c r="G3" s="22">
        <f t="shared" ref="G3:AH3" si="0">F3+1</f>
        <v>45202</v>
      </c>
      <c r="H3" s="22">
        <f t="shared" si="0"/>
        <v>45203</v>
      </c>
      <c r="I3" s="22">
        <f t="shared" si="0"/>
        <v>45204</v>
      </c>
      <c r="J3" s="22">
        <f t="shared" si="0"/>
        <v>45205</v>
      </c>
      <c r="K3" s="22">
        <f t="shared" si="0"/>
        <v>45206</v>
      </c>
      <c r="L3" s="22">
        <f t="shared" si="0"/>
        <v>45207</v>
      </c>
      <c r="M3" s="22">
        <f t="shared" si="0"/>
        <v>45208</v>
      </c>
      <c r="N3" s="22">
        <f t="shared" si="0"/>
        <v>45209</v>
      </c>
      <c r="O3" s="22">
        <f t="shared" si="0"/>
        <v>45210</v>
      </c>
      <c r="P3" s="22">
        <f t="shared" si="0"/>
        <v>45211</v>
      </c>
      <c r="Q3" s="22">
        <f t="shared" si="0"/>
        <v>45212</v>
      </c>
      <c r="R3" s="22">
        <f t="shared" si="0"/>
        <v>45213</v>
      </c>
      <c r="S3" s="22">
        <f t="shared" si="0"/>
        <v>45214</v>
      </c>
      <c r="T3" s="22">
        <f t="shared" si="0"/>
        <v>45215</v>
      </c>
      <c r="U3" s="22">
        <f t="shared" si="0"/>
        <v>45216</v>
      </c>
      <c r="V3" s="22">
        <f t="shared" si="0"/>
        <v>45217</v>
      </c>
      <c r="W3" s="22">
        <f t="shared" si="0"/>
        <v>45218</v>
      </c>
      <c r="X3" s="22">
        <f t="shared" si="0"/>
        <v>45219</v>
      </c>
      <c r="Y3" s="22">
        <f t="shared" si="0"/>
        <v>45220</v>
      </c>
      <c r="Z3" s="22">
        <f t="shared" si="0"/>
        <v>45221</v>
      </c>
      <c r="AA3" s="22">
        <f t="shared" si="0"/>
        <v>45222</v>
      </c>
      <c r="AB3" s="22">
        <f t="shared" si="0"/>
        <v>45223</v>
      </c>
      <c r="AC3" s="22">
        <f t="shared" si="0"/>
        <v>45224</v>
      </c>
      <c r="AD3" s="22">
        <f t="shared" si="0"/>
        <v>45225</v>
      </c>
      <c r="AE3" s="22">
        <f t="shared" si="0"/>
        <v>45226</v>
      </c>
      <c r="AF3" s="22">
        <f t="shared" si="0"/>
        <v>45227</v>
      </c>
      <c r="AG3" s="22">
        <f t="shared" si="0"/>
        <v>45228</v>
      </c>
      <c r="AH3" s="22">
        <f t="shared" si="0"/>
        <v>45229</v>
      </c>
      <c r="AI3" s="22">
        <f>AH3+1</f>
        <v>45230</v>
      </c>
    </row>
    <row r="4" spans="1:44" ht="72" customHeight="1" x14ac:dyDescent="0.35">
      <c r="A4" s="48" t="s">
        <v>13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39">
        <f t="shared" si="1"/>
        <v>27</v>
      </c>
      <c r="AF5" s="20">
        <f t="shared" si="1"/>
        <v>28</v>
      </c>
      <c r="AG5" s="20">
        <f t="shared" si="1"/>
        <v>29</v>
      </c>
      <c r="AH5" s="39">
        <f t="shared" si="1"/>
        <v>30</v>
      </c>
      <c r="AI5" s="39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1</v>
      </c>
      <c r="F6" s="18">
        <f t="shared" ref="F6:AI6" si="2">WEEKDAY(F3)</f>
        <v>2</v>
      </c>
      <c r="G6" s="18">
        <f t="shared" si="2"/>
        <v>3</v>
      </c>
      <c r="H6" s="18">
        <f t="shared" si="2"/>
        <v>4</v>
      </c>
      <c r="I6" s="18">
        <f t="shared" si="2"/>
        <v>5</v>
      </c>
      <c r="J6" s="18">
        <f t="shared" si="2"/>
        <v>6</v>
      </c>
      <c r="K6" s="18">
        <f t="shared" si="2"/>
        <v>7</v>
      </c>
      <c r="L6" s="18">
        <f t="shared" si="2"/>
        <v>1</v>
      </c>
      <c r="M6" s="18">
        <f t="shared" si="2"/>
        <v>2</v>
      </c>
      <c r="N6" s="18">
        <f t="shared" si="2"/>
        <v>3</v>
      </c>
      <c r="O6" s="18">
        <f t="shared" si="2"/>
        <v>4</v>
      </c>
      <c r="P6" s="18">
        <f t="shared" si="2"/>
        <v>5</v>
      </c>
      <c r="Q6" s="18">
        <f t="shared" si="2"/>
        <v>6</v>
      </c>
      <c r="R6" s="18">
        <f t="shared" si="2"/>
        <v>7</v>
      </c>
      <c r="S6" s="18">
        <f t="shared" si="2"/>
        <v>1</v>
      </c>
      <c r="T6" s="18">
        <f t="shared" si="2"/>
        <v>2</v>
      </c>
      <c r="U6" s="18">
        <f t="shared" si="2"/>
        <v>3</v>
      </c>
      <c r="V6" s="18">
        <f t="shared" si="2"/>
        <v>4</v>
      </c>
      <c r="W6" s="18">
        <f t="shared" si="2"/>
        <v>5</v>
      </c>
      <c r="X6" s="18">
        <f t="shared" si="2"/>
        <v>6</v>
      </c>
      <c r="Y6" s="18">
        <f t="shared" si="2"/>
        <v>7</v>
      </c>
      <c r="Z6" s="18">
        <f t="shared" si="2"/>
        <v>1</v>
      </c>
      <c r="AA6" s="18">
        <f t="shared" si="2"/>
        <v>2</v>
      </c>
      <c r="AB6" s="18">
        <f t="shared" si="2"/>
        <v>3</v>
      </c>
      <c r="AC6" s="18">
        <f t="shared" si="2"/>
        <v>4</v>
      </c>
      <c r="AD6" s="18">
        <f t="shared" si="2"/>
        <v>5</v>
      </c>
      <c r="AE6" s="40">
        <f t="shared" si="2"/>
        <v>6</v>
      </c>
      <c r="AF6" s="18">
        <f t="shared" si="2"/>
        <v>7</v>
      </c>
      <c r="AG6" s="18">
        <f t="shared" si="2"/>
        <v>1</v>
      </c>
      <c r="AH6" s="40">
        <f t="shared" si="2"/>
        <v>2</v>
      </c>
      <c r="AI6" s="40">
        <f t="shared" si="2"/>
        <v>3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41"/>
      <c r="AF7" s="5"/>
      <c r="AG7" s="5"/>
      <c r="AH7" s="41"/>
      <c r="AI7" s="41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41"/>
      <c r="AF8" s="5"/>
      <c r="AG8" s="5"/>
      <c r="AH8" s="41"/>
      <c r="AI8" s="41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41"/>
      <c r="AF9" s="5"/>
      <c r="AG9" s="5"/>
      <c r="AH9" s="41"/>
      <c r="AI9" s="41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41"/>
      <c r="AF10" s="5"/>
      <c r="AG10" s="5"/>
      <c r="AH10" s="41"/>
      <c r="AI10" s="41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41"/>
      <c r="AF11" s="5"/>
      <c r="AG11" s="5"/>
      <c r="AH11" s="41"/>
      <c r="AI11" s="41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41"/>
      <c r="AF12" s="5"/>
      <c r="AG12" s="5"/>
      <c r="AH12" s="41"/>
      <c r="AI12" s="41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41"/>
      <c r="AF13" s="5"/>
      <c r="AG13" s="5"/>
      <c r="AH13" s="41"/>
      <c r="AI13" s="41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41"/>
      <c r="AF14" s="5"/>
      <c r="AG14" s="5"/>
      <c r="AH14" s="41"/>
      <c r="AI14" s="41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41"/>
      <c r="AF15" s="5"/>
      <c r="AG15" s="5"/>
      <c r="AH15" s="41"/>
      <c r="AI15" s="41"/>
      <c r="AK15" s="5">
        <f t="shared" si="3"/>
        <v>0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0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41"/>
      <c r="AF16" s="5"/>
      <c r="AG16" s="5"/>
      <c r="AH16" s="41"/>
      <c r="AI16" s="41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41"/>
      <c r="AF17" s="5"/>
      <c r="AG17" s="5"/>
      <c r="AH17" s="41"/>
      <c r="AI17" s="41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31</v>
      </c>
      <c r="AE18" s="41"/>
      <c r="AF18" s="5"/>
      <c r="AG18" s="5"/>
      <c r="AH18" s="41"/>
      <c r="AI18" s="41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41"/>
      <c r="AF19" s="5"/>
      <c r="AG19" s="5"/>
      <c r="AH19" s="41"/>
      <c r="AI19" s="41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41"/>
      <c r="AF20" s="5"/>
      <c r="AG20" s="5"/>
      <c r="AH20" s="41"/>
      <c r="AI20" s="41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41"/>
      <c r="AF21" s="5"/>
      <c r="AG21" s="5"/>
      <c r="AH21" s="41"/>
      <c r="AI21" s="41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41"/>
      <c r="AF22" s="5"/>
      <c r="AG22" s="5"/>
      <c r="AH22" s="41"/>
      <c r="AI22" s="41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41"/>
      <c r="AF23" s="5"/>
      <c r="AG23" s="5"/>
      <c r="AH23" s="41"/>
      <c r="AI23" s="41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41"/>
      <c r="AF24" s="5"/>
      <c r="AG24" s="5"/>
      <c r="AH24" s="41"/>
      <c r="AI24" s="41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41"/>
      <c r="AF25" s="5"/>
      <c r="AG25" s="5"/>
      <c r="AH25" s="41"/>
      <c r="AI25" s="41"/>
      <c r="AK25" s="5">
        <f t="shared" si="3"/>
        <v>0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0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41"/>
      <c r="AF26" s="5"/>
      <c r="AG26" s="5"/>
      <c r="AH26" s="41"/>
      <c r="AI26" s="41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41"/>
      <c r="AF27" s="5"/>
      <c r="AG27" s="5"/>
      <c r="AH27" s="41"/>
      <c r="AI27" s="41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41"/>
      <c r="AF28" s="5"/>
      <c r="AG28" s="5"/>
      <c r="AH28" s="41"/>
      <c r="AI28" s="41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41"/>
      <c r="AF29" s="5"/>
      <c r="AG29" s="5"/>
      <c r="AH29" s="41"/>
      <c r="AI29" s="41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41"/>
      <c r="AF30" s="5"/>
      <c r="AG30" s="5"/>
      <c r="AH30" s="41"/>
      <c r="AI30" s="41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41"/>
      <c r="AF31" s="5"/>
      <c r="AG31" s="5"/>
      <c r="AH31" s="41"/>
      <c r="AI31" s="41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41"/>
      <c r="AF32" s="5"/>
      <c r="AG32" s="5"/>
      <c r="AH32" s="41"/>
      <c r="AI32" s="41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41"/>
      <c r="AF33" s="5"/>
      <c r="AG33" s="5"/>
      <c r="AH33" s="41"/>
      <c r="AI33" s="41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1"/>
      <c r="AF34" s="5"/>
      <c r="AG34" s="5"/>
      <c r="AH34" s="41"/>
      <c r="AI34" s="41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1"/>
      <c r="AF35" s="5"/>
      <c r="AG35" s="5"/>
      <c r="AH35" s="41"/>
      <c r="AI35" s="41"/>
      <c r="AK35" s="5">
        <f t="shared" si="3"/>
        <v>0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0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41"/>
      <c r="AF36" s="5"/>
      <c r="AG36" s="5"/>
      <c r="AH36" s="41"/>
      <c r="AI36" s="41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41"/>
      <c r="AF37" s="5"/>
      <c r="AG37" s="5"/>
      <c r="AH37" s="41"/>
      <c r="AI37" s="41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41"/>
      <c r="AF38" s="5"/>
      <c r="AG38" s="5"/>
      <c r="AH38" s="41"/>
      <c r="AI38" s="41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0</v>
      </c>
      <c r="AQ38" s="5">
        <f t="shared" si="9"/>
        <v>0</v>
      </c>
      <c r="AR38" s="1">
        <f t="shared" si="10"/>
        <v>0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41"/>
      <c r="AF39" s="5"/>
      <c r="AG39" s="5"/>
      <c r="AH39" s="41"/>
      <c r="AI39" s="41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41"/>
      <c r="AF40" s="5"/>
      <c r="AG40" s="5"/>
      <c r="AH40" s="41"/>
      <c r="AI40" s="41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41"/>
      <c r="AF41" s="5"/>
      <c r="AG41" s="5"/>
      <c r="AH41" s="41"/>
      <c r="AI41" s="41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41"/>
      <c r="AF42" s="5"/>
      <c r="AG42" s="5"/>
      <c r="AH42" s="41"/>
      <c r="AI42" s="41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41"/>
      <c r="AF43" s="5"/>
      <c r="AG43" s="5"/>
      <c r="AH43" s="41"/>
      <c r="AI43" s="41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41"/>
      <c r="AF44" s="5"/>
      <c r="AG44" s="5"/>
      <c r="AH44" s="41"/>
      <c r="AI44" s="41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41"/>
      <c r="AF45" s="5"/>
      <c r="AG45" s="5"/>
      <c r="AH45" s="41"/>
      <c r="AI45" s="41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41"/>
      <c r="AF46" s="5"/>
      <c r="AG46" s="5"/>
      <c r="AH46" s="41"/>
      <c r="AI46" s="41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31</v>
      </c>
      <c r="AB47" s="5" t="s">
        <v>31</v>
      </c>
      <c r="AC47" s="5"/>
      <c r="AD47" s="5" t="s">
        <v>31</v>
      </c>
      <c r="AE47" s="41"/>
      <c r="AF47" s="5"/>
      <c r="AG47" s="5"/>
      <c r="AH47" s="41"/>
      <c r="AI47" s="41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3</v>
      </c>
      <c r="AQ47" s="5">
        <f t="shared" si="9"/>
        <v>0</v>
      </c>
      <c r="AR47" s="1">
        <f t="shared" si="10"/>
        <v>3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41"/>
      <c r="AF48" s="5"/>
      <c r="AG48" s="5"/>
      <c r="AH48" s="41"/>
      <c r="AI48" s="41"/>
      <c r="AK48" s="5">
        <f t="shared" si="3"/>
        <v>0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0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41"/>
      <c r="AF49" s="5"/>
      <c r="AG49" s="5"/>
      <c r="AH49" s="41"/>
      <c r="AI49" s="41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41"/>
      <c r="AF50" s="5"/>
      <c r="AG50" s="5"/>
      <c r="AH50" s="41"/>
      <c r="AI50" s="41"/>
      <c r="AK50" s="5">
        <f t="shared" si="3"/>
        <v>0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0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41"/>
      <c r="AF51" s="5"/>
      <c r="AG51" s="5"/>
      <c r="AH51" s="41"/>
      <c r="AI51" s="41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41"/>
      <c r="AF52" s="5"/>
      <c r="AG52" s="5"/>
      <c r="AH52" s="41"/>
      <c r="AI52" s="41"/>
      <c r="AK52" s="5">
        <f t="shared" si="3"/>
        <v>0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0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41"/>
      <c r="AF53" s="5"/>
      <c r="AG53" s="5"/>
      <c r="AH53" s="41"/>
      <c r="AI53" s="41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41"/>
      <c r="AF54" s="5"/>
      <c r="AG54" s="5"/>
      <c r="AH54" s="41"/>
      <c r="AI54" s="41"/>
      <c r="AK54" s="5">
        <f t="shared" si="3"/>
        <v>0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0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41"/>
      <c r="AF55" s="5"/>
      <c r="AG55" s="5"/>
      <c r="AH55" s="41"/>
      <c r="AI55" s="41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41"/>
      <c r="AF56" s="5"/>
      <c r="AG56" s="5"/>
      <c r="AH56" s="41"/>
      <c r="AI56" s="41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41"/>
      <c r="AF57" s="5"/>
      <c r="AG57" s="5"/>
      <c r="AH57" s="41"/>
      <c r="AI57" s="41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41"/>
      <c r="AF58" s="5"/>
      <c r="AG58" s="5"/>
      <c r="AH58" s="41"/>
      <c r="AI58" s="41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41"/>
      <c r="AF59" s="5"/>
      <c r="AG59" s="5"/>
      <c r="AH59" s="41"/>
      <c r="AI59" s="41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41"/>
      <c r="AF60" s="5"/>
      <c r="AG60" s="5"/>
      <c r="AH60" s="41"/>
      <c r="AI60" s="41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41"/>
      <c r="AF61" s="5"/>
      <c r="AG61" s="5"/>
      <c r="AH61" s="41"/>
      <c r="AI61" s="41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41"/>
      <c r="AF62" s="5"/>
      <c r="AG62" s="5"/>
      <c r="AH62" s="41"/>
      <c r="AI62" s="41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41"/>
      <c r="AF63" s="5"/>
      <c r="AG63" s="5"/>
      <c r="AH63" s="41"/>
      <c r="AI63" s="41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41"/>
      <c r="AF64" s="5"/>
      <c r="AG64" s="5"/>
      <c r="AH64" s="41"/>
      <c r="AI64" s="41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hidden="1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41"/>
      <c r="AF65" s="5"/>
      <c r="AG65" s="5"/>
      <c r="AH65" s="41"/>
      <c r="AI65" s="41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41"/>
      <c r="AF66" s="5"/>
      <c r="AG66" s="5"/>
      <c r="AH66" s="41"/>
      <c r="AI66" s="41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41"/>
      <c r="AF67" s="5"/>
      <c r="AG67" s="5"/>
      <c r="AH67" s="41"/>
      <c r="AI67" s="41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41"/>
      <c r="AF68" s="5"/>
      <c r="AG68" s="5"/>
      <c r="AH68" s="41"/>
      <c r="AI68" s="41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41"/>
      <c r="AF69" s="5"/>
      <c r="AG69" s="5"/>
      <c r="AH69" s="41"/>
      <c r="AI69" s="41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41"/>
      <c r="AF70" s="5"/>
      <c r="AG70" s="5"/>
      <c r="AH70" s="41"/>
      <c r="AI70" s="41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41"/>
      <c r="AF71" s="5"/>
      <c r="AG71" s="5"/>
      <c r="AH71" s="41"/>
      <c r="AI71" s="41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41"/>
      <c r="AF72" s="5"/>
      <c r="AG72" s="5"/>
      <c r="AH72" s="41"/>
      <c r="AI72" s="41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41"/>
      <c r="AF73" s="5"/>
      <c r="AG73" s="5"/>
      <c r="AH73" s="41"/>
      <c r="AI73" s="41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41"/>
      <c r="AF74" s="5"/>
      <c r="AG74" s="5"/>
      <c r="AH74" s="41"/>
      <c r="AI74" s="41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 t="s">
        <v>26</v>
      </c>
      <c r="G75" s="5" t="s">
        <v>26</v>
      </c>
      <c r="H75" s="5" t="s">
        <v>26</v>
      </c>
      <c r="I75" s="5" t="s">
        <v>26</v>
      </c>
      <c r="J75" s="5" t="s">
        <v>26</v>
      </c>
      <c r="K75" s="5"/>
      <c r="L75" s="5"/>
      <c r="M75" s="5" t="s">
        <v>26</v>
      </c>
      <c r="N75" s="5" t="s">
        <v>26</v>
      </c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41"/>
      <c r="AF75" s="5"/>
      <c r="AG75" s="5"/>
      <c r="AH75" s="41"/>
      <c r="AI75" s="41"/>
      <c r="AK75" s="5">
        <f t="shared" si="11"/>
        <v>7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7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41"/>
      <c r="AF76" s="5"/>
      <c r="AG76" s="5"/>
      <c r="AH76" s="41"/>
      <c r="AI76" s="41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41"/>
      <c r="AF77" s="5"/>
      <c r="AG77" s="5"/>
      <c r="AH77" s="41"/>
      <c r="AI77" s="41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41"/>
      <c r="AF78" s="5"/>
      <c r="AG78" s="5"/>
      <c r="AH78" s="41"/>
      <c r="AI78" s="41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41"/>
      <c r="AF79" s="5"/>
      <c r="AG79" s="5"/>
      <c r="AH79" s="41"/>
      <c r="AI79" s="41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41"/>
      <c r="AF80" s="5"/>
      <c r="AG80" s="5"/>
      <c r="AH80" s="41"/>
      <c r="AI80" s="41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41"/>
      <c r="AF81" s="5"/>
      <c r="AG81" s="5"/>
      <c r="AH81" s="41"/>
      <c r="AI81" s="41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41"/>
      <c r="AF82" s="5"/>
      <c r="AG82" s="5"/>
      <c r="AH82" s="41"/>
      <c r="AI82" s="41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41"/>
      <c r="AF83" s="5"/>
      <c r="AG83" s="5"/>
      <c r="AH83" s="41"/>
      <c r="AI83" s="41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41"/>
      <c r="AF84" s="5"/>
      <c r="AG84" s="5"/>
      <c r="AH84" s="41"/>
      <c r="AI84" s="41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41"/>
      <c r="AF85" s="5"/>
      <c r="AG85" s="5"/>
      <c r="AH85" s="41"/>
      <c r="AI85" s="41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41"/>
      <c r="AF86" s="5"/>
      <c r="AG86" s="5"/>
      <c r="AH86" s="41"/>
      <c r="AI86" s="41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41"/>
      <c r="AF87" s="5"/>
      <c r="AG87" s="5"/>
      <c r="AH87" s="41"/>
      <c r="AI87" s="41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41"/>
      <c r="AF88" s="5"/>
      <c r="AG88" s="5"/>
      <c r="AH88" s="41"/>
      <c r="AI88" s="41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41"/>
      <c r="AF89" s="5"/>
      <c r="AG89" s="5"/>
      <c r="AH89" s="41"/>
      <c r="AI89" s="41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41"/>
      <c r="AF90" s="5"/>
      <c r="AG90" s="5"/>
      <c r="AH90" s="41"/>
      <c r="AI90" s="41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41"/>
      <c r="AF91" s="5"/>
      <c r="AG91" s="5"/>
      <c r="AH91" s="41"/>
      <c r="AI91" s="41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41"/>
      <c r="AF92" s="5"/>
      <c r="AG92" s="5"/>
      <c r="AH92" s="41"/>
      <c r="AI92" s="41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7CE5491B-2A3E-4D6D-ADA5-7C54C4303CA7}"/>
  <dataConsolidate/>
  <mergeCells count="2">
    <mergeCell ref="A4:AQ4"/>
    <mergeCell ref="B5:C5"/>
  </mergeCells>
  <conditionalFormatting sqref="E1:AI3">
    <cfRule type="cellIs" dxfId="49" priority="26" operator="equal">
      <formula>"CE"</formula>
    </cfRule>
    <cfRule type="cellIs" dxfId="48" priority="27" operator="equal">
      <formula>"EM"</formula>
    </cfRule>
    <cfRule type="cellIs" dxfId="47" priority="28" operator="equal">
      <formula>"ATMP"</formula>
    </cfRule>
    <cfRule type="cellIs" dxfId="46" priority="29" operator="equal">
      <formula>"CL"</formula>
    </cfRule>
    <cfRule type="cellIs" dxfId="45" priority="30" operator="equal">
      <formula>"MP"</formula>
    </cfRule>
    <cfRule type="cellIs" dxfId="44" priority="31" operator="equal">
      <formula>"CSS"</formula>
    </cfRule>
  </conditionalFormatting>
  <conditionalFormatting sqref="E5:AI92">
    <cfRule type="expression" dxfId="43" priority="8">
      <formula>OR(E$6=1,E$6=7)</formula>
    </cfRule>
  </conditionalFormatting>
  <conditionalFormatting sqref="E5:AI1048576">
    <cfRule type="cellIs" dxfId="42" priority="1" operator="equal">
      <formula>"CE"</formula>
    </cfRule>
    <cfRule type="cellIs" dxfId="41" priority="2" operator="equal">
      <formula>"EM"</formula>
    </cfRule>
    <cfRule type="cellIs" dxfId="40" priority="3" operator="equal">
      <formula>"ATMP"</formula>
    </cfRule>
    <cfRule type="cellIs" dxfId="39" priority="4" operator="equal">
      <formula>"CL"</formula>
    </cfRule>
    <cfRule type="cellIs" dxfId="38" priority="5" operator="equal">
      <formula>"MP"</formula>
    </cfRule>
    <cfRule type="cellIs" dxfId="37" priority="6" operator="equal">
      <formula>"CSS"</formula>
    </cfRule>
  </conditionalFormatting>
  <conditionalFormatting sqref="E7:AI92">
    <cfRule type="cellIs" dxfId="36" priority="7" operator="equal">
      <formula>"M"</formula>
    </cfRule>
  </conditionalFormatting>
  <conditionalFormatting sqref="AK6:AQ92">
    <cfRule type="cellIs" dxfId="35" priority="25" operator="equal">
      <formula>0</formula>
    </cfRule>
  </conditionalFormatting>
  <dataValidations count="1">
    <dataValidation type="list" allowBlank="1" showInputMessage="1" showErrorMessage="1" sqref="E7:AI92" xr:uid="{5A1076A8-B2DC-4418-B3DA-D1A3F30BF8AC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CA8F-0475-4C00-8A94-5B7E91238EDE}">
  <dimension ref="A1:AR149"/>
  <sheetViews>
    <sheetView showGridLines="0" topLeftCell="A4" zoomScale="55" zoomScaleNormal="55" workbookViewId="0">
      <pane xSplit="4" ySplit="3" topLeftCell="E7" activePane="bottomRight" state="frozen"/>
      <selection activeCell="AD62" sqref="AD62"/>
      <selection pane="topRight" activeCell="AD62" sqref="AD62"/>
      <selection pane="bottomLeft" activeCell="AD62" sqref="AD62"/>
      <selection pane="bottomRight" activeCell="AD62" sqref="AD62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4" width="4.5" style="21" customWidth="1"/>
    <col min="35" max="35" width="4.5" style="21" hidden="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'@CONFIG'!F13</f>
        <v>45231</v>
      </c>
    </row>
    <row r="2" spans="1:44" ht="24.95" hidden="1" customHeight="1" x14ac:dyDescent="0.35">
      <c r="B2" s="2">
        <f>'@CONFIG'!G13</f>
        <v>45260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45231</v>
      </c>
      <c r="F3" s="22">
        <f>E3+1</f>
        <v>45232</v>
      </c>
      <c r="G3" s="22">
        <f t="shared" ref="G3:AH3" si="0">F3+1</f>
        <v>45233</v>
      </c>
      <c r="H3" s="22">
        <f t="shared" si="0"/>
        <v>45234</v>
      </c>
      <c r="I3" s="22">
        <f t="shared" si="0"/>
        <v>45235</v>
      </c>
      <c r="J3" s="22">
        <f t="shared" si="0"/>
        <v>45236</v>
      </c>
      <c r="K3" s="22">
        <f t="shared" si="0"/>
        <v>45237</v>
      </c>
      <c r="L3" s="22">
        <f t="shared" si="0"/>
        <v>45238</v>
      </c>
      <c r="M3" s="22">
        <f t="shared" si="0"/>
        <v>45239</v>
      </c>
      <c r="N3" s="22">
        <f t="shared" si="0"/>
        <v>45240</v>
      </c>
      <c r="O3" s="22">
        <f t="shared" si="0"/>
        <v>45241</v>
      </c>
      <c r="P3" s="22">
        <f t="shared" si="0"/>
        <v>45242</v>
      </c>
      <c r="Q3" s="22">
        <f t="shared" si="0"/>
        <v>45243</v>
      </c>
      <c r="R3" s="22">
        <f t="shared" si="0"/>
        <v>45244</v>
      </c>
      <c r="S3" s="22">
        <f t="shared" si="0"/>
        <v>45245</v>
      </c>
      <c r="T3" s="22">
        <f t="shared" si="0"/>
        <v>45246</v>
      </c>
      <c r="U3" s="22">
        <f t="shared" si="0"/>
        <v>45247</v>
      </c>
      <c r="V3" s="22">
        <f t="shared" si="0"/>
        <v>45248</v>
      </c>
      <c r="W3" s="22">
        <f t="shared" si="0"/>
        <v>45249</v>
      </c>
      <c r="X3" s="22">
        <f t="shared" si="0"/>
        <v>45250</v>
      </c>
      <c r="Y3" s="22">
        <f t="shared" si="0"/>
        <v>45251</v>
      </c>
      <c r="Z3" s="22">
        <f t="shared" si="0"/>
        <v>45252</v>
      </c>
      <c r="AA3" s="22">
        <f t="shared" si="0"/>
        <v>45253</v>
      </c>
      <c r="AB3" s="22">
        <f t="shared" si="0"/>
        <v>45254</v>
      </c>
      <c r="AC3" s="22">
        <f t="shared" si="0"/>
        <v>45255</v>
      </c>
      <c r="AD3" s="22">
        <f t="shared" si="0"/>
        <v>45256</v>
      </c>
      <c r="AE3" s="22">
        <f t="shared" si="0"/>
        <v>45257</v>
      </c>
      <c r="AF3" s="22">
        <f t="shared" si="0"/>
        <v>45258</v>
      </c>
      <c r="AG3" s="22">
        <f t="shared" si="0"/>
        <v>45259</v>
      </c>
      <c r="AH3" s="22">
        <f t="shared" si="0"/>
        <v>45260</v>
      </c>
      <c r="AI3" s="22">
        <f>AH3+1</f>
        <v>45261</v>
      </c>
    </row>
    <row r="4" spans="1:44" ht="72" customHeight="1" x14ac:dyDescent="0.35">
      <c r="A4" s="48" t="s">
        <v>14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39">
        <f>DAY(E3)</f>
        <v>1</v>
      </c>
      <c r="F5" s="39">
        <f t="shared" ref="F5:AI5" si="1">DAY(F3)</f>
        <v>2</v>
      </c>
      <c r="G5" s="39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20">
        <f t="shared" si="1"/>
        <v>25</v>
      </c>
      <c r="AD5" s="20">
        <f t="shared" si="1"/>
        <v>26</v>
      </c>
      <c r="AE5" s="20">
        <f t="shared" si="1"/>
        <v>27</v>
      </c>
      <c r="AF5" s="20">
        <f t="shared" si="1"/>
        <v>28</v>
      </c>
      <c r="AG5" s="20">
        <f t="shared" si="1"/>
        <v>29</v>
      </c>
      <c r="AH5" s="20">
        <f t="shared" si="1"/>
        <v>30</v>
      </c>
      <c r="AI5" s="20">
        <f t="shared" si="1"/>
        <v>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40">
        <f>WEEKDAY(E3)</f>
        <v>4</v>
      </c>
      <c r="F6" s="40">
        <f t="shared" ref="F6:AI6" si="2">WEEKDAY(F3)</f>
        <v>5</v>
      </c>
      <c r="G6" s="40">
        <f t="shared" si="2"/>
        <v>6</v>
      </c>
      <c r="H6" s="18">
        <f t="shared" si="2"/>
        <v>7</v>
      </c>
      <c r="I6" s="18">
        <f t="shared" si="2"/>
        <v>1</v>
      </c>
      <c r="J6" s="18">
        <f t="shared" si="2"/>
        <v>2</v>
      </c>
      <c r="K6" s="18">
        <f t="shared" si="2"/>
        <v>3</v>
      </c>
      <c r="L6" s="18">
        <f t="shared" si="2"/>
        <v>4</v>
      </c>
      <c r="M6" s="18">
        <f t="shared" si="2"/>
        <v>5</v>
      </c>
      <c r="N6" s="18">
        <f t="shared" si="2"/>
        <v>6</v>
      </c>
      <c r="O6" s="18">
        <f t="shared" si="2"/>
        <v>7</v>
      </c>
      <c r="P6" s="18">
        <f t="shared" si="2"/>
        <v>1</v>
      </c>
      <c r="Q6" s="18">
        <f t="shared" si="2"/>
        <v>2</v>
      </c>
      <c r="R6" s="18">
        <f t="shared" si="2"/>
        <v>3</v>
      </c>
      <c r="S6" s="18">
        <f t="shared" si="2"/>
        <v>4</v>
      </c>
      <c r="T6" s="18">
        <f t="shared" si="2"/>
        <v>5</v>
      </c>
      <c r="U6" s="18">
        <f t="shared" si="2"/>
        <v>6</v>
      </c>
      <c r="V6" s="18">
        <f t="shared" si="2"/>
        <v>7</v>
      </c>
      <c r="W6" s="18">
        <f t="shared" si="2"/>
        <v>1</v>
      </c>
      <c r="X6" s="18">
        <f t="shared" si="2"/>
        <v>2</v>
      </c>
      <c r="Y6" s="18">
        <f t="shared" si="2"/>
        <v>3</v>
      </c>
      <c r="Z6" s="18">
        <f t="shared" si="2"/>
        <v>4</v>
      </c>
      <c r="AA6" s="18">
        <f t="shared" si="2"/>
        <v>5</v>
      </c>
      <c r="AB6" s="18">
        <f t="shared" si="2"/>
        <v>6</v>
      </c>
      <c r="AC6" s="18">
        <f t="shared" si="2"/>
        <v>7</v>
      </c>
      <c r="AD6" s="18">
        <f t="shared" si="2"/>
        <v>1</v>
      </c>
      <c r="AE6" s="18">
        <f t="shared" si="2"/>
        <v>2</v>
      </c>
      <c r="AF6" s="18">
        <f t="shared" si="2"/>
        <v>3</v>
      </c>
      <c r="AG6" s="18">
        <f t="shared" si="2"/>
        <v>4</v>
      </c>
      <c r="AH6" s="18">
        <f t="shared" si="2"/>
        <v>5</v>
      </c>
      <c r="AI6" s="18">
        <f t="shared" si="2"/>
        <v>6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41"/>
      <c r="F7" s="41"/>
      <c r="G7" s="41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41"/>
      <c r="F8" s="41"/>
      <c r="G8" s="41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41"/>
      <c r="F9" s="41"/>
      <c r="G9" s="41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41"/>
      <c r="F10" s="41"/>
      <c r="G10" s="41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26</v>
      </c>
      <c r="Y10" s="5" t="s">
        <v>26</v>
      </c>
      <c r="Z10" s="5" t="s">
        <v>26</v>
      </c>
      <c r="AA10" s="5" t="s">
        <v>26</v>
      </c>
      <c r="AB10" s="5" t="s">
        <v>26</v>
      </c>
      <c r="AC10" s="5"/>
      <c r="AD10" s="5"/>
      <c r="AE10" s="5" t="s">
        <v>26</v>
      </c>
      <c r="AF10" s="5" t="s">
        <v>26</v>
      </c>
      <c r="AG10" s="5" t="s">
        <v>26</v>
      </c>
      <c r="AH10" s="5" t="s">
        <v>26</v>
      </c>
      <c r="AI10" s="5"/>
      <c r="AK10" s="5">
        <f t="shared" si="3"/>
        <v>9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9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41"/>
      <c r="F11" s="41"/>
      <c r="G11" s="41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41"/>
      <c r="F12" s="41"/>
      <c r="G12" s="41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41"/>
      <c r="F13" s="41"/>
      <c r="G13" s="41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41"/>
      <c r="F14" s="41"/>
      <c r="G14" s="41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41"/>
      <c r="F15" s="41"/>
      <c r="G15" s="41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26</v>
      </c>
      <c r="AF15" s="5" t="s">
        <v>26</v>
      </c>
      <c r="AG15" s="5" t="s">
        <v>26</v>
      </c>
      <c r="AH15" s="5" t="s">
        <v>26</v>
      </c>
      <c r="AI15" s="5"/>
      <c r="AK15" s="5">
        <f t="shared" si="3"/>
        <v>4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4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41"/>
      <c r="F16" s="41"/>
      <c r="G16" s="4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41"/>
      <c r="F17" s="41"/>
      <c r="G17" s="4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41"/>
      <c r="F18" s="41"/>
      <c r="G18" s="4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 t="s">
        <v>31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1</v>
      </c>
      <c r="AQ18" s="5">
        <f t="shared" si="9"/>
        <v>0</v>
      </c>
      <c r="AR18" s="1">
        <f t="shared" si="10"/>
        <v>1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41"/>
      <c r="F19" s="41"/>
      <c r="G19" s="4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41"/>
      <c r="F20" s="41"/>
      <c r="G20" s="4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41"/>
      <c r="F21" s="41"/>
      <c r="G21" s="4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41"/>
      <c r="F22" s="41"/>
      <c r="G22" s="4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41"/>
      <c r="F23" s="41"/>
      <c r="G23" s="41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 t="s">
        <v>26</v>
      </c>
      <c r="U23" s="5" t="s">
        <v>26</v>
      </c>
      <c r="V23" s="5"/>
      <c r="W23" s="5"/>
      <c r="X23" s="5" t="s">
        <v>26</v>
      </c>
      <c r="Y23" s="5" t="s">
        <v>26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K23" s="5">
        <f t="shared" si="3"/>
        <v>4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4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41"/>
      <c r="F24" s="41"/>
      <c r="G24" s="4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41"/>
      <c r="F25" s="41"/>
      <c r="G25" s="41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 t="s">
        <v>26</v>
      </c>
      <c r="AH25" s="5" t="s">
        <v>26</v>
      </c>
      <c r="AI25" s="5"/>
      <c r="AK25" s="5">
        <f t="shared" si="3"/>
        <v>2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2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41"/>
      <c r="F26" s="41"/>
      <c r="G26" s="41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41"/>
      <c r="F27" s="41"/>
      <c r="G27" s="41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41"/>
      <c r="F28" s="41"/>
      <c r="G28" s="41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41"/>
      <c r="F29" s="41"/>
      <c r="G29" s="41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41"/>
      <c r="F30" s="41"/>
      <c r="G30" s="41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 t="s">
        <v>31</v>
      </c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1</v>
      </c>
      <c r="AQ30" s="5">
        <f t="shared" si="9"/>
        <v>0</v>
      </c>
      <c r="AR30" s="1">
        <f t="shared" si="10"/>
        <v>1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41"/>
      <c r="F31" s="41"/>
      <c r="G31" s="41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41"/>
      <c r="F32" s="41"/>
      <c r="G32" s="41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41"/>
      <c r="F33" s="41"/>
      <c r="G33" s="41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41"/>
      <c r="F34" s="41"/>
      <c r="G34" s="41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41"/>
      <c r="F35" s="41"/>
      <c r="G35" s="41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 t="s">
        <v>26</v>
      </c>
      <c r="AB35" s="5" t="s">
        <v>26</v>
      </c>
      <c r="AC35" s="5"/>
      <c r="AD35" s="5"/>
      <c r="AE35" s="5"/>
      <c r="AF35" s="5"/>
      <c r="AG35" s="5"/>
      <c r="AH35" s="5"/>
      <c r="AI35" s="5"/>
      <c r="AK35" s="5">
        <f t="shared" si="3"/>
        <v>2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2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41"/>
      <c r="F36" s="41"/>
      <c r="G36" s="41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41"/>
      <c r="F37" s="41"/>
      <c r="G37" s="41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41"/>
      <c r="F38" s="41"/>
      <c r="G38" s="41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31</v>
      </c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 t="s">
        <v>31</v>
      </c>
      <c r="AG38" s="5"/>
      <c r="AH38" s="5"/>
      <c r="AI38" s="5"/>
      <c r="AK38" s="5">
        <f t="shared" si="3"/>
        <v>0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2</v>
      </c>
      <c r="AQ38" s="5">
        <f t="shared" si="9"/>
        <v>0</v>
      </c>
      <c r="AR38" s="1">
        <f t="shared" si="10"/>
        <v>2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41"/>
      <c r="F39" s="41"/>
      <c r="G39" s="41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41"/>
      <c r="F40" s="41"/>
      <c r="G40" s="41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K40" s="5">
        <f t="shared" si="3"/>
        <v>0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0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41"/>
      <c r="F41" s="41"/>
      <c r="G41" s="41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41"/>
      <c r="F42" s="41"/>
      <c r="G42" s="41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K42" s="5">
        <f t="shared" si="3"/>
        <v>0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0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41"/>
      <c r="F43" s="41"/>
      <c r="G43" s="41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41"/>
      <c r="F44" s="41"/>
      <c r="G44" s="41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41"/>
      <c r="F45" s="41"/>
      <c r="G45" s="41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41"/>
      <c r="F46" s="41"/>
      <c r="G46" s="41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41"/>
      <c r="F47" s="41"/>
      <c r="G47" s="41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41"/>
      <c r="F48" s="41"/>
      <c r="G48" s="41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 t="s">
        <v>26</v>
      </c>
      <c r="AF48" s="5" t="s">
        <v>26</v>
      </c>
      <c r="AG48" s="5" t="s">
        <v>26</v>
      </c>
      <c r="AH48" s="5" t="s">
        <v>26</v>
      </c>
      <c r="AI48" s="5"/>
      <c r="AK48" s="5">
        <f t="shared" si="3"/>
        <v>4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4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41"/>
      <c r="F49" s="41"/>
      <c r="G49" s="41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41"/>
      <c r="F50" s="41"/>
      <c r="G50" s="41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 t="s">
        <v>26</v>
      </c>
      <c r="AF50" s="5" t="s">
        <v>26</v>
      </c>
      <c r="AG50" s="5" t="s">
        <v>26</v>
      </c>
      <c r="AH50" s="5" t="s">
        <v>26</v>
      </c>
      <c r="AI50" s="5"/>
      <c r="AK50" s="5">
        <f t="shared" si="3"/>
        <v>4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4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41"/>
      <c r="F51" s="41"/>
      <c r="G51" s="41"/>
      <c r="H51" s="5"/>
      <c r="I51" s="5"/>
      <c r="J51" s="5"/>
      <c r="K51" s="5"/>
      <c r="L51" s="5"/>
      <c r="M51" s="5"/>
      <c r="N51" s="5"/>
      <c r="O51" s="5"/>
      <c r="P51" s="5"/>
      <c r="Q51" s="5" t="s">
        <v>26</v>
      </c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K51" s="5">
        <f t="shared" si="3"/>
        <v>1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1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41"/>
      <c r="F52" s="41"/>
      <c r="G52" s="41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 t="s">
        <v>26</v>
      </c>
      <c r="AG52" s="5" t="s">
        <v>26</v>
      </c>
      <c r="AH52" s="5" t="s">
        <v>26</v>
      </c>
      <c r="AI52" s="5"/>
      <c r="AK52" s="5">
        <f t="shared" si="3"/>
        <v>3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3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41"/>
      <c r="F53" s="41"/>
      <c r="G53" s="41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K53" s="5">
        <f t="shared" si="3"/>
        <v>0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0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41"/>
      <c r="F54" s="41"/>
      <c r="G54" s="41"/>
      <c r="H54" s="5"/>
      <c r="I54" s="5"/>
      <c r="J54" s="5"/>
      <c r="K54" s="5"/>
      <c r="L54" s="5"/>
      <c r="M54" s="5" t="s">
        <v>26</v>
      </c>
      <c r="N54" s="5" t="s">
        <v>26</v>
      </c>
      <c r="O54" s="5"/>
      <c r="P54" s="5"/>
      <c r="Q54" s="5" t="s">
        <v>26</v>
      </c>
      <c r="R54" s="5" t="s">
        <v>26</v>
      </c>
      <c r="S54" s="5" t="s">
        <v>26</v>
      </c>
      <c r="T54" s="5" t="s">
        <v>26</v>
      </c>
      <c r="U54" s="5" t="s">
        <v>26</v>
      </c>
      <c r="V54" s="5"/>
      <c r="W54" s="5"/>
      <c r="X54" s="5" t="s">
        <v>26</v>
      </c>
      <c r="Y54" s="5" t="s">
        <v>26</v>
      </c>
      <c r="Z54" s="5" t="s">
        <v>26</v>
      </c>
      <c r="AA54" s="5" t="s">
        <v>26</v>
      </c>
      <c r="AB54" s="5" t="s">
        <v>26</v>
      </c>
      <c r="AC54" s="5"/>
      <c r="AD54" s="5"/>
      <c r="AE54" s="5" t="s">
        <v>26</v>
      </c>
      <c r="AF54" s="5" t="s">
        <v>26</v>
      </c>
      <c r="AG54" s="5" t="s">
        <v>26</v>
      </c>
      <c r="AH54" s="5" t="s">
        <v>26</v>
      </c>
      <c r="AI54" s="5"/>
      <c r="AK54" s="5">
        <f t="shared" si="3"/>
        <v>16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16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41"/>
      <c r="F55" s="41"/>
      <c r="G55" s="41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41"/>
      <c r="F56" s="41"/>
      <c r="G56" s="41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41"/>
      <c r="F57" s="41"/>
      <c r="G57" s="41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 t="s">
        <v>26</v>
      </c>
      <c r="Z57" s="5" t="s">
        <v>26</v>
      </c>
      <c r="AA57" s="5" t="s">
        <v>26</v>
      </c>
      <c r="AB57" s="5" t="s">
        <v>26</v>
      </c>
      <c r="AC57" s="5"/>
      <c r="AD57" s="5"/>
      <c r="AE57" s="5"/>
      <c r="AF57" s="5"/>
      <c r="AG57" s="5"/>
      <c r="AH57" s="5"/>
      <c r="AI57" s="5"/>
      <c r="AK57" s="5">
        <f t="shared" si="3"/>
        <v>4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4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41"/>
      <c r="F58" s="41"/>
      <c r="G58" s="41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41"/>
      <c r="F59" s="41"/>
      <c r="G59" s="41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 t="s">
        <v>31</v>
      </c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1</v>
      </c>
      <c r="AQ59" s="5">
        <f t="shared" si="9"/>
        <v>0</v>
      </c>
      <c r="AR59" s="1">
        <f t="shared" si="10"/>
        <v>1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41"/>
      <c r="F60" s="41"/>
      <c r="G60" s="41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K60" s="5">
        <f t="shared" si="3"/>
        <v>0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0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41"/>
      <c r="F61" s="41"/>
      <c r="G61" s="41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41"/>
      <c r="F62" s="41"/>
      <c r="G62" s="41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41"/>
      <c r="F63" s="41"/>
      <c r="G63" s="41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41"/>
      <c r="F64" s="41"/>
      <c r="G64" s="41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41"/>
      <c r="F65" s="41"/>
      <c r="G65" s="41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K65" s="5">
        <f t="shared" si="3"/>
        <v>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41"/>
      <c r="F66" s="41"/>
      <c r="G66" s="41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41"/>
      <c r="F67" s="41"/>
      <c r="G67" s="41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41"/>
      <c r="F68" s="41"/>
      <c r="G68" s="41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41"/>
      <c r="F69" s="41"/>
      <c r="G69" s="41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41"/>
      <c r="F70" s="41"/>
      <c r="G70" s="41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41"/>
      <c r="F71" s="41"/>
      <c r="G71" s="41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41"/>
      <c r="F72" s="41"/>
      <c r="G72" s="41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41"/>
      <c r="F73" s="41"/>
      <c r="G73" s="41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 t="s">
        <v>26</v>
      </c>
      <c r="AA73" s="5" t="s">
        <v>26</v>
      </c>
      <c r="AB73" s="5" t="s">
        <v>26</v>
      </c>
      <c r="AC73" s="5"/>
      <c r="AD73" s="5"/>
      <c r="AE73" s="5"/>
      <c r="AF73" s="5"/>
      <c r="AG73" s="5"/>
      <c r="AH73" s="5"/>
      <c r="AI73" s="5"/>
      <c r="AK73" s="5">
        <f t="shared" si="11"/>
        <v>3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3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41"/>
      <c r="F74" s="41"/>
      <c r="G74" s="41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41"/>
      <c r="F75" s="41"/>
      <c r="G75" s="41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">
        <f t="shared" si="11"/>
        <v>0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0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41"/>
      <c r="F76" s="41"/>
      <c r="G76" s="41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41"/>
      <c r="F77" s="41"/>
      <c r="G77" s="41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41"/>
      <c r="F78" s="41"/>
      <c r="G78" s="41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41"/>
      <c r="F79" s="41"/>
      <c r="G79" s="4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41"/>
      <c r="F80" s="41"/>
      <c r="G80" s="41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41"/>
      <c r="F81" s="41"/>
      <c r="G81" s="41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41"/>
      <c r="F82" s="41"/>
      <c r="G82" s="41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41"/>
      <c r="F83" s="41"/>
      <c r="G83" s="41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41"/>
      <c r="F84" s="41"/>
      <c r="G84" s="41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41"/>
      <c r="F85" s="41"/>
      <c r="G85" s="41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41"/>
      <c r="F86" s="41"/>
      <c r="G86" s="41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41"/>
      <c r="F87" s="41"/>
      <c r="G87" s="41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41"/>
      <c r="F88" s="41"/>
      <c r="G88" s="41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41"/>
      <c r="F89" s="41"/>
      <c r="G89" s="41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41"/>
      <c r="F90" s="41"/>
      <c r="G90" s="41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41"/>
      <c r="F91" s="41"/>
      <c r="G91" s="4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41"/>
      <c r="F92" s="41"/>
      <c r="G92" s="41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6403CA8F-0475-4C00-8A94-5B7E91238EDE}"/>
  <dataConsolidate/>
  <mergeCells count="2">
    <mergeCell ref="A4:AQ4"/>
    <mergeCell ref="B5:C5"/>
  </mergeCells>
  <conditionalFormatting sqref="E1:AI3 E5:AI1048576">
    <cfRule type="cellIs" dxfId="34" priority="2" operator="equal">
      <formula>"CE"</formula>
    </cfRule>
    <cfRule type="cellIs" dxfId="33" priority="3" operator="equal">
      <formula>"EM"</formula>
    </cfRule>
    <cfRule type="cellIs" dxfId="32" priority="4" operator="equal">
      <formula>"ATMP"</formula>
    </cfRule>
    <cfRule type="cellIs" dxfId="31" priority="5" operator="equal">
      <formula>"CL"</formula>
    </cfRule>
    <cfRule type="cellIs" dxfId="30" priority="6" operator="equal">
      <formula>"MP"</formula>
    </cfRule>
    <cfRule type="cellIs" dxfId="29" priority="7" operator="equal">
      <formula>"CSS"</formula>
    </cfRule>
  </conditionalFormatting>
  <conditionalFormatting sqref="E5:AI92">
    <cfRule type="expression" dxfId="28" priority="10">
      <formula>OR(E$6=1,E$6=7)</formula>
    </cfRule>
  </conditionalFormatting>
  <conditionalFormatting sqref="E7:AI92">
    <cfRule type="cellIs" dxfId="27" priority="8" operator="equal">
      <formula>"M"</formula>
    </cfRule>
  </conditionalFormatting>
  <conditionalFormatting sqref="AK6:AQ92">
    <cfRule type="cellIs" dxfId="26" priority="1" operator="equal">
      <formula>0</formula>
    </cfRule>
  </conditionalFormatting>
  <dataValidations count="1">
    <dataValidation type="list" allowBlank="1" showInputMessage="1" showErrorMessage="1" sqref="E7:AI92" xr:uid="{C83681AF-A050-48F0-BE2C-1BD6A85113BA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4434-6BEA-494A-B0DA-B16285F95C3C}">
  <dimension ref="A1:AR149"/>
  <sheetViews>
    <sheetView showGridLines="0" topLeftCell="A4" zoomScale="55" zoomScaleNormal="55" workbookViewId="0">
      <pane xSplit="4" ySplit="2" topLeftCell="E6" activePane="bottomRight" state="frozen"/>
      <selection activeCell="AD62" sqref="AD62"/>
      <selection pane="topRight" activeCell="AD62" sqref="AD62"/>
      <selection pane="bottomLeft" activeCell="AD62" sqref="AD62"/>
      <selection pane="bottomRight" activeCell="AS43" sqref="AS43"/>
    </sheetView>
  </sheetViews>
  <sheetFormatPr baseColWidth="10" defaultColWidth="11" defaultRowHeight="24.95" customHeight="1" x14ac:dyDescent="0.35"/>
  <cols>
    <col min="1" max="1" width="2.5" style="1" customWidth="1"/>
    <col min="2" max="2" width="19.75" style="1" customWidth="1"/>
    <col min="3" max="4" width="18.25" style="1" customWidth="1"/>
    <col min="5" max="35" width="4.5" style="21" customWidth="1"/>
    <col min="36" max="36" width="7.5" style="1" customWidth="1"/>
    <col min="37" max="43" width="11.75" style="1" customWidth="1"/>
    <col min="44" max="16384" width="11" style="1"/>
  </cols>
  <sheetData>
    <row r="1" spans="1:44" ht="24.95" hidden="1" customHeight="1" x14ac:dyDescent="0.35">
      <c r="B1" s="2">
        <f>'@CONFIG'!F14</f>
        <v>45261</v>
      </c>
    </row>
    <row r="2" spans="1:44" ht="24.95" hidden="1" customHeight="1" x14ac:dyDescent="0.35">
      <c r="B2" s="2">
        <f>'@CONFIG'!G14</f>
        <v>45291</v>
      </c>
      <c r="C2" s="2"/>
      <c r="D2" s="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44" ht="72" hidden="1" customHeight="1" x14ac:dyDescent="0.35">
      <c r="A3" s="23"/>
      <c r="B3" s="19"/>
      <c r="C3" s="19"/>
      <c r="D3" s="19"/>
      <c r="E3" s="22">
        <f>B1</f>
        <v>45261</v>
      </c>
      <c r="F3" s="22">
        <f>E3+1</f>
        <v>45262</v>
      </c>
      <c r="G3" s="22">
        <f t="shared" ref="G3:AH3" si="0">F3+1</f>
        <v>45263</v>
      </c>
      <c r="H3" s="22">
        <f t="shared" si="0"/>
        <v>45264</v>
      </c>
      <c r="I3" s="22">
        <f t="shared" si="0"/>
        <v>45265</v>
      </c>
      <c r="J3" s="22">
        <f t="shared" si="0"/>
        <v>45266</v>
      </c>
      <c r="K3" s="22">
        <f t="shared" si="0"/>
        <v>45267</v>
      </c>
      <c r="L3" s="22">
        <f t="shared" si="0"/>
        <v>45268</v>
      </c>
      <c r="M3" s="22">
        <f t="shared" si="0"/>
        <v>45269</v>
      </c>
      <c r="N3" s="22">
        <f t="shared" si="0"/>
        <v>45270</v>
      </c>
      <c r="O3" s="22">
        <f t="shared" si="0"/>
        <v>45271</v>
      </c>
      <c r="P3" s="22">
        <f t="shared" si="0"/>
        <v>45272</v>
      </c>
      <c r="Q3" s="22">
        <f t="shared" si="0"/>
        <v>45273</v>
      </c>
      <c r="R3" s="22">
        <f t="shared" si="0"/>
        <v>45274</v>
      </c>
      <c r="S3" s="22">
        <f t="shared" si="0"/>
        <v>45275</v>
      </c>
      <c r="T3" s="22">
        <f t="shared" si="0"/>
        <v>45276</v>
      </c>
      <c r="U3" s="22">
        <f t="shared" si="0"/>
        <v>45277</v>
      </c>
      <c r="V3" s="22">
        <f t="shared" si="0"/>
        <v>45278</v>
      </c>
      <c r="W3" s="22">
        <f t="shared" si="0"/>
        <v>45279</v>
      </c>
      <c r="X3" s="22">
        <f t="shared" si="0"/>
        <v>45280</v>
      </c>
      <c r="Y3" s="22">
        <f t="shared" si="0"/>
        <v>45281</v>
      </c>
      <c r="Z3" s="22">
        <f t="shared" si="0"/>
        <v>45282</v>
      </c>
      <c r="AA3" s="22">
        <f t="shared" si="0"/>
        <v>45283</v>
      </c>
      <c r="AB3" s="22">
        <f t="shared" si="0"/>
        <v>45284</v>
      </c>
      <c r="AC3" s="22">
        <f t="shared" si="0"/>
        <v>45285</v>
      </c>
      <c r="AD3" s="22">
        <f t="shared" si="0"/>
        <v>45286</v>
      </c>
      <c r="AE3" s="22">
        <f t="shared" si="0"/>
        <v>45287</v>
      </c>
      <c r="AF3" s="22">
        <f t="shared" si="0"/>
        <v>45288</v>
      </c>
      <c r="AG3" s="22">
        <f t="shared" si="0"/>
        <v>45289</v>
      </c>
      <c r="AH3" s="22">
        <f t="shared" si="0"/>
        <v>45290</v>
      </c>
      <c r="AI3" s="22">
        <f>AH3+1</f>
        <v>45291</v>
      </c>
    </row>
    <row r="4" spans="1:44" ht="72" customHeight="1" x14ac:dyDescent="0.35">
      <c r="A4" s="48" t="s">
        <v>35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</row>
    <row r="5" spans="1:44" ht="24.95" customHeight="1" x14ac:dyDescent="0.35">
      <c r="B5" s="47"/>
      <c r="C5" s="47"/>
      <c r="E5" s="20">
        <f>DAY(E3)</f>
        <v>1</v>
      </c>
      <c r="F5" s="20">
        <f t="shared" ref="F5:AI5" si="1">DAY(F3)</f>
        <v>2</v>
      </c>
      <c r="G5" s="20">
        <f t="shared" si="1"/>
        <v>3</v>
      </c>
      <c r="H5" s="20">
        <f t="shared" si="1"/>
        <v>4</v>
      </c>
      <c r="I5" s="20">
        <f t="shared" si="1"/>
        <v>5</v>
      </c>
      <c r="J5" s="20">
        <f t="shared" si="1"/>
        <v>6</v>
      </c>
      <c r="K5" s="20">
        <f t="shared" si="1"/>
        <v>7</v>
      </c>
      <c r="L5" s="20">
        <f t="shared" si="1"/>
        <v>8</v>
      </c>
      <c r="M5" s="20">
        <f t="shared" si="1"/>
        <v>9</v>
      </c>
      <c r="N5" s="20">
        <f t="shared" si="1"/>
        <v>10</v>
      </c>
      <c r="O5" s="20">
        <f t="shared" si="1"/>
        <v>11</v>
      </c>
      <c r="P5" s="20">
        <f t="shared" si="1"/>
        <v>12</v>
      </c>
      <c r="Q5" s="20">
        <f t="shared" si="1"/>
        <v>13</v>
      </c>
      <c r="R5" s="20">
        <f t="shared" si="1"/>
        <v>14</v>
      </c>
      <c r="S5" s="20">
        <f t="shared" si="1"/>
        <v>15</v>
      </c>
      <c r="T5" s="20">
        <f t="shared" si="1"/>
        <v>16</v>
      </c>
      <c r="U5" s="20">
        <f t="shared" si="1"/>
        <v>17</v>
      </c>
      <c r="V5" s="20">
        <f t="shared" si="1"/>
        <v>18</v>
      </c>
      <c r="W5" s="20">
        <f t="shared" si="1"/>
        <v>19</v>
      </c>
      <c r="X5" s="20">
        <f t="shared" si="1"/>
        <v>20</v>
      </c>
      <c r="Y5" s="20">
        <f t="shared" si="1"/>
        <v>21</v>
      </c>
      <c r="Z5" s="20">
        <f t="shared" si="1"/>
        <v>22</v>
      </c>
      <c r="AA5" s="20">
        <f t="shared" si="1"/>
        <v>23</v>
      </c>
      <c r="AB5" s="20">
        <f t="shared" si="1"/>
        <v>24</v>
      </c>
      <c r="AC5" s="39">
        <f t="shared" si="1"/>
        <v>25</v>
      </c>
      <c r="AD5" s="39">
        <f t="shared" si="1"/>
        <v>26</v>
      </c>
      <c r="AE5" s="39">
        <f t="shared" si="1"/>
        <v>27</v>
      </c>
      <c r="AF5" s="39">
        <f t="shared" si="1"/>
        <v>28</v>
      </c>
      <c r="AG5" s="39">
        <f t="shared" si="1"/>
        <v>29</v>
      </c>
      <c r="AH5" s="20">
        <f t="shared" si="1"/>
        <v>30</v>
      </c>
      <c r="AI5" s="20">
        <f t="shared" si="1"/>
        <v>31</v>
      </c>
      <c r="AK5" s="30" t="s">
        <v>26</v>
      </c>
      <c r="AL5" s="25" t="s">
        <v>27</v>
      </c>
      <c r="AM5" s="26" t="s">
        <v>28</v>
      </c>
      <c r="AN5" s="27" t="s">
        <v>29</v>
      </c>
      <c r="AO5" s="28" t="s">
        <v>30</v>
      </c>
      <c r="AP5" s="31" t="s">
        <v>31</v>
      </c>
      <c r="AQ5" s="29" t="s">
        <v>32</v>
      </c>
    </row>
    <row r="6" spans="1:44" ht="24.95" customHeight="1" x14ac:dyDescent="0.35">
      <c r="B6" s="15" t="s">
        <v>1</v>
      </c>
      <c r="C6" s="15" t="s">
        <v>2</v>
      </c>
      <c r="D6" s="15" t="s">
        <v>44</v>
      </c>
      <c r="E6" s="18">
        <f>WEEKDAY(E3)</f>
        <v>6</v>
      </c>
      <c r="F6" s="18">
        <f t="shared" ref="F6:AI6" si="2">WEEKDAY(F3)</f>
        <v>7</v>
      </c>
      <c r="G6" s="18">
        <f t="shared" si="2"/>
        <v>1</v>
      </c>
      <c r="H6" s="18">
        <f t="shared" si="2"/>
        <v>2</v>
      </c>
      <c r="I6" s="18">
        <f t="shared" si="2"/>
        <v>3</v>
      </c>
      <c r="J6" s="18">
        <f t="shared" si="2"/>
        <v>4</v>
      </c>
      <c r="K6" s="18">
        <f t="shared" si="2"/>
        <v>5</v>
      </c>
      <c r="L6" s="18">
        <f t="shared" si="2"/>
        <v>6</v>
      </c>
      <c r="M6" s="18">
        <f t="shared" si="2"/>
        <v>7</v>
      </c>
      <c r="N6" s="18">
        <f t="shared" si="2"/>
        <v>1</v>
      </c>
      <c r="O6" s="18">
        <f t="shared" si="2"/>
        <v>2</v>
      </c>
      <c r="P6" s="18">
        <f t="shared" si="2"/>
        <v>3</v>
      </c>
      <c r="Q6" s="18">
        <f t="shared" si="2"/>
        <v>4</v>
      </c>
      <c r="R6" s="18">
        <f t="shared" si="2"/>
        <v>5</v>
      </c>
      <c r="S6" s="18">
        <f t="shared" si="2"/>
        <v>6</v>
      </c>
      <c r="T6" s="18">
        <f t="shared" si="2"/>
        <v>7</v>
      </c>
      <c r="U6" s="18">
        <f t="shared" si="2"/>
        <v>1</v>
      </c>
      <c r="V6" s="18">
        <f t="shared" si="2"/>
        <v>2</v>
      </c>
      <c r="W6" s="18">
        <f t="shared" si="2"/>
        <v>3</v>
      </c>
      <c r="X6" s="18">
        <f t="shared" si="2"/>
        <v>4</v>
      </c>
      <c r="Y6" s="18">
        <f t="shared" si="2"/>
        <v>5</v>
      </c>
      <c r="Z6" s="18">
        <f t="shared" si="2"/>
        <v>6</v>
      </c>
      <c r="AA6" s="18">
        <f t="shared" si="2"/>
        <v>7</v>
      </c>
      <c r="AB6" s="18">
        <f t="shared" si="2"/>
        <v>1</v>
      </c>
      <c r="AC6" s="40">
        <f t="shared" si="2"/>
        <v>2</v>
      </c>
      <c r="AD6" s="40">
        <f t="shared" si="2"/>
        <v>3</v>
      </c>
      <c r="AE6" s="40">
        <f t="shared" si="2"/>
        <v>4</v>
      </c>
      <c r="AF6" s="40">
        <f t="shared" si="2"/>
        <v>5</v>
      </c>
      <c r="AG6" s="40">
        <f t="shared" si="2"/>
        <v>6</v>
      </c>
      <c r="AH6" s="18">
        <f t="shared" si="2"/>
        <v>7</v>
      </c>
      <c r="AI6" s="18">
        <f t="shared" si="2"/>
        <v>1</v>
      </c>
      <c r="AK6" s="24" t="s">
        <v>0</v>
      </c>
      <c r="AL6" s="24" t="s">
        <v>19</v>
      </c>
      <c r="AM6" s="24" t="s">
        <v>20</v>
      </c>
      <c r="AN6" s="24" t="s">
        <v>21</v>
      </c>
      <c r="AO6" s="24" t="s">
        <v>22</v>
      </c>
      <c r="AP6" s="24" t="s">
        <v>23</v>
      </c>
      <c r="AQ6" s="24" t="s">
        <v>24</v>
      </c>
    </row>
    <row r="7" spans="1:44" ht="24.95" customHeight="1" x14ac:dyDescent="0.35">
      <c r="B7" s="5" t="str">
        <f>+'@CONFIG'!$B$2</f>
        <v>ANDRE</v>
      </c>
      <c r="C7" s="5" t="str">
        <f>'@CONFIG'!$C$2</f>
        <v>F</v>
      </c>
      <c r="D7" s="5" t="str">
        <f>'@CONFIG'!$D$2</f>
        <v>pédagogique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41"/>
      <c r="AD7" s="41"/>
      <c r="AE7" s="41"/>
      <c r="AF7" s="41"/>
      <c r="AG7" s="41"/>
      <c r="AH7" s="5"/>
      <c r="AI7" s="5"/>
      <c r="AK7" s="5">
        <f>COUNTIF(E7:AI7,"m")</f>
        <v>0</v>
      </c>
      <c r="AL7" s="5">
        <f>COUNTIF(E7:AI7,"CSS")</f>
        <v>0</v>
      </c>
      <c r="AM7" s="5">
        <f>COUNTIF(E7:AI7,"MP")</f>
        <v>0</v>
      </c>
      <c r="AN7" s="5">
        <f>COUNTIF(E7:AI7,"CL")</f>
        <v>0</v>
      </c>
      <c r="AO7" s="5">
        <f>COUNTIF(E7:AI7,"ATMP")</f>
        <v>0</v>
      </c>
      <c r="AP7" s="5">
        <f>COUNTIF(E7:AI7,"EM")</f>
        <v>0</v>
      </c>
      <c r="AQ7" s="5">
        <f>COUNTIF(E7:AI7,"CE")</f>
        <v>0</v>
      </c>
      <c r="AR7" s="1">
        <f>SUM(AK7:AQ7)</f>
        <v>0</v>
      </c>
    </row>
    <row r="8" spans="1:44" ht="24.95" customHeight="1" x14ac:dyDescent="0.35">
      <c r="B8" s="5" t="str">
        <f>+'@CONFIG'!$B$3</f>
        <v>BERNARD</v>
      </c>
      <c r="C8" s="5" t="str">
        <f>'@CONFIG'!$C$3</f>
        <v>G</v>
      </c>
      <c r="D8" s="5" t="str">
        <f>'@CONFIG'!$D$3</f>
        <v>éducatif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41"/>
      <c r="AD8" s="41"/>
      <c r="AE8" s="41"/>
      <c r="AF8" s="41"/>
      <c r="AG8" s="41"/>
      <c r="AH8" s="5"/>
      <c r="AI8" s="5"/>
      <c r="AK8" s="5">
        <f t="shared" ref="AK8:AK71" si="3">COUNTIF(E8:AI8,"m")</f>
        <v>0</v>
      </c>
      <c r="AL8" s="5">
        <f t="shared" ref="AL8:AL71" si="4">COUNTIF(E8:AI8,"CSS")</f>
        <v>0</v>
      </c>
      <c r="AM8" s="5">
        <f t="shared" ref="AM8:AM71" si="5">COUNTIF(E8:AI8,"MP")</f>
        <v>0</v>
      </c>
      <c r="AN8" s="5">
        <f t="shared" ref="AN8:AN71" si="6">COUNTIF(E8:AI8,"CL")</f>
        <v>0</v>
      </c>
      <c r="AO8" s="5">
        <f t="shared" ref="AO8:AO71" si="7">COUNTIF(E8:AI8,"ATMP")</f>
        <v>0</v>
      </c>
      <c r="AP8" s="5">
        <f t="shared" ref="AP8:AP71" si="8">COUNTIF(E8:AI8,"EM")</f>
        <v>0</v>
      </c>
      <c r="AQ8" s="5">
        <f t="shared" ref="AQ8:AQ71" si="9">COUNTIF(E8:AI8,"CE")</f>
        <v>0</v>
      </c>
      <c r="AR8" s="1">
        <f t="shared" ref="AR8:AR71" si="10">SUM(AK8:AQ8)</f>
        <v>0</v>
      </c>
    </row>
    <row r="9" spans="1:44" ht="24.95" customHeight="1" x14ac:dyDescent="0.35">
      <c r="B9" s="5" t="str">
        <f>+'@CONFIG'!$B$4</f>
        <v>BERNARD</v>
      </c>
      <c r="C9" s="5" t="str">
        <f>'@CONFIG'!$C$4</f>
        <v>T</v>
      </c>
      <c r="D9" s="5" t="str">
        <f>'@CONFIG'!$D$4</f>
        <v>service administratif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41"/>
      <c r="AD9" s="41"/>
      <c r="AE9" s="41"/>
      <c r="AF9" s="41"/>
      <c r="AG9" s="41"/>
      <c r="AH9" s="5"/>
      <c r="AI9" s="5"/>
      <c r="AK9" s="5">
        <f t="shared" si="3"/>
        <v>0</v>
      </c>
      <c r="AL9" s="5">
        <f t="shared" si="4"/>
        <v>0</v>
      </c>
      <c r="AM9" s="5">
        <f t="shared" si="5"/>
        <v>0</v>
      </c>
      <c r="AN9" s="5">
        <f t="shared" si="6"/>
        <v>0</v>
      </c>
      <c r="AO9" s="5">
        <f t="shared" si="7"/>
        <v>0</v>
      </c>
      <c r="AP9" s="5">
        <f t="shared" si="8"/>
        <v>0</v>
      </c>
      <c r="AQ9" s="5">
        <f t="shared" si="9"/>
        <v>0</v>
      </c>
      <c r="AR9" s="1">
        <f t="shared" si="10"/>
        <v>0</v>
      </c>
    </row>
    <row r="10" spans="1:44" ht="24.95" customHeight="1" x14ac:dyDescent="0.35">
      <c r="B10" s="5" t="str">
        <f>+'@CONFIG'!$B$5</f>
        <v>BOURDON</v>
      </c>
      <c r="C10" s="5" t="str">
        <f>'@CONFIG'!$C$5</f>
        <v>S</v>
      </c>
      <c r="D10" s="5" t="str">
        <f>'@CONFIG'!$D$5</f>
        <v>éducatif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41"/>
      <c r="AD10" s="41"/>
      <c r="AE10" s="41"/>
      <c r="AF10" s="41"/>
      <c r="AG10" s="41"/>
      <c r="AH10" s="5"/>
      <c r="AI10" s="5"/>
      <c r="AK10" s="5">
        <f t="shared" si="3"/>
        <v>0</v>
      </c>
      <c r="AL10" s="5">
        <f t="shared" si="4"/>
        <v>0</v>
      </c>
      <c r="AM10" s="5">
        <f t="shared" si="5"/>
        <v>0</v>
      </c>
      <c r="AN10" s="5">
        <f t="shared" si="6"/>
        <v>0</v>
      </c>
      <c r="AO10" s="5">
        <f t="shared" si="7"/>
        <v>0</v>
      </c>
      <c r="AP10" s="5">
        <f t="shared" si="8"/>
        <v>0</v>
      </c>
      <c r="AQ10" s="5">
        <f t="shared" si="9"/>
        <v>0</v>
      </c>
      <c r="AR10" s="1">
        <f t="shared" si="10"/>
        <v>0</v>
      </c>
    </row>
    <row r="11" spans="1:44" ht="24.95" customHeight="1" x14ac:dyDescent="0.35">
      <c r="B11" s="5" t="str">
        <f>+'@CONFIG'!$B$6</f>
        <v>BOURGA</v>
      </c>
      <c r="C11" s="5" t="str">
        <f>'@CONFIG'!$C$6</f>
        <v>B</v>
      </c>
      <c r="D11" s="5" t="str">
        <f>'@CONFIG'!$D$6</f>
        <v>éducatif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41"/>
      <c r="AD11" s="41"/>
      <c r="AE11" s="41"/>
      <c r="AF11" s="41"/>
      <c r="AG11" s="41"/>
      <c r="AH11" s="5"/>
      <c r="AI11" s="5"/>
      <c r="AK11" s="5">
        <f t="shared" si="3"/>
        <v>0</v>
      </c>
      <c r="AL11" s="5">
        <f t="shared" si="4"/>
        <v>0</v>
      </c>
      <c r="AM11" s="5">
        <f>COUNTIF(E11:AI11,"MP")</f>
        <v>0</v>
      </c>
      <c r="AN11" s="5">
        <f t="shared" si="6"/>
        <v>0</v>
      </c>
      <c r="AO11" s="5">
        <f t="shared" si="7"/>
        <v>0</v>
      </c>
      <c r="AP11" s="5">
        <f t="shared" si="8"/>
        <v>0</v>
      </c>
      <c r="AQ11" s="5">
        <f t="shared" si="9"/>
        <v>0</v>
      </c>
      <c r="AR11" s="1">
        <f t="shared" si="10"/>
        <v>0</v>
      </c>
    </row>
    <row r="12" spans="1:44" ht="24.95" customHeight="1" x14ac:dyDescent="0.35">
      <c r="B12" s="5" t="str">
        <f>+'@CONFIG'!$B$7</f>
        <v>BRANCHUT</v>
      </c>
      <c r="C12" s="5" t="str">
        <f>'@CONFIG'!$C$7</f>
        <v>G</v>
      </c>
      <c r="D12" s="5" t="str">
        <f>'@CONFIG'!$D$7</f>
        <v>service administratif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41"/>
      <c r="AD12" s="41"/>
      <c r="AE12" s="41"/>
      <c r="AF12" s="41"/>
      <c r="AG12" s="41"/>
      <c r="AH12" s="5"/>
      <c r="AI12" s="5"/>
      <c r="AK12" s="5">
        <f t="shared" si="3"/>
        <v>0</v>
      </c>
      <c r="AL12" s="5">
        <f t="shared" si="4"/>
        <v>0</v>
      </c>
      <c r="AM12" s="5">
        <f t="shared" si="5"/>
        <v>0</v>
      </c>
      <c r="AN12" s="5">
        <f t="shared" si="6"/>
        <v>0</v>
      </c>
      <c r="AO12" s="5">
        <f t="shared" si="7"/>
        <v>0</v>
      </c>
      <c r="AP12" s="5">
        <f t="shared" si="8"/>
        <v>0</v>
      </c>
      <c r="AQ12" s="5">
        <f t="shared" si="9"/>
        <v>0</v>
      </c>
      <c r="AR12" s="1">
        <f t="shared" si="10"/>
        <v>0</v>
      </c>
    </row>
    <row r="13" spans="1:44" ht="24.95" customHeight="1" x14ac:dyDescent="0.35">
      <c r="B13" s="5" t="str">
        <f>+'@CONFIG'!$B$8</f>
        <v>BROUTIN</v>
      </c>
      <c r="C13" s="5" t="str">
        <f>'@CONFIG'!$C$8</f>
        <v>D</v>
      </c>
      <c r="D13" s="5" t="str">
        <f>'@CONFIG'!$D$8</f>
        <v>éducatif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41"/>
      <c r="AD13" s="41"/>
      <c r="AE13" s="41"/>
      <c r="AF13" s="41"/>
      <c r="AG13" s="41"/>
      <c r="AH13" s="5"/>
      <c r="AI13" s="5"/>
      <c r="AK13" s="5">
        <f t="shared" si="3"/>
        <v>0</v>
      </c>
      <c r="AL13" s="5">
        <f t="shared" si="4"/>
        <v>0</v>
      </c>
      <c r="AM13" s="5">
        <f t="shared" si="5"/>
        <v>0</v>
      </c>
      <c r="AN13" s="5">
        <f t="shared" si="6"/>
        <v>0</v>
      </c>
      <c r="AO13" s="5">
        <f t="shared" si="7"/>
        <v>0</v>
      </c>
      <c r="AP13" s="5">
        <f t="shared" si="8"/>
        <v>0</v>
      </c>
      <c r="AQ13" s="5">
        <f t="shared" si="9"/>
        <v>0</v>
      </c>
      <c r="AR13" s="1">
        <f t="shared" si="10"/>
        <v>0</v>
      </c>
    </row>
    <row r="14" spans="1:44" ht="24.95" customHeight="1" x14ac:dyDescent="0.35">
      <c r="B14" s="5" t="str">
        <f>+'@CONFIG'!$B$9</f>
        <v>CAGNEAUX</v>
      </c>
      <c r="C14" s="5" t="str">
        <f>'@CONFIG'!$C$9</f>
        <v>Z</v>
      </c>
      <c r="D14" s="5" t="str">
        <f>'@CONFIG'!$D$9</f>
        <v>service généraux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41"/>
      <c r="AD14" s="41"/>
      <c r="AE14" s="41"/>
      <c r="AF14" s="41"/>
      <c r="AG14" s="41"/>
      <c r="AH14" s="5"/>
      <c r="AI14" s="5"/>
      <c r="AK14" s="5">
        <f t="shared" si="3"/>
        <v>0</v>
      </c>
      <c r="AL14" s="5">
        <f t="shared" si="4"/>
        <v>0</v>
      </c>
      <c r="AM14" s="5">
        <f t="shared" si="5"/>
        <v>0</v>
      </c>
      <c r="AN14" s="5">
        <f t="shared" si="6"/>
        <v>0</v>
      </c>
      <c r="AO14" s="5">
        <f t="shared" si="7"/>
        <v>0</v>
      </c>
      <c r="AP14" s="5">
        <f t="shared" si="8"/>
        <v>0</v>
      </c>
      <c r="AQ14" s="5">
        <f t="shared" si="9"/>
        <v>0</v>
      </c>
      <c r="AR14" s="1">
        <f t="shared" si="10"/>
        <v>0</v>
      </c>
    </row>
    <row r="15" spans="1:44" ht="24.95" customHeight="1" x14ac:dyDescent="0.35">
      <c r="B15" s="5" t="str">
        <f>+'@CONFIG'!$B$10</f>
        <v>CAMPAGNOLO</v>
      </c>
      <c r="C15" s="5" t="str">
        <f>'@CONFIG'!$C$10</f>
        <v>F</v>
      </c>
      <c r="D15" s="5" t="str">
        <f>'@CONFIG'!$D$10</f>
        <v>éducatif</v>
      </c>
      <c r="E15" s="5" t="s">
        <v>26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41"/>
      <c r="AD15" s="41"/>
      <c r="AE15" s="41"/>
      <c r="AF15" s="41"/>
      <c r="AG15" s="41"/>
      <c r="AH15" s="5"/>
      <c r="AI15" s="5"/>
      <c r="AK15" s="5">
        <f>COUNTIF(E15:AI15,"m")</f>
        <v>1</v>
      </c>
      <c r="AL15" s="5">
        <f t="shared" si="4"/>
        <v>0</v>
      </c>
      <c r="AM15" s="5">
        <f t="shared" si="5"/>
        <v>0</v>
      </c>
      <c r="AN15" s="5">
        <f t="shared" si="6"/>
        <v>0</v>
      </c>
      <c r="AO15" s="5">
        <f t="shared" si="7"/>
        <v>0</v>
      </c>
      <c r="AP15" s="5">
        <f t="shared" si="8"/>
        <v>0</v>
      </c>
      <c r="AQ15" s="5">
        <f t="shared" si="9"/>
        <v>0</v>
      </c>
      <c r="AR15" s="1">
        <f t="shared" si="10"/>
        <v>1</v>
      </c>
    </row>
    <row r="16" spans="1:44" ht="24.95" customHeight="1" x14ac:dyDescent="0.35">
      <c r="B16" s="5" t="str">
        <f>+'@CONFIG'!$B$11</f>
        <v>CANIAUX</v>
      </c>
      <c r="C16" s="5" t="str">
        <f>'@CONFIG'!$C$11</f>
        <v>H</v>
      </c>
      <c r="D16" s="5" t="str">
        <f>'@CONFIG'!$D$11</f>
        <v>service généraux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41"/>
      <c r="AD16" s="41"/>
      <c r="AE16" s="41"/>
      <c r="AF16" s="41"/>
      <c r="AG16" s="41"/>
      <c r="AH16" s="5"/>
      <c r="AI16" s="5"/>
      <c r="AK16" s="5">
        <f t="shared" si="3"/>
        <v>0</v>
      </c>
      <c r="AL16" s="5">
        <f t="shared" si="4"/>
        <v>0</v>
      </c>
      <c r="AM16" s="5">
        <f t="shared" si="5"/>
        <v>0</v>
      </c>
      <c r="AN16" s="5">
        <f t="shared" si="6"/>
        <v>0</v>
      </c>
      <c r="AO16" s="5">
        <f t="shared" si="7"/>
        <v>0</v>
      </c>
      <c r="AP16" s="5">
        <f t="shared" si="8"/>
        <v>0</v>
      </c>
      <c r="AQ16" s="5">
        <f t="shared" si="9"/>
        <v>0</v>
      </c>
      <c r="AR16" s="1">
        <f t="shared" si="10"/>
        <v>0</v>
      </c>
    </row>
    <row r="17" spans="2:44" ht="24.95" customHeight="1" x14ac:dyDescent="0.35">
      <c r="B17" s="5" t="str">
        <f>+'@CONFIG'!$B$12</f>
        <v>CATRIN</v>
      </c>
      <c r="C17" s="5" t="str">
        <f>'@CONFIG'!$C$12</f>
        <v>K</v>
      </c>
      <c r="D17" s="5" t="str">
        <f>'@CONFIG'!$D$12</f>
        <v>service généraux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41"/>
      <c r="AD17" s="41"/>
      <c r="AE17" s="41"/>
      <c r="AF17" s="41"/>
      <c r="AG17" s="41"/>
      <c r="AH17" s="5"/>
      <c r="AI17" s="5"/>
      <c r="AK17" s="5">
        <f t="shared" si="3"/>
        <v>0</v>
      </c>
      <c r="AL17" s="5">
        <f t="shared" si="4"/>
        <v>0</v>
      </c>
      <c r="AM17" s="5">
        <f t="shared" si="5"/>
        <v>0</v>
      </c>
      <c r="AN17" s="5">
        <f t="shared" si="6"/>
        <v>0</v>
      </c>
      <c r="AO17" s="5">
        <f t="shared" si="7"/>
        <v>0</v>
      </c>
      <c r="AP17" s="5">
        <f t="shared" si="8"/>
        <v>0</v>
      </c>
      <c r="AQ17" s="5">
        <f t="shared" si="9"/>
        <v>0</v>
      </c>
      <c r="AR17" s="1">
        <f t="shared" si="10"/>
        <v>0</v>
      </c>
    </row>
    <row r="18" spans="2:44" ht="24.95" customHeight="1" x14ac:dyDescent="0.35">
      <c r="B18" s="5" t="str">
        <f>+'@CONFIG'!$B$13</f>
        <v>COLMANT</v>
      </c>
      <c r="C18" s="5" t="str">
        <f>'@CONFIG'!$C$13</f>
        <v>E</v>
      </c>
      <c r="D18" s="5" t="str">
        <f>'@CONFIG'!$D$13</f>
        <v>thérapeutique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41"/>
      <c r="AD18" s="41"/>
      <c r="AE18" s="41"/>
      <c r="AF18" s="41"/>
      <c r="AG18" s="41"/>
      <c r="AH18" s="5"/>
      <c r="AI18" s="5"/>
      <c r="AK18" s="5">
        <f t="shared" si="3"/>
        <v>0</v>
      </c>
      <c r="AL18" s="5">
        <f t="shared" si="4"/>
        <v>0</v>
      </c>
      <c r="AM18" s="5">
        <f t="shared" si="5"/>
        <v>0</v>
      </c>
      <c r="AN18" s="5">
        <f>COUNTIF(E18:AI18,"CL")</f>
        <v>0</v>
      </c>
      <c r="AO18" s="5">
        <f t="shared" si="7"/>
        <v>0</v>
      </c>
      <c r="AP18" s="5">
        <f t="shared" si="8"/>
        <v>0</v>
      </c>
      <c r="AQ18" s="5">
        <f t="shared" si="9"/>
        <v>0</v>
      </c>
      <c r="AR18" s="1">
        <f t="shared" si="10"/>
        <v>0</v>
      </c>
    </row>
    <row r="19" spans="2:44" ht="24.95" customHeight="1" x14ac:dyDescent="0.35">
      <c r="B19" s="5" t="str">
        <f>+'@CONFIG'!$B$14</f>
        <v>DA COSTA</v>
      </c>
      <c r="C19" s="5" t="str">
        <f>'@CONFIG'!$C$14</f>
        <v>Z</v>
      </c>
      <c r="D19" s="5" t="str">
        <f>'@CONFIG'!$D$14</f>
        <v>éducatif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41"/>
      <c r="AD19" s="41"/>
      <c r="AE19" s="41"/>
      <c r="AF19" s="41"/>
      <c r="AG19" s="41"/>
      <c r="AH19" s="5"/>
      <c r="AI19" s="5"/>
      <c r="AK19" s="5">
        <f t="shared" si="3"/>
        <v>0</v>
      </c>
      <c r="AL19" s="5">
        <f t="shared" si="4"/>
        <v>0</v>
      </c>
      <c r="AM19" s="5">
        <f t="shared" si="5"/>
        <v>0</v>
      </c>
      <c r="AN19" s="5">
        <f t="shared" si="6"/>
        <v>0</v>
      </c>
      <c r="AO19" s="5">
        <f t="shared" si="7"/>
        <v>0</v>
      </c>
      <c r="AP19" s="5">
        <f t="shared" si="8"/>
        <v>0</v>
      </c>
      <c r="AQ19" s="5">
        <f t="shared" si="9"/>
        <v>0</v>
      </c>
      <c r="AR19" s="1">
        <f t="shared" si="10"/>
        <v>0</v>
      </c>
    </row>
    <row r="20" spans="2:44" ht="24.95" customHeight="1" x14ac:dyDescent="0.35">
      <c r="B20" s="5" t="str">
        <f>+'@CONFIG'!$B$15</f>
        <v>DANDUMONT</v>
      </c>
      <c r="C20" s="5" t="str">
        <f>'@CONFIG'!$C$15</f>
        <v>S</v>
      </c>
      <c r="D20" s="5" t="str">
        <f>'@CONFIG'!$D$15</f>
        <v>direction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41"/>
      <c r="AD20" s="41"/>
      <c r="AE20" s="41"/>
      <c r="AF20" s="41"/>
      <c r="AG20" s="41"/>
      <c r="AH20" s="5"/>
      <c r="AI20" s="5"/>
      <c r="AK20" s="5">
        <f t="shared" si="3"/>
        <v>0</v>
      </c>
      <c r="AL20" s="5">
        <f t="shared" si="4"/>
        <v>0</v>
      </c>
      <c r="AM20" s="5">
        <f t="shared" si="5"/>
        <v>0</v>
      </c>
      <c r="AN20" s="5">
        <f t="shared" si="6"/>
        <v>0</v>
      </c>
      <c r="AO20" s="5">
        <f t="shared" si="7"/>
        <v>0</v>
      </c>
      <c r="AP20" s="5">
        <f t="shared" si="8"/>
        <v>0</v>
      </c>
      <c r="AQ20" s="5">
        <f t="shared" si="9"/>
        <v>0</v>
      </c>
      <c r="AR20" s="1">
        <f t="shared" si="10"/>
        <v>0</v>
      </c>
    </row>
    <row r="21" spans="2:44" ht="24.95" customHeight="1" x14ac:dyDescent="0.35">
      <c r="B21" s="5" t="str">
        <f>+'@CONFIG'!$B$16</f>
        <v>DELEBOIS</v>
      </c>
      <c r="C21" s="5" t="str">
        <f>'@CONFIG'!$C$16</f>
        <v>Z</v>
      </c>
      <c r="D21" s="5" t="str">
        <f>'@CONFIG'!$D$16</f>
        <v>médical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41"/>
      <c r="AD21" s="41"/>
      <c r="AE21" s="41"/>
      <c r="AF21" s="41"/>
      <c r="AG21" s="41"/>
      <c r="AH21" s="5"/>
      <c r="AI21" s="5"/>
      <c r="AK21" s="5">
        <f t="shared" si="3"/>
        <v>0</v>
      </c>
      <c r="AL21" s="5">
        <f t="shared" si="4"/>
        <v>0</v>
      </c>
      <c r="AM21" s="5">
        <f t="shared" si="5"/>
        <v>0</v>
      </c>
      <c r="AN21" s="5">
        <f t="shared" si="6"/>
        <v>0</v>
      </c>
      <c r="AO21" s="5">
        <f t="shared" si="7"/>
        <v>0</v>
      </c>
      <c r="AP21" s="5">
        <f t="shared" si="8"/>
        <v>0</v>
      </c>
      <c r="AQ21" s="5">
        <f t="shared" si="9"/>
        <v>0</v>
      </c>
      <c r="AR21" s="1">
        <f t="shared" si="10"/>
        <v>0</v>
      </c>
    </row>
    <row r="22" spans="2:44" ht="24.95" customHeight="1" x14ac:dyDescent="0.35">
      <c r="B22" s="5" t="str">
        <f>+'@CONFIG'!$B$17</f>
        <v>DELHAYE</v>
      </c>
      <c r="C22" s="5" t="str">
        <f>'@CONFIG'!$C$17</f>
        <v>V</v>
      </c>
      <c r="D22" s="5" t="str">
        <f>'@CONFIG'!$D$17</f>
        <v>éducatif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41"/>
      <c r="AD22" s="41"/>
      <c r="AE22" s="41"/>
      <c r="AF22" s="41"/>
      <c r="AG22" s="41"/>
      <c r="AH22" s="5"/>
      <c r="AI22" s="5"/>
      <c r="AK22" s="5">
        <f t="shared" si="3"/>
        <v>0</v>
      </c>
      <c r="AL22" s="5">
        <f t="shared" si="4"/>
        <v>0</v>
      </c>
      <c r="AM22" s="5">
        <f t="shared" si="5"/>
        <v>0</v>
      </c>
      <c r="AN22" s="5">
        <f t="shared" si="6"/>
        <v>0</v>
      </c>
      <c r="AO22" s="5">
        <f t="shared" si="7"/>
        <v>0</v>
      </c>
      <c r="AP22" s="5">
        <f t="shared" si="8"/>
        <v>0</v>
      </c>
      <c r="AQ22" s="5">
        <f t="shared" si="9"/>
        <v>0</v>
      </c>
      <c r="AR22" s="1">
        <f t="shared" si="10"/>
        <v>0</v>
      </c>
    </row>
    <row r="23" spans="2:44" ht="24.95" customHeight="1" x14ac:dyDescent="0.35">
      <c r="B23" s="5" t="str">
        <f>+'@CONFIG'!$B$18</f>
        <v>DELHAYE</v>
      </c>
      <c r="C23" s="5" t="str">
        <f>'@CONFIG'!$C$18</f>
        <v>Z</v>
      </c>
      <c r="D23" s="5" t="str">
        <f>'@CONFIG'!$D$18</f>
        <v>service généraux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41"/>
      <c r="AD23" s="41"/>
      <c r="AE23" s="41"/>
      <c r="AF23" s="41"/>
      <c r="AG23" s="41"/>
      <c r="AH23" s="5"/>
      <c r="AI23" s="5"/>
      <c r="AK23" s="5">
        <f t="shared" si="3"/>
        <v>0</v>
      </c>
      <c r="AL23" s="5">
        <f t="shared" si="4"/>
        <v>0</v>
      </c>
      <c r="AM23" s="5">
        <f t="shared" si="5"/>
        <v>0</v>
      </c>
      <c r="AN23" s="5">
        <f t="shared" si="6"/>
        <v>0</v>
      </c>
      <c r="AO23" s="5">
        <f t="shared" si="7"/>
        <v>0</v>
      </c>
      <c r="AP23" s="5">
        <f t="shared" si="8"/>
        <v>0</v>
      </c>
      <c r="AQ23" s="5">
        <f t="shared" si="9"/>
        <v>0</v>
      </c>
      <c r="AR23" s="1">
        <f t="shared" si="10"/>
        <v>0</v>
      </c>
    </row>
    <row r="24" spans="2:44" ht="24.95" customHeight="1" x14ac:dyDescent="0.35">
      <c r="B24" s="5" t="str">
        <f>+'@CONFIG'!$B$19</f>
        <v>DELMAS</v>
      </c>
      <c r="C24" s="5" t="str">
        <f>'@CONFIG'!$C$19</f>
        <v>A</v>
      </c>
      <c r="D24" s="5" t="str">
        <f>'@CONFIG'!$D$19</f>
        <v>thérapeutique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1"/>
      <c r="AD24" s="41"/>
      <c r="AE24" s="41"/>
      <c r="AF24" s="41"/>
      <c r="AG24" s="41"/>
      <c r="AH24" s="5"/>
      <c r="AI24" s="5"/>
      <c r="AK24" s="5">
        <f t="shared" si="3"/>
        <v>0</v>
      </c>
      <c r="AL24" s="5">
        <f t="shared" si="4"/>
        <v>0</v>
      </c>
      <c r="AM24" s="5">
        <f t="shared" si="5"/>
        <v>0</v>
      </c>
      <c r="AN24" s="5">
        <f t="shared" si="6"/>
        <v>0</v>
      </c>
      <c r="AO24" s="5">
        <f t="shared" si="7"/>
        <v>0</v>
      </c>
      <c r="AP24" s="5">
        <f t="shared" si="8"/>
        <v>0</v>
      </c>
      <c r="AQ24" s="5">
        <f t="shared" si="9"/>
        <v>0</v>
      </c>
      <c r="AR24" s="1">
        <f t="shared" si="10"/>
        <v>0</v>
      </c>
    </row>
    <row r="25" spans="2:44" ht="24.95" customHeight="1" x14ac:dyDescent="0.35">
      <c r="B25" s="5" t="str">
        <f>+'@CONFIG'!$B$20</f>
        <v>DEMANGECLAUDE</v>
      </c>
      <c r="C25" s="5" t="str">
        <f>'@CONFIG'!$C$20</f>
        <v>F</v>
      </c>
      <c r="D25" s="5" t="str">
        <f>'@CONFIG'!$D$20</f>
        <v>service généraux</v>
      </c>
      <c r="E25" s="5" t="s">
        <v>26</v>
      </c>
      <c r="F25" s="5"/>
      <c r="G25" s="5"/>
      <c r="H25" s="5" t="s">
        <v>26</v>
      </c>
      <c r="I25" s="5" t="s">
        <v>26</v>
      </c>
      <c r="J25" s="5" t="s">
        <v>26</v>
      </c>
      <c r="K25" s="5" t="s">
        <v>26</v>
      </c>
      <c r="L25" s="5" t="s">
        <v>26</v>
      </c>
      <c r="M25" s="5"/>
      <c r="N25" s="5"/>
      <c r="O25" s="5" t="s">
        <v>26</v>
      </c>
      <c r="P25" s="5" t="s">
        <v>26</v>
      </c>
      <c r="Q25" s="5" t="s">
        <v>26</v>
      </c>
      <c r="R25" s="5" t="s">
        <v>26</v>
      </c>
      <c r="S25" s="5" t="s">
        <v>26</v>
      </c>
      <c r="T25" s="5"/>
      <c r="U25" s="5"/>
      <c r="V25" s="5"/>
      <c r="W25" s="5"/>
      <c r="X25" s="5"/>
      <c r="Y25" s="5"/>
      <c r="Z25" s="5"/>
      <c r="AA25" s="5"/>
      <c r="AB25" s="5"/>
      <c r="AC25" s="41"/>
      <c r="AD25" s="41"/>
      <c r="AE25" s="41"/>
      <c r="AF25" s="41"/>
      <c r="AG25" s="41"/>
      <c r="AH25" s="5"/>
      <c r="AI25" s="5"/>
      <c r="AK25" s="5">
        <f t="shared" si="3"/>
        <v>11</v>
      </c>
      <c r="AL25" s="5">
        <f t="shared" si="4"/>
        <v>0</v>
      </c>
      <c r="AM25" s="5">
        <f t="shared" si="5"/>
        <v>0</v>
      </c>
      <c r="AN25" s="5">
        <f t="shared" si="6"/>
        <v>0</v>
      </c>
      <c r="AO25" s="5">
        <f t="shared" si="7"/>
        <v>0</v>
      </c>
      <c r="AP25" s="5">
        <f t="shared" si="8"/>
        <v>0</v>
      </c>
      <c r="AQ25" s="5">
        <f t="shared" si="9"/>
        <v>0</v>
      </c>
      <c r="AR25" s="1">
        <f t="shared" si="10"/>
        <v>11</v>
      </c>
    </row>
    <row r="26" spans="2:44" ht="24.95" customHeight="1" x14ac:dyDescent="0.35">
      <c r="B26" s="5" t="str">
        <f>+'@CONFIG'!$B$21</f>
        <v>DESTREE</v>
      </c>
      <c r="C26" s="5" t="str">
        <f>'@CONFIG'!$C$21</f>
        <v>Z</v>
      </c>
      <c r="D26" s="5" t="str">
        <f>'@CONFIG'!$D$21</f>
        <v>éducatif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41"/>
      <c r="AD26" s="41"/>
      <c r="AE26" s="41"/>
      <c r="AF26" s="41"/>
      <c r="AG26" s="41"/>
      <c r="AH26" s="5"/>
      <c r="AI26" s="5"/>
      <c r="AK26" s="5">
        <f t="shared" si="3"/>
        <v>0</v>
      </c>
      <c r="AL26" s="5">
        <f t="shared" si="4"/>
        <v>0</v>
      </c>
      <c r="AM26" s="5">
        <f t="shared" si="5"/>
        <v>0</v>
      </c>
      <c r="AN26" s="5">
        <f t="shared" si="6"/>
        <v>0</v>
      </c>
      <c r="AO26" s="5">
        <f t="shared" si="7"/>
        <v>0</v>
      </c>
      <c r="AP26" s="5">
        <f t="shared" si="8"/>
        <v>0</v>
      </c>
      <c r="AQ26" s="5">
        <f t="shared" si="9"/>
        <v>0</v>
      </c>
      <c r="AR26" s="1">
        <f t="shared" si="10"/>
        <v>0</v>
      </c>
    </row>
    <row r="27" spans="2:44" ht="24.95" customHeight="1" x14ac:dyDescent="0.35">
      <c r="B27" s="5" t="str">
        <f>+'@CONFIG'!$B$22</f>
        <v>DUCARMES</v>
      </c>
      <c r="C27" s="5" t="str">
        <f>'@CONFIG'!$C$22</f>
        <v>R</v>
      </c>
      <c r="D27" s="5" t="str">
        <f>'@CONFIG'!$D$22</f>
        <v>éducatif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41"/>
      <c r="AD27" s="41"/>
      <c r="AE27" s="41"/>
      <c r="AF27" s="41"/>
      <c r="AG27" s="41"/>
      <c r="AH27" s="5"/>
      <c r="AI27" s="5"/>
      <c r="AK27" s="5">
        <f t="shared" si="3"/>
        <v>0</v>
      </c>
      <c r="AL27" s="5">
        <f t="shared" si="4"/>
        <v>0</v>
      </c>
      <c r="AM27" s="5">
        <f t="shared" si="5"/>
        <v>0</v>
      </c>
      <c r="AN27" s="5">
        <f t="shared" si="6"/>
        <v>0</v>
      </c>
      <c r="AO27" s="5">
        <f t="shared" si="7"/>
        <v>0</v>
      </c>
      <c r="AP27" s="5">
        <f t="shared" si="8"/>
        <v>0</v>
      </c>
      <c r="AQ27" s="5">
        <f t="shared" si="9"/>
        <v>0</v>
      </c>
      <c r="AR27" s="1">
        <f t="shared" si="10"/>
        <v>0</v>
      </c>
    </row>
    <row r="28" spans="2:44" ht="24.95" customHeight="1" x14ac:dyDescent="0.35">
      <c r="B28" s="5" t="str">
        <f>+'@CONFIG'!B23</f>
        <v>DUCARMES</v>
      </c>
      <c r="C28" s="5" t="str">
        <f>'@CONFIG'!$C$23</f>
        <v>F</v>
      </c>
      <c r="D28" s="5" t="str">
        <f>'@CONFIG'!$D$23</f>
        <v>direction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41"/>
      <c r="AD28" s="41"/>
      <c r="AE28" s="41"/>
      <c r="AF28" s="41"/>
      <c r="AG28" s="41"/>
      <c r="AH28" s="5"/>
      <c r="AI28" s="5"/>
      <c r="AK28" s="5">
        <f t="shared" si="3"/>
        <v>0</v>
      </c>
      <c r="AL28" s="5">
        <f t="shared" si="4"/>
        <v>0</v>
      </c>
      <c r="AM28" s="5">
        <f t="shared" si="5"/>
        <v>0</v>
      </c>
      <c r="AN28" s="5">
        <f t="shared" si="6"/>
        <v>0</v>
      </c>
      <c r="AO28" s="5">
        <f t="shared" si="7"/>
        <v>0</v>
      </c>
      <c r="AP28" s="5">
        <f t="shared" si="8"/>
        <v>0</v>
      </c>
      <c r="AQ28" s="5">
        <f t="shared" si="9"/>
        <v>0</v>
      </c>
      <c r="AR28" s="1">
        <f t="shared" si="10"/>
        <v>0</v>
      </c>
    </row>
    <row r="29" spans="2:44" ht="24.95" customHeight="1" x14ac:dyDescent="0.35">
      <c r="B29" s="5" t="str">
        <f>+'@CONFIG'!$B$24</f>
        <v>DUGARD</v>
      </c>
      <c r="C29" s="5" t="str">
        <f>'@CONFIG'!$C$24</f>
        <v>F</v>
      </c>
      <c r="D29" s="5" t="str">
        <f>'@CONFIG'!$D$24</f>
        <v>éducatif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41"/>
      <c r="AD29" s="41"/>
      <c r="AE29" s="41"/>
      <c r="AF29" s="41"/>
      <c r="AG29" s="41"/>
      <c r="AH29" s="5"/>
      <c r="AI29" s="5"/>
      <c r="AK29" s="5">
        <f t="shared" si="3"/>
        <v>0</v>
      </c>
      <c r="AL29" s="5">
        <f t="shared" si="4"/>
        <v>0</v>
      </c>
      <c r="AM29" s="5">
        <f t="shared" si="5"/>
        <v>0</v>
      </c>
      <c r="AN29" s="5">
        <f t="shared" si="6"/>
        <v>0</v>
      </c>
      <c r="AO29" s="5">
        <f t="shared" si="7"/>
        <v>0</v>
      </c>
      <c r="AP29" s="5">
        <f t="shared" si="8"/>
        <v>0</v>
      </c>
      <c r="AQ29" s="5">
        <f t="shared" si="9"/>
        <v>0</v>
      </c>
      <c r="AR29" s="1">
        <f t="shared" si="10"/>
        <v>0</v>
      </c>
    </row>
    <row r="30" spans="2:44" ht="24.95" customHeight="1" x14ac:dyDescent="0.35">
      <c r="B30" s="5" t="str">
        <f>+'@CONFIG'!$B$25</f>
        <v>FORTEMPS</v>
      </c>
      <c r="C30" s="5" t="str">
        <f>'@CONFIG'!$C$25</f>
        <v>S</v>
      </c>
      <c r="D30" s="5" t="str">
        <f>'@CONFIG'!$D$25</f>
        <v>thérapeutique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41"/>
      <c r="AD30" s="41"/>
      <c r="AE30" s="41"/>
      <c r="AF30" s="41"/>
      <c r="AG30" s="41"/>
      <c r="AH30" s="5"/>
      <c r="AI30" s="5"/>
      <c r="AK30" s="5">
        <f t="shared" si="3"/>
        <v>0</v>
      </c>
      <c r="AL30" s="5">
        <f t="shared" si="4"/>
        <v>0</v>
      </c>
      <c r="AM30" s="5">
        <f t="shared" si="5"/>
        <v>0</v>
      </c>
      <c r="AN30" s="5">
        <f t="shared" si="6"/>
        <v>0</v>
      </c>
      <c r="AO30" s="5">
        <f t="shared" si="7"/>
        <v>0</v>
      </c>
      <c r="AP30" s="5">
        <f t="shared" si="8"/>
        <v>0</v>
      </c>
      <c r="AQ30" s="5">
        <f t="shared" si="9"/>
        <v>0</v>
      </c>
      <c r="AR30" s="1">
        <f t="shared" si="10"/>
        <v>0</v>
      </c>
    </row>
    <row r="31" spans="2:44" ht="24.95" customHeight="1" x14ac:dyDescent="0.35">
      <c r="B31" s="5" t="str">
        <f>+'@CONFIG'!$B$26</f>
        <v>FOUREUR</v>
      </c>
      <c r="C31" s="5" t="str">
        <f>'@CONFIG'!$C$26</f>
        <v>A</v>
      </c>
      <c r="D31" s="5" t="str">
        <f>'@CONFIG'!$D$26</f>
        <v>thérapeutique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41"/>
      <c r="AD31" s="41"/>
      <c r="AE31" s="41"/>
      <c r="AF31" s="41"/>
      <c r="AG31" s="41"/>
      <c r="AH31" s="5"/>
      <c r="AI31" s="5"/>
      <c r="AK31" s="5">
        <f t="shared" si="3"/>
        <v>0</v>
      </c>
      <c r="AL31" s="5">
        <f t="shared" si="4"/>
        <v>0</v>
      </c>
      <c r="AM31" s="5">
        <f t="shared" si="5"/>
        <v>0</v>
      </c>
      <c r="AN31" s="5">
        <f t="shared" si="6"/>
        <v>0</v>
      </c>
      <c r="AO31" s="5">
        <f t="shared" si="7"/>
        <v>0</v>
      </c>
      <c r="AP31" s="5">
        <f t="shared" si="8"/>
        <v>0</v>
      </c>
      <c r="AQ31" s="5">
        <f t="shared" si="9"/>
        <v>0</v>
      </c>
      <c r="AR31" s="1">
        <f t="shared" si="10"/>
        <v>0</v>
      </c>
    </row>
    <row r="32" spans="2:44" ht="24.95" customHeight="1" x14ac:dyDescent="0.35">
      <c r="B32" s="5" t="str">
        <f>+'@CONFIG'!$B$27</f>
        <v>GABORIT</v>
      </c>
      <c r="C32" s="5" t="str">
        <f>'@CONFIG'!$C$27</f>
        <v>D</v>
      </c>
      <c r="D32" s="5" t="str">
        <f>'@CONFIG'!$D$27</f>
        <v>thérapeutique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41"/>
      <c r="AD32" s="41"/>
      <c r="AE32" s="41"/>
      <c r="AF32" s="41"/>
      <c r="AG32" s="41"/>
      <c r="AH32" s="5"/>
      <c r="AI32" s="5"/>
      <c r="AK32" s="5">
        <f t="shared" si="3"/>
        <v>0</v>
      </c>
      <c r="AL32" s="5">
        <f t="shared" si="4"/>
        <v>0</v>
      </c>
      <c r="AM32" s="5">
        <f t="shared" si="5"/>
        <v>0</v>
      </c>
      <c r="AN32" s="5">
        <f t="shared" si="6"/>
        <v>0</v>
      </c>
      <c r="AO32" s="5">
        <f t="shared" si="7"/>
        <v>0</v>
      </c>
      <c r="AP32" s="5">
        <f t="shared" si="8"/>
        <v>0</v>
      </c>
      <c r="AQ32" s="5">
        <f t="shared" si="9"/>
        <v>0</v>
      </c>
      <c r="AR32" s="1">
        <f t="shared" si="10"/>
        <v>0</v>
      </c>
    </row>
    <row r="33" spans="2:44" ht="24.95" customHeight="1" x14ac:dyDescent="0.35">
      <c r="B33" s="5" t="str">
        <f>+'@CONFIG'!$B$28</f>
        <v>GODET</v>
      </c>
      <c r="C33" s="5" t="str">
        <f>'@CONFIG'!$C$28</f>
        <v>G</v>
      </c>
      <c r="D33" s="5" t="str">
        <f>'@CONFIG'!$D$28</f>
        <v>éducatif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41"/>
      <c r="AD33" s="41"/>
      <c r="AE33" s="41"/>
      <c r="AF33" s="41"/>
      <c r="AG33" s="41"/>
      <c r="AH33" s="5"/>
      <c r="AI33" s="5"/>
      <c r="AK33" s="5">
        <f t="shared" si="3"/>
        <v>0</v>
      </c>
      <c r="AL33" s="5">
        <f t="shared" si="4"/>
        <v>0</v>
      </c>
      <c r="AM33" s="5">
        <f t="shared" si="5"/>
        <v>0</v>
      </c>
      <c r="AN33" s="5">
        <f t="shared" si="6"/>
        <v>0</v>
      </c>
      <c r="AO33" s="5">
        <f t="shared" si="7"/>
        <v>0</v>
      </c>
      <c r="AP33" s="5">
        <f t="shared" si="8"/>
        <v>0</v>
      </c>
      <c r="AQ33" s="5">
        <f t="shared" si="9"/>
        <v>0</v>
      </c>
      <c r="AR33" s="1">
        <f t="shared" si="10"/>
        <v>0</v>
      </c>
    </row>
    <row r="34" spans="2:44" ht="24.95" customHeight="1" x14ac:dyDescent="0.35">
      <c r="B34" s="5" t="str">
        <f>+'@CONFIG'!$B$29</f>
        <v>GOMES</v>
      </c>
      <c r="C34" s="5" t="str">
        <f>'@CONFIG'!$C$29</f>
        <v>B</v>
      </c>
      <c r="D34" s="5" t="str">
        <f>'@CONFIG'!$D$29</f>
        <v>service généraux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41"/>
      <c r="AD34" s="41"/>
      <c r="AE34" s="41"/>
      <c r="AF34" s="41"/>
      <c r="AG34" s="41"/>
      <c r="AH34" s="5"/>
      <c r="AI34" s="5"/>
      <c r="AK34" s="5">
        <f t="shared" si="3"/>
        <v>0</v>
      </c>
      <c r="AL34" s="5">
        <f t="shared" si="4"/>
        <v>0</v>
      </c>
      <c r="AM34" s="5">
        <f t="shared" si="5"/>
        <v>0</v>
      </c>
      <c r="AN34" s="5">
        <f t="shared" si="6"/>
        <v>0</v>
      </c>
      <c r="AO34" s="5">
        <f t="shared" si="7"/>
        <v>0</v>
      </c>
      <c r="AP34" s="5">
        <f t="shared" si="8"/>
        <v>0</v>
      </c>
      <c r="AQ34" s="5">
        <f t="shared" si="9"/>
        <v>0</v>
      </c>
      <c r="AR34" s="1">
        <f t="shared" si="10"/>
        <v>0</v>
      </c>
    </row>
    <row r="35" spans="2:44" ht="24.95" customHeight="1" x14ac:dyDescent="0.35">
      <c r="B35" s="5" t="str">
        <f>+'@CONFIG'!$B$30</f>
        <v>GONCALVES</v>
      </c>
      <c r="C35" s="5" t="str">
        <f>'@CONFIG'!$C$30</f>
        <v>L</v>
      </c>
      <c r="D35" s="5" t="str">
        <f>'@CONFIG'!$D$30</f>
        <v>éducatif</v>
      </c>
      <c r="E35" s="5"/>
      <c r="F35" s="5"/>
      <c r="G35" s="5"/>
      <c r="H35" s="5"/>
      <c r="I35" s="5" t="s">
        <v>26</v>
      </c>
      <c r="J35" s="5" t="s">
        <v>26</v>
      </c>
      <c r="K35" s="5" t="s">
        <v>26</v>
      </c>
      <c r="L35" s="5" t="s">
        <v>26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41"/>
      <c r="AD35" s="41"/>
      <c r="AE35" s="41"/>
      <c r="AF35" s="41"/>
      <c r="AG35" s="41"/>
      <c r="AH35" s="5"/>
      <c r="AI35" s="5"/>
      <c r="AK35" s="5">
        <f t="shared" si="3"/>
        <v>4</v>
      </c>
      <c r="AL35" s="5">
        <f t="shared" si="4"/>
        <v>0</v>
      </c>
      <c r="AM35" s="5">
        <f t="shared" si="5"/>
        <v>0</v>
      </c>
      <c r="AN35" s="5">
        <f t="shared" si="6"/>
        <v>0</v>
      </c>
      <c r="AO35" s="5">
        <f t="shared" si="7"/>
        <v>0</v>
      </c>
      <c r="AP35" s="5">
        <f t="shared" si="8"/>
        <v>0</v>
      </c>
      <c r="AQ35" s="5">
        <f t="shared" si="9"/>
        <v>0</v>
      </c>
      <c r="AR35" s="1">
        <f t="shared" si="10"/>
        <v>4</v>
      </c>
    </row>
    <row r="36" spans="2:44" ht="24.95" customHeight="1" x14ac:dyDescent="0.35">
      <c r="B36" s="5" t="str">
        <f>+'@CONFIG'!$B$31</f>
        <v>GUERIN</v>
      </c>
      <c r="C36" s="5" t="str">
        <f>'@CONFIG'!$C$31</f>
        <v>O</v>
      </c>
      <c r="D36" s="5" t="str">
        <f>'@CONFIG'!$D$31</f>
        <v>pédagogique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41"/>
      <c r="AD36" s="41"/>
      <c r="AE36" s="41"/>
      <c r="AF36" s="41"/>
      <c r="AG36" s="41"/>
      <c r="AH36" s="5"/>
      <c r="AI36" s="5"/>
      <c r="AK36" s="5">
        <f t="shared" si="3"/>
        <v>0</v>
      </c>
      <c r="AL36" s="5">
        <f t="shared" si="4"/>
        <v>0</v>
      </c>
      <c r="AM36" s="5">
        <f t="shared" si="5"/>
        <v>0</v>
      </c>
      <c r="AN36" s="5">
        <f t="shared" si="6"/>
        <v>0</v>
      </c>
      <c r="AO36" s="5">
        <f t="shared" si="7"/>
        <v>0</v>
      </c>
      <c r="AP36" s="5">
        <f t="shared" si="8"/>
        <v>0</v>
      </c>
      <c r="AQ36" s="5">
        <f t="shared" si="9"/>
        <v>0</v>
      </c>
      <c r="AR36" s="1">
        <f t="shared" si="10"/>
        <v>0</v>
      </c>
    </row>
    <row r="37" spans="2:44" ht="24.95" customHeight="1" x14ac:dyDescent="0.35">
      <c r="B37" s="5" t="str">
        <f>+'@CONFIG'!$B$32</f>
        <v>HELIN</v>
      </c>
      <c r="C37" s="5" t="str">
        <f>'@CONFIG'!$C$32</f>
        <v>U</v>
      </c>
      <c r="D37" s="5" t="str">
        <f>'@CONFIG'!$D$32</f>
        <v>service généraux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41"/>
      <c r="AD37" s="41"/>
      <c r="AE37" s="41"/>
      <c r="AF37" s="41"/>
      <c r="AG37" s="41"/>
      <c r="AH37" s="5"/>
      <c r="AI37" s="5"/>
      <c r="AK37" s="5">
        <f t="shared" si="3"/>
        <v>0</v>
      </c>
      <c r="AL37" s="5">
        <f t="shared" si="4"/>
        <v>0</v>
      </c>
      <c r="AM37" s="5">
        <f t="shared" si="5"/>
        <v>0</v>
      </c>
      <c r="AN37" s="5">
        <f t="shared" si="6"/>
        <v>0</v>
      </c>
      <c r="AO37" s="5">
        <f t="shared" si="7"/>
        <v>0</v>
      </c>
      <c r="AP37" s="5">
        <f t="shared" si="8"/>
        <v>0</v>
      </c>
      <c r="AQ37" s="5">
        <f t="shared" si="9"/>
        <v>0</v>
      </c>
      <c r="AR37" s="1">
        <f t="shared" si="10"/>
        <v>0</v>
      </c>
    </row>
    <row r="38" spans="2:44" ht="24.95" customHeight="1" x14ac:dyDescent="0.35">
      <c r="B38" s="5" t="str">
        <f>+'@CONFIG'!$B$33</f>
        <v>HELIN</v>
      </c>
      <c r="C38" s="5" t="str">
        <f>'@CONFIG'!$C$33</f>
        <v>T</v>
      </c>
      <c r="D38" s="5" t="str">
        <f>'@CONFIG'!$D$33</f>
        <v>thérapeutique</v>
      </c>
      <c r="E38" s="5" t="s">
        <v>31</v>
      </c>
      <c r="F38" s="5"/>
      <c r="G38" s="5"/>
      <c r="H38" s="5"/>
      <c r="I38" s="5"/>
      <c r="J38" s="5"/>
      <c r="K38" s="5" t="s">
        <v>26</v>
      </c>
      <c r="L38" s="5" t="s">
        <v>26</v>
      </c>
      <c r="M38" s="5"/>
      <c r="N38" s="5"/>
      <c r="O38" s="5" t="s">
        <v>26</v>
      </c>
      <c r="P38" s="5" t="s">
        <v>26</v>
      </c>
      <c r="Q38" s="5" t="s">
        <v>26</v>
      </c>
      <c r="R38" s="5" t="s">
        <v>26</v>
      </c>
      <c r="S38" s="5" t="s">
        <v>26</v>
      </c>
      <c r="T38" s="5" t="s">
        <v>26</v>
      </c>
      <c r="U38" s="5"/>
      <c r="V38" s="5" t="s">
        <v>26</v>
      </c>
      <c r="W38" s="5" t="s">
        <v>26</v>
      </c>
      <c r="X38" s="5" t="s">
        <v>26</v>
      </c>
      <c r="Y38" s="5" t="s">
        <v>26</v>
      </c>
      <c r="Z38" s="5" t="s">
        <v>26</v>
      </c>
      <c r="AA38" s="5"/>
      <c r="AB38" s="5"/>
      <c r="AC38" s="41"/>
      <c r="AD38" s="41"/>
      <c r="AE38" s="41"/>
      <c r="AF38" s="41"/>
      <c r="AG38" s="41"/>
      <c r="AH38" s="5"/>
      <c r="AI38" s="5"/>
      <c r="AK38" s="5">
        <f>COUNTIF(E38:AI38,"m")</f>
        <v>13</v>
      </c>
      <c r="AL38" s="5">
        <f t="shared" si="4"/>
        <v>0</v>
      </c>
      <c r="AM38" s="5">
        <f t="shared" si="5"/>
        <v>0</v>
      </c>
      <c r="AN38" s="5">
        <f t="shared" si="6"/>
        <v>0</v>
      </c>
      <c r="AO38" s="5">
        <f t="shared" si="7"/>
        <v>0</v>
      </c>
      <c r="AP38" s="5">
        <f t="shared" si="8"/>
        <v>1</v>
      </c>
      <c r="AQ38" s="5">
        <f t="shared" si="9"/>
        <v>0</v>
      </c>
      <c r="AR38" s="1">
        <f t="shared" si="10"/>
        <v>14</v>
      </c>
    </row>
    <row r="39" spans="2:44" ht="24.95" customHeight="1" x14ac:dyDescent="0.35">
      <c r="B39" s="5" t="str">
        <f>+'@CONFIG'!$B$34</f>
        <v>HENRARD</v>
      </c>
      <c r="C39" s="5" t="str">
        <f>'@CONFIG'!$C$34</f>
        <v>E</v>
      </c>
      <c r="D39" s="5" t="str">
        <f>'@CONFIG'!$D$34</f>
        <v>service administratif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41"/>
      <c r="AD39" s="41"/>
      <c r="AE39" s="41"/>
      <c r="AF39" s="41"/>
      <c r="AG39" s="41"/>
      <c r="AH39" s="5"/>
      <c r="AI39" s="5"/>
      <c r="AK39" s="5">
        <f t="shared" si="3"/>
        <v>0</v>
      </c>
      <c r="AL39" s="5">
        <f t="shared" si="4"/>
        <v>0</v>
      </c>
      <c r="AM39" s="5">
        <f t="shared" si="5"/>
        <v>0</v>
      </c>
      <c r="AN39" s="5">
        <f t="shared" si="6"/>
        <v>0</v>
      </c>
      <c r="AO39" s="5">
        <f t="shared" si="7"/>
        <v>0</v>
      </c>
      <c r="AP39" s="5">
        <f t="shared" si="8"/>
        <v>0</v>
      </c>
      <c r="AQ39" s="5">
        <f t="shared" si="9"/>
        <v>0</v>
      </c>
      <c r="AR39" s="1">
        <f t="shared" si="10"/>
        <v>0</v>
      </c>
    </row>
    <row r="40" spans="2:44" ht="24.95" customHeight="1" x14ac:dyDescent="0.35">
      <c r="B40" s="5" t="str">
        <f>+'@CONFIG'!$B$35</f>
        <v>HINS</v>
      </c>
      <c r="C40" s="5" t="str">
        <f>'@CONFIG'!$C$35</f>
        <v>Z</v>
      </c>
      <c r="D40" s="5" t="str">
        <f>'@CONFIG'!$D$35</f>
        <v>thérapeutique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26</v>
      </c>
      <c r="Q40" s="5" t="s">
        <v>26</v>
      </c>
      <c r="R40" s="5" t="s">
        <v>26</v>
      </c>
      <c r="S40" s="5"/>
      <c r="T40" s="5"/>
      <c r="U40" s="5"/>
      <c r="V40" s="5" t="s">
        <v>26</v>
      </c>
      <c r="W40" s="5" t="s">
        <v>26</v>
      </c>
      <c r="X40" s="5" t="s">
        <v>26</v>
      </c>
      <c r="Y40" s="5" t="s">
        <v>26</v>
      </c>
      <c r="Z40" s="5" t="s">
        <v>26</v>
      </c>
      <c r="AA40" s="5"/>
      <c r="AB40" s="5"/>
      <c r="AC40" s="41"/>
      <c r="AD40" s="41"/>
      <c r="AE40" s="41"/>
      <c r="AF40" s="41"/>
      <c r="AG40" s="41"/>
      <c r="AH40" s="5"/>
      <c r="AI40" s="5"/>
      <c r="AK40" s="5">
        <f t="shared" si="3"/>
        <v>8</v>
      </c>
      <c r="AL40" s="5">
        <f t="shared" si="4"/>
        <v>0</v>
      </c>
      <c r="AM40" s="5">
        <f t="shared" si="5"/>
        <v>0</v>
      </c>
      <c r="AN40" s="5">
        <f t="shared" si="6"/>
        <v>0</v>
      </c>
      <c r="AO40" s="5">
        <f t="shared" si="7"/>
        <v>0</v>
      </c>
      <c r="AP40" s="5">
        <f t="shared" si="8"/>
        <v>0</v>
      </c>
      <c r="AQ40" s="5">
        <f t="shared" si="9"/>
        <v>0</v>
      </c>
      <c r="AR40" s="1">
        <f t="shared" si="10"/>
        <v>8</v>
      </c>
    </row>
    <row r="41" spans="2:44" ht="24.95" customHeight="1" x14ac:dyDescent="0.35">
      <c r="B41" s="5" t="str">
        <f>+'@CONFIG'!$B$36</f>
        <v>HODY</v>
      </c>
      <c r="C41" s="5" t="str">
        <f>'@CONFIG'!$C$36</f>
        <v>A</v>
      </c>
      <c r="D41" s="5" t="str">
        <f>'@CONFIG'!$D$36</f>
        <v>éducatif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41"/>
      <c r="AD41" s="41"/>
      <c r="AE41" s="41"/>
      <c r="AF41" s="41"/>
      <c r="AG41" s="41"/>
      <c r="AH41" s="5"/>
      <c r="AI41" s="5"/>
      <c r="AK41" s="5">
        <f t="shared" si="3"/>
        <v>0</v>
      </c>
      <c r="AL41" s="5">
        <f t="shared" si="4"/>
        <v>0</v>
      </c>
      <c r="AM41" s="5">
        <f t="shared" si="5"/>
        <v>0</v>
      </c>
      <c r="AN41" s="5">
        <f t="shared" si="6"/>
        <v>0</v>
      </c>
      <c r="AO41" s="5">
        <f t="shared" si="7"/>
        <v>0</v>
      </c>
      <c r="AP41" s="5">
        <f t="shared" si="8"/>
        <v>0</v>
      </c>
      <c r="AQ41" s="5">
        <f t="shared" si="9"/>
        <v>0</v>
      </c>
      <c r="AR41" s="1">
        <f t="shared" si="10"/>
        <v>0</v>
      </c>
    </row>
    <row r="42" spans="2:44" ht="24.95" customHeight="1" x14ac:dyDescent="0.35">
      <c r="B42" s="5" t="str">
        <f>+'@CONFIG'!$B$37</f>
        <v>IGNACZINSKI</v>
      </c>
      <c r="C42" s="5" t="str">
        <f>'@CONFIG'!$C$37</f>
        <v>S</v>
      </c>
      <c r="D42" s="5" t="str">
        <f>'@CONFIG'!$D$37</f>
        <v>service généraux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 t="s">
        <v>26</v>
      </c>
      <c r="Z42" s="5" t="s">
        <v>26</v>
      </c>
      <c r="AA42" s="5"/>
      <c r="AB42" s="5"/>
      <c r="AC42" s="41"/>
      <c r="AD42" s="41"/>
      <c r="AE42" s="41"/>
      <c r="AF42" s="41"/>
      <c r="AG42" s="41"/>
      <c r="AH42" s="5"/>
      <c r="AI42" s="5"/>
      <c r="AK42" s="5">
        <f t="shared" si="3"/>
        <v>2</v>
      </c>
      <c r="AL42" s="5">
        <f t="shared" si="4"/>
        <v>0</v>
      </c>
      <c r="AM42" s="5">
        <f t="shared" si="5"/>
        <v>0</v>
      </c>
      <c r="AN42" s="5">
        <f t="shared" si="6"/>
        <v>0</v>
      </c>
      <c r="AO42" s="5">
        <f t="shared" si="7"/>
        <v>0</v>
      </c>
      <c r="AP42" s="5">
        <f t="shared" si="8"/>
        <v>0</v>
      </c>
      <c r="AQ42" s="5">
        <f t="shared" si="9"/>
        <v>0</v>
      </c>
      <c r="AR42" s="1">
        <f t="shared" si="10"/>
        <v>2</v>
      </c>
    </row>
    <row r="43" spans="2:44" ht="24.95" customHeight="1" x14ac:dyDescent="0.35">
      <c r="B43" s="5" t="str">
        <f>+'@CONFIG'!$B$38</f>
        <v>JOUY</v>
      </c>
      <c r="C43" s="5" t="str">
        <f>'@CONFIG'!$C$38</f>
        <v>W</v>
      </c>
      <c r="D43" s="5" t="str">
        <f>'@CONFIG'!$D$38</f>
        <v>service administratif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41"/>
      <c r="AD43" s="41"/>
      <c r="AE43" s="41"/>
      <c r="AF43" s="41"/>
      <c r="AG43" s="41"/>
      <c r="AH43" s="5"/>
      <c r="AI43" s="5"/>
      <c r="AK43" s="5">
        <f t="shared" si="3"/>
        <v>0</v>
      </c>
      <c r="AL43" s="5">
        <f t="shared" si="4"/>
        <v>0</v>
      </c>
      <c r="AM43" s="5">
        <f t="shared" si="5"/>
        <v>0</v>
      </c>
      <c r="AN43" s="5">
        <f t="shared" si="6"/>
        <v>0</v>
      </c>
      <c r="AO43" s="5">
        <f t="shared" si="7"/>
        <v>0</v>
      </c>
      <c r="AP43" s="5">
        <f t="shared" si="8"/>
        <v>0</v>
      </c>
      <c r="AQ43" s="5">
        <f t="shared" si="9"/>
        <v>0</v>
      </c>
      <c r="AR43" s="1">
        <f t="shared" si="10"/>
        <v>0</v>
      </c>
    </row>
    <row r="44" spans="2:44" ht="24.95" customHeight="1" x14ac:dyDescent="0.35">
      <c r="B44" s="5" t="str">
        <f>+'@CONFIG'!$B$39</f>
        <v>KABADAYI</v>
      </c>
      <c r="C44" s="5" t="str">
        <f>'@CONFIG'!$C$39</f>
        <v>V</v>
      </c>
      <c r="D44" s="5" t="str">
        <f>'@CONFIG'!$D$39</f>
        <v>service administratif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41"/>
      <c r="AD44" s="41"/>
      <c r="AE44" s="41"/>
      <c r="AF44" s="41"/>
      <c r="AG44" s="41"/>
      <c r="AH44" s="5"/>
      <c r="AI44" s="5"/>
      <c r="AK44" s="5">
        <f t="shared" si="3"/>
        <v>0</v>
      </c>
      <c r="AL44" s="5">
        <f t="shared" si="4"/>
        <v>0</v>
      </c>
      <c r="AM44" s="5">
        <f t="shared" si="5"/>
        <v>0</v>
      </c>
      <c r="AN44" s="5">
        <f t="shared" si="6"/>
        <v>0</v>
      </c>
      <c r="AO44" s="5">
        <f t="shared" si="7"/>
        <v>0</v>
      </c>
      <c r="AP44" s="5">
        <f t="shared" si="8"/>
        <v>0</v>
      </c>
      <c r="AQ44" s="5">
        <f t="shared" si="9"/>
        <v>0</v>
      </c>
      <c r="AR44" s="1">
        <f t="shared" si="10"/>
        <v>0</v>
      </c>
    </row>
    <row r="45" spans="2:44" ht="24.95" customHeight="1" x14ac:dyDescent="0.35">
      <c r="B45" s="5" t="str">
        <f>+'@CONFIG'!$B$40</f>
        <v>LABERGRI</v>
      </c>
      <c r="C45" s="5" t="str">
        <f>'@CONFIG'!$C$40</f>
        <v>G</v>
      </c>
      <c r="D45" s="5" t="str">
        <f>'@CONFIG'!$D$40</f>
        <v>éducatif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41"/>
      <c r="AD45" s="41"/>
      <c r="AE45" s="41"/>
      <c r="AF45" s="41"/>
      <c r="AG45" s="41"/>
      <c r="AH45" s="5"/>
      <c r="AI45" s="5"/>
      <c r="AK45" s="5">
        <f t="shared" si="3"/>
        <v>0</v>
      </c>
      <c r="AL45" s="5">
        <f t="shared" si="4"/>
        <v>0</v>
      </c>
      <c r="AM45" s="5">
        <f t="shared" si="5"/>
        <v>0</v>
      </c>
      <c r="AN45" s="5">
        <f t="shared" si="6"/>
        <v>0</v>
      </c>
      <c r="AO45" s="5">
        <f t="shared" si="7"/>
        <v>0</v>
      </c>
      <c r="AP45" s="5">
        <f t="shared" si="8"/>
        <v>0</v>
      </c>
      <c r="AQ45" s="5">
        <f t="shared" si="9"/>
        <v>0</v>
      </c>
      <c r="AR45" s="1">
        <f t="shared" si="10"/>
        <v>0</v>
      </c>
    </row>
    <row r="46" spans="2:44" ht="24.95" customHeight="1" x14ac:dyDescent="0.35">
      <c r="B46" s="5" t="str">
        <f>+'@CONFIG'!$B$41</f>
        <v>LADAME</v>
      </c>
      <c r="C46" s="5" t="str">
        <f>'@CONFIG'!$C$41</f>
        <v>D</v>
      </c>
      <c r="D46" s="5" t="str">
        <f>'@CONFIG'!$D$41</f>
        <v>éducatif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1"/>
      <c r="AD46" s="41"/>
      <c r="AE46" s="41"/>
      <c r="AF46" s="41"/>
      <c r="AG46" s="41"/>
      <c r="AH46" s="5"/>
      <c r="AI46" s="5"/>
      <c r="AK46" s="5">
        <f t="shared" si="3"/>
        <v>0</v>
      </c>
      <c r="AL46" s="5">
        <f t="shared" si="4"/>
        <v>0</v>
      </c>
      <c r="AM46" s="5">
        <f t="shared" si="5"/>
        <v>0</v>
      </c>
      <c r="AN46" s="5">
        <f t="shared" si="6"/>
        <v>0</v>
      </c>
      <c r="AO46" s="5">
        <f t="shared" si="7"/>
        <v>0</v>
      </c>
      <c r="AP46" s="5">
        <f t="shared" si="8"/>
        <v>0</v>
      </c>
      <c r="AQ46" s="5">
        <f t="shared" si="9"/>
        <v>0</v>
      </c>
      <c r="AR46" s="1">
        <f t="shared" si="10"/>
        <v>0</v>
      </c>
    </row>
    <row r="47" spans="2:44" ht="24.95" customHeight="1" x14ac:dyDescent="0.35">
      <c r="B47" s="5" t="str">
        <f>+'@CONFIG'!$B$42</f>
        <v>LAMBERT</v>
      </c>
      <c r="C47" s="5" t="str">
        <f>'@CONFIG'!$C$42</f>
        <v>E</v>
      </c>
      <c r="D47" s="5" t="str">
        <f>'@CONFIG'!$D$42</f>
        <v>éducatif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1"/>
      <c r="AD47" s="41"/>
      <c r="AE47" s="41"/>
      <c r="AF47" s="41"/>
      <c r="AG47" s="41"/>
      <c r="AH47" s="5"/>
      <c r="AI47" s="5"/>
      <c r="AK47" s="5">
        <f t="shared" si="3"/>
        <v>0</v>
      </c>
      <c r="AL47" s="5">
        <f t="shared" si="4"/>
        <v>0</v>
      </c>
      <c r="AM47" s="5">
        <f t="shared" si="5"/>
        <v>0</v>
      </c>
      <c r="AN47" s="5">
        <f t="shared" si="6"/>
        <v>0</v>
      </c>
      <c r="AO47" s="5">
        <f t="shared" si="7"/>
        <v>0</v>
      </c>
      <c r="AP47" s="5">
        <f t="shared" si="8"/>
        <v>0</v>
      </c>
      <c r="AQ47" s="5">
        <f t="shared" si="9"/>
        <v>0</v>
      </c>
      <c r="AR47" s="1">
        <f t="shared" si="10"/>
        <v>0</v>
      </c>
    </row>
    <row r="48" spans="2:44" ht="24.95" customHeight="1" x14ac:dyDescent="0.35">
      <c r="B48" s="5" t="str">
        <f>+'@CONFIG'!$B$43</f>
        <v>LAPORTE</v>
      </c>
      <c r="C48" s="5" t="str">
        <f>'@CONFIG'!$C$43</f>
        <v>Z</v>
      </c>
      <c r="D48" s="5" t="str">
        <f>'@CONFIG'!$D$43</f>
        <v>éducatif</v>
      </c>
      <c r="E48" s="5" t="s">
        <v>26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41"/>
      <c r="AD48" s="41"/>
      <c r="AE48" s="41"/>
      <c r="AF48" s="41"/>
      <c r="AG48" s="41"/>
      <c r="AH48" s="5"/>
      <c r="AI48" s="5"/>
      <c r="AK48" s="5">
        <f t="shared" si="3"/>
        <v>1</v>
      </c>
      <c r="AL48" s="5">
        <f t="shared" si="4"/>
        <v>0</v>
      </c>
      <c r="AM48" s="5">
        <f t="shared" si="5"/>
        <v>0</v>
      </c>
      <c r="AN48" s="5">
        <f t="shared" si="6"/>
        <v>0</v>
      </c>
      <c r="AO48" s="5">
        <f t="shared" si="7"/>
        <v>0</v>
      </c>
      <c r="AP48" s="5">
        <f t="shared" si="8"/>
        <v>0</v>
      </c>
      <c r="AQ48" s="5">
        <f t="shared" si="9"/>
        <v>0</v>
      </c>
      <c r="AR48" s="1">
        <f t="shared" si="10"/>
        <v>1</v>
      </c>
    </row>
    <row r="49" spans="2:44" ht="24.95" customHeight="1" x14ac:dyDescent="0.35">
      <c r="B49" s="5" t="str">
        <f>+'@CONFIG'!$B$44</f>
        <v>LARTISIEN</v>
      </c>
      <c r="C49" s="5" t="str">
        <f>'@CONFIG'!$C$44</f>
        <v>Q</v>
      </c>
      <c r="D49" s="5" t="str">
        <f>'@CONFIG'!$D$44</f>
        <v>pédagogique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41"/>
      <c r="AD49" s="41"/>
      <c r="AE49" s="41"/>
      <c r="AF49" s="41"/>
      <c r="AG49" s="41"/>
      <c r="AH49" s="5"/>
      <c r="AI49" s="5"/>
      <c r="AK49" s="5">
        <f t="shared" si="3"/>
        <v>0</v>
      </c>
      <c r="AL49" s="5">
        <f t="shared" si="4"/>
        <v>0</v>
      </c>
      <c r="AM49" s="5">
        <f t="shared" si="5"/>
        <v>0</v>
      </c>
      <c r="AN49" s="5">
        <f t="shared" si="6"/>
        <v>0</v>
      </c>
      <c r="AO49" s="5">
        <f t="shared" si="7"/>
        <v>0</v>
      </c>
      <c r="AP49" s="5">
        <f t="shared" si="8"/>
        <v>0</v>
      </c>
      <c r="AQ49" s="5">
        <f t="shared" si="9"/>
        <v>0</v>
      </c>
      <c r="AR49" s="1">
        <f t="shared" si="10"/>
        <v>0</v>
      </c>
    </row>
    <row r="50" spans="2:44" ht="24.95" customHeight="1" x14ac:dyDescent="0.35">
      <c r="B50" s="5" t="str">
        <f>+'@CONFIG'!$B$45</f>
        <v>LASSAUX</v>
      </c>
      <c r="C50" s="5" t="str">
        <f>'@CONFIG'!$C$45</f>
        <v>A</v>
      </c>
      <c r="D50" s="5" t="str">
        <f>'@CONFIG'!$D$45</f>
        <v>éducatif</v>
      </c>
      <c r="E50" s="5" t="s">
        <v>26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41"/>
      <c r="AD50" s="41"/>
      <c r="AE50" s="41"/>
      <c r="AF50" s="41"/>
      <c r="AG50" s="41"/>
      <c r="AH50" s="5"/>
      <c r="AI50" s="5"/>
      <c r="AK50" s="5">
        <f t="shared" si="3"/>
        <v>1</v>
      </c>
      <c r="AL50" s="5">
        <f t="shared" si="4"/>
        <v>0</v>
      </c>
      <c r="AM50" s="5">
        <f t="shared" si="5"/>
        <v>0</v>
      </c>
      <c r="AN50" s="5">
        <f t="shared" si="6"/>
        <v>0</v>
      </c>
      <c r="AO50" s="5">
        <f t="shared" si="7"/>
        <v>0</v>
      </c>
      <c r="AP50" s="5">
        <f t="shared" si="8"/>
        <v>0</v>
      </c>
      <c r="AQ50" s="5">
        <f t="shared" si="9"/>
        <v>0</v>
      </c>
      <c r="AR50" s="1">
        <f t="shared" si="10"/>
        <v>1</v>
      </c>
    </row>
    <row r="51" spans="2:44" ht="24.95" customHeight="1" x14ac:dyDescent="0.35">
      <c r="B51" s="5" t="str">
        <f>+'@CONFIG'!$B$46</f>
        <v>LAURENT</v>
      </c>
      <c r="C51" s="5" t="str">
        <f>'@CONFIG'!$C$46</f>
        <v>S</v>
      </c>
      <c r="D51" s="5" t="str">
        <f>'@CONFIG'!$D$46</f>
        <v>éducatif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41"/>
      <c r="AD51" s="41"/>
      <c r="AE51" s="41"/>
      <c r="AF51" s="41"/>
      <c r="AG51" s="41"/>
      <c r="AH51" s="5"/>
      <c r="AI51" s="5"/>
      <c r="AK51" s="5">
        <f t="shared" si="3"/>
        <v>0</v>
      </c>
      <c r="AL51" s="5">
        <f t="shared" si="4"/>
        <v>0</v>
      </c>
      <c r="AM51" s="5">
        <f t="shared" si="5"/>
        <v>0</v>
      </c>
      <c r="AN51" s="5">
        <f t="shared" si="6"/>
        <v>0</v>
      </c>
      <c r="AO51" s="5">
        <f t="shared" si="7"/>
        <v>0</v>
      </c>
      <c r="AP51" s="5">
        <f t="shared" si="8"/>
        <v>0</v>
      </c>
      <c r="AQ51" s="5">
        <f t="shared" si="9"/>
        <v>0</v>
      </c>
      <c r="AR51" s="1">
        <f t="shared" si="10"/>
        <v>0</v>
      </c>
    </row>
    <row r="52" spans="2:44" ht="24.95" customHeight="1" x14ac:dyDescent="0.35">
      <c r="B52" s="5" t="str">
        <f>+'@CONFIG'!$B$47</f>
        <v>LAURENT</v>
      </c>
      <c r="C52" s="5" t="str">
        <f>'@CONFIG'!$C$47</f>
        <v>F</v>
      </c>
      <c r="D52" s="5" t="str">
        <f>'@CONFIG'!$D$47</f>
        <v>éducatif</v>
      </c>
      <c r="E52" s="5" t="s">
        <v>26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41"/>
      <c r="AD52" s="41"/>
      <c r="AE52" s="41"/>
      <c r="AF52" s="41"/>
      <c r="AG52" s="41"/>
      <c r="AH52" s="5"/>
      <c r="AI52" s="5"/>
      <c r="AK52" s="5">
        <f t="shared" si="3"/>
        <v>1</v>
      </c>
      <c r="AL52" s="5">
        <f t="shared" si="4"/>
        <v>0</v>
      </c>
      <c r="AM52" s="5">
        <f t="shared" si="5"/>
        <v>0</v>
      </c>
      <c r="AN52" s="5">
        <f t="shared" si="6"/>
        <v>0</v>
      </c>
      <c r="AO52" s="5">
        <f t="shared" si="7"/>
        <v>0</v>
      </c>
      <c r="AP52" s="5">
        <f t="shared" si="8"/>
        <v>0</v>
      </c>
      <c r="AQ52" s="5">
        <f t="shared" si="9"/>
        <v>0</v>
      </c>
      <c r="AR52" s="1">
        <f t="shared" si="10"/>
        <v>1</v>
      </c>
    </row>
    <row r="53" spans="2:44" ht="24.95" customHeight="1" x14ac:dyDescent="0.35">
      <c r="B53" s="5" t="str">
        <f>+'@CONFIG'!$B$48</f>
        <v>LECORNET</v>
      </c>
      <c r="C53" s="5" t="str">
        <f>'@CONFIG'!$C$48</f>
        <v>F</v>
      </c>
      <c r="D53" s="5" t="str">
        <f>'@CONFIG'!$D$48</f>
        <v>éducatif</v>
      </c>
      <c r="E53" s="5"/>
      <c r="F53" s="5"/>
      <c r="G53" s="5"/>
      <c r="H53" s="5" t="s">
        <v>26</v>
      </c>
      <c r="I53" s="5" t="s">
        <v>26</v>
      </c>
      <c r="J53" s="5" t="s">
        <v>26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41"/>
      <c r="AD53" s="41"/>
      <c r="AE53" s="41"/>
      <c r="AF53" s="41"/>
      <c r="AG53" s="41"/>
      <c r="AH53" s="5"/>
      <c r="AI53" s="5"/>
      <c r="AK53" s="5">
        <f t="shared" si="3"/>
        <v>3</v>
      </c>
      <c r="AL53" s="5">
        <f t="shared" si="4"/>
        <v>0</v>
      </c>
      <c r="AM53" s="5">
        <f t="shared" si="5"/>
        <v>0</v>
      </c>
      <c r="AN53" s="5">
        <f t="shared" si="6"/>
        <v>0</v>
      </c>
      <c r="AO53" s="5">
        <f t="shared" si="7"/>
        <v>0</v>
      </c>
      <c r="AP53" s="5">
        <f t="shared" si="8"/>
        <v>0</v>
      </c>
      <c r="AQ53" s="5">
        <f t="shared" si="9"/>
        <v>0</v>
      </c>
      <c r="AR53" s="1">
        <f t="shared" si="10"/>
        <v>3</v>
      </c>
    </row>
    <row r="54" spans="2:44" ht="24.95" customHeight="1" x14ac:dyDescent="0.35">
      <c r="B54" s="5" t="str">
        <f>+'@CONFIG'!$B$49</f>
        <v>LEDOUBLE</v>
      </c>
      <c r="C54" s="5" t="str">
        <f>'@CONFIG'!$C$49</f>
        <v>G</v>
      </c>
      <c r="D54" s="5" t="str">
        <f>'@CONFIG'!$D$49</f>
        <v>éducatif</v>
      </c>
      <c r="E54" s="5" t="s">
        <v>26</v>
      </c>
      <c r="F54" s="5"/>
      <c r="G54" s="5"/>
      <c r="H54" s="5" t="s">
        <v>26</v>
      </c>
      <c r="I54" s="5" t="s">
        <v>26</v>
      </c>
      <c r="J54" s="5" t="s">
        <v>26</v>
      </c>
      <c r="K54" s="5" t="s">
        <v>26</v>
      </c>
      <c r="L54" s="5" t="s">
        <v>26</v>
      </c>
      <c r="M54" s="5"/>
      <c r="N54" s="5"/>
      <c r="O54" s="5" t="s">
        <v>26</v>
      </c>
      <c r="P54" s="5" t="s">
        <v>26</v>
      </c>
      <c r="Q54" s="5" t="s">
        <v>26</v>
      </c>
      <c r="R54" s="5" t="s">
        <v>26</v>
      </c>
      <c r="S54" s="5" t="s">
        <v>26</v>
      </c>
      <c r="T54" s="5" t="s">
        <v>26</v>
      </c>
      <c r="U54" s="5"/>
      <c r="V54" s="5" t="s">
        <v>26</v>
      </c>
      <c r="W54" s="5" t="s">
        <v>26</v>
      </c>
      <c r="X54" s="5" t="s">
        <v>26</v>
      </c>
      <c r="Y54" s="5" t="s">
        <v>26</v>
      </c>
      <c r="Z54" s="5" t="s">
        <v>26</v>
      </c>
      <c r="AA54" s="5"/>
      <c r="AB54" s="5"/>
      <c r="AC54" s="41"/>
      <c r="AD54" s="41"/>
      <c r="AE54" s="41"/>
      <c r="AF54" s="41"/>
      <c r="AG54" s="41"/>
      <c r="AH54" s="5"/>
      <c r="AI54" s="5"/>
      <c r="AK54" s="5">
        <f t="shared" si="3"/>
        <v>17</v>
      </c>
      <c r="AL54" s="5">
        <f t="shared" si="4"/>
        <v>0</v>
      </c>
      <c r="AM54" s="5">
        <f t="shared" si="5"/>
        <v>0</v>
      </c>
      <c r="AN54" s="5">
        <f t="shared" si="6"/>
        <v>0</v>
      </c>
      <c r="AO54" s="5">
        <f t="shared" si="7"/>
        <v>0</v>
      </c>
      <c r="AP54" s="5">
        <f t="shared" si="8"/>
        <v>0</v>
      </c>
      <c r="AQ54" s="5">
        <f t="shared" si="9"/>
        <v>0</v>
      </c>
      <c r="AR54" s="1">
        <f t="shared" si="10"/>
        <v>17</v>
      </c>
    </row>
    <row r="55" spans="2:44" ht="24.95" customHeight="1" x14ac:dyDescent="0.35">
      <c r="B55" s="5" t="str">
        <f>+'@CONFIG'!$B$50</f>
        <v>LEMOINE</v>
      </c>
      <c r="C55" s="5" t="str">
        <f>'@CONFIG'!$C$50</f>
        <v>E</v>
      </c>
      <c r="D55" s="5" t="str">
        <f>'@CONFIG'!$D$50</f>
        <v>pédagogique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41"/>
      <c r="AD55" s="41"/>
      <c r="AE55" s="41"/>
      <c r="AF55" s="41"/>
      <c r="AG55" s="41"/>
      <c r="AH55" s="5"/>
      <c r="AI55" s="5"/>
      <c r="AK55" s="5">
        <f t="shared" si="3"/>
        <v>0</v>
      </c>
      <c r="AL55" s="5">
        <f t="shared" si="4"/>
        <v>0</v>
      </c>
      <c r="AM55" s="5">
        <f t="shared" si="5"/>
        <v>0</v>
      </c>
      <c r="AN55" s="5">
        <f t="shared" si="6"/>
        <v>0</v>
      </c>
      <c r="AO55" s="5">
        <f t="shared" si="7"/>
        <v>0</v>
      </c>
      <c r="AP55" s="5">
        <f t="shared" si="8"/>
        <v>0</v>
      </c>
      <c r="AQ55" s="5">
        <f t="shared" si="9"/>
        <v>0</v>
      </c>
      <c r="AR55" s="1">
        <f t="shared" si="10"/>
        <v>0</v>
      </c>
    </row>
    <row r="56" spans="2:44" ht="24.95" customHeight="1" x14ac:dyDescent="0.35">
      <c r="B56" s="5" t="str">
        <f>+'@CONFIG'!$B$51</f>
        <v>MAGNIETTE</v>
      </c>
      <c r="C56" s="5" t="str">
        <f>'@CONFIG'!$C$51</f>
        <v>M</v>
      </c>
      <c r="D56" s="5" t="str">
        <f>'@CONFIG'!$D$51</f>
        <v>éducatif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41"/>
      <c r="AD56" s="41"/>
      <c r="AE56" s="41"/>
      <c r="AF56" s="41"/>
      <c r="AG56" s="41"/>
      <c r="AH56" s="5"/>
      <c r="AI56" s="5"/>
      <c r="AK56" s="5">
        <f t="shared" si="3"/>
        <v>0</v>
      </c>
      <c r="AL56" s="5">
        <f t="shared" si="4"/>
        <v>0</v>
      </c>
      <c r="AM56" s="5">
        <f t="shared" si="5"/>
        <v>0</v>
      </c>
      <c r="AN56" s="5">
        <f t="shared" si="6"/>
        <v>0</v>
      </c>
      <c r="AO56" s="5">
        <f t="shared" si="7"/>
        <v>0</v>
      </c>
      <c r="AP56" s="5">
        <f t="shared" si="8"/>
        <v>0</v>
      </c>
      <c r="AQ56" s="5">
        <f t="shared" si="9"/>
        <v>0</v>
      </c>
      <c r="AR56" s="1">
        <f t="shared" si="10"/>
        <v>0</v>
      </c>
    </row>
    <row r="57" spans="2:44" ht="24.95" customHeight="1" x14ac:dyDescent="0.35">
      <c r="B57" s="5" t="str">
        <f>+'@CONFIG'!$B$52</f>
        <v>MARCHAL</v>
      </c>
      <c r="C57" s="5" t="str">
        <f>'@CONFIG'!$C$52</f>
        <v>P</v>
      </c>
      <c r="D57" s="5" t="str">
        <f>'@CONFIG'!$D$52</f>
        <v>thérapeutique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41"/>
      <c r="AD57" s="41"/>
      <c r="AE57" s="41"/>
      <c r="AF57" s="41"/>
      <c r="AG57" s="41"/>
      <c r="AH57" s="5"/>
      <c r="AI57" s="5"/>
      <c r="AK57" s="5">
        <f t="shared" si="3"/>
        <v>0</v>
      </c>
      <c r="AL57" s="5">
        <f t="shared" si="4"/>
        <v>0</v>
      </c>
      <c r="AM57" s="5">
        <f t="shared" si="5"/>
        <v>0</v>
      </c>
      <c r="AN57" s="5">
        <f t="shared" si="6"/>
        <v>0</v>
      </c>
      <c r="AO57" s="5">
        <f t="shared" si="7"/>
        <v>0</v>
      </c>
      <c r="AP57" s="5">
        <f t="shared" si="8"/>
        <v>0</v>
      </c>
      <c r="AQ57" s="5">
        <f t="shared" si="9"/>
        <v>0</v>
      </c>
      <c r="AR57" s="1">
        <f t="shared" si="10"/>
        <v>0</v>
      </c>
    </row>
    <row r="58" spans="2:44" ht="24.95" customHeight="1" x14ac:dyDescent="0.35">
      <c r="B58" s="5" t="str">
        <f>+'@CONFIG'!$B$53</f>
        <v>MASSART</v>
      </c>
      <c r="C58" s="5" t="str">
        <f>'@CONFIG'!$C$53</f>
        <v>A</v>
      </c>
      <c r="D58" s="5" t="str">
        <f>'@CONFIG'!$D$53</f>
        <v>éducatif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41"/>
      <c r="AD58" s="41"/>
      <c r="AE58" s="41"/>
      <c r="AF58" s="41"/>
      <c r="AG58" s="41"/>
      <c r="AH58" s="5"/>
      <c r="AI58" s="5"/>
      <c r="AK58" s="5">
        <f t="shared" si="3"/>
        <v>0</v>
      </c>
      <c r="AL58" s="5">
        <f t="shared" si="4"/>
        <v>0</v>
      </c>
      <c r="AM58" s="5">
        <f t="shared" si="5"/>
        <v>0</v>
      </c>
      <c r="AN58" s="5">
        <f t="shared" si="6"/>
        <v>0</v>
      </c>
      <c r="AO58" s="5">
        <f t="shared" si="7"/>
        <v>0</v>
      </c>
      <c r="AP58" s="5">
        <f t="shared" si="8"/>
        <v>0</v>
      </c>
      <c r="AQ58" s="5">
        <f t="shared" si="9"/>
        <v>0</v>
      </c>
      <c r="AR58" s="1">
        <f t="shared" si="10"/>
        <v>0</v>
      </c>
    </row>
    <row r="59" spans="2:44" ht="24.95" customHeight="1" x14ac:dyDescent="0.35">
      <c r="B59" s="5" t="str">
        <f>+'@CONFIG'!$B$54</f>
        <v>MEBARKI</v>
      </c>
      <c r="C59" s="5" t="str">
        <f>'@CONFIG'!$C$54</f>
        <v>S</v>
      </c>
      <c r="D59" s="5" t="str">
        <f>'@CONFIG'!$D$54</f>
        <v>éducatif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41"/>
      <c r="AD59" s="41"/>
      <c r="AE59" s="41"/>
      <c r="AF59" s="41"/>
      <c r="AG59" s="41"/>
      <c r="AH59" s="5"/>
      <c r="AI59" s="5"/>
      <c r="AK59" s="5">
        <f t="shared" si="3"/>
        <v>0</v>
      </c>
      <c r="AL59" s="5">
        <f t="shared" si="4"/>
        <v>0</v>
      </c>
      <c r="AM59" s="5">
        <f t="shared" si="5"/>
        <v>0</v>
      </c>
      <c r="AN59" s="5">
        <f t="shared" si="6"/>
        <v>0</v>
      </c>
      <c r="AO59" s="5">
        <f t="shared" si="7"/>
        <v>0</v>
      </c>
      <c r="AP59" s="5">
        <f t="shared" si="8"/>
        <v>0</v>
      </c>
      <c r="AQ59" s="5">
        <f t="shared" si="9"/>
        <v>0</v>
      </c>
      <c r="AR59" s="1">
        <f t="shared" si="10"/>
        <v>0</v>
      </c>
    </row>
    <row r="60" spans="2:44" ht="24.95" customHeight="1" x14ac:dyDescent="0.35">
      <c r="B60" s="5" t="str">
        <f>+'@CONFIG'!$B$55</f>
        <v>MONTALBO</v>
      </c>
      <c r="C60" s="5" t="str">
        <f>'@CONFIG'!$C$55</f>
        <v>A</v>
      </c>
      <c r="D60" s="5" t="str">
        <f>'@CONFIG'!$D$55</f>
        <v>thérapeutique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 t="s">
        <v>26</v>
      </c>
      <c r="X60" s="5" t="s">
        <v>26</v>
      </c>
      <c r="Y60" s="5" t="s">
        <v>26</v>
      </c>
      <c r="Z60" s="5" t="s">
        <v>26</v>
      </c>
      <c r="AA60" s="5"/>
      <c r="AB60" s="5"/>
      <c r="AC60" s="41"/>
      <c r="AD60" s="41"/>
      <c r="AE60" s="41"/>
      <c r="AF60" s="41"/>
      <c r="AG60" s="41"/>
      <c r="AH60" s="5"/>
      <c r="AI60" s="5"/>
      <c r="AK60" s="5">
        <f t="shared" si="3"/>
        <v>4</v>
      </c>
      <c r="AL60" s="5">
        <f t="shared" si="4"/>
        <v>0</v>
      </c>
      <c r="AM60" s="5">
        <f t="shared" si="5"/>
        <v>0</v>
      </c>
      <c r="AN60" s="5">
        <f t="shared" si="6"/>
        <v>0</v>
      </c>
      <c r="AO60" s="5">
        <f t="shared" si="7"/>
        <v>0</v>
      </c>
      <c r="AP60" s="5">
        <f t="shared" si="8"/>
        <v>0</v>
      </c>
      <c r="AQ60" s="5">
        <f t="shared" si="9"/>
        <v>0</v>
      </c>
      <c r="AR60" s="1">
        <f t="shared" si="10"/>
        <v>4</v>
      </c>
    </row>
    <row r="61" spans="2:44" ht="24.95" customHeight="1" x14ac:dyDescent="0.35">
      <c r="B61" s="5" t="str">
        <f>+'@CONFIG'!$B$56</f>
        <v>PAMLARD</v>
      </c>
      <c r="C61" s="5" t="str">
        <f>'@CONFIG'!$C$56</f>
        <v>Z</v>
      </c>
      <c r="D61" s="5" t="str">
        <f>'@CONFIG'!$D$56</f>
        <v>éducatif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41"/>
      <c r="AD61" s="41"/>
      <c r="AE61" s="41"/>
      <c r="AF61" s="41"/>
      <c r="AG61" s="41"/>
      <c r="AH61" s="5"/>
      <c r="AI61" s="5"/>
      <c r="AK61" s="5">
        <f t="shared" si="3"/>
        <v>0</v>
      </c>
      <c r="AL61" s="5">
        <f t="shared" si="4"/>
        <v>0</v>
      </c>
      <c r="AM61" s="5">
        <f t="shared" si="5"/>
        <v>0</v>
      </c>
      <c r="AN61" s="5">
        <f t="shared" si="6"/>
        <v>0</v>
      </c>
      <c r="AO61" s="5">
        <f t="shared" si="7"/>
        <v>0</v>
      </c>
      <c r="AP61" s="5">
        <f t="shared" si="8"/>
        <v>0</v>
      </c>
      <c r="AQ61" s="5">
        <f t="shared" si="9"/>
        <v>0</v>
      </c>
      <c r="AR61" s="1">
        <f t="shared" si="10"/>
        <v>0</v>
      </c>
    </row>
    <row r="62" spans="2:44" ht="24.95" customHeight="1" x14ac:dyDescent="0.35">
      <c r="B62" s="5" t="str">
        <f>+'@CONFIG'!$B$57</f>
        <v>PARISELLE</v>
      </c>
      <c r="C62" s="5" t="str">
        <f>'@CONFIG'!$C$57</f>
        <v>W</v>
      </c>
      <c r="D62" s="5" t="str">
        <f>'@CONFIG'!$D$57</f>
        <v>éducatif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41"/>
      <c r="AD62" s="41"/>
      <c r="AE62" s="41"/>
      <c r="AF62" s="41"/>
      <c r="AG62" s="41"/>
      <c r="AH62" s="5"/>
      <c r="AI62" s="5"/>
      <c r="AK62" s="5">
        <f t="shared" si="3"/>
        <v>0</v>
      </c>
      <c r="AL62" s="5">
        <f t="shared" si="4"/>
        <v>0</v>
      </c>
      <c r="AM62" s="5">
        <f t="shared" si="5"/>
        <v>0</v>
      </c>
      <c r="AN62" s="5">
        <f t="shared" si="6"/>
        <v>0</v>
      </c>
      <c r="AO62" s="5">
        <f t="shared" si="7"/>
        <v>0</v>
      </c>
      <c r="AP62" s="5">
        <f t="shared" si="8"/>
        <v>0</v>
      </c>
      <c r="AQ62" s="5">
        <f t="shared" si="9"/>
        <v>0</v>
      </c>
      <c r="AR62" s="1">
        <f t="shared" si="10"/>
        <v>0</v>
      </c>
    </row>
    <row r="63" spans="2:44" ht="24.95" customHeight="1" x14ac:dyDescent="0.35">
      <c r="B63" s="5" t="str">
        <f>+'@CONFIG'!$B$58</f>
        <v>PARLIER</v>
      </c>
      <c r="C63" s="5" t="str">
        <f>'@CONFIG'!$C$58</f>
        <v>S</v>
      </c>
      <c r="D63" s="5" t="str">
        <f>'@CONFIG'!$D$58</f>
        <v>éducatif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41"/>
      <c r="AD63" s="41"/>
      <c r="AE63" s="41"/>
      <c r="AF63" s="41"/>
      <c r="AG63" s="41"/>
      <c r="AH63" s="5"/>
      <c r="AI63" s="5"/>
      <c r="AK63" s="5">
        <f t="shared" si="3"/>
        <v>0</v>
      </c>
      <c r="AL63" s="5">
        <f t="shared" si="4"/>
        <v>0</v>
      </c>
      <c r="AM63" s="5">
        <f t="shared" si="5"/>
        <v>0</v>
      </c>
      <c r="AN63" s="5">
        <f t="shared" si="6"/>
        <v>0</v>
      </c>
      <c r="AO63" s="5">
        <f t="shared" si="7"/>
        <v>0</v>
      </c>
      <c r="AP63" s="5">
        <f t="shared" si="8"/>
        <v>0</v>
      </c>
      <c r="AQ63" s="5">
        <f t="shared" si="9"/>
        <v>0</v>
      </c>
      <c r="AR63" s="1">
        <f t="shared" si="10"/>
        <v>0</v>
      </c>
    </row>
    <row r="64" spans="2:44" ht="24.95" customHeight="1" x14ac:dyDescent="0.35">
      <c r="B64" s="5" t="str">
        <f>+'@CONFIG'!$B$59</f>
        <v>PATOUREAUX</v>
      </c>
      <c r="C64" s="5" t="str">
        <f>'@CONFIG'!$C$59</f>
        <v>A</v>
      </c>
      <c r="D64" s="5" t="str">
        <f>'@CONFIG'!$D$59</f>
        <v>éducatif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41"/>
      <c r="AD64" s="41"/>
      <c r="AE64" s="41"/>
      <c r="AF64" s="41"/>
      <c r="AG64" s="41"/>
      <c r="AH64" s="5"/>
      <c r="AI64" s="5"/>
      <c r="AK64" s="5">
        <f t="shared" si="3"/>
        <v>0</v>
      </c>
      <c r="AL64" s="5">
        <f t="shared" si="4"/>
        <v>0</v>
      </c>
      <c r="AM64" s="5">
        <f t="shared" si="5"/>
        <v>0</v>
      </c>
      <c r="AN64" s="5">
        <f t="shared" si="6"/>
        <v>0</v>
      </c>
      <c r="AO64" s="5">
        <f t="shared" si="7"/>
        <v>0</v>
      </c>
      <c r="AP64" s="5">
        <f t="shared" si="8"/>
        <v>0</v>
      </c>
      <c r="AQ64" s="5">
        <f t="shared" si="9"/>
        <v>0</v>
      </c>
      <c r="AR64" s="1">
        <f t="shared" si="10"/>
        <v>0</v>
      </c>
    </row>
    <row r="65" spans="2:44" ht="24.95" customHeight="1" x14ac:dyDescent="0.35">
      <c r="B65" s="5" t="str">
        <f>+'@CONFIG'!$B$60</f>
        <v>PAYON</v>
      </c>
      <c r="C65" s="5" t="str">
        <f>'@CONFIG'!$C$60</f>
        <v>B</v>
      </c>
      <c r="D65" s="5" t="str">
        <f>'@CONFIG'!$D$60</f>
        <v>service généraux</v>
      </c>
      <c r="E65" s="5"/>
      <c r="F65" s="5"/>
      <c r="G65" s="5"/>
      <c r="H65" s="5" t="s">
        <v>26</v>
      </c>
      <c r="I65" s="5" t="s">
        <v>26</v>
      </c>
      <c r="J65" s="5" t="s">
        <v>26</v>
      </c>
      <c r="K65" s="5" t="s">
        <v>26</v>
      </c>
      <c r="L65" s="5" t="s">
        <v>26</v>
      </c>
      <c r="M65" s="5"/>
      <c r="N65" s="5"/>
      <c r="O65" s="5" t="s">
        <v>26</v>
      </c>
      <c r="P65" s="5" t="s">
        <v>26</v>
      </c>
      <c r="Q65" s="5" t="s">
        <v>26</v>
      </c>
      <c r="R65" s="5" t="s">
        <v>26</v>
      </c>
      <c r="S65" s="5" t="s">
        <v>26</v>
      </c>
      <c r="T65" s="5"/>
      <c r="U65" s="5"/>
      <c r="V65" s="5"/>
      <c r="W65" s="5"/>
      <c r="X65" s="5"/>
      <c r="Y65" s="5"/>
      <c r="Z65" s="5"/>
      <c r="AA65" s="5"/>
      <c r="AB65" s="5"/>
      <c r="AC65" s="41"/>
      <c r="AD65" s="41"/>
      <c r="AE65" s="41"/>
      <c r="AF65" s="41"/>
      <c r="AG65" s="41"/>
      <c r="AH65" s="5"/>
      <c r="AI65" s="5"/>
      <c r="AK65" s="5">
        <f t="shared" si="3"/>
        <v>10</v>
      </c>
      <c r="AL65" s="5">
        <f t="shared" si="4"/>
        <v>0</v>
      </c>
      <c r="AM65" s="5">
        <f t="shared" si="5"/>
        <v>0</v>
      </c>
      <c r="AN65" s="5">
        <f t="shared" si="6"/>
        <v>0</v>
      </c>
      <c r="AO65" s="5">
        <f t="shared" si="7"/>
        <v>0</v>
      </c>
      <c r="AP65" s="5">
        <f t="shared" si="8"/>
        <v>0</v>
      </c>
      <c r="AQ65" s="5">
        <f t="shared" si="9"/>
        <v>0</v>
      </c>
      <c r="AR65" s="1">
        <f t="shared" si="10"/>
        <v>10</v>
      </c>
    </row>
    <row r="66" spans="2:44" ht="24.95" customHeight="1" x14ac:dyDescent="0.35">
      <c r="B66" s="5" t="str">
        <f>+'@CONFIG'!$B$61</f>
        <v>PETITFILS</v>
      </c>
      <c r="C66" s="5" t="str">
        <f>'@CONFIG'!$C$61</f>
        <v>G</v>
      </c>
      <c r="D66" s="5" t="str">
        <f>'@CONFIG'!$D$61</f>
        <v>thérapeutique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41"/>
      <c r="AD66" s="41"/>
      <c r="AE66" s="41"/>
      <c r="AF66" s="41"/>
      <c r="AG66" s="41"/>
      <c r="AH66" s="5"/>
      <c r="AI66" s="5"/>
      <c r="AK66" s="5">
        <f t="shared" si="3"/>
        <v>0</v>
      </c>
      <c r="AL66" s="5">
        <f t="shared" si="4"/>
        <v>0</v>
      </c>
      <c r="AM66" s="5">
        <f t="shared" si="5"/>
        <v>0</v>
      </c>
      <c r="AN66" s="5">
        <f t="shared" si="6"/>
        <v>0</v>
      </c>
      <c r="AO66" s="5">
        <f t="shared" si="7"/>
        <v>0</v>
      </c>
      <c r="AP66" s="5">
        <f t="shared" si="8"/>
        <v>0</v>
      </c>
      <c r="AQ66" s="5">
        <f t="shared" si="9"/>
        <v>0</v>
      </c>
      <c r="AR66" s="1">
        <f t="shared" si="10"/>
        <v>0</v>
      </c>
    </row>
    <row r="67" spans="2:44" ht="24.95" customHeight="1" x14ac:dyDescent="0.35">
      <c r="B67" s="5" t="str">
        <f>+'@CONFIG'!$B$62</f>
        <v>PIERRE</v>
      </c>
      <c r="C67" s="5" t="str">
        <f>'@CONFIG'!$C$62</f>
        <v>R</v>
      </c>
      <c r="D67" s="5" t="str">
        <f>'@CONFIG'!$D$62</f>
        <v>pédagogique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41"/>
      <c r="AD67" s="41"/>
      <c r="AE67" s="41"/>
      <c r="AF67" s="41"/>
      <c r="AG67" s="41"/>
      <c r="AH67" s="5"/>
      <c r="AI67" s="5"/>
      <c r="AK67" s="5">
        <f t="shared" si="3"/>
        <v>0</v>
      </c>
      <c r="AL67" s="5">
        <f t="shared" si="4"/>
        <v>0</v>
      </c>
      <c r="AM67" s="5">
        <f t="shared" si="5"/>
        <v>0</v>
      </c>
      <c r="AN67" s="5">
        <f t="shared" si="6"/>
        <v>0</v>
      </c>
      <c r="AO67" s="5">
        <f t="shared" si="7"/>
        <v>0</v>
      </c>
      <c r="AP67" s="5">
        <f t="shared" si="8"/>
        <v>0</v>
      </c>
      <c r="AQ67" s="5">
        <f t="shared" si="9"/>
        <v>0</v>
      </c>
      <c r="AR67" s="1">
        <f t="shared" si="10"/>
        <v>0</v>
      </c>
    </row>
    <row r="68" spans="2:44" ht="24.95" customHeight="1" x14ac:dyDescent="0.35">
      <c r="B68" s="5" t="str">
        <f>+'@CONFIG'!$B$63</f>
        <v>PINTO</v>
      </c>
      <c r="C68" s="5" t="str">
        <f>'@CONFIG'!$C$63</f>
        <v>I</v>
      </c>
      <c r="D68" s="5" t="str">
        <f>'@CONFIG'!$D$63</f>
        <v>éducatif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41"/>
      <c r="AD68" s="41"/>
      <c r="AE68" s="41"/>
      <c r="AF68" s="41"/>
      <c r="AG68" s="41"/>
      <c r="AH68" s="5"/>
      <c r="AI68" s="5"/>
      <c r="AK68" s="5">
        <f t="shared" si="3"/>
        <v>0</v>
      </c>
      <c r="AL68" s="5">
        <f t="shared" si="4"/>
        <v>0</v>
      </c>
      <c r="AM68" s="5">
        <f t="shared" si="5"/>
        <v>0</v>
      </c>
      <c r="AN68" s="5">
        <f t="shared" si="6"/>
        <v>0</v>
      </c>
      <c r="AO68" s="5">
        <f t="shared" si="7"/>
        <v>0</v>
      </c>
      <c r="AP68" s="5">
        <f t="shared" si="8"/>
        <v>0</v>
      </c>
      <c r="AQ68" s="5">
        <f t="shared" si="9"/>
        <v>0</v>
      </c>
      <c r="AR68" s="1">
        <f t="shared" si="10"/>
        <v>0</v>
      </c>
    </row>
    <row r="69" spans="2:44" ht="24.95" customHeight="1" x14ac:dyDescent="0.35">
      <c r="B69" s="5" t="str">
        <f>+'@CONFIG'!$B$64</f>
        <v>PRETO</v>
      </c>
      <c r="C69" s="5" t="str">
        <f>'@CONFIG'!$C$64</f>
        <v>M</v>
      </c>
      <c r="D69" s="5" t="str">
        <f>'@CONFIG'!$D$64</f>
        <v>service généraux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41"/>
      <c r="AD69" s="41"/>
      <c r="AE69" s="41"/>
      <c r="AF69" s="41"/>
      <c r="AG69" s="41"/>
      <c r="AH69" s="5"/>
      <c r="AI69" s="5"/>
      <c r="AK69" s="5">
        <f>COUNTIF(E69:AI69,"m")</f>
        <v>0</v>
      </c>
      <c r="AL69" s="5">
        <f t="shared" si="4"/>
        <v>0</v>
      </c>
      <c r="AM69" s="5">
        <f t="shared" si="5"/>
        <v>0</v>
      </c>
      <c r="AN69" s="5">
        <f t="shared" si="6"/>
        <v>0</v>
      </c>
      <c r="AO69" s="5">
        <f t="shared" si="7"/>
        <v>0</v>
      </c>
      <c r="AP69" s="5">
        <f t="shared" si="8"/>
        <v>0</v>
      </c>
      <c r="AQ69" s="5">
        <f t="shared" si="9"/>
        <v>0</v>
      </c>
      <c r="AR69" s="1">
        <f t="shared" si="10"/>
        <v>0</v>
      </c>
    </row>
    <row r="70" spans="2:44" ht="24.95" customHeight="1" x14ac:dyDescent="0.35">
      <c r="B70" s="5" t="str">
        <f>+'@CONFIG'!$B$65</f>
        <v>RETORE</v>
      </c>
      <c r="C70" s="5" t="str">
        <f>'@CONFIG'!$C$65</f>
        <v>P</v>
      </c>
      <c r="D70" s="5" t="str">
        <f>'@CONFIG'!$D$65</f>
        <v>pédagogique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41"/>
      <c r="AD70" s="41"/>
      <c r="AE70" s="41"/>
      <c r="AF70" s="41"/>
      <c r="AG70" s="41"/>
      <c r="AH70" s="5"/>
      <c r="AI70" s="5"/>
      <c r="AK70" s="5">
        <f t="shared" si="3"/>
        <v>0</v>
      </c>
      <c r="AL70" s="5">
        <f t="shared" si="4"/>
        <v>0</v>
      </c>
      <c r="AM70" s="5">
        <f t="shared" si="5"/>
        <v>0</v>
      </c>
      <c r="AN70" s="5">
        <f t="shared" si="6"/>
        <v>0</v>
      </c>
      <c r="AO70" s="5">
        <f t="shared" si="7"/>
        <v>0</v>
      </c>
      <c r="AP70" s="5">
        <f t="shared" si="8"/>
        <v>0</v>
      </c>
      <c r="AQ70" s="5">
        <f t="shared" si="9"/>
        <v>0</v>
      </c>
      <c r="AR70" s="1">
        <f t="shared" si="10"/>
        <v>0</v>
      </c>
    </row>
    <row r="71" spans="2:44" ht="24.95" customHeight="1" x14ac:dyDescent="0.35">
      <c r="B71" s="5" t="str">
        <f>+'@CONFIG'!$B$66</f>
        <v>ROUSCHOP</v>
      </c>
      <c r="C71" s="5" t="str">
        <f>'@CONFIG'!$C$66</f>
        <v>O</v>
      </c>
      <c r="D71" s="5" t="str">
        <f>'@CONFIG'!$D$66</f>
        <v>pédagogique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41"/>
      <c r="AD71" s="41"/>
      <c r="AE71" s="41"/>
      <c r="AF71" s="41"/>
      <c r="AG71" s="41"/>
      <c r="AH71" s="5"/>
      <c r="AI71" s="5"/>
      <c r="AK71" s="5">
        <f t="shared" si="3"/>
        <v>0</v>
      </c>
      <c r="AL71" s="5">
        <f t="shared" si="4"/>
        <v>0</v>
      </c>
      <c r="AM71" s="5">
        <f t="shared" si="5"/>
        <v>0</v>
      </c>
      <c r="AN71" s="5">
        <f t="shared" si="6"/>
        <v>0</v>
      </c>
      <c r="AO71" s="5">
        <f t="shared" si="7"/>
        <v>0</v>
      </c>
      <c r="AP71" s="5">
        <f t="shared" si="8"/>
        <v>0</v>
      </c>
      <c r="AQ71" s="5">
        <f t="shared" si="9"/>
        <v>0</v>
      </c>
      <c r="AR71" s="1">
        <f t="shared" si="10"/>
        <v>0</v>
      </c>
    </row>
    <row r="72" spans="2:44" ht="24.95" customHeight="1" x14ac:dyDescent="0.35">
      <c r="B72" s="5" t="str">
        <f>+'@CONFIG'!$B$67</f>
        <v>SCIOT</v>
      </c>
      <c r="C72" s="5" t="str">
        <f>'@CONFIG'!$C$67</f>
        <v>L</v>
      </c>
      <c r="D72" s="5" t="str">
        <f>'@CONFIG'!$D$67</f>
        <v>éducatif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41"/>
      <c r="AD72" s="41"/>
      <c r="AE72" s="41"/>
      <c r="AF72" s="41"/>
      <c r="AG72" s="41"/>
      <c r="AH72" s="5"/>
      <c r="AI72" s="5"/>
      <c r="AK72" s="5">
        <f t="shared" ref="AK72:AK92" si="11">COUNTIF(E72:AI72,"m")</f>
        <v>0</v>
      </c>
      <c r="AL72" s="5">
        <f t="shared" ref="AL72:AL92" si="12">COUNTIF(E72:AI72,"CSS")</f>
        <v>0</v>
      </c>
      <c r="AM72" s="5">
        <f t="shared" ref="AM72:AM92" si="13">COUNTIF(E72:AI72,"MP")</f>
        <v>0</v>
      </c>
      <c r="AN72" s="5">
        <f t="shared" ref="AN72:AN92" si="14">COUNTIF(E72:AI72,"CL")</f>
        <v>0</v>
      </c>
      <c r="AO72" s="5">
        <f t="shared" ref="AO72" si="15">COUNTIF(E72:AI72,"ATMP")</f>
        <v>0</v>
      </c>
      <c r="AP72" s="5">
        <f t="shared" ref="AP72:AP92" si="16">COUNTIF(E72:AI72,"EM")</f>
        <v>0</v>
      </c>
      <c r="AQ72" s="5">
        <f t="shared" ref="AQ72:AQ92" si="17">COUNTIF(E72:AI72,"CE")</f>
        <v>0</v>
      </c>
      <c r="AR72" s="1">
        <f t="shared" ref="AR72:AR92" si="18">SUM(AK72:AQ72)</f>
        <v>0</v>
      </c>
    </row>
    <row r="73" spans="2:44" ht="24.95" customHeight="1" x14ac:dyDescent="0.35">
      <c r="B73" s="5" t="str">
        <f>+'@CONFIG'!$B$68</f>
        <v>VALLEE</v>
      </c>
      <c r="C73" s="5" t="str">
        <f>'@CONFIG'!$C$68</f>
        <v>I</v>
      </c>
      <c r="D73" s="5" t="str">
        <f>'@CONFIG'!$D$68</f>
        <v>éducatif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41"/>
      <c r="AD73" s="41"/>
      <c r="AE73" s="41"/>
      <c r="AF73" s="41"/>
      <c r="AG73" s="41"/>
      <c r="AH73" s="5"/>
      <c r="AI73" s="5"/>
      <c r="AK73" s="5">
        <f t="shared" si="11"/>
        <v>0</v>
      </c>
      <c r="AL73" s="5">
        <f t="shared" si="12"/>
        <v>0</v>
      </c>
      <c r="AM73" s="5">
        <f t="shared" si="13"/>
        <v>0</v>
      </c>
      <c r="AN73" s="5">
        <f t="shared" si="14"/>
        <v>0</v>
      </c>
      <c r="AO73" s="5">
        <f>COUNTIF(E73:AI73,"ATMP")</f>
        <v>0</v>
      </c>
      <c r="AP73" s="5">
        <f t="shared" si="16"/>
        <v>0</v>
      </c>
      <c r="AQ73" s="5">
        <f t="shared" si="17"/>
        <v>0</v>
      </c>
      <c r="AR73" s="1">
        <f t="shared" si="18"/>
        <v>0</v>
      </c>
    </row>
    <row r="74" spans="2:44" ht="24.95" customHeight="1" x14ac:dyDescent="0.35">
      <c r="B74" s="5" t="str">
        <f>+'@CONFIG'!$B$69</f>
        <v>VAUTIER</v>
      </c>
      <c r="C74" s="5" t="str">
        <f>'@CONFIG'!$C$69</f>
        <v>E</v>
      </c>
      <c r="D74" s="5" t="str">
        <f>'@CONFIG'!$D$69</f>
        <v>thérapeutique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41"/>
      <c r="AD74" s="41"/>
      <c r="AE74" s="41"/>
      <c r="AF74" s="41"/>
      <c r="AG74" s="41"/>
      <c r="AH74" s="5"/>
      <c r="AI74" s="5"/>
      <c r="AK74" s="5">
        <f t="shared" si="11"/>
        <v>0</v>
      </c>
      <c r="AL74" s="5">
        <f t="shared" si="12"/>
        <v>0</v>
      </c>
      <c r="AM74" s="5">
        <f t="shared" si="13"/>
        <v>0</v>
      </c>
      <c r="AN74" s="5">
        <f t="shared" si="14"/>
        <v>0</v>
      </c>
      <c r="AO74" s="5">
        <f t="shared" ref="AO74:AO92" si="19">COUNTIF(E74:AI74,"ATMP")</f>
        <v>0</v>
      </c>
      <c r="AP74" s="5">
        <f t="shared" si="16"/>
        <v>0</v>
      </c>
      <c r="AQ74" s="5">
        <f t="shared" si="17"/>
        <v>0</v>
      </c>
      <c r="AR74" s="1">
        <f t="shared" si="18"/>
        <v>0</v>
      </c>
    </row>
    <row r="75" spans="2:44" ht="24.95" customHeight="1" x14ac:dyDescent="0.35">
      <c r="B75" s="5" t="str">
        <f>+'@CONFIG'!$B$70</f>
        <v>WALTISPURGER</v>
      </c>
      <c r="C75" s="5" t="str">
        <f>'@CONFIG'!$C$70</f>
        <v>V</v>
      </c>
      <c r="D75" s="5" t="str">
        <f>'@CONFIG'!$D$70</f>
        <v>éducatif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 t="s">
        <v>26</v>
      </c>
      <c r="P75" s="5" t="s">
        <v>26</v>
      </c>
      <c r="Q75" s="5" t="s">
        <v>26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41"/>
      <c r="AD75" s="41"/>
      <c r="AE75" s="41"/>
      <c r="AF75" s="41"/>
      <c r="AG75" s="41"/>
      <c r="AH75" s="5"/>
      <c r="AI75" s="5"/>
      <c r="AK75" s="5">
        <f t="shared" si="11"/>
        <v>3</v>
      </c>
      <c r="AL75" s="5">
        <f t="shared" si="12"/>
        <v>0</v>
      </c>
      <c r="AM75" s="5">
        <f t="shared" si="13"/>
        <v>0</v>
      </c>
      <c r="AN75" s="5">
        <f t="shared" si="14"/>
        <v>0</v>
      </c>
      <c r="AO75" s="5">
        <f t="shared" si="19"/>
        <v>0</v>
      </c>
      <c r="AP75" s="5">
        <f t="shared" si="16"/>
        <v>0</v>
      </c>
      <c r="AQ75" s="5">
        <f t="shared" si="17"/>
        <v>0</v>
      </c>
      <c r="AR75" s="1">
        <f t="shared" si="18"/>
        <v>3</v>
      </c>
    </row>
    <row r="76" spans="2:44" ht="24.95" customHeight="1" x14ac:dyDescent="0.35">
      <c r="B76" s="5" t="str">
        <f>+'@CONFIG'!$B$71</f>
        <v>WALTISPURGER</v>
      </c>
      <c r="C76" s="5" t="str">
        <f>'@CONFIG'!$C$71</f>
        <v>N</v>
      </c>
      <c r="D76" s="5" t="str">
        <f>'@CONFIG'!$D$71</f>
        <v>service généraux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41"/>
      <c r="AD76" s="41"/>
      <c r="AE76" s="41"/>
      <c r="AF76" s="41"/>
      <c r="AG76" s="41"/>
      <c r="AH76" s="5"/>
      <c r="AI76" s="5"/>
      <c r="AK76" s="5">
        <f t="shared" si="11"/>
        <v>0</v>
      </c>
      <c r="AL76" s="5">
        <f t="shared" si="12"/>
        <v>0</v>
      </c>
      <c r="AM76" s="5">
        <f t="shared" si="13"/>
        <v>0</v>
      </c>
      <c r="AN76" s="5">
        <f t="shared" si="14"/>
        <v>0</v>
      </c>
      <c r="AO76" s="5">
        <f t="shared" si="19"/>
        <v>0</v>
      </c>
      <c r="AP76" s="5">
        <f t="shared" si="16"/>
        <v>0</v>
      </c>
      <c r="AQ76" s="5">
        <f t="shared" si="17"/>
        <v>0</v>
      </c>
      <c r="AR76" s="1">
        <f t="shared" si="18"/>
        <v>0</v>
      </c>
    </row>
    <row r="77" spans="2:44" ht="24.95" customHeight="1" x14ac:dyDescent="0.35">
      <c r="B77" s="5">
        <f>+'@CONFIG'!$B$72</f>
        <v>0</v>
      </c>
      <c r="C77" s="5">
        <f>'@CONFIG'!$C$72</f>
        <v>0</v>
      </c>
      <c r="D77" s="5">
        <f>'@CONFIG'!$D$72</f>
        <v>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41"/>
      <c r="AD77" s="41"/>
      <c r="AE77" s="41"/>
      <c r="AF77" s="41"/>
      <c r="AG77" s="41"/>
      <c r="AH77" s="5"/>
      <c r="AI77" s="5"/>
      <c r="AK77" s="5">
        <f t="shared" si="11"/>
        <v>0</v>
      </c>
      <c r="AL77" s="5">
        <f t="shared" si="12"/>
        <v>0</v>
      </c>
      <c r="AM77" s="5">
        <f t="shared" si="13"/>
        <v>0</v>
      </c>
      <c r="AN77" s="5">
        <f t="shared" si="14"/>
        <v>0</v>
      </c>
      <c r="AO77" s="5">
        <f t="shared" si="19"/>
        <v>0</v>
      </c>
      <c r="AP77" s="5">
        <f t="shared" si="16"/>
        <v>0</v>
      </c>
      <c r="AQ77" s="5">
        <f t="shared" si="17"/>
        <v>0</v>
      </c>
      <c r="AR77" s="1">
        <f t="shared" si="18"/>
        <v>0</v>
      </c>
    </row>
    <row r="78" spans="2:44" ht="24.95" customHeight="1" x14ac:dyDescent="0.35">
      <c r="B78" s="5">
        <f>+'@CONFIG'!$B$73</f>
        <v>0</v>
      </c>
      <c r="C78" s="5">
        <f>'@CONFIG'!$C$73</f>
        <v>0</v>
      </c>
      <c r="D78" s="5">
        <f>'@CONFIG'!$D$73</f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41"/>
      <c r="AD78" s="41"/>
      <c r="AE78" s="41"/>
      <c r="AF78" s="41"/>
      <c r="AG78" s="41"/>
      <c r="AH78" s="5"/>
      <c r="AI78" s="5"/>
      <c r="AK78" s="5">
        <f t="shared" si="11"/>
        <v>0</v>
      </c>
      <c r="AL78" s="5">
        <f t="shared" si="12"/>
        <v>0</v>
      </c>
      <c r="AM78" s="5">
        <f t="shared" si="13"/>
        <v>0</v>
      </c>
      <c r="AN78" s="5">
        <f t="shared" si="14"/>
        <v>0</v>
      </c>
      <c r="AO78" s="5">
        <f t="shared" si="19"/>
        <v>0</v>
      </c>
      <c r="AP78" s="5">
        <f t="shared" si="16"/>
        <v>0</v>
      </c>
      <c r="AQ78" s="5">
        <f t="shared" si="17"/>
        <v>0</v>
      </c>
      <c r="AR78" s="1">
        <f t="shared" si="18"/>
        <v>0</v>
      </c>
    </row>
    <row r="79" spans="2:44" ht="24.95" customHeight="1" x14ac:dyDescent="0.35">
      <c r="B79" s="5">
        <f>+'@CONFIG'!$B$74</f>
        <v>0</v>
      </c>
      <c r="C79" s="5">
        <f>'@CONFIG'!$C$74</f>
        <v>0</v>
      </c>
      <c r="D79" s="5">
        <f>'@CONFIG'!$D$74</f>
        <v>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41"/>
      <c r="AD79" s="41"/>
      <c r="AE79" s="41"/>
      <c r="AF79" s="41"/>
      <c r="AG79" s="41"/>
      <c r="AH79" s="5"/>
      <c r="AI79" s="5"/>
      <c r="AK79" s="5">
        <f t="shared" si="11"/>
        <v>0</v>
      </c>
      <c r="AL79" s="5">
        <f t="shared" si="12"/>
        <v>0</v>
      </c>
      <c r="AM79" s="5">
        <f t="shared" si="13"/>
        <v>0</v>
      </c>
      <c r="AN79" s="5">
        <f t="shared" si="14"/>
        <v>0</v>
      </c>
      <c r="AO79" s="5">
        <f t="shared" si="19"/>
        <v>0</v>
      </c>
      <c r="AP79" s="5">
        <f t="shared" si="16"/>
        <v>0</v>
      </c>
      <c r="AQ79" s="5">
        <f t="shared" si="17"/>
        <v>0</v>
      </c>
      <c r="AR79" s="1">
        <f t="shared" si="18"/>
        <v>0</v>
      </c>
    </row>
    <row r="80" spans="2:44" ht="24.95" customHeight="1" x14ac:dyDescent="0.35">
      <c r="B80" s="5">
        <f>+'@CONFIG'!$B$75</f>
        <v>0</v>
      </c>
      <c r="C80" s="5">
        <f>'@CONFIG'!$C$75</f>
        <v>0</v>
      </c>
      <c r="D80" s="5">
        <f>'@CONFIG'!$D$75</f>
        <v>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41"/>
      <c r="AD80" s="41"/>
      <c r="AE80" s="41"/>
      <c r="AF80" s="41"/>
      <c r="AG80" s="41"/>
      <c r="AH80" s="5"/>
      <c r="AI80" s="5"/>
      <c r="AK80" s="5">
        <f t="shared" si="11"/>
        <v>0</v>
      </c>
      <c r="AL80" s="5">
        <f t="shared" si="12"/>
        <v>0</v>
      </c>
      <c r="AM80" s="5">
        <f t="shared" si="13"/>
        <v>0</v>
      </c>
      <c r="AN80" s="5">
        <f t="shared" si="14"/>
        <v>0</v>
      </c>
      <c r="AO80" s="5">
        <f t="shared" si="19"/>
        <v>0</v>
      </c>
      <c r="AP80" s="5">
        <f t="shared" si="16"/>
        <v>0</v>
      </c>
      <c r="AQ80" s="5">
        <f t="shared" si="17"/>
        <v>0</v>
      </c>
      <c r="AR80" s="1">
        <f t="shared" si="18"/>
        <v>0</v>
      </c>
    </row>
    <row r="81" spans="2:44" ht="24.95" customHeight="1" x14ac:dyDescent="0.35">
      <c r="B81" s="5">
        <f>+'@CONFIG'!$B$76</f>
        <v>0</v>
      </c>
      <c r="C81" s="5">
        <f>'@CONFIG'!$C$76</f>
        <v>0</v>
      </c>
      <c r="D81" s="5">
        <f>'@CONFIG'!$D$76</f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41"/>
      <c r="AD81" s="41"/>
      <c r="AE81" s="41"/>
      <c r="AF81" s="41"/>
      <c r="AG81" s="41"/>
      <c r="AH81" s="5"/>
      <c r="AI81" s="5"/>
      <c r="AK81" s="5">
        <f>COUNTIF(E81:AI81,"m")</f>
        <v>0</v>
      </c>
      <c r="AL81" s="5">
        <f t="shared" si="12"/>
        <v>0</v>
      </c>
      <c r="AM81" s="5">
        <f t="shared" si="13"/>
        <v>0</v>
      </c>
      <c r="AN81" s="5">
        <f t="shared" si="14"/>
        <v>0</v>
      </c>
      <c r="AO81" s="5">
        <f t="shared" si="19"/>
        <v>0</v>
      </c>
      <c r="AP81" s="5">
        <f t="shared" si="16"/>
        <v>0</v>
      </c>
      <c r="AQ81" s="5">
        <f t="shared" si="17"/>
        <v>0</v>
      </c>
      <c r="AR81" s="1">
        <f t="shared" si="18"/>
        <v>0</v>
      </c>
    </row>
    <row r="82" spans="2:44" ht="24.95" customHeight="1" x14ac:dyDescent="0.35">
      <c r="B82" s="5">
        <f>+'@CONFIG'!$B$77</f>
        <v>0</v>
      </c>
      <c r="C82" s="5">
        <f>'@CONFIG'!$C$77</f>
        <v>0</v>
      </c>
      <c r="D82" s="5">
        <f>'@CONFIG'!$D$77</f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41"/>
      <c r="AD82" s="41"/>
      <c r="AE82" s="41"/>
      <c r="AF82" s="41"/>
      <c r="AG82" s="41"/>
      <c r="AH82" s="5"/>
      <c r="AI82" s="5"/>
      <c r="AK82" s="5">
        <f t="shared" si="11"/>
        <v>0</v>
      </c>
      <c r="AL82" s="5">
        <f t="shared" si="12"/>
        <v>0</v>
      </c>
      <c r="AM82" s="5">
        <f t="shared" si="13"/>
        <v>0</v>
      </c>
      <c r="AN82" s="5">
        <f t="shared" si="14"/>
        <v>0</v>
      </c>
      <c r="AO82" s="5">
        <f t="shared" si="19"/>
        <v>0</v>
      </c>
      <c r="AP82" s="5">
        <f t="shared" si="16"/>
        <v>0</v>
      </c>
      <c r="AQ82" s="5">
        <f t="shared" si="17"/>
        <v>0</v>
      </c>
      <c r="AR82" s="1">
        <f t="shared" si="18"/>
        <v>0</v>
      </c>
    </row>
    <row r="83" spans="2:44" ht="24.95" customHeight="1" x14ac:dyDescent="0.35">
      <c r="B83" s="5">
        <f>+'@CONFIG'!$B$78</f>
        <v>0</v>
      </c>
      <c r="C83" s="5">
        <f>'@CONFIG'!$C$78</f>
        <v>0</v>
      </c>
      <c r="D83" s="5">
        <f>'@CONFIG'!$D$78</f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41"/>
      <c r="AD83" s="41"/>
      <c r="AE83" s="41"/>
      <c r="AF83" s="41"/>
      <c r="AG83" s="41"/>
      <c r="AH83" s="5"/>
      <c r="AI83" s="5"/>
      <c r="AK83" s="5">
        <f t="shared" si="11"/>
        <v>0</v>
      </c>
      <c r="AL83" s="5">
        <f t="shared" si="12"/>
        <v>0</v>
      </c>
      <c r="AM83" s="5">
        <f t="shared" si="13"/>
        <v>0</v>
      </c>
      <c r="AN83" s="5">
        <f t="shared" si="14"/>
        <v>0</v>
      </c>
      <c r="AO83" s="5">
        <f t="shared" si="19"/>
        <v>0</v>
      </c>
      <c r="AP83" s="5">
        <f t="shared" si="16"/>
        <v>0</v>
      </c>
      <c r="AQ83" s="5">
        <f t="shared" si="17"/>
        <v>0</v>
      </c>
      <c r="AR83" s="1">
        <f t="shared" si="18"/>
        <v>0</v>
      </c>
    </row>
    <row r="84" spans="2:44" ht="24.95" customHeight="1" x14ac:dyDescent="0.35">
      <c r="B84" s="5">
        <f>+'@CONFIG'!$B$79</f>
        <v>0</v>
      </c>
      <c r="C84" s="5">
        <f>'@CONFIG'!$C$79</f>
        <v>0</v>
      </c>
      <c r="D84" s="5">
        <f>'@CONFIG'!$D$79</f>
        <v>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41"/>
      <c r="AD84" s="41"/>
      <c r="AE84" s="41"/>
      <c r="AF84" s="41"/>
      <c r="AG84" s="41"/>
      <c r="AH84" s="5"/>
      <c r="AI84" s="5"/>
      <c r="AK84" s="5">
        <f t="shared" si="11"/>
        <v>0</v>
      </c>
      <c r="AL84" s="5">
        <f t="shared" si="12"/>
        <v>0</v>
      </c>
      <c r="AM84" s="5">
        <f t="shared" si="13"/>
        <v>0</v>
      </c>
      <c r="AN84" s="5">
        <f t="shared" si="14"/>
        <v>0</v>
      </c>
      <c r="AO84" s="5">
        <f t="shared" si="19"/>
        <v>0</v>
      </c>
      <c r="AP84" s="5">
        <f t="shared" si="16"/>
        <v>0</v>
      </c>
      <c r="AQ84" s="5">
        <f t="shared" si="17"/>
        <v>0</v>
      </c>
      <c r="AR84" s="1">
        <f t="shared" si="18"/>
        <v>0</v>
      </c>
    </row>
    <row r="85" spans="2:44" ht="24.95" customHeight="1" x14ac:dyDescent="0.35">
      <c r="B85" s="5">
        <f>+'@CONFIG'!$B$80</f>
        <v>0</v>
      </c>
      <c r="C85" s="5">
        <f>'@CONFIG'!$C$80</f>
        <v>0</v>
      </c>
      <c r="D85" s="5">
        <f>'@CONFIG'!$D$80</f>
        <v>0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41"/>
      <c r="AD85" s="41"/>
      <c r="AE85" s="41"/>
      <c r="AF85" s="41"/>
      <c r="AG85" s="41"/>
      <c r="AH85" s="5"/>
      <c r="AI85" s="5"/>
      <c r="AK85" s="5">
        <f t="shared" si="11"/>
        <v>0</v>
      </c>
      <c r="AL85" s="5">
        <f t="shared" si="12"/>
        <v>0</v>
      </c>
      <c r="AM85" s="5">
        <f t="shared" si="13"/>
        <v>0</v>
      </c>
      <c r="AN85" s="5">
        <f t="shared" si="14"/>
        <v>0</v>
      </c>
      <c r="AO85" s="5">
        <f t="shared" si="19"/>
        <v>0</v>
      </c>
      <c r="AP85" s="5">
        <f t="shared" si="16"/>
        <v>0</v>
      </c>
      <c r="AQ85" s="5">
        <f t="shared" si="17"/>
        <v>0</v>
      </c>
      <c r="AR85" s="1">
        <f t="shared" si="18"/>
        <v>0</v>
      </c>
    </row>
    <row r="86" spans="2:44" ht="24.95" customHeight="1" x14ac:dyDescent="0.35">
      <c r="B86" s="5">
        <f>+'@CONFIG'!$B$81</f>
        <v>0</v>
      </c>
      <c r="C86" s="5">
        <f>'@CONFIG'!$C$81</f>
        <v>0</v>
      </c>
      <c r="D86" s="5">
        <f>'@CONFIG'!$D$81</f>
        <v>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41"/>
      <c r="AD86" s="41"/>
      <c r="AE86" s="41"/>
      <c r="AF86" s="41"/>
      <c r="AG86" s="41"/>
      <c r="AH86" s="5"/>
      <c r="AI86" s="5"/>
      <c r="AK86" s="5">
        <f t="shared" si="11"/>
        <v>0</v>
      </c>
      <c r="AL86" s="5">
        <f t="shared" si="12"/>
        <v>0</v>
      </c>
      <c r="AM86" s="5">
        <f t="shared" si="13"/>
        <v>0</v>
      </c>
      <c r="AN86" s="5">
        <f t="shared" si="14"/>
        <v>0</v>
      </c>
      <c r="AO86" s="5">
        <f t="shared" si="19"/>
        <v>0</v>
      </c>
      <c r="AP86" s="5">
        <f t="shared" si="16"/>
        <v>0</v>
      </c>
      <c r="AQ86" s="5">
        <f t="shared" si="17"/>
        <v>0</v>
      </c>
      <c r="AR86" s="1">
        <f t="shared" si="18"/>
        <v>0</v>
      </c>
    </row>
    <row r="87" spans="2:44" ht="24.95" customHeight="1" x14ac:dyDescent="0.35">
      <c r="B87" s="5">
        <f>+'@CONFIG'!$B$82</f>
        <v>0</v>
      </c>
      <c r="C87" s="5">
        <f>'@CONFIG'!$C$82</f>
        <v>0</v>
      </c>
      <c r="D87" s="5">
        <f>'@CONFIG'!$D$82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41"/>
      <c r="AD87" s="41"/>
      <c r="AE87" s="41"/>
      <c r="AF87" s="41"/>
      <c r="AG87" s="41"/>
      <c r="AH87" s="5"/>
      <c r="AI87" s="5"/>
      <c r="AK87" s="5">
        <f t="shared" si="11"/>
        <v>0</v>
      </c>
      <c r="AL87" s="5">
        <f t="shared" si="12"/>
        <v>0</v>
      </c>
      <c r="AM87" s="5">
        <f t="shared" si="13"/>
        <v>0</v>
      </c>
      <c r="AN87" s="5">
        <f t="shared" si="14"/>
        <v>0</v>
      </c>
      <c r="AO87" s="5">
        <f t="shared" si="19"/>
        <v>0</v>
      </c>
      <c r="AP87" s="5">
        <f t="shared" si="16"/>
        <v>0</v>
      </c>
      <c r="AQ87" s="5">
        <f t="shared" si="17"/>
        <v>0</v>
      </c>
      <c r="AR87" s="1">
        <f t="shared" si="18"/>
        <v>0</v>
      </c>
    </row>
    <row r="88" spans="2:44" ht="24.95" customHeight="1" x14ac:dyDescent="0.35">
      <c r="B88" s="5">
        <f>+'@CONFIG'!$B$83</f>
        <v>0</v>
      </c>
      <c r="C88" s="5">
        <f>'@CONFIG'!$C$83</f>
        <v>0</v>
      </c>
      <c r="D88" s="5">
        <f>'@CONFIG'!$D$83</f>
        <v>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41"/>
      <c r="AD88" s="41"/>
      <c r="AE88" s="41"/>
      <c r="AF88" s="41"/>
      <c r="AG88" s="41"/>
      <c r="AH88" s="5"/>
      <c r="AI88" s="5"/>
      <c r="AK88" s="5">
        <f t="shared" si="11"/>
        <v>0</v>
      </c>
      <c r="AL88" s="5">
        <f t="shared" si="12"/>
        <v>0</v>
      </c>
      <c r="AM88" s="5">
        <f t="shared" si="13"/>
        <v>0</v>
      </c>
      <c r="AN88" s="5">
        <f t="shared" si="14"/>
        <v>0</v>
      </c>
      <c r="AO88" s="5">
        <f t="shared" si="19"/>
        <v>0</v>
      </c>
      <c r="AP88" s="5">
        <f t="shared" si="16"/>
        <v>0</v>
      </c>
      <c r="AQ88" s="5">
        <f t="shared" si="17"/>
        <v>0</v>
      </c>
      <c r="AR88" s="1">
        <f t="shared" si="18"/>
        <v>0</v>
      </c>
    </row>
    <row r="89" spans="2:44" ht="24.95" customHeight="1" x14ac:dyDescent="0.35">
      <c r="B89" s="5">
        <f>+'@CONFIG'!$B$84</f>
        <v>0</v>
      </c>
      <c r="C89" s="5">
        <f>'@CONFIG'!$C$84</f>
        <v>0</v>
      </c>
      <c r="D89" s="5">
        <f>'@CONFIG'!$D$84</f>
        <v>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41"/>
      <c r="AD89" s="41"/>
      <c r="AE89" s="41"/>
      <c r="AF89" s="41"/>
      <c r="AG89" s="41"/>
      <c r="AH89" s="5"/>
      <c r="AI89" s="5"/>
      <c r="AK89" s="5">
        <f t="shared" si="11"/>
        <v>0</v>
      </c>
      <c r="AL89" s="5">
        <f t="shared" si="12"/>
        <v>0</v>
      </c>
      <c r="AM89" s="5">
        <f t="shared" si="13"/>
        <v>0</v>
      </c>
      <c r="AN89" s="5">
        <f t="shared" si="14"/>
        <v>0</v>
      </c>
      <c r="AO89" s="5">
        <f t="shared" si="19"/>
        <v>0</v>
      </c>
      <c r="AP89" s="5">
        <f t="shared" si="16"/>
        <v>0</v>
      </c>
      <c r="AQ89" s="5">
        <f t="shared" si="17"/>
        <v>0</v>
      </c>
      <c r="AR89" s="1">
        <f t="shared" si="18"/>
        <v>0</v>
      </c>
    </row>
    <row r="90" spans="2:44" ht="24.95" customHeight="1" x14ac:dyDescent="0.35">
      <c r="B90" s="5">
        <f>+'@CONFIG'!$B$85</f>
        <v>0</v>
      </c>
      <c r="C90" s="5">
        <f>'@CONFIG'!$C$85</f>
        <v>0</v>
      </c>
      <c r="D90" s="5">
        <f>'@CONFIG'!$D$85</f>
        <v>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41"/>
      <c r="AD90" s="41"/>
      <c r="AE90" s="41"/>
      <c r="AF90" s="41"/>
      <c r="AG90" s="41"/>
      <c r="AH90" s="5"/>
      <c r="AI90" s="5"/>
      <c r="AK90" s="5">
        <f t="shared" si="11"/>
        <v>0</v>
      </c>
      <c r="AL90" s="5">
        <f t="shared" si="12"/>
        <v>0</v>
      </c>
      <c r="AM90" s="5">
        <f t="shared" si="13"/>
        <v>0</v>
      </c>
      <c r="AN90" s="5">
        <f t="shared" si="14"/>
        <v>0</v>
      </c>
      <c r="AO90" s="5">
        <f t="shared" si="19"/>
        <v>0</v>
      </c>
      <c r="AP90" s="5">
        <f t="shared" si="16"/>
        <v>0</v>
      </c>
      <c r="AQ90" s="5">
        <f t="shared" si="17"/>
        <v>0</v>
      </c>
      <c r="AR90" s="1">
        <f t="shared" si="18"/>
        <v>0</v>
      </c>
    </row>
    <row r="91" spans="2:44" ht="24.95" customHeight="1" x14ac:dyDescent="0.35">
      <c r="B91" s="5">
        <f>+'@CONFIG'!$B$86</f>
        <v>0</v>
      </c>
      <c r="C91" s="5">
        <f>'@CONFIG'!$C$86</f>
        <v>0</v>
      </c>
      <c r="D91" s="5">
        <f>'@CONFIG'!$D$86</f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41"/>
      <c r="AD91" s="41"/>
      <c r="AE91" s="41"/>
      <c r="AF91" s="41"/>
      <c r="AG91" s="41"/>
      <c r="AH91" s="5"/>
      <c r="AI91" s="5"/>
      <c r="AK91" s="5">
        <f t="shared" si="11"/>
        <v>0</v>
      </c>
      <c r="AL91" s="5">
        <f t="shared" si="12"/>
        <v>0</v>
      </c>
      <c r="AM91" s="5">
        <f t="shared" si="13"/>
        <v>0</v>
      </c>
      <c r="AN91" s="5">
        <f t="shared" si="14"/>
        <v>0</v>
      </c>
      <c r="AO91" s="5">
        <f t="shared" si="19"/>
        <v>0</v>
      </c>
      <c r="AP91" s="5">
        <f t="shared" si="16"/>
        <v>0</v>
      </c>
      <c r="AQ91" s="5">
        <f t="shared" si="17"/>
        <v>0</v>
      </c>
      <c r="AR91" s="1">
        <f t="shared" si="18"/>
        <v>0</v>
      </c>
    </row>
    <row r="92" spans="2:44" ht="24.95" customHeight="1" x14ac:dyDescent="0.35">
      <c r="B92" s="5">
        <f>+'@CONFIG'!$B$87</f>
        <v>0</v>
      </c>
      <c r="C92" s="5">
        <f>'@CONFIG'!$C$87</f>
        <v>0</v>
      </c>
      <c r="D92" s="5">
        <f>'@CONFIG'!$D$87</f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41"/>
      <c r="AD92" s="41"/>
      <c r="AE92" s="41"/>
      <c r="AF92" s="41"/>
      <c r="AG92" s="41"/>
      <c r="AH92" s="5"/>
      <c r="AI92" s="5"/>
      <c r="AK92" s="5">
        <f t="shared" si="11"/>
        <v>0</v>
      </c>
      <c r="AL92" s="5">
        <f t="shared" si="12"/>
        <v>0</v>
      </c>
      <c r="AM92" s="5">
        <f t="shared" si="13"/>
        <v>0</v>
      </c>
      <c r="AN92" s="5">
        <f t="shared" si="14"/>
        <v>0</v>
      </c>
      <c r="AO92" s="5">
        <f t="shared" si="19"/>
        <v>0</v>
      </c>
      <c r="AP92" s="5">
        <f t="shared" si="16"/>
        <v>0</v>
      </c>
      <c r="AQ92" s="5">
        <f t="shared" si="17"/>
        <v>0</v>
      </c>
      <c r="AR92" s="1">
        <f t="shared" si="18"/>
        <v>0</v>
      </c>
    </row>
    <row r="93" spans="2:44" ht="24.95" customHeight="1" x14ac:dyDescent="0.35">
      <c r="B93" s="1" t="str">
        <f>IF('@CONFIG'!B76&lt;&gt;"",'@CONFIG'!B76,"")</f>
        <v/>
      </c>
      <c r="C93" s="1" t="str">
        <f>IF('@CONFIG'!C76&lt;&gt;"",'@CONFIG'!C76,"")</f>
        <v/>
      </c>
    </row>
    <row r="94" spans="2:44" ht="24.95" customHeight="1" x14ac:dyDescent="0.35">
      <c r="B94" s="1" t="str">
        <f>IF('@CONFIG'!B77&lt;&gt;"",'@CONFIG'!B77,"")</f>
        <v/>
      </c>
      <c r="C94" s="1" t="str">
        <f>IF('@CONFIG'!C77&lt;&gt;"",'@CONFIG'!C77,"")</f>
        <v/>
      </c>
    </row>
    <row r="95" spans="2:44" ht="24.95" customHeight="1" x14ac:dyDescent="0.35">
      <c r="B95" s="1" t="str">
        <f>IF('@CONFIG'!B78&lt;&gt;"",'@CONFIG'!B78,"")</f>
        <v/>
      </c>
      <c r="C95" s="1" t="str">
        <f>IF('@CONFIG'!C78&lt;&gt;"",'@CONFIG'!C78,"")</f>
        <v/>
      </c>
    </row>
    <row r="96" spans="2:44" ht="24.95" customHeight="1" x14ac:dyDescent="0.35">
      <c r="B96" s="1" t="str">
        <f>IF('@CONFIG'!B79&lt;&gt;"",'@CONFIG'!B79,"")</f>
        <v/>
      </c>
      <c r="C96" s="1" t="str">
        <f>IF('@CONFIG'!C79&lt;&gt;"",'@CONFIG'!C79,"")</f>
        <v/>
      </c>
    </row>
    <row r="97" spans="2:3" ht="24.95" customHeight="1" x14ac:dyDescent="0.35">
      <c r="B97" s="1" t="str">
        <f>IF('@CONFIG'!B80&lt;&gt;"",'@CONFIG'!B80,"")</f>
        <v/>
      </c>
      <c r="C97" s="1" t="str">
        <f>IF('@CONFIG'!C80&lt;&gt;"",'@CONFIG'!C80,"")</f>
        <v/>
      </c>
    </row>
    <row r="98" spans="2:3" ht="24.95" customHeight="1" x14ac:dyDescent="0.35">
      <c r="B98" s="1" t="str">
        <f>IF('@CONFIG'!B81&lt;&gt;"",'@CONFIG'!B81,"")</f>
        <v/>
      </c>
      <c r="C98" s="1" t="str">
        <f>IF('@CONFIG'!C81&lt;&gt;"",'@CONFIG'!C81,"")</f>
        <v/>
      </c>
    </row>
    <row r="99" spans="2:3" ht="24.95" customHeight="1" x14ac:dyDescent="0.35">
      <c r="B99" s="1" t="str">
        <f>IF('@CONFIG'!B82&lt;&gt;"",'@CONFIG'!B82,"")</f>
        <v/>
      </c>
      <c r="C99" s="1" t="str">
        <f>IF('@CONFIG'!C82&lt;&gt;"",'@CONFIG'!C82,"")</f>
        <v/>
      </c>
    </row>
    <row r="100" spans="2:3" ht="24.95" customHeight="1" x14ac:dyDescent="0.35">
      <c r="B100" s="1" t="str">
        <f>IF('@CONFIG'!B83&lt;&gt;"",'@CONFIG'!B83,"")</f>
        <v/>
      </c>
      <c r="C100" s="1" t="str">
        <f>IF('@CONFIG'!C83&lt;&gt;"",'@CONFIG'!C83,"")</f>
        <v/>
      </c>
    </row>
    <row r="101" spans="2:3" ht="24.95" customHeight="1" x14ac:dyDescent="0.35">
      <c r="B101" s="1" t="str">
        <f>IF('@CONFIG'!B84&lt;&gt;"",'@CONFIG'!B84,"")</f>
        <v/>
      </c>
      <c r="C101" s="1" t="str">
        <f>IF('@CONFIG'!C84&lt;&gt;"",'@CONFIG'!C84,"")</f>
        <v/>
      </c>
    </row>
    <row r="102" spans="2:3" ht="24.95" customHeight="1" x14ac:dyDescent="0.35">
      <c r="B102" s="1" t="str">
        <f>IF('@CONFIG'!B85&lt;&gt;"",'@CONFIG'!B85,"")</f>
        <v/>
      </c>
      <c r="C102" s="1" t="str">
        <f>IF('@CONFIG'!C85&lt;&gt;"",'@CONFIG'!C85,"")</f>
        <v/>
      </c>
    </row>
    <row r="103" spans="2:3" ht="24.95" customHeight="1" x14ac:dyDescent="0.35">
      <c r="B103" s="1" t="str">
        <f>IF('@CONFIG'!B86&lt;&gt;"",'@CONFIG'!B86,"")</f>
        <v/>
      </c>
      <c r="C103" s="1" t="str">
        <f>IF('@CONFIG'!C86&lt;&gt;"",'@CONFIG'!C86,"")</f>
        <v/>
      </c>
    </row>
    <row r="104" spans="2:3" ht="24.95" customHeight="1" x14ac:dyDescent="0.35">
      <c r="B104" s="1" t="str">
        <f>IF('@CONFIG'!B87&lt;&gt;"",'@CONFIG'!B87,"")</f>
        <v/>
      </c>
      <c r="C104" s="1" t="str">
        <f>IF('@CONFIG'!C87&lt;&gt;"",'@CONFIG'!C87,"")</f>
        <v/>
      </c>
    </row>
    <row r="105" spans="2:3" ht="24.95" customHeight="1" x14ac:dyDescent="0.35">
      <c r="B105" s="1" t="str">
        <f>IF('@CONFIG'!B88&lt;&gt;"",'@CONFIG'!B88,"")</f>
        <v/>
      </c>
      <c r="C105" s="1" t="str">
        <f>IF('@CONFIG'!C88&lt;&gt;"",'@CONFIG'!C88,"")</f>
        <v/>
      </c>
    </row>
    <row r="106" spans="2:3" ht="24.95" customHeight="1" x14ac:dyDescent="0.35">
      <c r="B106" s="1" t="str">
        <f>IF('@CONFIG'!B89&lt;&gt;"",'@CONFIG'!B89,"")</f>
        <v/>
      </c>
      <c r="C106" s="1" t="str">
        <f>IF('@CONFIG'!C89&lt;&gt;"",'@CONFIG'!C89,"")</f>
        <v/>
      </c>
    </row>
    <row r="107" spans="2:3" ht="24.95" customHeight="1" x14ac:dyDescent="0.35">
      <c r="B107" s="1" t="str">
        <f>IF('@CONFIG'!B90&lt;&gt;"",'@CONFIG'!B90,"")</f>
        <v/>
      </c>
      <c r="C107" s="1" t="str">
        <f>IF('@CONFIG'!C90&lt;&gt;"",'@CONFIG'!C90,"")</f>
        <v/>
      </c>
    </row>
    <row r="108" spans="2:3" ht="24.95" customHeight="1" x14ac:dyDescent="0.35">
      <c r="B108" s="1" t="str">
        <f>IF('@CONFIG'!B91&lt;&gt;"",'@CONFIG'!B91,"")</f>
        <v/>
      </c>
      <c r="C108" s="1" t="str">
        <f>IF('@CONFIG'!C91&lt;&gt;"",'@CONFIG'!C91,"")</f>
        <v/>
      </c>
    </row>
    <row r="109" spans="2:3" ht="24.95" customHeight="1" x14ac:dyDescent="0.35">
      <c r="B109" s="1" t="str">
        <f>IF('@CONFIG'!B92&lt;&gt;"",'@CONFIG'!B92,"")</f>
        <v/>
      </c>
      <c r="C109" s="1" t="str">
        <f>IF('@CONFIG'!C92&lt;&gt;"",'@CONFIG'!C92,"")</f>
        <v/>
      </c>
    </row>
    <row r="110" spans="2:3" ht="24.95" customHeight="1" x14ac:dyDescent="0.35">
      <c r="B110" s="1" t="str">
        <f>IF('@CONFIG'!B93&lt;&gt;"",'@CONFIG'!B93,"")</f>
        <v/>
      </c>
      <c r="C110" s="1" t="str">
        <f>IF('@CONFIG'!C93&lt;&gt;"",'@CONFIG'!C93,"")</f>
        <v/>
      </c>
    </row>
    <row r="111" spans="2:3" ht="24.95" customHeight="1" x14ac:dyDescent="0.35">
      <c r="B111" s="1" t="str">
        <f>IF('@CONFIG'!B94&lt;&gt;"",'@CONFIG'!B94,"")</f>
        <v/>
      </c>
      <c r="C111" s="1" t="str">
        <f>IF('@CONFIG'!C94&lt;&gt;"",'@CONFIG'!C94,"")</f>
        <v/>
      </c>
    </row>
    <row r="112" spans="2:3" ht="24.95" customHeight="1" x14ac:dyDescent="0.35">
      <c r="B112" s="1" t="str">
        <f>IF('@CONFIG'!B95&lt;&gt;"",'@CONFIG'!B95,"")</f>
        <v/>
      </c>
      <c r="C112" s="1" t="str">
        <f>IF('@CONFIG'!C95&lt;&gt;"",'@CONFIG'!C95,"")</f>
        <v/>
      </c>
    </row>
    <row r="113" spans="2:3" ht="24.95" customHeight="1" x14ac:dyDescent="0.35">
      <c r="B113" s="1" t="str">
        <f>IF('@CONFIG'!B96&lt;&gt;"",'@CONFIG'!B96,"")</f>
        <v/>
      </c>
      <c r="C113" s="1" t="str">
        <f>IF('@CONFIG'!C96&lt;&gt;"",'@CONFIG'!C96,"")</f>
        <v/>
      </c>
    </row>
    <row r="114" spans="2:3" ht="24.95" customHeight="1" x14ac:dyDescent="0.35">
      <c r="B114" s="1" t="str">
        <f>IF('@CONFIG'!B97&lt;&gt;"",'@CONFIG'!B97,"")</f>
        <v/>
      </c>
      <c r="C114" s="1" t="str">
        <f>IF('@CONFIG'!C97&lt;&gt;"",'@CONFIG'!C97,"")</f>
        <v/>
      </c>
    </row>
    <row r="115" spans="2:3" ht="24.95" customHeight="1" x14ac:dyDescent="0.35">
      <c r="B115" s="1" t="str">
        <f>IF('@CONFIG'!B98&lt;&gt;"",'@CONFIG'!B98,"")</f>
        <v/>
      </c>
      <c r="C115" s="1" t="str">
        <f>IF('@CONFIG'!C98&lt;&gt;"",'@CONFIG'!C98,"")</f>
        <v/>
      </c>
    </row>
    <row r="116" spans="2:3" ht="24.95" customHeight="1" x14ac:dyDescent="0.35">
      <c r="B116" s="1" t="str">
        <f>IF('@CONFIG'!B99&lt;&gt;"",'@CONFIG'!B99,"")</f>
        <v/>
      </c>
      <c r="C116" s="1" t="str">
        <f>IF('@CONFIG'!C99&lt;&gt;"",'@CONFIG'!C99,"")</f>
        <v/>
      </c>
    </row>
    <row r="117" spans="2:3" ht="24.95" customHeight="1" x14ac:dyDescent="0.35">
      <c r="B117" s="1" t="str">
        <f>IF('@CONFIG'!B100&lt;&gt;"",'@CONFIG'!B100,"")</f>
        <v/>
      </c>
    </row>
    <row r="118" spans="2:3" ht="24.95" customHeight="1" x14ac:dyDescent="0.35">
      <c r="B118" s="1" t="str">
        <f>IF('@CONFIG'!B101&lt;&gt;"",'@CONFIG'!B101,"")</f>
        <v/>
      </c>
    </row>
    <row r="119" spans="2:3" ht="24.95" customHeight="1" x14ac:dyDescent="0.35">
      <c r="B119" s="1" t="str">
        <f>IF('@CONFIG'!B102&lt;&gt;"",'@CONFIG'!B102,"")</f>
        <v/>
      </c>
    </row>
    <row r="120" spans="2:3" ht="24.95" customHeight="1" x14ac:dyDescent="0.35">
      <c r="B120" s="1" t="str">
        <f>IF('@CONFIG'!B103&lt;&gt;"",'@CONFIG'!B103,"")</f>
        <v/>
      </c>
    </row>
    <row r="121" spans="2:3" ht="24.95" customHeight="1" x14ac:dyDescent="0.35">
      <c r="B121" s="1" t="str">
        <f>IF('@CONFIG'!B104&lt;&gt;"",'@CONFIG'!B104,"")</f>
        <v/>
      </c>
    </row>
    <row r="122" spans="2:3" ht="24.95" customHeight="1" x14ac:dyDescent="0.35">
      <c r="B122" s="1" t="str">
        <f>IF('@CONFIG'!B105&lt;&gt;"",'@CONFIG'!B105,"")</f>
        <v/>
      </c>
    </row>
    <row r="123" spans="2:3" ht="24.95" customHeight="1" x14ac:dyDescent="0.35">
      <c r="B123" s="1" t="str">
        <f>IF('@CONFIG'!B106&lt;&gt;"",'@CONFIG'!B106,"")</f>
        <v/>
      </c>
    </row>
    <row r="124" spans="2:3" ht="24.95" customHeight="1" x14ac:dyDescent="0.35">
      <c r="B124" s="1" t="str">
        <f>IF('@CONFIG'!B107&lt;&gt;"",'@CONFIG'!B107,"")</f>
        <v/>
      </c>
    </row>
    <row r="125" spans="2:3" ht="24.95" customHeight="1" x14ac:dyDescent="0.35">
      <c r="B125" s="1" t="str">
        <f>IF('@CONFIG'!B108&lt;&gt;"",'@CONFIG'!B108,"")</f>
        <v/>
      </c>
    </row>
    <row r="126" spans="2:3" ht="24.95" customHeight="1" x14ac:dyDescent="0.35">
      <c r="B126" s="1" t="str">
        <f>IF('@CONFIG'!B109&lt;&gt;"",'@CONFIG'!B109,"")</f>
        <v/>
      </c>
    </row>
    <row r="127" spans="2:3" ht="24.95" customHeight="1" x14ac:dyDescent="0.35">
      <c r="B127" s="1" t="str">
        <f>IF('@CONFIG'!B110&lt;&gt;"",'@CONFIG'!B110,"")</f>
        <v/>
      </c>
    </row>
    <row r="128" spans="2:3" ht="24.95" customHeight="1" x14ac:dyDescent="0.35">
      <c r="B128" s="1" t="str">
        <f>IF('@CONFIG'!B111&lt;&gt;"",'@CONFIG'!B111,"")</f>
        <v/>
      </c>
    </row>
    <row r="129" spans="2:2" ht="24.95" customHeight="1" x14ac:dyDescent="0.35">
      <c r="B129" s="1" t="str">
        <f>IF('@CONFIG'!B112&lt;&gt;"",'@CONFIG'!B112,"")</f>
        <v/>
      </c>
    </row>
    <row r="130" spans="2:2" ht="24.95" customHeight="1" x14ac:dyDescent="0.35">
      <c r="B130" s="1" t="str">
        <f>IF('@CONFIG'!B113&lt;&gt;"",'@CONFIG'!B113,"")</f>
        <v/>
      </c>
    </row>
    <row r="131" spans="2:2" ht="24.95" customHeight="1" x14ac:dyDescent="0.35">
      <c r="B131" s="1" t="str">
        <f>IF('@CONFIG'!B114&lt;&gt;"",'@CONFIG'!B114,"")</f>
        <v/>
      </c>
    </row>
    <row r="132" spans="2:2" ht="24.95" customHeight="1" x14ac:dyDescent="0.35">
      <c r="B132" s="1" t="str">
        <f>IF('@CONFIG'!B115&lt;&gt;"",'@CONFIG'!B115,"")</f>
        <v/>
      </c>
    </row>
    <row r="133" spans="2:2" ht="24.95" customHeight="1" x14ac:dyDescent="0.35">
      <c r="B133" s="1" t="str">
        <f>IF('@CONFIG'!B116&lt;&gt;"",'@CONFIG'!B116,"")</f>
        <v/>
      </c>
    </row>
    <row r="134" spans="2:2" ht="24.95" customHeight="1" x14ac:dyDescent="0.35">
      <c r="B134" s="1" t="str">
        <f>IF('@CONFIG'!B117&lt;&gt;"",'@CONFIG'!B117,"")</f>
        <v/>
      </c>
    </row>
    <row r="135" spans="2:2" ht="24.95" customHeight="1" x14ac:dyDescent="0.35">
      <c r="B135" s="1" t="str">
        <f>IF('@CONFIG'!B118&lt;&gt;"",'@CONFIG'!B118,"")</f>
        <v/>
      </c>
    </row>
    <row r="136" spans="2:2" ht="24.95" customHeight="1" x14ac:dyDescent="0.35">
      <c r="B136" s="1" t="str">
        <f>IF('@CONFIG'!B119&lt;&gt;"",'@CONFIG'!B119,"")</f>
        <v/>
      </c>
    </row>
    <row r="137" spans="2:2" ht="24.95" customHeight="1" x14ac:dyDescent="0.35">
      <c r="B137" s="1" t="str">
        <f>IF('@CONFIG'!B120&lt;&gt;"",'@CONFIG'!B120,"")</f>
        <v/>
      </c>
    </row>
    <row r="138" spans="2:2" ht="24.95" customHeight="1" x14ac:dyDescent="0.35">
      <c r="B138" s="1" t="str">
        <f>IF('@CONFIG'!B121&lt;&gt;"",'@CONFIG'!B121,"")</f>
        <v/>
      </c>
    </row>
    <row r="139" spans="2:2" ht="24.95" customHeight="1" x14ac:dyDescent="0.35">
      <c r="B139" s="1" t="str">
        <f>IF('@CONFIG'!B122&lt;&gt;"",'@CONFIG'!B122,"")</f>
        <v/>
      </c>
    </row>
    <row r="140" spans="2:2" ht="24.95" customHeight="1" x14ac:dyDescent="0.35">
      <c r="B140" s="1" t="str">
        <f>IF('@CONFIG'!B123&lt;&gt;"",'@CONFIG'!B123,"")</f>
        <v/>
      </c>
    </row>
    <row r="141" spans="2:2" ht="24.95" customHeight="1" x14ac:dyDescent="0.35">
      <c r="B141" s="1" t="str">
        <f>IF('@CONFIG'!B124&lt;&gt;"",'@CONFIG'!B124,"")</f>
        <v/>
      </c>
    </row>
    <row r="142" spans="2:2" ht="24.95" customHeight="1" x14ac:dyDescent="0.35">
      <c r="B142" s="1" t="str">
        <f>IF('@CONFIG'!B125&lt;&gt;"",'@CONFIG'!B125,"")</f>
        <v/>
      </c>
    </row>
    <row r="143" spans="2:2" ht="24.95" customHeight="1" x14ac:dyDescent="0.35">
      <c r="B143" s="1" t="str">
        <f>IF('@CONFIG'!B126&lt;&gt;"",'@CONFIG'!B126,"")</f>
        <v/>
      </c>
    </row>
    <row r="144" spans="2:2" ht="24.95" customHeight="1" x14ac:dyDescent="0.35">
      <c r="B144" s="1" t="str">
        <f>IF('@CONFIG'!B127&lt;&gt;"",'@CONFIG'!B127,"")</f>
        <v/>
      </c>
    </row>
    <row r="145" spans="2:2" ht="24.95" customHeight="1" x14ac:dyDescent="0.35">
      <c r="B145" s="1" t="str">
        <f>IF('@CONFIG'!B128&lt;&gt;"",'@CONFIG'!B128,"")</f>
        <v/>
      </c>
    </row>
    <row r="146" spans="2:2" ht="24.95" customHeight="1" x14ac:dyDescent="0.35">
      <c r="B146" s="1" t="str">
        <f>IF('@CONFIG'!B129&lt;&gt;"",'@CONFIG'!B129,"")</f>
        <v/>
      </c>
    </row>
    <row r="147" spans="2:2" ht="24.95" customHeight="1" x14ac:dyDescent="0.35">
      <c r="B147" s="1" t="str">
        <f>IF('@CONFIG'!B130&lt;&gt;"",'@CONFIG'!B130,"")</f>
        <v/>
      </c>
    </row>
    <row r="148" spans="2:2" ht="24.95" customHeight="1" x14ac:dyDescent="0.35">
      <c r="B148" s="1" t="str">
        <f>IF('@CONFIG'!B131&lt;&gt;"",'@CONFIG'!B131,"")</f>
        <v/>
      </c>
    </row>
    <row r="149" spans="2:2" ht="24.95" customHeight="1" x14ac:dyDescent="0.35">
      <c r="B149" s="1" t="str">
        <f>IF('@CONFIG'!B132&lt;&gt;"",'@CONFIG'!B132,"")</f>
        <v/>
      </c>
    </row>
  </sheetData>
  <autoFilter ref="B6:D6" xr:uid="{0EFA4434-6BEA-494A-B0DA-B16285F95C3C}"/>
  <dataConsolidate/>
  <mergeCells count="2">
    <mergeCell ref="A4:AQ4"/>
    <mergeCell ref="B5:C5"/>
  </mergeCells>
  <conditionalFormatting sqref="E5:S92 U5:AI92">
    <cfRule type="expression" dxfId="25" priority="34">
      <formula>OR(E$6=1,E$6=7)</formula>
    </cfRule>
  </conditionalFormatting>
  <conditionalFormatting sqref="E7:S92 U7:AI92">
    <cfRule type="cellIs" dxfId="24" priority="32" operator="equal">
      <formula>"M"</formula>
    </cfRule>
  </conditionalFormatting>
  <conditionalFormatting sqref="E1:AI3 E5:S92 U5:AI92 E93:AI1048576">
    <cfRule type="cellIs" dxfId="23" priority="26" operator="equal">
      <formula>"CE"</formula>
    </cfRule>
    <cfRule type="cellIs" dxfId="22" priority="27" operator="equal">
      <formula>"EM"</formula>
    </cfRule>
    <cfRule type="cellIs" dxfId="21" priority="28" operator="equal">
      <formula>"ATMP"</formula>
    </cfRule>
    <cfRule type="cellIs" dxfId="20" priority="29" operator="equal">
      <formula>"CL"</formula>
    </cfRule>
    <cfRule type="cellIs" dxfId="19" priority="30" operator="equal">
      <formula>"MP"</formula>
    </cfRule>
    <cfRule type="cellIs" dxfId="18" priority="31" operator="equal">
      <formula>"CSS"</formula>
    </cfRule>
  </conditionalFormatting>
  <conditionalFormatting sqref="T38">
    <cfRule type="cellIs" dxfId="17" priority="9" operator="equal">
      <formula>"CE"</formula>
    </cfRule>
    <cfRule type="cellIs" dxfId="16" priority="10" operator="equal">
      <formula>"EM"</formula>
    </cfRule>
    <cfRule type="cellIs" dxfId="15" priority="11" operator="equal">
      <formula>"ATMP"</formula>
    </cfRule>
    <cfRule type="cellIs" dxfId="14" priority="12" operator="equal">
      <formula>"CL"</formula>
    </cfRule>
    <cfRule type="cellIs" dxfId="13" priority="13" operator="equal">
      <formula>"MP"</formula>
    </cfRule>
    <cfRule type="cellIs" dxfId="12" priority="14" operator="equal">
      <formula>"CSS"</formula>
    </cfRule>
    <cfRule type="cellIs" dxfId="11" priority="15" operator="equal">
      <formula>"M"</formula>
    </cfRule>
    <cfRule type="expression" dxfId="10" priority="16">
      <formula>OR(T$6=1,T$6=7)</formula>
    </cfRule>
  </conditionalFormatting>
  <conditionalFormatting sqref="T54">
    <cfRule type="cellIs" dxfId="9" priority="1" operator="equal">
      <formula>"CE"</formula>
    </cfRule>
    <cfRule type="cellIs" dxfId="8" priority="2" operator="equal">
      <formula>"EM"</formula>
    </cfRule>
    <cfRule type="cellIs" dxfId="7" priority="3" operator="equal">
      <formula>"ATMP"</formula>
    </cfRule>
    <cfRule type="cellIs" dxfId="6" priority="4" operator="equal">
      <formula>"CL"</formula>
    </cfRule>
    <cfRule type="cellIs" dxfId="5" priority="5" operator="equal">
      <formula>"MP"</formula>
    </cfRule>
    <cfRule type="cellIs" dxfId="4" priority="6" operator="equal">
      <formula>"CSS"</formula>
    </cfRule>
    <cfRule type="cellIs" dxfId="3" priority="7" operator="equal">
      <formula>"M"</formula>
    </cfRule>
    <cfRule type="expression" dxfId="2" priority="8">
      <formula>OR(T$6=1,T$6=7)</formula>
    </cfRule>
  </conditionalFormatting>
  <conditionalFormatting sqref="AK6:AQ92">
    <cfRule type="cellIs" dxfId="1" priority="25" operator="equal">
      <formula>0</formula>
    </cfRule>
  </conditionalFormatting>
  <dataValidations count="1">
    <dataValidation type="list" allowBlank="1" showInputMessage="1" showErrorMessage="1" sqref="E7:AI92" xr:uid="{1B67DCD1-0DD6-4A3F-85FB-3004E9AE27D4}">
      <formula1>"M,CSS,MP,CL,ATMP,EM,CE"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@CONFIG</vt:lpstr>
      <vt:lpstr>RECAPITULATIF 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Dandumont</dc:creator>
  <cp:lastModifiedBy>Gulhanim KABADAYI</cp:lastModifiedBy>
  <cp:lastPrinted>2023-12-05T11:18:35Z</cp:lastPrinted>
  <dcterms:created xsi:type="dcterms:W3CDTF">2021-01-03T13:39:29Z</dcterms:created>
  <dcterms:modified xsi:type="dcterms:W3CDTF">2024-01-10T15:21:28Z</dcterms:modified>
</cp:coreProperties>
</file>