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6740" windowHeight="7185" activeTab="11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calcPr calcId="124519" iterateDelta="1E-4"/>
</workbook>
</file>

<file path=xl/calcChain.xml><?xml version="1.0" encoding="utf-8"?>
<calcChain xmlns="http://schemas.openxmlformats.org/spreadsheetml/2006/main">
  <c r="H38" i="5"/>
  <c r="H37"/>
  <c r="J34"/>
  <c r="H34"/>
  <c r="K34" s="1"/>
  <c r="H33"/>
  <c r="J33" s="1"/>
  <c r="J32"/>
  <c r="H32"/>
  <c r="K32" s="1"/>
  <c r="K31"/>
  <c r="H31"/>
  <c r="J31" s="1"/>
  <c r="J30"/>
  <c r="H30"/>
  <c r="K30" s="1"/>
  <c r="H29"/>
  <c r="J29" s="1"/>
  <c r="J28"/>
  <c r="H28"/>
  <c r="K28" s="1"/>
  <c r="K27"/>
  <c r="H27"/>
  <c r="J27" s="1"/>
  <c r="K26"/>
  <c r="J26"/>
  <c r="H26"/>
  <c r="H25"/>
  <c r="J25" s="1"/>
  <c r="J24"/>
  <c r="H24"/>
  <c r="K24" s="1"/>
  <c r="K23"/>
  <c r="H23"/>
  <c r="J23" s="1"/>
  <c r="K22"/>
  <c r="J22"/>
  <c r="H22"/>
  <c r="H21"/>
  <c r="J21" s="1"/>
  <c r="J20"/>
  <c r="H20"/>
  <c r="K20" s="1"/>
  <c r="K19"/>
  <c r="H19"/>
  <c r="J19" s="1"/>
  <c r="K18"/>
  <c r="J18"/>
  <c r="H18"/>
  <c r="H17"/>
  <c r="J17" s="1"/>
  <c r="J16"/>
  <c r="H16"/>
  <c r="K16" s="1"/>
  <c r="K15"/>
  <c r="H15"/>
  <c r="J15" s="1"/>
  <c r="K14"/>
  <c r="J14"/>
  <c r="H14"/>
  <c r="H13"/>
  <c r="J13" s="1"/>
  <c r="J12"/>
  <c r="H12"/>
  <c r="K12" s="1"/>
  <c r="K11"/>
  <c r="H11"/>
  <c r="J11" s="1"/>
  <c r="K10"/>
  <c r="J10"/>
  <c r="H10"/>
  <c r="H9"/>
  <c r="J9" s="1"/>
  <c r="J8"/>
  <c r="H8"/>
  <c r="K8" s="1"/>
  <c r="K7"/>
  <c r="H7"/>
  <c r="J7" s="1"/>
  <c r="K6"/>
  <c r="J6"/>
  <c r="H6"/>
  <c r="H5"/>
  <c r="J5" s="1"/>
  <c r="J4"/>
  <c r="H4"/>
  <c r="H35" s="1"/>
  <c r="H41" s="1"/>
  <c r="H42" s="1"/>
  <c r="H38" i="6"/>
  <c r="H37"/>
  <c r="K34"/>
  <c r="J34"/>
  <c r="H34"/>
  <c r="H33"/>
  <c r="J33" s="1"/>
  <c r="J32"/>
  <c r="H32"/>
  <c r="K32" s="1"/>
  <c r="K31"/>
  <c r="H31"/>
  <c r="J31" s="1"/>
  <c r="K30"/>
  <c r="J30"/>
  <c r="H30"/>
  <c r="H29"/>
  <c r="J29" s="1"/>
  <c r="J28"/>
  <c r="H28"/>
  <c r="K28" s="1"/>
  <c r="K27"/>
  <c r="H27"/>
  <c r="J27" s="1"/>
  <c r="K26"/>
  <c r="J26"/>
  <c r="H26"/>
  <c r="H25"/>
  <c r="J25" s="1"/>
  <c r="J24"/>
  <c r="H24"/>
  <c r="K24" s="1"/>
  <c r="K23"/>
  <c r="H23"/>
  <c r="J23" s="1"/>
  <c r="K22"/>
  <c r="J22"/>
  <c r="H22"/>
  <c r="H21"/>
  <c r="J21" s="1"/>
  <c r="J20"/>
  <c r="H20"/>
  <c r="K20" s="1"/>
  <c r="K19"/>
  <c r="H19"/>
  <c r="J19" s="1"/>
  <c r="K18"/>
  <c r="J18"/>
  <c r="H18"/>
  <c r="H17"/>
  <c r="J17" s="1"/>
  <c r="J16"/>
  <c r="H16"/>
  <c r="K16" s="1"/>
  <c r="K15"/>
  <c r="H15"/>
  <c r="J15" s="1"/>
  <c r="K14"/>
  <c r="J14"/>
  <c r="H14"/>
  <c r="H13"/>
  <c r="J13" s="1"/>
  <c r="J12"/>
  <c r="H12"/>
  <c r="K12" s="1"/>
  <c r="K11"/>
  <c r="H11"/>
  <c r="J11" s="1"/>
  <c r="K10"/>
  <c r="J10"/>
  <c r="H10"/>
  <c r="H9"/>
  <c r="J9" s="1"/>
  <c r="J8"/>
  <c r="H8"/>
  <c r="K8" s="1"/>
  <c r="K7"/>
  <c r="H7"/>
  <c r="J7" s="1"/>
  <c r="K6"/>
  <c r="J6"/>
  <c r="H6"/>
  <c r="H5"/>
  <c r="J5" s="1"/>
  <c r="J4"/>
  <c r="H4"/>
  <c r="H35" s="1"/>
  <c r="H41" s="1"/>
  <c r="H42" s="1"/>
  <c r="H38" i="7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8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9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10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11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12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J7"/>
  <c r="H7"/>
  <c r="K6"/>
  <c r="J6"/>
  <c r="H6"/>
  <c r="H5"/>
  <c r="J5" s="1"/>
  <c r="H4"/>
  <c r="H35" s="1"/>
  <c r="H41" s="1"/>
  <c r="H42" s="1"/>
  <c r="H38" i="4"/>
  <c r="H37"/>
  <c r="K34"/>
  <c r="J34"/>
  <c r="H34"/>
  <c r="H33"/>
  <c r="J33" s="1"/>
  <c r="H32"/>
  <c r="J32" s="1"/>
  <c r="K31"/>
  <c r="J31"/>
  <c r="H31"/>
  <c r="K30"/>
  <c r="J30"/>
  <c r="H30"/>
  <c r="H29"/>
  <c r="J29" s="1"/>
  <c r="H28"/>
  <c r="J28" s="1"/>
  <c r="K27"/>
  <c r="J27"/>
  <c r="H27"/>
  <c r="K26"/>
  <c r="J26"/>
  <c r="H26"/>
  <c r="H25"/>
  <c r="J25" s="1"/>
  <c r="H24"/>
  <c r="J24" s="1"/>
  <c r="K23"/>
  <c r="J23"/>
  <c r="H23"/>
  <c r="K22"/>
  <c r="J22"/>
  <c r="H22"/>
  <c r="H21"/>
  <c r="J21" s="1"/>
  <c r="H20"/>
  <c r="J20" s="1"/>
  <c r="K19"/>
  <c r="J19"/>
  <c r="H19"/>
  <c r="K18"/>
  <c r="J18"/>
  <c r="H18"/>
  <c r="H17"/>
  <c r="J17" s="1"/>
  <c r="H16"/>
  <c r="J16" s="1"/>
  <c r="K15"/>
  <c r="J15"/>
  <c r="H15"/>
  <c r="K14"/>
  <c r="J14"/>
  <c r="H14"/>
  <c r="H13"/>
  <c r="J13" s="1"/>
  <c r="H12"/>
  <c r="J12" s="1"/>
  <c r="K11"/>
  <c r="J11"/>
  <c r="H11"/>
  <c r="K10"/>
  <c r="J10"/>
  <c r="H10"/>
  <c r="H9"/>
  <c r="J9" s="1"/>
  <c r="H8"/>
  <c r="J8" s="1"/>
  <c r="K7"/>
  <c r="J7"/>
  <c r="H7"/>
  <c r="K6"/>
  <c r="J6"/>
  <c r="H6"/>
  <c r="H5"/>
  <c r="J5" s="1"/>
  <c r="H4"/>
  <c r="H35" s="1"/>
  <c r="H41" s="1"/>
  <c r="H42" s="1"/>
  <c r="H38" i="3"/>
  <c r="H37"/>
  <c r="J34"/>
  <c r="H34"/>
  <c r="K34" s="1"/>
  <c r="H33"/>
  <c r="J33" s="1"/>
  <c r="J32"/>
  <c r="H32"/>
  <c r="K32" s="1"/>
  <c r="K31"/>
  <c r="H31"/>
  <c r="J31" s="1"/>
  <c r="J30"/>
  <c r="H30"/>
  <c r="K30" s="1"/>
  <c r="H29"/>
  <c r="J29" s="1"/>
  <c r="J28"/>
  <c r="H28"/>
  <c r="K28" s="1"/>
  <c r="K27"/>
  <c r="H27"/>
  <c r="J27" s="1"/>
  <c r="K26"/>
  <c r="J26"/>
  <c r="H26"/>
  <c r="H25"/>
  <c r="J25" s="1"/>
  <c r="J24"/>
  <c r="H24"/>
  <c r="K24" s="1"/>
  <c r="K23"/>
  <c r="H23"/>
  <c r="J23" s="1"/>
  <c r="K22"/>
  <c r="J22"/>
  <c r="H22"/>
  <c r="H21"/>
  <c r="J21" s="1"/>
  <c r="J20"/>
  <c r="H20"/>
  <c r="K20" s="1"/>
  <c r="K19"/>
  <c r="H19"/>
  <c r="J19" s="1"/>
  <c r="K18"/>
  <c r="J18"/>
  <c r="H18"/>
  <c r="H17"/>
  <c r="J17" s="1"/>
  <c r="J16"/>
  <c r="H16"/>
  <c r="K16" s="1"/>
  <c r="K15"/>
  <c r="H15"/>
  <c r="J15" s="1"/>
  <c r="K14"/>
  <c r="J14"/>
  <c r="H14"/>
  <c r="H13"/>
  <c r="J13" s="1"/>
  <c r="J12"/>
  <c r="H12"/>
  <c r="K12" s="1"/>
  <c r="K11"/>
  <c r="H11"/>
  <c r="J11" s="1"/>
  <c r="K10"/>
  <c r="J10"/>
  <c r="H10"/>
  <c r="H9"/>
  <c r="J9" s="1"/>
  <c r="J8"/>
  <c r="H8"/>
  <c r="K8" s="1"/>
  <c r="K7"/>
  <c r="H7"/>
  <c r="J7" s="1"/>
  <c r="K6"/>
  <c r="J6"/>
  <c r="H6"/>
  <c r="H5"/>
  <c r="J5" s="1"/>
  <c r="J4"/>
  <c r="H4"/>
  <c r="H35" s="1"/>
  <c r="H41" s="1"/>
  <c r="H42" s="1"/>
  <c r="H38" i="2"/>
  <c r="H37"/>
  <c r="K34"/>
  <c r="J34"/>
  <c r="H34"/>
  <c r="H33"/>
  <c r="J33" s="1"/>
  <c r="H32"/>
  <c r="J32" s="1"/>
  <c r="K31"/>
  <c r="H31"/>
  <c r="J31" s="1"/>
  <c r="K30"/>
  <c r="J30"/>
  <c r="H30"/>
  <c r="H29"/>
  <c r="J29" s="1"/>
  <c r="H28"/>
  <c r="J28" s="1"/>
  <c r="K27"/>
  <c r="H27"/>
  <c r="J27" s="1"/>
  <c r="K26"/>
  <c r="J26"/>
  <c r="H26"/>
  <c r="H25"/>
  <c r="J25" s="1"/>
  <c r="H24"/>
  <c r="J24" s="1"/>
  <c r="K23"/>
  <c r="H23"/>
  <c r="J23" s="1"/>
  <c r="K22"/>
  <c r="J22"/>
  <c r="H22"/>
  <c r="H21"/>
  <c r="J21" s="1"/>
  <c r="H20"/>
  <c r="J20" s="1"/>
  <c r="K19"/>
  <c r="H19"/>
  <c r="J19" s="1"/>
  <c r="K18"/>
  <c r="J18"/>
  <c r="H18"/>
  <c r="H17"/>
  <c r="J17" s="1"/>
  <c r="H16"/>
  <c r="J16" s="1"/>
  <c r="K15"/>
  <c r="H15"/>
  <c r="J15" s="1"/>
  <c r="K14"/>
  <c r="J14"/>
  <c r="H14"/>
  <c r="H13"/>
  <c r="J13" s="1"/>
  <c r="H12"/>
  <c r="J12" s="1"/>
  <c r="K11"/>
  <c r="H11"/>
  <c r="J11" s="1"/>
  <c r="K10"/>
  <c r="J10"/>
  <c r="H10"/>
  <c r="H9"/>
  <c r="J9" s="1"/>
  <c r="H8"/>
  <c r="J8" s="1"/>
  <c r="K7"/>
  <c r="H7"/>
  <c r="J7" s="1"/>
  <c r="K6"/>
  <c r="J6"/>
  <c r="H6"/>
  <c r="H5"/>
  <c r="J5" s="1"/>
  <c r="H4"/>
  <c r="H35" s="1"/>
  <c r="H41" s="1"/>
  <c r="H42" s="1"/>
  <c r="H38" i="1"/>
  <c r="H34"/>
  <c r="K34" s="1"/>
  <c r="J33"/>
  <c r="H33"/>
  <c r="K33" s="1"/>
  <c r="H32"/>
  <c r="J32" s="1"/>
  <c r="H31"/>
  <c r="K31" s="1"/>
  <c r="H30"/>
  <c r="J30" s="1"/>
  <c r="H29"/>
  <c r="K29" s="1"/>
  <c r="H28"/>
  <c r="J28" s="1"/>
  <c r="J27"/>
  <c r="H27"/>
  <c r="K27" s="1"/>
  <c r="K26"/>
  <c r="H26"/>
  <c r="J26" s="1"/>
  <c r="J25"/>
  <c r="H25"/>
  <c r="K25" s="1"/>
  <c r="H24"/>
  <c r="J24" s="1"/>
  <c r="H23"/>
  <c r="K23" s="1"/>
  <c r="H22"/>
  <c r="J22" s="1"/>
  <c r="H21"/>
  <c r="K21" s="1"/>
  <c r="H20"/>
  <c r="J20" s="1"/>
  <c r="K19"/>
  <c r="H19"/>
  <c r="J19" s="1"/>
  <c r="H18"/>
  <c r="J18" s="1"/>
  <c r="H17"/>
  <c r="K17" s="1"/>
  <c r="H16"/>
  <c r="J16" s="1"/>
  <c r="K15"/>
  <c r="H15"/>
  <c r="J15" s="1"/>
  <c r="H14"/>
  <c r="J14" s="1"/>
  <c r="H13"/>
  <c r="K13" s="1"/>
  <c r="H12"/>
  <c r="J12" s="1"/>
  <c r="K11"/>
  <c r="H11"/>
  <c r="J11" s="1"/>
  <c r="H10"/>
  <c r="J10" s="1"/>
  <c r="H9"/>
  <c r="K9" s="1"/>
  <c r="H8"/>
  <c r="J8" s="1"/>
  <c r="K7"/>
  <c r="H7"/>
  <c r="J7" s="1"/>
  <c r="H6"/>
  <c r="J6" s="1"/>
  <c r="H5"/>
  <c r="K5" s="1"/>
  <c r="H4"/>
  <c r="K4" i="4" l="1"/>
  <c r="K8"/>
  <c r="K12"/>
  <c r="K16"/>
  <c r="K20"/>
  <c r="K24"/>
  <c r="K28"/>
  <c r="K32"/>
  <c r="H36"/>
  <c r="H40" s="1"/>
  <c r="K4" i="12"/>
  <c r="K8"/>
  <c r="K12"/>
  <c r="K16"/>
  <c r="K20"/>
  <c r="K24"/>
  <c r="K28"/>
  <c r="K32"/>
  <c r="H36"/>
  <c r="H40" s="1"/>
  <c r="K4" i="11"/>
  <c r="K8"/>
  <c r="K12"/>
  <c r="K16"/>
  <c r="K20"/>
  <c r="K24"/>
  <c r="K28"/>
  <c r="K32"/>
  <c r="H36"/>
  <c r="H40" s="1"/>
  <c r="K4" i="10"/>
  <c r="K8"/>
  <c r="K12"/>
  <c r="K16"/>
  <c r="K20"/>
  <c r="K24"/>
  <c r="K28"/>
  <c r="K32"/>
  <c r="H36"/>
  <c r="H40" s="1"/>
  <c r="K4" i="9"/>
  <c r="K8"/>
  <c r="K12"/>
  <c r="K16"/>
  <c r="K20"/>
  <c r="K24"/>
  <c r="K28"/>
  <c r="K32"/>
  <c r="H36"/>
  <c r="H40" s="1"/>
  <c r="K4" i="8"/>
  <c r="K8"/>
  <c r="K12"/>
  <c r="K16"/>
  <c r="K20"/>
  <c r="K24"/>
  <c r="K28"/>
  <c r="K32"/>
  <c r="H36"/>
  <c r="H40" s="1"/>
  <c r="K4" i="7"/>
  <c r="K8"/>
  <c r="K12"/>
  <c r="K16"/>
  <c r="K20"/>
  <c r="K24"/>
  <c r="K28"/>
  <c r="K32"/>
  <c r="H36"/>
  <c r="H40" s="1"/>
  <c r="K4" i="6"/>
  <c r="H36"/>
  <c r="H40" s="1"/>
  <c r="K4" i="5"/>
  <c r="H36"/>
  <c r="H40" s="1"/>
  <c r="J4" i="4"/>
  <c r="K5"/>
  <c r="K9"/>
  <c r="K13"/>
  <c r="K17"/>
  <c r="K21"/>
  <c r="K25"/>
  <c r="K29"/>
  <c r="K33"/>
  <c r="J4" i="12"/>
  <c r="K5"/>
  <c r="K9"/>
  <c r="K13"/>
  <c r="K17"/>
  <c r="K21"/>
  <c r="K25"/>
  <c r="K29"/>
  <c r="K33"/>
  <c r="J4" i="11"/>
  <c r="K5"/>
  <c r="K9"/>
  <c r="K13"/>
  <c r="K17"/>
  <c r="K21"/>
  <c r="K25"/>
  <c r="K29"/>
  <c r="K33"/>
  <c r="J4" i="10"/>
  <c r="K5"/>
  <c r="K9"/>
  <c r="K13"/>
  <c r="K17"/>
  <c r="K21"/>
  <c r="K25"/>
  <c r="K29"/>
  <c r="K33"/>
  <c r="J4" i="9"/>
  <c r="K5"/>
  <c r="K9"/>
  <c r="K13"/>
  <c r="K17"/>
  <c r="K21"/>
  <c r="K25"/>
  <c r="K29"/>
  <c r="K33"/>
  <c r="J4" i="8"/>
  <c r="K5"/>
  <c r="K9"/>
  <c r="K13"/>
  <c r="K17"/>
  <c r="K21"/>
  <c r="K25"/>
  <c r="K29"/>
  <c r="K33"/>
  <c r="J4" i="7"/>
  <c r="K5"/>
  <c r="K9"/>
  <c r="K13"/>
  <c r="K17"/>
  <c r="K21"/>
  <c r="K25"/>
  <c r="K29"/>
  <c r="K33"/>
  <c r="K5" i="6"/>
  <c r="K9"/>
  <c r="K13"/>
  <c r="K17"/>
  <c r="K21"/>
  <c r="K25"/>
  <c r="K29"/>
  <c r="K33"/>
  <c r="K5" i="5"/>
  <c r="K9"/>
  <c r="K13"/>
  <c r="K17"/>
  <c r="K21"/>
  <c r="K25"/>
  <c r="K29"/>
  <c r="K33"/>
  <c r="K4" i="3"/>
  <c r="H36"/>
  <c r="H40" s="1"/>
  <c r="K5"/>
  <c r="K9"/>
  <c r="K13"/>
  <c r="K17"/>
  <c r="K21"/>
  <c r="K25"/>
  <c r="K29"/>
  <c r="K33"/>
  <c r="K4" i="2"/>
  <c r="K8"/>
  <c r="K12"/>
  <c r="K16"/>
  <c r="K20"/>
  <c r="K24"/>
  <c r="K28"/>
  <c r="K32"/>
  <c r="H36"/>
  <c r="H40" s="1"/>
  <c r="J4"/>
  <c r="K5"/>
  <c r="K9"/>
  <c r="K13"/>
  <c r="K17"/>
  <c r="K21"/>
  <c r="K25"/>
  <c r="K29"/>
  <c r="K33"/>
  <c r="H35" i="1"/>
  <c r="H41" s="1"/>
  <c r="H42" s="1"/>
  <c r="K6"/>
  <c r="K10"/>
  <c r="K14"/>
  <c r="K18"/>
  <c r="K22"/>
  <c r="J29"/>
  <c r="J31"/>
  <c r="J5"/>
  <c r="J9"/>
  <c r="J13"/>
  <c r="J17"/>
  <c r="J21"/>
  <c r="J23"/>
  <c r="K30"/>
  <c r="J34"/>
  <c r="H37"/>
  <c r="K32"/>
  <c r="H36"/>
  <c r="H40" s="1"/>
  <c r="K4"/>
  <c r="K8"/>
  <c r="K12"/>
  <c r="K16"/>
  <c r="K20"/>
  <c r="K24"/>
  <c r="K28"/>
  <c r="J4"/>
</calcChain>
</file>

<file path=xl/sharedStrings.xml><?xml version="1.0" encoding="utf-8"?>
<sst xmlns="http://schemas.openxmlformats.org/spreadsheetml/2006/main" count="600" uniqueCount="23">
  <si>
    <t>Date</t>
  </si>
  <si>
    <t>matin</t>
  </si>
  <si>
    <t>après midi</t>
  </si>
  <si>
    <t>Total heures</t>
  </si>
  <si>
    <t>dont heures nuit</t>
  </si>
  <si>
    <t>emb</t>
  </si>
  <si>
    <t>deb</t>
  </si>
  <si>
    <t>JEUDI</t>
  </si>
  <si>
    <t>VENDREDI</t>
  </si>
  <si>
    <t>SAMEDI</t>
  </si>
  <si>
    <t>DIMANCHE</t>
  </si>
  <si>
    <t>LUNDI</t>
  </si>
  <si>
    <t>MARDI</t>
  </si>
  <si>
    <t>MERCREDI</t>
  </si>
  <si>
    <t>dont heures dimanche</t>
  </si>
  <si>
    <t>dont heures jours fériés</t>
  </si>
  <si>
    <t>dont heures de nuit</t>
  </si>
  <si>
    <t>REPORT NOVEMBRE</t>
  </si>
  <si>
    <t>TOTAL DES HEURES NOVEMBRE ET DECEMBRE</t>
  </si>
  <si>
    <t>BRUT</t>
  </si>
  <si>
    <t>NET</t>
  </si>
  <si>
    <t>code</t>
  </si>
  <si>
    <t xml:space="preserve">AGENT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</si>
</sst>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[h]:mm:ss;@"/>
  </numFmts>
  <fonts count="10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  <charset val="1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0" fillId="0" borderId="1" xfId="3" applyFont="1" applyBorder="1" applyAlignment="1">
      <alignment horizontal="center"/>
    </xf>
    <xf numFmtId="0" fontId="0" fillId="0" borderId="0" xfId="0" applyAlignment="1">
      <alignment horizontal="center"/>
    </xf>
    <xf numFmtId="17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64" fontId="0" fillId="0" borderId="1" xfId="3" applyNumberFormat="1" applyFont="1" applyBorder="1" applyAlignment="1">
      <alignment horizontal="center"/>
    </xf>
    <xf numFmtId="164" fontId="5" fillId="0" borderId="1" xfId="3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2" fillId="0" borderId="2" xfId="3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2" fillId="0" borderId="4" xfId="3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9" fillId="0" borderId="7" xfId="3" applyFont="1" applyBorder="1" applyAlignment="1">
      <alignment horizontal="center"/>
    </xf>
    <xf numFmtId="165" fontId="9" fillId="0" borderId="7" xfId="3" applyNumberFormat="1" applyFont="1" applyBorder="1" applyAlignment="1">
      <alignment horizontal="center"/>
    </xf>
    <xf numFmtId="0" fontId="9" fillId="0" borderId="8" xfId="3" applyFont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165" fontId="9" fillId="0" borderId="6" xfId="3" applyNumberFormat="1" applyFont="1" applyBorder="1" applyAlignment="1">
      <alignment horizontal="center"/>
    </xf>
    <xf numFmtId="0" fontId="0" fillId="0" borderId="0" xfId="3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3" applyFont="1" applyBorder="1" applyAlignment="1">
      <alignment horizontal="center"/>
    </xf>
    <xf numFmtId="164" fontId="0" fillId="0" borderId="0" xfId="3" applyNumberFormat="1" applyFont="1" applyBorder="1" applyAlignment="1">
      <alignment horizontal="center"/>
    </xf>
    <xf numFmtId="164" fontId="9" fillId="0" borderId="0" xfId="3" applyNumberFormat="1" applyFont="1" applyBorder="1" applyAlignment="1">
      <alignment horizontal="center"/>
    </xf>
    <xf numFmtId="44" fontId="9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9" fillId="0" borderId="0" xfId="0" applyNumberFormat="1" applyFont="1" applyAlignment="1">
      <alignment horizontal="center"/>
    </xf>
    <xf numFmtId="44" fontId="9" fillId="0" borderId="0" xfId="2" applyFont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7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336"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27" priority="29" operator="lessThan">
      <formula>0.5</formula>
    </cfRule>
  </conditionalFormatting>
  <conditionalFormatting sqref="D4:G34">
    <cfRule type="cellIs" dxfId="26" priority="27" operator="greaterThan">
      <formula>0</formula>
    </cfRule>
    <cfRule type="cellIs" dxfId="25" priority="28" stopIfTrue="1" operator="lessThan">
      <formula>0.5</formula>
    </cfRule>
  </conditionalFormatting>
  <conditionalFormatting sqref="D4:G4 D6:G11 D13:G33">
    <cfRule type="cellIs" dxfId="24" priority="26" operator="lessThan">
      <formula>0.5</formula>
    </cfRule>
  </conditionalFormatting>
  <conditionalFormatting sqref="D4:G34">
    <cfRule type="cellIs" dxfId="23" priority="25" stopIfTrue="1" operator="lessThan">
      <formula>0.5</formula>
    </cfRule>
  </conditionalFormatting>
  <conditionalFormatting sqref="D4">
    <cfRule type="cellIs" dxfId="22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1" priority="24" operator="greaterThan">
      <formula>0</formula>
    </cfRule>
  </conditionalFormatting>
  <conditionalFormatting sqref="D4:D33">
    <cfRule type="cellIs" dxfId="20" priority="18" operator="greaterThan">
      <formula>0</formula>
    </cfRule>
    <cfRule type="cellIs" dxfId="19" priority="19" operator="lessThan">
      <formula>0</formula>
    </cfRule>
    <cfRule type="containsText" dxfId="18" priority="20" operator="containsText" text="&gt;0">
      <formula>NOT(ISERROR(SEARCH("&gt;0",D4)))</formula>
    </cfRule>
    <cfRule type="cellIs" dxfId="17" priority="21" operator="greaterThan">
      <formula>0</formula>
    </cfRule>
  </conditionalFormatting>
  <conditionalFormatting sqref="D4:D17">
    <cfRule type="cellIs" dxfId="16" priority="17" operator="greaterThan">
      <formula>0</formula>
    </cfRule>
  </conditionalFormatting>
  <conditionalFormatting sqref="D34">
    <cfRule type="cellIs" dxfId="15" priority="16" operator="greaterThan">
      <formula>0</formula>
    </cfRule>
  </conditionalFormatting>
  <conditionalFormatting sqref="D4:D34">
    <cfRule type="cellIs" dxfId="14" priority="15" operator="greaterThan">
      <formula>0</formula>
    </cfRule>
  </conditionalFormatting>
  <conditionalFormatting sqref="D18">
    <cfRule type="cellIs" dxfId="13" priority="14" operator="greaterThan">
      <formula>0</formula>
    </cfRule>
  </conditionalFormatting>
  <conditionalFormatting sqref="D19">
    <cfRule type="cellIs" dxfId="12" priority="13" operator="greaterThan">
      <formula>0</formula>
    </cfRule>
  </conditionalFormatting>
  <conditionalFormatting sqref="D22">
    <cfRule type="cellIs" dxfId="11" priority="12" operator="greaterThan">
      <formula>0</formula>
    </cfRule>
  </conditionalFormatting>
  <conditionalFormatting sqref="D23">
    <cfRule type="cellIs" dxfId="10" priority="11" operator="greaterThan">
      <formula>0</formula>
    </cfRule>
  </conditionalFormatting>
  <conditionalFormatting sqref="D25:D26">
    <cfRule type="cellIs" dxfId="9" priority="10" operator="greaterThan">
      <formula>0</formula>
    </cfRule>
  </conditionalFormatting>
  <conditionalFormatting sqref="D29">
    <cfRule type="cellIs" dxfId="8" priority="9" operator="greaterThan">
      <formula>0</formula>
    </cfRule>
  </conditionalFormatting>
  <conditionalFormatting sqref="D20:D21">
    <cfRule type="cellIs" dxfId="7" priority="8" operator="greaterThan">
      <formula>0</formula>
    </cfRule>
  </conditionalFormatting>
  <conditionalFormatting sqref="D27:G28">
    <cfRule type="cellIs" dxfId="6" priority="7" operator="lessThan">
      <formula>0.5</formula>
    </cfRule>
  </conditionalFormatting>
  <conditionalFormatting sqref="D27:D28">
    <cfRule type="cellIs" dxfId="5" priority="6" operator="greaterThan">
      <formula>0</formula>
    </cfRule>
  </conditionalFormatting>
  <conditionalFormatting sqref="D13:D14">
    <cfRule type="cellIs" dxfId="4" priority="5" operator="greaterThan">
      <formula>0</formula>
    </cfRule>
  </conditionalFormatting>
  <conditionalFormatting sqref="D16">
    <cfRule type="cellIs" dxfId="3" priority="4" operator="greaterThan">
      <formula>0</formula>
    </cfRule>
  </conditionalFormatting>
  <conditionalFormatting sqref="D24">
    <cfRule type="cellIs" dxfId="2" priority="3" operator="greaterThan">
      <formula>0</formula>
    </cfRule>
  </conditionalFormatting>
  <conditionalFormatting sqref="D30:G30 D33:G33">
    <cfRule type="cellIs" dxfId="1" priority="2" operator="lessThan">
      <formula>0.5</formula>
    </cfRule>
  </conditionalFormatting>
  <conditionalFormatting sqref="D30 D33">
    <cfRule type="cellIs" dxfId="0" priority="1" operator="greaterThan">
      <formula>0</formula>
    </cfRule>
  </conditionalFormatting>
  <pageMargins left="0.31496062992125984" right="0.31496062992125984" top="0.55118110236220474" bottom="0.7480314960629921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55" priority="29" operator="lessThan">
      <formula>0.5</formula>
    </cfRule>
  </conditionalFormatting>
  <conditionalFormatting sqref="D4:G34">
    <cfRule type="cellIs" dxfId="54" priority="27" operator="greaterThan">
      <formula>0</formula>
    </cfRule>
    <cfRule type="cellIs" dxfId="53" priority="28" stopIfTrue="1" operator="lessThan">
      <formula>0.5</formula>
    </cfRule>
  </conditionalFormatting>
  <conditionalFormatting sqref="D4:G4 D6:G11 D13:G33">
    <cfRule type="cellIs" dxfId="52" priority="26" operator="lessThan">
      <formula>0.5</formula>
    </cfRule>
  </conditionalFormatting>
  <conditionalFormatting sqref="D4:G34">
    <cfRule type="cellIs" dxfId="51" priority="25" stopIfTrue="1" operator="lessThan">
      <formula>0.5</formula>
    </cfRule>
  </conditionalFormatting>
  <conditionalFormatting sqref="D4">
    <cfRule type="cellIs" dxfId="50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49" priority="24" operator="greaterThan">
      <formula>0</formula>
    </cfRule>
  </conditionalFormatting>
  <conditionalFormatting sqref="D4:D33">
    <cfRule type="cellIs" dxfId="48" priority="18" operator="greaterThan">
      <formula>0</formula>
    </cfRule>
    <cfRule type="cellIs" dxfId="47" priority="19" operator="lessThan">
      <formula>0</formula>
    </cfRule>
    <cfRule type="containsText" dxfId="46" priority="20" operator="containsText" text="&gt;0">
      <formula>NOT(ISERROR(SEARCH("&gt;0",D4)))</formula>
    </cfRule>
    <cfRule type="cellIs" dxfId="45" priority="21" operator="greaterThan">
      <formula>0</formula>
    </cfRule>
  </conditionalFormatting>
  <conditionalFormatting sqref="D4:D17">
    <cfRule type="cellIs" dxfId="44" priority="17" operator="greaterThan">
      <formula>0</formula>
    </cfRule>
  </conditionalFormatting>
  <conditionalFormatting sqref="D34">
    <cfRule type="cellIs" dxfId="43" priority="16" operator="greaterThan">
      <formula>0</formula>
    </cfRule>
  </conditionalFormatting>
  <conditionalFormatting sqref="D4:D34">
    <cfRule type="cellIs" dxfId="42" priority="15" operator="greaterThan">
      <formula>0</formula>
    </cfRule>
  </conditionalFormatting>
  <conditionalFormatting sqref="D18">
    <cfRule type="cellIs" dxfId="41" priority="14" operator="greaterThan">
      <formula>0</formula>
    </cfRule>
  </conditionalFormatting>
  <conditionalFormatting sqref="D19">
    <cfRule type="cellIs" dxfId="40" priority="13" operator="greaterThan">
      <formula>0</formula>
    </cfRule>
  </conditionalFormatting>
  <conditionalFormatting sqref="D22">
    <cfRule type="cellIs" dxfId="39" priority="12" operator="greaterThan">
      <formula>0</formula>
    </cfRule>
  </conditionalFormatting>
  <conditionalFormatting sqref="D23">
    <cfRule type="cellIs" dxfId="38" priority="11" operator="greaterThan">
      <formula>0</formula>
    </cfRule>
  </conditionalFormatting>
  <conditionalFormatting sqref="D25:D26">
    <cfRule type="cellIs" dxfId="37" priority="10" operator="greaterThan">
      <formula>0</formula>
    </cfRule>
  </conditionalFormatting>
  <conditionalFormatting sqref="D29">
    <cfRule type="cellIs" dxfId="36" priority="9" operator="greaterThan">
      <formula>0</formula>
    </cfRule>
  </conditionalFormatting>
  <conditionalFormatting sqref="D20:D21">
    <cfRule type="cellIs" dxfId="35" priority="8" operator="greaterThan">
      <formula>0</formula>
    </cfRule>
  </conditionalFormatting>
  <conditionalFormatting sqref="D27:G28">
    <cfRule type="cellIs" dxfId="34" priority="7" operator="lessThan">
      <formula>0.5</formula>
    </cfRule>
  </conditionalFormatting>
  <conditionalFormatting sqref="D27:D28">
    <cfRule type="cellIs" dxfId="33" priority="6" operator="greaterThan">
      <formula>0</formula>
    </cfRule>
  </conditionalFormatting>
  <conditionalFormatting sqref="D13:D14">
    <cfRule type="cellIs" dxfId="32" priority="5" operator="greaterThan">
      <formula>0</formula>
    </cfRule>
  </conditionalFormatting>
  <conditionalFormatting sqref="D16">
    <cfRule type="cellIs" dxfId="31" priority="4" operator="greaterThan">
      <formula>0</formula>
    </cfRule>
  </conditionalFormatting>
  <conditionalFormatting sqref="D24">
    <cfRule type="cellIs" dxfId="30" priority="3" operator="greaterThan">
      <formula>0</formula>
    </cfRule>
  </conditionalFormatting>
  <conditionalFormatting sqref="D30:G30 D33:G33">
    <cfRule type="cellIs" dxfId="29" priority="2" operator="lessThan">
      <formula>0.5</formula>
    </cfRule>
  </conditionalFormatting>
  <conditionalFormatting sqref="D30 D33">
    <cfRule type="cellIs" dxfId="28" priority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83" priority="29" operator="lessThan">
      <formula>0.5</formula>
    </cfRule>
  </conditionalFormatting>
  <conditionalFormatting sqref="D4:G34">
    <cfRule type="cellIs" dxfId="82" priority="27" operator="greaterThan">
      <formula>0</formula>
    </cfRule>
    <cfRule type="cellIs" dxfId="81" priority="28" stopIfTrue="1" operator="lessThan">
      <formula>0.5</formula>
    </cfRule>
  </conditionalFormatting>
  <conditionalFormatting sqref="D4:G4 D6:G11 D13:G33">
    <cfRule type="cellIs" dxfId="80" priority="26" operator="lessThan">
      <formula>0.5</formula>
    </cfRule>
  </conditionalFormatting>
  <conditionalFormatting sqref="D4:G34">
    <cfRule type="cellIs" dxfId="79" priority="25" stopIfTrue="1" operator="lessThan">
      <formula>0.5</formula>
    </cfRule>
  </conditionalFormatting>
  <conditionalFormatting sqref="D4">
    <cfRule type="cellIs" dxfId="78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77" priority="24" operator="greaterThan">
      <formula>0</formula>
    </cfRule>
  </conditionalFormatting>
  <conditionalFormatting sqref="D4:D33">
    <cfRule type="cellIs" dxfId="76" priority="18" operator="greaterThan">
      <formula>0</formula>
    </cfRule>
    <cfRule type="cellIs" dxfId="75" priority="19" operator="lessThan">
      <formula>0</formula>
    </cfRule>
    <cfRule type="containsText" dxfId="74" priority="20" operator="containsText" text="&gt;0">
      <formula>NOT(ISERROR(SEARCH("&gt;0",D4)))</formula>
    </cfRule>
    <cfRule type="cellIs" dxfId="73" priority="21" operator="greaterThan">
      <formula>0</formula>
    </cfRule>
  </conditionalFormatting>
  <conditionalFormatting sqref="D4:D17">
    <cfRule type="cellIs" dxfId="72" priority="17" operator="greaterThan">
      <formula>0</formula>
    </cfRule>
  </conditionalFormatting>
  <conditionalFormatting sqref="D34">
    <cfRule type="cellIs" dxfId="71" priority="16" operator="greaterThan">
      <formula>0</formula>
    </cfRule>
  </conditionalFormatting>
  <conditionalFormatting sqref="D4:D34">
    <cfRule type="cellIs" dxfId="70" priority="15" operator="greaterThan">
      <formula>0</formula>
    </cfRule>
  </conditionalFormatting>
  <conditionalFormatting sqref="D18">
    <cfRule type="cellIs" dxfId="69" priority="14" operator="greaterThan">
      <formula>0</formula>
    </cfRule>
  </conditionalFormatting>
  <conditionalFormatting sqref="D19">
    <cfRule type="cellIs" dxfId="68" priority="13" operator="greaterThan">
      <formula>0</formula>
    </cfRule>
  </conditionalFormatting>
  <conditionalFormatting sqref="D22">
    <cfRule type="cellIs" dxfId="67" priority="12" operator="greaterThan">
      <formula>0</formula>
    </cfRule>
  </conditionalFormatting>
  <conditionalFormatting sqref="D23">
    <cfRule type="cellIs" dxfId="66" priority="11" operator="greaterThan">
      <formula>0</formula>
    </cfRule>
  </conditionalFormatting>
  <conditionalFormatting sqref="D25:D26">
    <cfRule type="cellIs" dxfId="65" priority="10" operator="greaterThan">
      <formula>0</formula>
    </cfRule>
  </conditionalFormatting>
  <conditionalFormatting sqref="D29">
    <cfRule type="cellIs" dxfId="64" priority="9" operator="greaterThan">
      <formula>0</formula>
    </cfRule>
  </conditionalFormatting>
  <conditionalFormatting sqref="D20:D21">
    <cfRule type="cellIs" dxfId="63" priority="8" operator="greaterThan">
      <formula>0</formula>
    </cfRule>
  </conditionalFormatting>
  <conditionalFormatting sqref="D27:G28">
    <cfRule type="cellIs" dxfId="62" priority="7" operator="lessThan">
      <formula>0.5</formula>
    </cfRule>
  </conditionalFormatting>
  <conditionalFormatting sqref="D27:D28">
    <cfRule type="cellIs" dxfId="61" priority="6" operator="greaterThan">
      <formula>0</formula>
    </cfRule>
  </conditionalFormatting>
  <conditionalFormatting sqref="D13:D14">
    <cfRule type="cellIs" dxfId="60" priority="5" operator="greaterThan">
      <formula>0</formula>
    </cfRule>
  </conditionalFormatting>
  <conditionalFormatting sqref="D16">
    <cfRule type="cellIs" dxfId="59" priority="4" operator="greaterThan">
      <formula>0</formula>
    </cfRule>
  </conditionalFormatting>
  <conditionalFormatting sqref="D24">
    <cfRule type="cellIs" dxfId="58" priority="3" operator="greaterThan">
      <formula>0</formula>
    </cfRule>
  </conditionalFormatting>
  <conditionalFormatting sqref="D30:G30 D33:G33">
    <cfRule type="cellIs" dxfId="57" priority="2" operator="lessThan">
      <formula>0.5</formula>
    </cfRule>
  </conditionalFormatting>
  <conditionalFormatting sqref="D30 D33">
    <cfRule type="cellIs" dxfId="56" priority="1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111" priority="29" operator="lessThan">
      <formula>0.5</formula>
    </cfRule>
  </conditionalFormatting>
  <conditionalFormatting sqref="D4:G34">
    <cfRule type="cellIs" dxfId="110" priority="27" operator="greaterThan">
      <formula>0</formula>
    </cfRule>
    <cfRule type="cellIs" dxfId="109" priority="28" stopIfTrue="1" operator="lessThan">
      <formula>0.5</formula>
    </cfRule>
  </conditionalFormatting>
  <conditionalFormatting sqref="D4:G4 D6:G11 D13:G33">
    <cfRule type="cellIs" dxfId="108" priority="26" operator="lessThan">
      <formula>0.5</formula>
    </cfRule>
  </conditionalFormatting>
  <conditionalFormatting sqref="D4:G34">
    <cfRule type="cellIs" dxfId="107" priority="25" stopIfTrue="1" operator="lessThan">
      <formula>0.5</formula>
    </cfRule>
  </conditionalFormatting>
  <conditionalFormatting sqref="D4">
    <cfRule type="cellIs" dxfId="106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05" priority="24" operator="greaterThan">
      <formula>0</formula>
    </cfRule>
  </conditionalFormatting>
  <conditionalFormatting sqref="D4:D33">
    <cfRule type="cellIs" dxfId="104" priority="18" operator="greaterThan">
      <formula>0</formula>
    </cfRule>
    <cfRule type="cellIs" dxfId="103" priority="19" operator="lessThan">
      <formula>0</formula>
    </cfRule>
    <cfRule type="containsText" dxfId="102" priority="20" operator="containsText" text="&gt;0">
      <formula>NOT(ISERROR(SEARCH("&gt;0",D4)))</formula>
    </cfRule>
    <cfRule type="cellIs" dxfId="101" priority="21" operator="greaterThan">
      <formula>0</formula>
    </cfRule>
  </conditionalFormatting>
  <conditionalFormatting sqref="D4:D17">
    <cfRule type="cellIs" dxfId="100" priority="17" operator="greaterThan">
      <formula>0</formula>
    </cfRule>
  </conditionalFormatting>
  <conditionalFormatting sqref="D34">
    <cfRule type="cellIs" dxfId="99" priority="16" operator="greaterThan">
      <formula>0</formula>
    </cfRule>
  </conditionalFormatting>
  <conditionalFormatting sqref="D4:D34">
    <cfRule type="cellIs" dxfId="98" priority="15" operator="greaterThan">
      <formula>0</formula>
    </cfRule>
  </conditionalFormatting>
  <conditionalFormatting sqref="D18">
    <cfRule type="cellIs" dxfId="97" priority="14" operator="greaterThan">
      <formula>0</formula>
    </cfRule>
  </conditionalFormatting>
  <conditionalFormatting sqref="D19">
    <cfRule type="cellIs" dxfId="96" priority="13" operator="greaterThan">
      <formula>0</formula>
    </cfRule>
  </conditionalFormatting>
  <conditionalFormatting sqref="D22">
    <cfRule type="cellIs" dxfId="95" priority="12" operator="greaterThan">
      <formula>0</formula>
    </cfRule>
  </conditionalFormatting>
  <conditionalFormatting sqref="D23">
    <cfRule type="cellIs" dxfId="94" priority="11" operator="greaterThan">
      <formula>0</formula>
    </cfRule>
  </conditionalFormatting>
  <conditionalFormatting sqref="D25:D26">
    <cfRule type="cellIs" dxfId="93" priority="10" operator="greaterThan">
      <formula>0</formula>
    </cfRule>
  </conditionalFormatting>
  <conditionalFormatting sqref="D29">
    <cfRule type="cellIs" dxfId="92" priority="9" operator="greaterThan">
      <formula>0</formula>
    </cfRule>
  </conditionalFormatting>
  <conditionalFormatting sqref="D20:D21">
    <cfRule type="cellIs" dxfId="91" priority="8" operator="greaterThan">
      <formula>0</formula>
    </cfRule>
  </conditionalFormatting>
  <conditionalFormatting sqref="D27:G28">
    <cfRule type="cellIs" dxfId="90" priority="7" operator="lessThan">
      <formula>0.5</formula>
    </cfRule>
  </conditionalFormatting>
  <conditionalFormatting sqref="D27:D28">
    <cfRule type="cellIs" dxfId="89" priority="6" operator="greaterThan">
      <formula>0</formula>
    </cfRule>
  </conditionalFormatting>
  <conditionalFormatting sqref="D13:D14">
    <cfRule type="cellIs" dxfId="88" priority="5" operator="greaterThan">
      <formula>0</formula>
    </cfRule>
  </conditionalFormatting>
  <conditionalFormatting sqref="D16">
    <cfRule type="cellIs" dxfId="87" priority="4" operator="greaterThan">
      <formula>0</formula>
    </cfRule>
  </conditionalFormatting>
  <conditionalFormatting sqref="D24">
    <cfRule type="cellIs" dxfId="86" priority="3" operator="greaterThan">
      <formula>0</formula>
    </cfRule>
  </conditionalFormatting>
  <conditionalFormatting sqref="D30:G30 D33:G33">
    <cfRule type="cellIs" dxfId="85" priority="2" operator="lessThan">
      <formula>0.5</formula>
    </cfRule>
  </conditionalFormatting>
  <conditionalFormatting sqref="D30 D33">
    <cfRule type="cellIs" dxfId="84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139" priority="29" operator="lessThan">
      <formula>0.5</formula>
    </cfRule>
  </conditionalFormatting>
  <conditionalFormatting sqref="D4:G34">
    <cfRule type="cellIs" dxfId="138" priority="27" operator="greaterThan">
      <formula>0</formula>
    </cfRule>
    <cfRule type="cellIs" dxfId="137" priority="28" stopIfTrue="1" operator="lessThan">
      <formula>0.5</formula>
    </cfRule>
  </conditionalFormatting>
  <conditionalFormatting sqref="D4:G4 D6:G11 D13:G33">
    <cfRule type="cellIs" dxfId="136" priority="26" operator="lessThan">
      <formula>0.5</formula>
    </cfRule>
  </conditionalFormatting>
  <conditionalFormatting sqref="D4:G34">
    <cfRule type="cellIs" dxfId="135" priority="25" stopIfTrue="1" operator="lessThan">
      <formula>0.5</formula>
    </cfRule>
  </conditionalFormatting>
  <conditionalFormatting sqref="D4">
    <cfRule type="cellIs" dxfId="134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33" priority="24" operator="greaterThan">
      <formula>0</formula>
    </cfRule>
  </conditionalFormatting>
  <conditionalFormatting sqref="D4:D33">
    <cfRule type="cellIs" dxfId="132" priority="18" operator="greaterThan">
      <formula>0</formula>
    </cfRule>
    <cfRule type="cellIs" dxfId="131" priority="19" operator="lessThan">
      <formula>0</formula>
    </cfRule>
    <cfRule type="containsText" dxfId="130" priority="20" operator="containsText" text="&gt;0">
      <formula>NOT(ISERROR(SEARCH("&gt;0",D4)))</formula>
    </cfRule>
    <cfRule type="cellIs" dxfId="129" priority="21" operator="greaterThan">
      <formula>0</formula>
    </cfRule>
  </conditionalFormatting>
  <conditionalFormatting sqref="D4:D17">
    <cfRule type="cellIs" dxfId="128" priority="17" operator="greaterThan">
      <formula>0</formula>
    </cfRule>
  </conditionalFormatting>
  <conditionalFormatting sqref="D34">
    <cfRule type="cellIs" dxfId="127" priority="16" operator="greaterThan">
      <formula>0</formula>
    </cfRule>
  </conditionalFormatting>
  <conditionalFormatting sqref="D4:D34">
    <cfRule type="cellIs" dxfId="126" priority="15" operator="greaterThan">
      <formula>0</formula>
    </cfRule>
  </conditionalFormatting>
  <conditionalFormatting sqref="D18">
    <cfRule type="cellIs" dxfId="125" priority="14" operator="greaterThan">
      <formula>0</formula>
    </cfRule>
  </conditionalFormatting>
  <conditionalFormatting sqref="D19">
    <cfRule type="cellIs" dxfId="124" priority="13" operator="greaterThan">
      <formula>0</formula>
    </cfRule>
  </conditionalFormatting>
  <conditionalFormatting sqref="D22">
    <cfRule type="cellIs" dxfId="123" priority="12" operator="greaterThan">
      <formula>0</formula>
    </cfRule>
  </conditionalFormatting>
  <conditionalFormatting sqref="D23">
    <cfRule type="cellIs" dxfId="122" priority="11" operator="greaterThan">
      <formula>0</formula>
    </cfRule>
  </conditionalFormatting>
  <conditionalFormatting sqref="D25:D26">
    <cfRule type="cellIs" dxfId="121" priority="10" operator="greaterThan">
      <formula>0</formula>
    </cfRule>
  </conditionalFormatting>
  <conditionalFormatting sqref="D29">
    <cfRule type="cellIs" dxfId="120" priority="9" operator="greaterThan">
      <formula>0</formula>
    </cfRule>
  </conditionalFormatting>
  <conditionalFormatting sqref="D20:D21">
    <cfRule type="cellIs" dxfId="119" priority="8" operator="greaterThan">
      <formula>0</formula>
    </cfRule>
  </conditionalFormatting>
  <conditionalFormatting sqref="D27:G28">
    <cfRule type="cellIs" dxfId="118" priority="7" operator="lessThan">
      <formula>0.5</formula>
    </cfRule>
  </conditionalFormatting>
  <conditionalFormatting sqref="D27:D28">
    <cfRule type="cellIs" dxfId="117" priority="6" operator="greaterThan">
      <formula>0</formula>
    </cfRule>
  </conditionalFormatting>
  <conditionalFormatting sqref="D13:D14">
    <cfRule type="cellIs" dxfId="116" priority="5" operator="greaterThan">
      <formula>0</formula>
    </cfRule>
  </conditionalFormatting>
  <conditionalFormatting sqref="D16">
    <cfRule type="cellIs" dxfId="115" priority="4" operator="greaterThan">
      <formula>0</formula>
    </cfRule>
  </conditionalFormatting>
  <conditionalFormatting sqref="D24">
    <cfRule type="cellIs" dxfId="114" priority="3" operator="greaterThan">
      <formula>0</formula>
    </cfRule>
  </conditionalFormatting>
  <conditionalFormatting sqref="D30:G30 D33:G33">
    <cfRule type="cellIs" dxfId="113" priority="2" operator="lessThan">
      <formula>0.5</formula>
    </cfRule>
  </conditionalFormatting>
  <conditionalFormatting sqref="D30 D33">
    <cfRule type="cellIs" dxfId="112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167" priority="29" operator="lessThan">
      <formula>0.5</formula>
    </cfRule>
  </conditionalFormatting>
  <conditionalFormatting sqref="D4:G34">
    <cfRule type="cellIs" dxfId="166" priority="27" operator="greaterThan">
      <formula>0</formula>
    </cfRule>
    <cfRule type="cellIs" dxfId="165" priority="28" stopIfTrue="1" operator="lessThan">
      <formula>0.5</formula>
    </cfRule>
  </conditionalFormatting>
  <conditionalFormatting sqref="D4:G4 D6:G11 D13:G33">
    <cfRule type="cellIs" dxfId="164" priority="26" operator="lessThan">
      <formula>0.5</formula>
    </cfRule>
  </conditionalFormatting>
  <conditionalFormatting sqref="D4:G34">
    <cfRule type="cellIs" dxfId="163" priority="25" stopIfTrue="1" operator="lessThan">
      <formula>0.5</formula>
    </cfRule>
  </conditionalFormatting>
  <conditionalFormatting sqref="D4">
    <cfRule type="cellIs" dxfId="162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61" priority="24" operator="greaterThan">
      <formula>0</formula>
    </cfRule>
  </conditionalFormatting>
  <conditionalFormatting sqref="D4:D33">
    <cfRule type="cellIs" dxfId="160" priority="18" operator="greaterThan">
      <formula>0</formula>
    </cfRule>
    <cfRule type="cellIs" dxfId="159" priority="19" operator="lessThan">
      <formula>0</formula>
    </cfRule>
    <cfRule type="containsText" dxfId="158" priority="20" operator="containsText" text="&gt;0">
      <formula>NOT(ISERROR(SEARCH("&gt;0",D4)))</formula>
    </cfRule>
    <cfRule type="cellIs" dxfId="157" priority="21" operator="greaterThan">
      <formula>0</formula>
    </cfRule>
  </conditionalFormatting>
  <conditionalFormatting sqref="D4:D17">
    <cfRule type="cellIs" dxfId="156" priority="17" operator="greaterThan">
      <formula>0</formula>
    </cfRule>
  </conditionalFormatting>
  <conditionalFormatting sqref="D34">
    <cfRule type="cellIs" dxfId="155" priority="16" operator="greaterThan">
      <formula>0</formula>
    </cfRule>
  </conditionalFormatting>
  <conditionalFormatting sqref="D4:D34">
    <cfRule type="cellIs" dxfId="154" priority="15" operator="greaterThan">
      <formula>0</formula>
    </cfRule>
  </conditionalFormatting>
  <conditionalFormatting sqref="D18">
    <cfRule type="cellIs" dxfId="153" priority="14" operator="greaterThan">
      <formula>0</formula>
    </cfRule>
  </conditionalFormatting>
  <conditionalFormatting sqref="D19">
    <cfRule type="cellIs" dxfId="152" priority="13" operator="greaterThan">
      <formula>0</formula>
    </cfRule>
  </conditionalFormatting>
  <conditionalFormatting sqref="D22">
    <cfRule type="cellIs" dxfId="151" priority="12" operator="greaterThan">
      <formula>0</formula>
    </cfRule>
  </conditionalFormatting>
  <conditionalFormatting sqref="D23">
    <cfRule type="cellIs" dxfId="150" priority="11" operator="greaterThan">
      <formula>0</formula>
    </cfRule>
  </conditionalFormatting>
  <conditionalFormatting sqref="D25:D26">
    <cfRule type="cellIs" dxfId="149" priority="10" operator="greaterThan">
      <formula>0</formula>
    </cfRule>
  </conditionalFormatting>
  <conditionalFormatting sqref="D29">
    <cfRule type="cellIs" dxfId="148" priority="9" operator="greaterThan">
      <formula>0</formula>
    </cfRule>
  </conditionalFormatting>
  <conditionalFormatting sqref="D20:D21">
    <cfRule type="cellIs" dxfId="147" priority="8" operator="greaterThan">
      <formula>0</formula>
    </cfRule>
  </conditionalFormatting>
  <conditionalFormatting sqref="D27:G28">
    <cfRule type="cellIs" dxfId="146" priority="7" operator="lessThan">
      <formula>0.5</formula>
    </cfRule>
  </conditionalFormatting>
  <conditionalFormatting sqref="D27:D28">
    <cfRule type="cellIs" dxfId="145" priority="6" operator="greaterThan">
      <formula>0</formula>
    </cfRule>
  </conditionalFormatting>
  <conditionalFormatting sqref="D13:D14">
    <cfRule type="cellIs" dxfId="144" priority="5" operator="greaterThan">
      <formula>0</formula>
    </cfRule>
  </conditionalFormatting>
  <conditionalFormatting sqref="D16">
    <cfRule type="cellIs" dxfId="143" priority="4" operator="greaterThan">
      <formula>0</formula>
    </cfRule>
  </conditionalFormatting>
  <conditionalFormatting sqref="D24">
    <cfRule type="cellIs" dxfId="142" priority="3" operator="greaterThan">
      <formula>0</formula>
    </cfRule>
  </conditionalFormatting>
  <conditionalFormatting sqref="D30:G30 D33:G33">
    <cfRule type="cellIs" dxfId="141" priority="2" operator="lessThan">
      <formula>0.5</formula>
    </cfRule>
  </conditionalFormatting>
  <conditionalFormatting sqref="D30 D33">
    <cfRule type="cellIs" dxfId="140" priority="1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195" priority="29" operator="lessThan">
      <formula>0.5</formula>
    </cfRule>
  </conditionalFormatting>
  <conditionalFormatting sqref="D4:G34">
    <cfRule type="cellIs" dxfId="194" priority="27" operator="greaterThan">
      <formula>0</formula>
    </cfRule>
    <cfRule type="cellIs" dxfId="193" priority="28" stopIfTrue="1" operator="lessThan">
      <formula>0.5</formula>
    </cfRule>
  </conditionalFormatting>
  <conditionalFormatting sqref="D4:G4 D6:G11 D13:G33">
    <cfRule type="cellIs" dxfId="192" priority="26" operator="lessThan">
      <formula>0.5</formula>
    </cfRule>
  </conditionalFormatting>
  <conditionalFormatting sqref="D4:G34">
    <cfRule type="cellIs" dxfId="191" priority="25" stopIfTrue="1" operator="lessThan">
      <formula>0.5</formula>
    </cfRule>
  </conditionalFormatting>
  <conditionalFormatting sqref="D4">
    <cfRule type="cellIs" dxfId="190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189" priority="24" operator="greaterThan">
      <formula>0</formula>
    </cfRule>
  </conditionalFormatting>
  <conditionalFormatting sqref="D4:D33">
    <cfRule type="cellIs" dxfId="188" priority="18" operator="greaterThan">
      <formula>0</formula>
    </cfRule>
    <cfRule type="cellIs" dxfId="187" priority="19" operator="lessThan">
      <formula>0</formula>
    </cfRule>
    <cfRule type="containsText" dxfId="186" priority="20" operator="containsText" text="&gt;0">
      <formula>NOT(ISERROR(SEARCH("&gt;0",D4)))</formula>
    </cfRule>
    <cfRule type="cellIs" dxfId="185" priority="21" operator="greaterThan">
      <formula>0</formula>
    </cfRule>
  </conditionalFormatting>
  <conditionalFormatting sqref="D4:D17">
    <cfRule type="cellIs" dxfId="184" priority="17" operator="greaterThan">
      <formula>0</formula>
    </cfRule>
  </conditionalFormatting>
  <conditionalFormatting sqref="D34">
    <cfRule type="cellIs" dxfId="183" priority="16" operator="greaterThan">
      <formula>0</formula>
    </cfRule>
  </conditionalFormatting>
  <conditionalFormatting sqref="D4:D34">
    <cfRule type="cellIs" dxfId="182" priority="15" operator="greaterThan">
      <formula>0</formula>
    </cfRule>
  </conditionalFormatting>
  <conditionalFormatting sqref="D18">
    <cfRule type="cellIs" dxfId="181" priority="14" operator="greaterThan">
      <formula>0</formula>
    </cfRule>
  </conditionalFormatting>
  <conditionalFormatting sqref="D19">
    <cfRule type="cellIs" dxfId="180" priority="13" operator="greaterThan">
      <formula>0</formula>
    </cfRule>
  </conditionalFormatting>
  <conditionalFormatting sqref="D22">
    <cfRule type="cellIs" dxfId="179" priority="12" operator="greaterThan">
      <formula>0</formula>
    </cfRule>
  </conditionalFormatting>
  <conditionalFormatting sqref="D23">
    <cfRule type="cellIs" dxfId="178" priority="11" operator="greaterThan">
      <formula>0</formula>
    </cfRule>
  </conditionalFormatting>
  <conditionalFormatting sqref="D25:D26">
    <cfRule type="cellIs" dxfId="177" priority="10" operator="greaterThan">
      <formula>0</formula>
    </cfRule>
  </conditionalFormatting>
  <conditionalFormatting sqref="D29">
    <cfRule type="cellIs" dxfId="176" priority="9" operator="greaterThan">
      <formula>0</formula>
    </cfRule>
  </conditionalFormatting>
  <conditionalFormatting sqref="D20:D21">
    <cfRule type="cellIs" dxfId="175" priority="8" operator="greaterThan">
      <formula>0</formula>
    </cfRule>
  </conditionalFormatting>
  <conditionalFormatting sqref="D27:G28">
    <cfRule type="cellIs" dxfId="174" priority="7" operator="lessThan">
      <formula>0.5</formula>
    </cfRule>
  </conditionalFormatting>
  <conditionalFormatting sqref="D27:D28">
    <cfRule type="cellIs" dxfId="173" priority="6" operator="greaterThan">
      <formula>0</formula>
    </cfRule>
  </conditionalFormatting>
  <conditionalFormatting sqref="D13:D14">
    <cfRule type="cellIs" dxfId="172" priority="5" operator="greaterThan">
      <formula>0</formula>
    </cfRule>
  </conditionalFormatting>
  <conditionalFormatting sqref="D16">
    <cfRule type="cellIs" dxfId="171" priority="4" operator="greaterThan">
      <formula>0</formula>
    </cfRule>
  </conditionalFormatting>
  <conditionalFormatting sqref="D24">
    <cfRule type="cellIs" dxfId="170" priority="3" operator="greaterThan">
      <formula>0</formula>
    </cfRule>
  </conditionalFormatting>
  <conditionalFormatting sqref="D30:G30 D33:G33">
    <cfRule type="cellIs" dxfId="169" priority="2" operator="lessThan">
      <formula>0.5</formula>
    </cfRule>
  </conditionalFormatting>
  <conditionalFormatting sqref="D30 D33">
    <cfRule type="cellIs" dxfId="168" priority="1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223" priority="29" operator="lessThan">
      <formula>0.5</formula>
    </cfRule>
  </conditionalFormatting>
  <conditionalFormatting sqref="D4:G34">
    <cfRule type="cellIs" dxfId="222" priority="27" operator="greaterThan">
      <formula>0</formula>
    </cfRule>
    <cfRule type="cellIs" dxfId="221" priority="28" stopIfTrue="1" operator="lessThan">
      <formula>0.5</formula>
    </cfRule>
  </conditionalFormatting>
  <conditionalFormatting sqref="D4:G4 D6:G11 D13:G33">
    <cfRule type="cellIs" dxfId="220" priority="26" operator="lessThan">
      <formula>0.5</formula>
    </cfRule>
  </conditionalFormatting>
  <conditionalFormatting sqref="D4:G34">
    <cfRule type="cellIs" dxfId="219" priority="25" stopIfTrue="1" operator="lessThan">
      <formula>0.5</formula>
    </cfRule>
  </conditionalFormatting>
  <conditionalFormatting sqref="D4">
    <cfRule type="cellIs" dxfId="218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17" priority="24" operator="greaterThan">
      <formula>0</formula>
    </cfRule>
  </conditionalFormatting>
  <conditionalFormatting sqref="D4:D33">
    <cfRule type="cellIs" dxfId="216" priority="18" operator="greaterThan">
      <formula>0</formula>
    </cfRule>
    <cfRule type="cellIs" dxfId="215" priority="19" operator="lessThan">
      <formula>0</formula>
    </cfRule>
    <cfRule type="containsText" dxfId="214" priority="20" operator="containsText" text="&gt;0">
      <formula>NOT(ISERROR(SEARCH("&gt;0",D4)))</formula>
    </cfRule>
    <cfRule type="cellIs" dxfId="213" priority="21" operator="greaterThan">
      <formula>0</formula>
    </cfRule>
  </conditionalFormatting>
  <conditionalFormatting sqref="D4:D17">
    <cfRule type="cellIs" dxfId="212" priority="17" operator="greaterThan">
      <formula>0</formula>
    </cfRule>
  </conditionalFormatting>
  <conditionalFormatting sqref="D34">
    <cfRule type="cellIs" dxfId="211" priority="16" operator="greaterThan">
      <formula>0</formula>
    </cfRule>
  </conditionalFormatting>
  <conditionalFormatting sqref="D4:D34">
    <cfRule type="cellIs" dxfId="210" priority="15" operator="greaterThan">
      <formula>0</formula>
    </cfRule>
  </conditionalFormatting>
  <conditionalFormatting sqref="D18">
    <cfRule type="cellIs" dxfId="209" priority="14" operator="greaterThan">
      <formula>0</formula>
    </cfRule>
  </conditionalFormatting>
  <conditionalFormatting sqref="D19">
    <cfRule type="cellIs" dxfId="208" priority="13" operator="greaterThan">
      <formula>0</formula>
    </cfRule>
  </conditionalFormatting>
  <conditionalFormatting sqref="D22">
    <cfRule type="cellIs" dxfId="207" priority="12" operator="greaterThan">
      <formula>0</formula>
    </cfRule>
  </conditionalFormatting>
  <conditionalFormatting sqref="D23">
    <cfRule type="cellIs" dxfId="206" priority="11" operator="greaterThan">
      <formula>0</formula>
    </cfRule>
  </conditionalFormatting>
  <conditionalFormatting sqref="D25:D26">
    <cfRule type="cellIs" dxfId="205" priority="10" operator="greaterThan">
      <formula>0</formula>
    </cfRule>
  </conditionalFormatting>
  <conditionalFormatting sqref="D29">
    <cfRule type="cellIs" dxfId="204" priority="9" operator="greaterThan">
      <formula>0</formula>
    </cfRule>
  </conditionalFormatting>
  <conditionalFormatting sqref="D20:D21">
    <cfRule type="cellIs" dxfId="203" priority="8" operator="greaterThan">
      <formula>0</formula>
    </cfRule>
  </conditionalFormatting>
  <conditionalFormatting sqref="D27:G28">
    <cfRule type="cellIs" dxfId="202" priority="7" operator="lessThan">
      <formula>0.5</formula>
    </cfRule>
  </conditionalFormatting>
  <conditionalFormatting sqref="D27:D28">
    <cfRule type="cellIs" dxfId="201" priority="6" operator="greaterThan">
      <formula>0</formula>
    </cfRule>
  </conditionalFormatting>
  <conditionalFormatting sqref="D13:D14">
    <cfRule type="cellIs" dxfId="200" priority="5" operator="greaterThan">
      <formula>0</formula>
    </cfRule>
  </conditionalFormatting>
  <conditionalFormatting sqref="D16">
    <cfRule type="cellIs" dxfId="199" priority="4" operator="greaterThan">
      <formula>0</formula>
    </cfRule>
  </conditionalFormatting>
  <conditionalFormatting sqref="D24">
    <cfRule type="cellIs" dxfId="198" priority="3" operator="greaterThan">
      <formula>0</formula>
    </cfRule>
  </conditionalFormatting>
  <conditionalFormatting sqref="D30:G30 D33:G33">
    <cfRule type="cellIs" dxfId="197" priority="2" operator="lessThan">
      <formula>0.5</formula>
    </cfRule>
  </conditionalFormatting>
  <conditionalFormatting sqref="D30 D33">
    <cfRule type="cellIs" dxfId="196" priority="1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251" priority="29" operator="lessThan">
      <formula>0.5</formula>
    </cfRule>
  </conditionalFormatting>
  <conditionalFormatting sqref="D4:G34">
    <cfRule type="cellIs" dxfId="250" priority="27" operator="greaterThan">
      <formula>0</formula>
    </cfRule>
    <cfRule type="cellIs" dxfId="249" priority="28" stopIfTrue="1" operator="lessThan">
      <formula>0.5</formula>
    </cfRule>
  </conditionalFormatting>
  <conditionalFormatting sqref="D4:G4 D6:G11 D13:G33">
    <cfRule type="cellIs" dxfId="248" priority="26" operator="lessThan">
      <formula>0.5</formula>
    </cfRule>
  </conditionalFormatting>
  <conditionalFormatting sqref="D4:G34">
    <cfRule type="cellIs" dxfId="247" priority="25" stopIfTrue="1" operator="lessThan">
      <formula>0.5</formula>
    </cfRule>
  </conditionalFormatting>
  <conditionalFormatting sqref="D4">
    <cfRule type="cellIs" dxfId="246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45" priority="24" operator="greaterThan">
      <formula>0</formula>
    </cfRule>
  </conditionalFormatting>
  <conditionalFormatting sqref="D4:D33">
    <cfRule type="cellIs" dxfId="244" priority="18" operator="greaterThan">
      <formula>0</formula>
    </cfRule>
    <cfRule type="cellIs" dxfId="243" priority="19" operator="lessThan">
      <formula>0</formula>
    </cfRule>
    <cfRule type="containsText" dxfId="242" priority="20" operator="containsText" text="&gt;0">
      <formula>NOT(ISERROR(SEARCH("&gt;0",D4)))</formula>
    </cfRule>
    <cfRule type="cellIs" dxfId="241" priority="21" operator="greaterThan">
      <formula>0</formula>
    </cfRule>
  </conditionalFormatting>
  <conditionalFormatting sqref="D4:D17">
    <cfRule type="cellIs" dxfId="240" priority="17" operator="greaterThan">
      <formula>0</formula>
    </cfRule>
  </conditionalFormatting>
  <conditionalFormatting sqref="D34">
    <cfRule type="cellIs" dxfId="239" priority="16" operator="greaterThan">
      <formula>0</formula>
    </cfRule>
  </conditionalFormatting>
  <conditionalFormatting sqref="D4:D34">
    <cfRule type="cellIs" dxfId="238" priority="15" operator="greaterThan">
      <formula>0</formula>
    </cfRule>
  </conditionalFormatting>
  <conditionalFormatting sqref="D18">
    <cfRule type="cellIs" dxfId="237" priority="14" operator="greaterThan">
      <formula>0</formula>
    </cfRule>
  </conditionalFormatting>
  <conditionalFormatting sqref="D19">
    <cfRule type="cellIs" dxfId="236" priority="13" operator="greaterThan">
      <formula>0</formula>
    </cfRule>
  </conditionalFormatting>
  <conditionalFormatting sqref="D22">
    <cfRule type="cellIs" dxfId="235" priority="12" operator="greaterThan">
      <formula>0</formula>
    </cfRule>
  </conditionalFormatting>
  <conditionalFormatting sqref="D23">
    <cfRule type="cellIs" dxfId="234" priority="11" operator="greaterThan">
      <formula>0</formula>
    </cfRule>
  </conditionalFormatting>
  <conditionalFormatting sqref="D25:D26">
    <cfRule type="cellIs" dxfId="233" priority="10" operator="greaterThan">
      <formula>0</formula>
    </cfRule>
  </conditionalFormatting>
  <conditionalFormatting sqref="D29">
    <cfRule type="cellIs" dxfId="232" priority="9" operator="greaterThan">
      <formula>0</formula>
    </cfRule>
  </conditionalFormatting>
  <conditionalFormatting sqref="D20:D21">
    <cfRule type="cellIs" dxfId="231" priority="8" operator="greaterThan">
      <formula>0</formula>
    </cfRule>
  </conditionalFormatting>
  <conditionalFormatting sqref="D27:G28">
    <cfRule type="cellIs" dxfId="230" priority="7" operator="lessThan">
      <formula>0.5</formula>
    </cfRule>
  </conditionalFormatting>
  <conditionalFormatting sqref="D27:D28">
    <cfRule type="cellIs" dxfId="229" priority="6" operator="greaterThan">
      <formula>0</formula>
    </cfRule>
  </conditionalFormatting>
  <conditionalFormatting sqref="D13:D14">
    <cfRule type="cellIs" dxfId="228" priority="5" operator="greaterThan">
      <formula>0</formula>
    </cfRule>
  </conditionalFormatting>
  <conditionalFormatting sqref="D16">
    <cfRule type="cellIs" dxfId="227" priority="4" operator="greaterThan">
      <formula>0</formula>
    </cfRule>
  </conditionalFormatting>
  <conditionalFormatting sqref="D24">
    <cfRule type="cellIs" dxfId="226" priority="3" operator="greaterThan">
      <formula>0</formula>
    </cfRule>
  </conditionalFormatting>
  <conditionalFormatting sqref="D30:G30 D33:G33">
    <cfRule type="cellIs" dxfId="225" priority="2" operator="lessThan">
      <formula>0.5</formula>
    </cfRule>
  </conditionalFormatting>
  <conditionalFormatting sqref="D30 D33">
    <cfRule type="cellIs" dxfId="224" priority="1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279" priority="29" operator="lessThan">
      <formula>0.5</formula>
    </cfRule>
  </conditionalFormatting>
  <conditionalFormatting sqref="D4:G34">
    <cfRule type="cellIs" dxfId="278" priority="27" operator="greaterThan">
      <formula>0</formula>
    </cfRule>
    <cfRule type="cellIs" dxfId="277" priority="28" stopIfTrue="1" operator="lessThan">
      <formula>0.5</formula>
    </cfRule>
  </conditionalFormatting>
  <conditionalFormatting sqref="D4:G4 D6:G11 D13:G33">
    <cfRule type="cellIs" dxfId="276" priority="26" operator="lessThan">
      <formula>0.5</formula>
    </cfRule>
  </conditionalFormatting>
  <conditionalFormatting sqref="D4:G34">
    <cfRule type="cellIs" dxfId="275" priority="25" stopIfTrue="1" operator="lessThan">
      <formula>0.5</formula>
    </cfRule>
  </conditionalFormatting>
  <conditionalFormatting sqref="D4">
    <cfRule type="cellIs" dxfId="274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273" priority="24" operator="greaterThan">
      <formula>0</formula>
    </cfRule>
  </conditionalFormatting>
  <conditionalFormatting sqref="D4:D33">
    <cfRule type="cellIs" dxfId="272" priority="18" operator="greaterThan">
      <formula>0</formula>
    </cfRule>
    <cfRule type="cellIs" dxfId="271" priority="19" operator="lessThan">
      <formula>0</formula>
    </cfRule>
    <cfRule type="containsText" dxfId="270" priority="20" operator="containsText" text="&gt;0">
      <formula>NOT(ISERROR(SEARCH("&gt;0",D4)))</formula>
    </cfRule>
    <cfRule type="cellIs" dxfId="269" priority="21" operator="greaterThan">
      <formula>0</formula>
    </cfRule>
  </conditionalFormatting>
  <conditionalFormatting sqref="D4:D17">
    <cfRule type="cellIs" dxfId="268" priority="17" operator="greaterThan">
      <formula>0</formula>
    </cfRule>
  </conditionalFormatting>
  <conditionalFormatting sqref="D34">
    <cfRule type="cellIs" dxfId="267" priority="16" operator="greaterThan">
      <formula>0</formula>
    </cfRule>
  </conditionalFormatting>
  <conditionalFormatting sqref="D4:D34">
    <cfRule type="cellIs" dxfId="266" priority="15" operator="greaterThan">
      <formula>0</formula>
    </cfRule>
  </conditionalFormatting>
  <conditionalFormatting sqref="D18">
    <cfRule type="cellIs" dxfId="265" priority="14" operator="greaterThan">
      <formula>0</formula>
    </cfRule>
  </conditionalFormatting>
  <conditionalFormatting sqref="D19">
    <cfRule type="cellIs" dxfId="264" priority="13" operator="greaterThan">
      <formula>0</formula>
    </cfRule>
  </conditionalFormatting>
  <conditionalFormatting sqref="D22">
    <cfRule type="cellIs" dxfId="263" priority="12" operator="greaterThan">
      <formula>0</formula>
    </cfRule>
  </conditionalFormatting>
  <conditionalFormatting sqref="D23">
    <cfRule type="cellIs" dxfId="262" priority="11" operator="greaterThan">
      <formula>0</formula>
    </cfRule>
  </conditionalFormatting>
  <conditionalFormatting sqref="D25:D26">
    <cfRule type="cellIs" dxfId="261" priority="10" operator="greaterThan">
      <formula>0</formula>
    </cfRule>
  </conditionalFormatting>
  <conditionalFormatting sqref="D29">
    <cfRule type="cellIs" dxfId="260" priority="9" operator="greaterThan">
      <formula>0</formula>
    </cfRule>
  </conditionalFormatting>
  <conditionalFormatting sqref="D20:D21">
    <cfRule type="cellIs" dxfId="259" priority="8" operator="greaterThan">
      <formula>0</formula>
    </cfRule>
  </conditionalFormatting>
  <conditionalFormatting sqref="D27:G28">
    <cfRule type="cellIs" dxfId="258" priority="7" operator="lessThan">
      <formula>0.5</formula>
    </cfRule>
  </conditionalFormatting>
  <conditionalFormatting sqref="D27:D28">
    <cfRule type="cellIs" dxfId="257" priority="6" operator="greaterThan">
      <formula>0</formula>
    </cfRule>
  </conditionalFormatting>
  <conditionalFormatting sqref="D13:D14">
    <cfRule type="cellIs" dxfId="256" priority="5" operator="greaterThan">
      <formula>0</formula>
    </cfRule>
  </conditionalFormatting>
  <conditionalFormatting sqref="D16">
    <cfRule type="cellIs" dxfId="255" priority="4" operator="greaterThan">
      <formula>0</formula>
    </cfRule>
  </conditionalFormatting>
  <conditionalFormatting sqref="D24">
    <cfRule type="cellIs" dxfId="254" priority="3" operator="greaterThan">
      <formula>0</formula>
    </cfRule>
  </conditionalFormatting>
  <conditionalFormatting sqref="D30:G30 D33:G33">
    <cfRule type="cellIs" dxfId="253" priority="2" operator="lessThan">
      <formula>0.5</formula>
    </cfRule>
  </conditionalFormatting>
  <conditionalFormatting sqref="D30 D33">
    <cfRule type="cellIs" dxfId="252" priority="1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307" priority="29" operator="lessThan">
      <formula>0.5</formula>
    </cfRule>
  </conditionalFormatting>
  <conditionalFormatting sqref="D4:G34">
    <cfRule type="cellIs" dxfId="306" priority="27" operator="greaterThan">
      <formula>0</formula>
    </cfRule>
    <cfRule type="cellIs" dxfId="305" priority="28" stopIfTrue="1" operator="lessThan">
      <formula>0.5</formula>
    </cfRule>
  </conditionalFormatting>
  <conditionalFormatting sqref="D4:G4 D6:G11 D13:G33">
    <cfRule type="cellIs" dxfId="304" priority="26" operator="lessThan">
      <formula>0.5</formula>
    </cfRule>
  </conditionalFormatting>
  <conditionalFormatting sqref="D4:G34">
    <cfRule type="cellIs" dxfId="303" priority="25" stopIfTrue="1" operator="lessThan">
      <formula>0.5</formula>
    </cfRule>
  </conditionalFormatting>
  <conditionalFormatting sqref="D4">
    <cfRule type="cellIs" dxfId="302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301" priority="24" operator="greaterThan">
      <formula>0</formula>
    </cfRule>
  </conditionalFormatting>
  <conditionalFormatting sqref="D4:D33">
    <cfRule type="cellIs" dxfId="300" priority="18" operator="greaterThan">
      <formula>0</formula>
    </cfRule>
    <cfRule type="cellIs" dxfId="299" priority="19" operator="lessThan">
      <formula>0</formula>
    </cfRule>
    <cfRule type="containsText" dxfId="298" priority="20" operator="containsText" text="&gt;0">
      <formula>NOT(ISERROR(SEARCH("&gt;0",D4)))</formula>
    </cfRule>
    <cfRule type="cellIs" dxfId="297" priority="21" operator="greaterThan">
      <formula>0</formula>
    </cfRule>
  </conditionalFormatting>
  <conditionalFormatting sqref="D4:D17">
    <cfRule type="cellIs" dxfId="296" priority="17" operator="greaterThan">
      <formula>0</formula>
    </cfRule>
  </conditionalFormatting>
  <conditionalFormatting sqref="D34">
    <cfRule type="cellIs" dxfId="295" priority="16" operator="greaterThan">
      <formula>0</formula>
    </cfRule>
  </conditionalFormatting>
  <conditionalFormatting sqref="D4:D34">
    <cfRule type="cellIs" dxfId="294" priority="15" operator="greaterThan">
      <formula>0</formula>
    </cfRule>
  </conditionalFormatting>
  <conditionalFormatting sqref="D18">
    <cfRule type="cellIs" dxfId="293" priority="14" operator="greaterThan">
      <formula>0</formula>
    </cfRule>
  </conditionalFormatting>
  <conditionalFormatting sqref="D19">
    <cfRule type="cellIs" dxfId="292" priority="13" operator="greaterThan">
      <formula>0</formula>
    </cfRule>
  </conditionalFormatting>
  <conditionalFormatting sqref="D22">
    <cfRule type="cellIs" dxfId="291" priority="12" operator="greaterThan">
      <formula>0</formula>
    </cfRule>
  </conditionalFormatting>
  <conditionalFormatting sqref="D23">
    <cfRule type="cellIs" dxfId="290" priority="11" operator="greaterThan">
      <formula>0</formula>
    </cfRule>
  </conditionalFormatting>
  <conditionalFormatting sqref="D25:D26">
    <cfRule type="cellIs" dxfId="289" priority="10" operator="greaterThan">
      <formula>0</formula>
    </cfRule>
  </conditionalFormatting>
  <conditionalFormatting sqref="D29">
    <cfRule type="cellIs" dxfId="288" priority="9" operator="greaterThan">
      <formula>0</formula>
    </cfRule>
  </conditionalFormatting>
  <conditionalFormatting sqref="D20:D21">
    <cfRule type="cellIs" dxfId="287" priority="8" operator="greaterThan">
      <formula>0</formula>
    </cfRule>
  </conditionalFormatting>
  <conditionalFormatting sqref="D27:G28">
    <cfRule type="cellIs" dxfId="286" priority="7" operator="lessThan">
      <formula>0.5</formula>
    </cfRule>
  </conditionalFormatting>
  <conditionalFormatting sqref="D27:D28">
    <cfRule type="cellIs" dxfId="285" priority="6" operator="greaterThan">
      <formula>0</formula>
    </cfRule>
  </conditionalFormatting>
  <conditionalFormatting sqref="D13:D14">
    <cfRule type="cellIs" dxfId="284" priority="5" operator="greaterThan">
      <formula>0</formula>
    </cfRule>
  </conditionalFormatting>
  <conditionalFormatting sqref="D16">
    <cfRule type="cellIs" dxfId="283" priority="4" operator="greaterThan">
      <formula>0</formula>
    </cfRule>
  </conditionalFormatting>
  <conditionalFormatting sqref="D24">
    <cfRule type="cellIs" dxfId="282" priority="3" operator="greaterThan">
      <formula>0</formula>
    </cfRule>
  </conditionalFormatting>
  <conditionalFormatting sqref="D30:G30 D33:G33">
    <cfRule type="cellIs" dxfId="281" priority="2" operator="lessThan">
      <formula>0.5</formula>
    </cfRule>
  </conditionalFormatting>
  <conditionalFormatting sqref="D30 D33">
    <cfRule type="cellIs" dxfId="280" priority="1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42"/>
  <sheetViews>
    <sheetView tabSelected="1" workbookViewId="0">
      <selection sqref="A1:B1"/>
    </sheetView>
  </sheetViews>
  <sheetFormatPr baseColWidth="10" defaultColWidth="8" defaultRowHeight="15.75"/>
  <cols>
    <col min="1" max="1" width="11" style="33" bestFit="1" customWidth="1"/>
    <col min="2" max="3" width="8" style="2"/>
    <col min="4" max="7" width="8" style="34"/>
    <col min="8" max="8" width="10.625" style="34" bestFit="1" customWidth="1"/>
    <col min="9" max="16384" width="8" style="2"/>
  </cols>
  <sheetData>
    <row r="1" spans="1:11">
      <c r="A1" s="1" t="s">
        <v>0</v>
      </c>
      <c r="B1" s="1"/>
      <c r="C1" s="14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>
      <c r="A2" s="3">
        <v>44927</v>
      </c>
      <c r="B2" s="4"/>
      <c r="C2" s="40" t="s">
        <v>21</v>
      </c>
      <c r="D2" s="5" t="s">
        <v>1</v>
      </c>
      <c r="E2" s="5"/>
      <c r="F2" s="5" t="s">
        <v>2</v>
      </c>
      <c r="G2" s="5"/>
      <c r="H2" s="6" t="s">
        <v>3</v>
      </c>
      <c r="I2" s="7" t="s">
        <v>4</v>
      </c>
      <c r="J2" s="8"/>
      <c r="K2" s="9"/>
    </row>
    <row r="3" spans="1:11">
      <c r="A3" s="4"/>
      <c r="B3" s="4"/>
      <c r="C3" s="41"/>
      <c r="D3" s="10" t="s">
        <v>5</v>
      </c>
      <c r="E3" s="10" t="s">
        <v>6</v>
      </c>
      <c r="F3" s="10" t="s">
        <v>5</v>
      </c>
      <c r="G3" s="10" t="s">
        <v>6</v>
      </c>
      <c r="H3" s="6"/>
      <c r="I3" s="7"/>
      <c r="J3" s="11"/>
      <c r="K3" s="12"/>
    </row>
    <row r="4" spans="1:11">
      <c r="A4" s="13" t="s">
        <v>10</v>
      </c>
      <c r="B4" s="14">
        <v>1</v>
      </c>
      <c r="C4" s="14"/>
      <c r="D4" s="15"/>
      <c r="E4" s="15"/>
      <c r="F4" s="15"/>
      <c r="G4" s="15"/>
      <c r="H4" s="15">
        <f>(E4-D4)+(G4-F4)</f>
        <v>0</v>
      </c>
      <c r="I4" s="14"/>
      <c r="J4" s="16" t="str">
        <f t="shared" ref="J4:J30" si="0">IF(H4=0,"repos","")</f>
        <v>repos</v>
      </c>
      <c r="K4" s="17" t="str">
        <f>IF(H4=0,"",H4*10.85*24)</f>
        <v/>
      </c>
    </row>
    <row r="5" spans="1:11">
      <c r="A5" s="13" t="s">
        <v>11</v>
      </c>
      <c r="B5" s="14">
        <v>2</v>
      </c>
      <c r="C5" s="14"/>
      <c r="D5" s="15"/>
      <c r="E5" s="15"/>
      <c r="F5" s="15"/>
      <c r="G5" s="15"/>
      <c r="H5" s="15">
        <f t="shared" ref="H5:H34" si="1">(E5-D5)+(G5-F5)</f>
        <v>0</v>
      </c>
      <c r="I5" s="14"/>
      <c r="J5" s="16" t="str">
        <f t="shared" si="0"/>
        <v>repos</v>
      </c>
      <c r="K5" s="17" t="str">
        <f t="shared" ref="K5:K34" si="2">IF(H5=0,"",H5*10.85*24)</f>
        <v/>
      </c>
    </row>
    <row r="6" spans="1:11">
      <c r="A6" s="13" t="s">
        <v>12</v>
      </c>
      <c r="B6" s="14">
        <v>3</v>
      </c>
      <c r="C6" s="14"/>
      <c r="D6" s="15"/>
      <c r="E6" s="15"/>
      <c r="F6" s="15"/>
      <c r="G6" s="15"/>
      <c r="H6" s="15">
        <f t="shared" si="1"/>
        <v>0</v>
      </c>
      <c r="I6" s="14"/>
      <c r="J6" s="16" t="str">
        <f t="shared" si="0"/>
        <v>repos</v>
      </c>
      <c r="K6" s="17" t="str">
        <f t="shared" si="2"/>
        <v/>
      </c>
    </row>
    <row r="7" spans="1:11">
      <c r="A7" s="13" t="s">
        <v>13</v>
      </c>
      <c r="B7" s="14">
        <v>4</v>
      </c>
      <c r="C7" s="14"/>
      <c r="D7" s="15"/>
      <c r="E7" s="15"/>
      <c r="F7" s="15"/>
      <c r="G7" s="15"/>
      <c r="H7" s="15">
        <f t="shared" si="1"/>
        <v>0</v>
      </c>
      <c r="I7" s="14"/>
      <c r="J7" s="16" t="str">
        <f t="shared" si="0"/>
        <v>repos</v>
      </c>
      <c r="K7" s="17" t="str">
        <f t="shared" si="2"/>
        <v/>
      </c>
    </row>
    <row r="8" spans="1:11">
      <c r="A8" s="13" t="s">
        <v>7</v>
      </c>
      <c r="B8" s="14">
        <v>5</v>
      </c>
      <c r="C8" s="14"/>
      <c r="D8" s="15"/>
      <c r="E8" s="15"/>
      <c r="F8" s="15"/>
      <c r="G8" s="15"/>
      <c r="H8" s="15">
        <f t="shared" si="1"/>
        <v>0</v>
      </c>
      <c r="I8" s="14"/>
      <c r="J8" s="16" t="str">
        <f t="shared" si="0"/>
        <v>repos</v>
      </c>
      <c r="K8" s="17" t="str">
        <f t="shared" si="2"/>
        <v/>
      </c>
    </row>
    <row r="9" spans="1:11">
      <c r="A9" s="13" t="s">
        <v>8</v>
      </c>
      <c r="B9" s="14">
        <v>6</v>
      </c>
      <c r="C9" s="14"/>
      <c r="D9" s="15"/>
      <c r="E9" s="15"/>
      <c r="F9" s="15"/>
      <c r="G9" s="15"/>
      <c r="H9" s="15">
        <f t="shared" si="1"/>
        <v>0</v>
      </c>
      <c r="I9" s="14"/>
      <c r="J9" s="16" t="str">
        <f t="shared" si="0"/>
        <v>repos</v>
      </c>
      <c r="K9" s="17" t="str">
        <f t="shared" si="2"/>
        <v/>
      </c>
    </row>
    <row r="10" spans="1:11">
      <c r="A10" s="13" t="s">
        <v>9</v>
      </c>
      <c r="B10" s="14">
        <v>7</v>
      </c>
      <c r="C10" s="14"/>
      <c r="D10" s="15"/>
      <c r="E10" s="15"/>
      <c r="F10" s="15"/>
      <c r="G10" s="15"/>
      <c r="H10" s="15">
        <f t="shared" si="1"/>
        <v>0</v>
      </c>
      <c r="I10" s="14"/>
      <c r="J10" s="16" t="str">
        <f t="shared" si="0"/>
        <v>repos</v>
      </c>
      <c r="K10" s="17" t="str">
        <f t="shared" si="2"/>
        <v/>
      </c>
    </row>
    <row r="11" spans="1:11">
      <c r="A11" s="13" t="s">
        <v>10</v>
      </c>
      <c r="B11" s="14">
        <v>8</v>
      </c>
      <c r="C11" s="14"/>
      <c r="D11" s="15"/>
      <c r="E11" s="15"/>
      <c r="F11" s="15"/>
      <c r="G11" s="15"/>
      <c r="H11" s="15">
        <f t="shared" si="1"/>
        <v>0</v>
      </c>
      <c r="I11" s="14"/>
      <c r="J11" s="16" t="str">
        <f t="shared" si="0"/>
        <v>repos</v>
      </c>
      <c r="K11" s="17" t="str">
        <f t="shared" si="2"/>
        <v/>
      </c>
    </row>
    <row r="12" spans="1:11">
      <c r="A12" s="13" t="s">
        <v>11</v>
      </c>
      <c r="B12" s="14">
        <v>9</v>
      </c>
      <c r="C12" s="14"/>
      <c r="D12" s="15"/>
      <c r="E12" s="15"/>
      <c r="F12" s="15"/>
      <c r="G12" s="15"/>
      <c r="H12" s="15">
        <f t="shared" si="1"/>
        <v>0</v>
      </c>
      <c r="I12" s="14"/>
      <c r="J12" s="16" t="str">
        <f t="shared" si="0"/>
        <v>repos</v>
      </c>
      <c r="K12" s="17" t="str">
        <f t="shared" si="2"/>
        <v/>
      </c>
    </row>
    <row r="13" spans="1:11">
      <c r="A13" s="13" t="s">
        <v>12</v>
      </c>
      <c r="B13" s="14">
        <v>10</v>
      </c>
      <c r="C13" s="14"/>
      <c r="D13" s="15"/>
      <c r="E13" s="15"/>
      <c r="F13" s="15"/>
      <c r="G13" s="15"/>
      <c r="H13" s="15">
        <f t="shared" si="1"/>
        <v>0</v>
      </c>
      <c r="I13" s="14"/>
      <c r="J13" s="16" t="str">
        <f t="shared" si="0"/>
        <v>repos</v>
      </c>
      <c r="K13" s="17" t="str">
        <f t="shared" si="2"/>
        <v/>
      </c>
    </row>
    <row r="14" spans="1:11">
      <c r="A14" s="13" t="s">
        <v>13</v>
      </c>
      <c r="B14" s="14">
        <v>11</v>
      </c>
      <c r="C14" s="14"/>
      <c r="D14" s="15"/>
      <c r="E14" s="15"/>
      <c r="F14" s="15"/>
      <c r="G14" s="15"/>
      <c r="H14" s="15">
        <f t="shared" si="1"/>
        <v>0</v>
      </c>
      <c r="I14" s="14"/>
      <c r="J14" s="16" t="str">
        <f t="shared" si="0"/>
        <v>repos</v>
      </c>
      <c r="K14" s="17" t="str">
        <f t="shared" si="2"/>
        <v/>
      </c>
    </row>
    <row r="15" spans="1:11">
      <c r="A15" s="13" t="s">
        <v>7</v>
      </c>
      <c r="B15" s="14">
        <v>12</v>
      </c>
      <c r="C15" s="14"/>
      <c r="D15" s="15"/>
      <c r="E15" s="15"/>
      <c r="F15" s="15"/>
      <c r="G15" s="15"/>
      <c r="H15" s="15">
        <f t="shared" si="1"/>
        <v>0</v>
      </c>
      <c r="I15" s="14"/>
      <c r="J15" s="16" t="str">
        <f t="shared" si="0"/>
        <v>repos</v>
      </c>
      <c r="K15" s="17" t="str">
        <f t="shared" si="2"/>
        <v/>
      </c>
    </row>
    <row r="16" spans="1:11">
      <c r="A16" s="13" t="s">
        <v>8</v>
      </c>
      <c r="B16" s="14">
        <v>13</v>
      </c>
      <c r="C16" s="14"/>
      <c r="D16" s="15"/>
      <c r="E16" s="15"/>
      <c r="F16" s="15"/>
      <c r="G16" s="15"/>
      <c r="H16" s="15">
        <f t="shared" si="1"/>
        <v>0</v>
      </c>
      <c r="I16" s="14"/>
      <c r="J16" s="16" t="str">
        <f t="shared" si="0"/>
        <v>repos</v>
      </c>
      <c r="K16" s="17" t="str">
        <f t="shared" si="2"/>
        <v/>
      </c>
    </row>
    <row r="17" spans="1:11">
      <c r="A17" s="13" t="s">
        <v>9</v>
      </c>
      <c r="B17" s="14">
        <v>14</v>
      </c>
      <c r="C17" s="14"/>
      <c r="D17" s="15"/>
      <c r="E17" s="15"/>
      <c r="F17" s="15"/>
      <c r="G17" s="15"/>
      <c r="H17" s="15">
        <f t="shared" si="1"/>
        <v>0</v>
      </c>
      <c r="I17" s="14"/>
      <c r="J17" s="16" t="str">
        <f t="shared" si="0"/>
        <v>repos</v>
      </c>
      <c r="K17" s="17" t="str">
        <f t="shared" si="2"/>
        <v/>
      </c>
    </row>
    <row r="18" spans="1:11">
      <c r="A18" s="13" t="s">
        <v>10</v>
      </c>
      <c r="B18" s="14">
        <v>15</v>
      </c>
      <c r="C18" s="14"/>
      <c r="D18" s="15"/>
      <c r="E18" s="15"/>
      <c r="F18" s="15"/>
      <c r="G18" s="15"/>
      <c r="H18" s="15">
        <f t="shared" si="1"/>
        <v>0</v>
      </c>
      <c r="I18" s="14"/>
      <c r="J18" s="16" t="str">
        <f t="shared" si="0"/>
        <v>repos</v>
      </c>
      <c r="K18" s="17" t="str">
        <f t="shared" si="2"/>
        <v/>
      </c>
    </row>
    <row r="19" spans="1:11">
      <c r="A19" s="13" t="s">
        <v>11</v>
      </c>
      <c r="B19" s="14">
        <v>16</v>
      </c>
      <c r="C19" s="14"/>
      <c r="D19" s="15"/>
      <c r="E19" s="15"/>
      <c r="F19" s="15"/>
      <c r="G19" s="15"/>
      <c r="H19" s="15">
        <f t="shared" si="1"/>
        <v>0</v>
      </c>
      <c r="I19" s="14"/>
      <c r="J19" s="16" t="str">
        <f t="shared" si="0"/>
        <v>repos</v>
      </c>
      <c r="K19" s="17" t="str">
        <f t="shared" si="2"/>
        <v/>
      </c>
    </row>
    <row r="20" spans="1:11">
      <c r="A20" s="13" t="s">
        <v>12</v>
      </c>
      <c r="B20" s="14">
        <v>17</v>
      </c>
      <c r="C20" s="14"/>
      <c r="D20" s="15"/>
      <c r="E20" s="15"/>
      <c r="F20" s="15"/>
      <c r="G20" s="15"/>
      <c r="H20" s="15">
        <f t="shared" si="1"/>
        <v>0</v>
      </c>
      <c r="I20" s="14"/>
      <c r="J20" s="16" t="str">
        <f t="shared" si="0"/>
        <v>repos</v>
      </c>
      <c r="K20" s="17" t="str">
        <f t="shared" si="2"/>
        <v/>
      </c>
    </row>
    <row r="21" spans="1:11">
      <c r="A21" s="13" t="s">
        <v>13</v>
      </c>
      <c r="B21" s="14">
        <v>18</v>
      </c>
      <c r="C21" s="14"/>
      <c r="D21" s="15"/>
      <c r="E21" s="15"/>
      <c r="F21" s="15"/>
      <c r="G21" s="15"/>
      <c r="H21" s="15">
        <f t="shared" si="1"/>
        <v>0</v>
      </c>
      <c r="I21" s="14"/>
      <c r="J21" s="16" t="str">
        <f t="shared" si="0"/>
        <v>repos</v>
      </c>
      <c r="K21" s="17" t="str">
        <f t="shared" si="2"/>
        <v/>
      </c>
    </row>
    <row r="22" spans="1:11">
      <c r="A22" s="13" t="s">
        <v>7</v>
      </c>
      <c r="B22" s="14">
        <v>19</v>
      </c>
      <c r="C22" s="14"/>
      <c r="D22" s="15"/>
      <c r="E22" s="15"/>
      <c r="F22" s="15"/>
      <c r="G22" s="15"/>
      <c r="H22" s="15">
        <f t="shared" si="1"/>
        <v>0</v>
      </c>
      <c r="I22" s="14"/>
      <c r="J22" s="16" t="str">
        <f t="shared" si="0"/>
        <v>repos</v>
      </c>
      <c r="K22" s="17" t="str">
        <f t="shared" si="2"/>
        <v/>
      </c>
    </row>
    <row r="23" spans="1:11">
      <c r="A23" s="13" t="s">
        <v>8</v>
      </c>
      <c r="B23" s="14">
        <v>20</v>
      </c>
      <c r="C23" s="14"/>
      <c r="D23" s="15"/>
      <c r="E23" s="15"/>
      <c r="F23" s="15"/>
      <c r="G23" s="15"/>
      <c r="H23" s="15">
        <f t="shared" si="1"/>
        <v>0</v>
      </c>
      <c r="I23" s="14"/>
      <c r="J23" s="16" t="str">
        <f t="shared" si="0"/>
        <v>repos</v>
      </c>
      <c r="K23" s="17" t="str">
        <f t="shared" si="2"/>
        <v/>
      </c>
    </row>
    <row r="24" spans="1:11">
      <c r="A24" s="13" t="s">
        <v>9</v>
      </c>
      <c r="B24" s="14">
        <v>21</v>
      </c>
      <c r="C24" s="14"/>
      <c r="D24" s="15"/>
      <c r="E24" s="15"/>
      <c r="F24" s="15"/>
      <c r="G24" s="15"/>
      <c r="H24" s="15">
        <f t="shared" si="1"/>
        <v>0</v>
      </c>
      <c r="I24" s="14"/>
      <c r="J24" s="16" t="str">
        <f t="shared" si="0"/>
        <v>repos</v>
      </c>
      <c r="K24" s="17" t="str">
        <f t="shared" si="2"/>
        <v/>
      </c>
    </row>
    <row r="25" spans="1:11">
      <c r="A25" s="13" t="s">
        <v>10</v>
      </c>
      <c r="B25" s="14">
        <v>22</v>
      </c>
      <c r="C25" s="14"/>
      <c r="D25" s="15"/>
      <c r="E25" s="15"/>
      <c r="F25" s="15"/>
      <c r="G25" s="15"/>
      <c r="H25" s="15">
        <f t="shared" si="1"/>
        <v>0</v>
      </c>
      <c r="I25" s="14"/>
      <c r="J25" s="16" t="str">
        <f t="shared" si="0"/>
        <v>repos</v>
      </c>
      <c r="K25" s="17" t="str">
        <f t="shared" si="2"/>
        <v/>
      </c>
    </row>
    <row r="26" spans="1:11">
      <c r="A26" s="13" t="s">
        <v>11</v>
      </c>
      <c r="B26" s="14">
        <v>23</v>
      </c>
      <c r="C26" s="14"/>
      <c r="D26" s="15"/>
      <c r="E26" s="15"/>
      <c r="F26" s="15"/>
      <c r="G26" s="15"/>
      <c r="H26" s="15">
        <f t="shared" si="1"/>
        <v>0</v>
      </c>
      <c r="I26" s="14"/>
      <c r="J26" s="16" t="str">
        <f t="shared" si="0"/>
        <v>repos</v>
      </c>
      <c r="K26" s="17" t="str">
        <f t="shared" si="2"/>
        <v/>
      </c>
    </row>
    <row r="27" spans="1:11">
      <c r="A27" s="13" t="s">
        <v>12</v>
      </c>
      <c r="B27" s="14">
        <v>24</v>
      </c>
      <c r="C27" s="14"/>
      <c r="D27" s="15"/>
      <c r="E27" s="15"/>
      <c r="F27" s="15"/>
      <c r="G27" s="15"/>
      <c r="H27" s="15">
        <f t="shared" si="1"/>
        <v>0</v>
      </c>
      <c r="I27" s="14"/>
      <c r="J27" s="16" t="str">
        <f t="shared" si="0"/>
        <v>repos</v>
      </c>
      <c r="K27" s="17" t="str">
        <f t="shared" si="2"/>
        <v/>
      </c>
    </row>
    <row r="28" spans="1:11">
      <c r="A28" s="13" t="s">
        <v>13</v>
      </c>
      <c r="B28" s="14">
        <v>25</v>
      </c>
      <c r="C28" s="14"/>
      <c r="D28" s="15"/>
      <c r="E28" s="15"/>
      <c r="F28" s="15"/>
      <c r="G28" s="15"/>
      <c r="H28" s="15">
        <f t="shared" si="1"/>
        <v>0</v>
      </c>
      <c r="I28" s="14"/>
      <c r="J28" s="16" t="str">
        <f t="shared" si="0"/>
        <v>repos</v>
      </c>
      <c r="K28" s="17" t="str">
        <f t="shared" si="2"/>
        <v/>
      </c>
    </row>
    <row r="29" spans="1:11">
      <c r="A29" s="13" t="s">
        <v>7</v>
      </c>
      <c r="B29" s="14">
        <v>26</v>
      </c>
      <c r="C29" s="14"/>
      <c r="D29" s="15"/>
      <c r="E29" s="15"/>
      <c r="F29" s="15"/>
      <c r="G29" s="15"/>
      <c r="H29" s="15">
        <f t="shared" si="1"/>
        <v>0</v>
      </c>
      <c r="I29" s="14"/>
      <c r="J29" s="16" t="str">
        <f t="shared" si="0"/>
        <v>repos</v>
      </c>
      <c r="K29" s="17" t="str">
        <f t="shared" si="2"/>
        <v/>
      </c>
    </row>
    <row r="30" spans="1:11">
      <c r="A30" s="13" t="s">
        <v>8</v>
      </c>
      <c r="B30" s="14">
        <v>27</v>
      </c>
      <c r="C30" s="14"/>
      <c r="D30" s="15"/>
      <c r="E30" s="15"/>
      <c r="F30" s="15"/>
      <c r="G30" s="15"/>
      <c r="H30" s="15">
        <f t="shared" si="1"/>
        <v>0</v>
      </c>
      <c r="I30" s="14"/>
      <c r="J30" s="16" t="str">
        <f t="shared" si="0"/>
        <v>repos</v>
      </c>
      <c r="K30" s="17" t="str">
        <f t="shared" si="2"/>
        <v/>
      </c>
    </row>
    <row r="31" spans="1:11">
      <c r="A31" s="13" t="s">
        <v>9</v>
      </c>
      <c r="B31" s="14">
        <v>28</v>
      </c>
      <c r="C31" s="14"/>
      <c r="D31" s="15"/>
      <c r="E31" s="15"/>
      <c r="F31" s="15"/>
      <c r="G31" s="15"/>
      <c r="H31" s="15">
        <f t="shared" si="1"/>
        <v>0</v>
      </c>
      <c r="I31" s="14"/>
      <c r="J31" s="16" t="str">
        <f>IF(H31=0,"repos","")</f>
        <v>repos</v>
      </c>
      <c r="K31" s="17" t="str">
        <f t="shared" si="2"/>
        <v/>
      </c>
    </row>
    <row r="32" spans="1:11">
      <c r="A32" s="13" t="s">
        <v>10</v>
      </c>
      <c r="B32" s="14">
        <v>29</v>
      </c>
      <c r="C32" s="14"/>
      <c r="D32" s="15"/>
      <c r="E32" s="15"/>
      <c r="F32" s="15"/>
      <c r="G32" s="15"/>
      <c r="H32" s="15">
        <f t="shared" si="1"/>
        <v>0</v>
      </c>
      <c r="I32" s="14"/>
      <c r="J32" s="16" t="str">
        <f>IF(H32=0,"repos","")</f>
        <v>repos</v>
      </c>
      <c r="K32" s="17" t="str">
        <f t="shared" si="2"/>
        <v/>
      </c>
    </row>
    <row r="33" spans="1:11">
      <c r="A33" s="13" t="s">
        <v>11</v>
      </c>
      <c r="B33" s="14">
        <v>30</v>
      </c>
      <c r="C33" s="14"/>
      <c r="D33" s="15"/>
      <c r="E33" s="15"/>
      <c r="F33" s="15"/>
      <c r="G33" s="15"/>
      <c r="H33" s="15">
        <f t="shared" si="1"/>
        <v>0</v>
      </c>
      <c r="I33" s="14"/>
      <c r="J33" s="16" t="str">
        <f>IF(H33=0,"repos","")</f>
        <v>repos</v>
      </c>
      <c r="K33" s="17" t="str">
        <f t="shared" si="2"/>
        <v/>
      </c>
    </row>
    <row r="34" spans="1:11">
      <c r="A34" s="13" t="s">
        <v>12</v>
      </c>
      <c r="B34" s="14">
        <v>31</v>
      </c>
      <c r="C34" s="14"/>
      <c r="D34" s="15"/>
      <c r="E34" s="15"/>
      <c r="F34" s="15"/>
      <c r="G34" s="15"/>
      <c r="H34" s="15">
        <f t="shared" si="1"/>
        <v>0</v>
      </c>
      <c r="I34" s="14"/>
      <c r="J34" s="18" t="str">
        <f>IF(H34=0,"repos","")</f>
        <v>repos</v>
      </c>
      <c r="K34" s="17" t="str">
        <f t="shared" si="2"/>
        <v/>
      </c>
    </row>
    <row r="35" spans="1:11">
      <c r="A35" s="1" t="s">
        <v>3</v>
      </c>
      <c r="B35" s="1"/>
      <c r="C35" s="1"/>
      <c r="D35" s="1"/>
      <c r="E35" s="1"/>
      <c r="F35" s="1"/>
      <c r="G35" s="1"/>
      <c r="H35" s="19">
        <f>SUM(H4:H33)</f>
        <v>0</v>
      </c>
      <c r="I35" s="14"/>
      <c r="J35" s="18"/>
    </row>
    <row r="36" spans="1:11">
      <c r="A36" s="1" t="s">
        <v>14</v>
      </c>
      <c r="B36" s="1"/>
      <c r="C36" s="1"/>
      <c r="D36" s="1"/>
      <c r="E36" s="1"/>
      <c r="F36" s="1"/>
      <c r="G36" s="1"/>
      <c r="H36" s="20">
        <f>H21</f>
        <v>0</v>
      </c>
      <c r="I36" s="14"/>
      <c r="J36" s="18"/>
    </row>
    <row r="37" spans="1:11">
      <c r="A37" s="1" t="s">
        <v>15</v>
      </c>
      <c r="B37" s="1"/>
      <c r="C37" s="1"/>
      <c r="D37" s="1"/>
      <c r="E37" s="1"/>
      <c r="F37" s="1"/>
      <c r="G37" s="1"/>
      <c r="H37" s="10">
        <f>H28</f>
        <v>0</v>
      </c>
      <c r="I37" s="14"/>
      <c r="J37" s="18"/>
    </row>
    <row r="38" spans="1:11">
      <c r="A38" s="1" t="s">
        <v>16</v>
      </c>
      <c r="B38" s="1"/>
      <c r="C38" s="1"/>
      <c r="D38" s="1"/>
      <c r="E38" s="1"/>
      <c r="F38" s="1"/>
      <c r="G38" s="1"/>
      <c r="H38" s="10">
        <f>SUM(I4:I34)</f>
        <v>0</v>
      </c>
      <c r="I38" s="14"/>
      <c r="J38" s="18"/>
    </row>
    <row r="39" spans="1:11">
      <c r="A39" s="21" t="s">
        <v>17</v>
      </c>
      <c r="B39" s="21"/>
      <c r="C39" s="21"/>
      <c r="D39" s="21"/>
      <c r="E39" s="21"/>
      <c r="F39" s="21"/>
      <c r="G39" s="21"/>
      <c r="H39" s="22"/>
      <c r="I39" s="14"/>
      <c r="J39" s="18"/>
    </row>
    <row r="40" spans="1:11">
      <c r="A40" s="23" t="s">
        <v>18</v>
      </c>
      <c r="B40" s="24"/>
      <c r="C40" s="24"/>
      <c r="D40" s="24"/>
      <c r="E40" s="24"/>
      <c r="F40" s="24"/>
      <c r="G40" s="25"/>
      <c r="H40" s="26">
        <f>H36+H39</f>
        <v>0</v>
      </c>
      <c r="I40" s="27"/>
      <c r="J40" s="28"/>
    </row>
    <row r="41" spans="1:11">
      <c r="A41" s="29"/>
      <c r="B41" s="27"/>
      <c r="C41" s="27"/>
      <c r="D41" s="30"/>
      <c r="E41" s="30"/>
      <c r="F41" s="30"/>
      <c r="G41" s="31" t="s">
        <v>19</v>
      </c>
      <c r="H41" s="32">
        <f>H35*10.85*24</f>
        <v>0</v>
      </c>
      <c r="I41" s="27"/>
      <c r="J41" s="28"/>
    </row>
    <row r="42" spans="1:11">
      <c r="G42" s="35" t="s">
        <v>20</v>
      </c>
      <c r="H42" s="36">
        <f>H41-(H41*19.8%)</f>
        <v>0</v>
      </c>
    </row>
  </sheetData>
  <mergeCells count="14">
    <mergeCell ref="A35:G35"/>
    <mergeCell ref="A36:G36"/>
    <mergeCell ref="A37:G37"/>
    <mergeCell ref="A38:G38"/>
    <mergeCell ref="A39:G39"/>
    <mergeCell ref="A40:G40"/>
    <mergeCell ref="A1:B1"/>
    <mergeCell ref="A2:B3"/>
    <mergeCell ref="D2:E2"/>
    <mergeCell ref="F2:G2"/>
    <mergeCell ref="H2:H3"/>
    <mergeCell ref="I2:I3"/>
    <mergeCell ref="D1:K1"/>
    <mergeCell ref="C2:C3"/>
  </mergeCells>
  <conditionalFormatting sqref="D4:G4 D6:G10 D29:G29 D13:G17 D19:G24">
    <cfRule type="cellIs" dxfId="335" priority="29" operator="lessThan">
      <formula>0.5</formula>
    </cfRule>
  </conditionalFormatting>
  <conditionalFormatting sqref="D4:G34">
    <cfRule type="cellIs" dxfId="334" priority="27" operator="greaterThan">
      <formula>0</formula>
    </cfRule>
    <cfRule type="cellIs" dxfId="333" priority="28" stopIfTrue="1" operator="lessThan">
      <formula>0.5</formula>
    </cfRule>
  </conditionalFormatting>
  <conditionalFormatting sqref="D4:G4 D6:G11 D13:G33">
    <cfRule type="cellIs" dxfId="332" priority="26" operator="lessThan">
      <formula>0.5</formula>
    </cfRule>
  </conditionalFormatting>
  <conditionalFormatting sqref="D4:G34">
    <cfRule type="cellIs" dxfId="331" priority="25" stopIfTrue="1" operator="lessThan">
      <formula>0.5</formula>
    </cfRule>
  </conditionalFormatting>
  <conditionalFormatting sqref="D4">
    <cfRule type="cellIs" dxfId="330" priority="22" operator="greaterThan">
      <formula>0</formula>
    </cfRule>
    <cfRule type="colorScale" priority="23">
      <colorScale>
        <cfvo type="min" val="0"/>
        <cfvo type="max" val="0"/>
        <color rgb="FFFF7128"/>
        <color rgb="FFFFEF9C"/>
      </colorScale>
    </cfRule>
    <cfRule type="cellIs" dxfId="329" priority="24" operator="greaterThan">
      <formula>0</formula>
    </cfRule>
  </conditionalFormatting>
  <conditionalFormatting sqref="D4:D33">
    <cfRule type="cellIs" dxfId="328" priority="18" operator="greaterThan">
      <formula>0</formula>
    </cfRule>
    <cfRule type="cellIs" dxfId="327" priority="19" operator="lessThan">
      <formula>0</formula>
    </cfRule>
    <cfRule type="containsText" dxfId="326" priority="20" operator="containsText" text="&gt;0">
      <formula>NOT(ISERROR(SEARCH("&gt;0",D4)))</formula>
    </cfRule>
    <cfRule type="cellIs" dxfId="325" priority="21" operator="greaterThan">
      <formula>0</formula>
    </cfRule>
  </conditionalFormatting>
  <conditionalFormatting sqref="D4:D17">
    <cfRule type="cellIs" dxfId="324" priority="17" operator="greaterThan">
      <formula>0</formula>
    </cfRule>
  </conditionalFormatting>
  <conditionalFormatting sqref="D34">
    <cfRule type="cellIs" dxfId="323" priority="16" operator="greaterThan">
      <formula>0</formula>
    </cfRule>
  </conditionalFormatting>
  <conditionalFormatting sqref="D4:D34">
    <cfRule type="cellIs" dxfId="322" priority="15" operator="greaterThan">
      <formula>0</formula>
    </cfRule>
  </conditionalFormatting>
  <conditionalFormatting sqref="D18">
    <cfRule type="cellIs" dxfId="321" priority="14" operator="greaterThan">
      <formula>0</formula>
    </cfRule>
  </conditionalFormatting>
  <conditionalFormatting sqref="D19">
    <cfRule type="cellIs" dxfId="320" priority="13" operator="greaterThan">
      <formula>0</formula>
    </cfRule>
  </conditionalFormatting>
  <conditionalFormatting sqref="D22">
    <cfRule type="cellIs" dxfId="319" priority="12" operator="greaterThan">
      <formula>0</formula>
    </cfRule>
  </conditionalFormatting>
  <conditionalFormatting sqref="D23">
    <cfRule type="cellIs" dxfId="318" priority="11" operator="greaterThan">
      <formula>0</formula>
    </cfRule>
  </conditionalFormatting>
  <conditionalFormatting sqref="D25:D26">
    <cfRule type="cellIs" dxfId="317" priority="10" operator="greaterThan">
      <formula>0</formula>
    </cfRule>
  </conditionalFormatting>
  <conditionalFormatting sqref="D29">
    <cfRule type="cellIs" dxfId="316" priority="9" operator="greaterThan">
      <formula>0</formula>
    </cfRule>
  </conditionalFormatting>
  <conditionalFormatting sqref="D20:D21">
    <cfRule type="cellIs" dxfId="315" priority="8" operator="greaterThan">
      <formula>0</formula>
    </cfRule>
  </conditionalFormatting>
  <conditionalFormatting sqref="D27:G28">
    <cfRule type="cellIs" dxfId="314" priority="7" operator="lessThan">
      <formula>0.5</formula>
    </cfRule>
  </conditionalFormatting>
  <conditionalFormatting sqref="D27:D28">
    <cfRule type="cellIs" dxfId="313" priority="6" operator="greaterThan">
      <formula>0</formula>
    </cfRule>
  </conditionalFormatting>
  <conditionalFormatting sqref="D13:D14">
    <cfRule type="cellIs" dxfId="312" priority="5" operator="greaterThan">
      <formula>0</formula>
    </cfRule>
  </conditionalFormatting>
  <conditionalFormatting sqref="D16">
    <cfRule type="cellIs" dxfId="311" priority="4" operator="greaterThan">
      <formula>0</formula>
    </cfRule>
  </conditionalFormatting>
  <conditionalFormatting sqref="D24">
    <cfRule type="cellIs" dxfId="310" priority="3" operator="greaterThan">
      <formula>0</formula>
    </cfRule>
  </conditionalFormatting>
  <conditionalFormatting sqref="D30:G30 D33:G33">
    <cfRule type="cellIs" dxfId="309" priority="2" operator="lessThan">
      <formula>0.5</formula>
    </cfRule>
  </conditionalFormatting>
  <conditionalFormatting sqref="D30 D33">
    <cfRule type="cellIs" dxfId="308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dom</cp:lastModifiedBy>
  <cp:lastPrinted>2022-12-31T08:08:53Z</cp:lastPrinted>
  <dcterms:created xsi:type="dcterms:W3CDTF">2022-12-31T08:06:06Z</dcterms:created>
  <dcterms:modified xsi:type="dcterms:W3CDTF">2022-12-31T08:28:59Z</dcterms:modified>
</cp:coreProperties>
</file>