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 codeName="{62F9E958-00F4-224C-1CEB-3A4BEE276A5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4BF728F4-D5F9-46D4-9644-E173F3C2FF8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Opérations" sheetId="1" r:id="rId1"/>
    <sheet name="Résultats journaliers" sheetId="10" r:id="rId2"/>
    <sheet name="Graphique" sheetId="11" r:id="rId3"/>
    <sheet name="Listes" sheetId="5" state="hidden" r:id="rId4"/>
    <sheet name="Tmp" sheetId="7" state="hidden" r:id="rId5"/>
  </sheets>
  <definedNames>
    <definedName name="_xlnm._FilterDatabase" localSheetId="0" hidden="1">Opérations!$A$1:$G$72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2" i="10" l="1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B2" i="10"/>
  <c r="Y3" i="10"/>
  <c r="Y4" i="10"/>
  <c r="Y5" i="10"/>
  <c r="Y6" i="10"/>
  <c r="Y7" i="10"/>
  <c r="Y8" i="10"/>
  <c r="Y9" i="10"/>
  <c r="Y10" i="10"/>
  <c r="Y11" i="10"/>
  <c r="Y12" i="10"/>
  <c r="Y13" i="10"/>
  <c r="Y14" i="10"/>
  <c r="Y15" i="10"/>
  <c r="Y16" i="10"/>
  <c r="Y17" i="10"/>
  <c r="Y18" i="10"/>
  <c r="Y19" i="10"/>
  <c r="Y20" i="10"/>
  <c r="Y21" i="10"/>
  <c r="Y22" i="10"/>
  <c r="Y23" i="10"/>
  <c r="Y24" i="10"/>
  <c r="Y25" i="10"/>
  <c r="Y26" i="10"/>
  <c r="Y27" i="10"/>
  <c r="Y28" i="10"/>
  <c r="Y29" i="10"/>
  <c r="Y30" i="10"/>
  <c r="Y31" i="10"/>
  <c r="Y32" i="10"/>
  <c r="Y2" i="10"/>
  <c r="X32" i="10"/>
  <c r="W32" i="10"/>
  <c r="V32" i="10"/>
  <c r="U32" i="10"/>
  <c r="T32" i="10"/>
  <c r="S32" i="10"/>
  <c r="R32" i="10"/>
  <c r="Q32" i="10"/>
  <c r="P32" i="10"/>
  <c r="O32" i="10"/>
  <c r="N32" i="10"/>
  <c r="M32" i="10"/>
  <c r="L32" i="10"/>
  <c r="K32" i="10"/>
  <c r="J32" i="10"/>
  <c r="X31" i="10"/>
  <c r="W31" i="10"/>
  <c r="V31" i="10"/>
  <c r="U31" i="10"/>
  <c r="T31" i="10"/>
  <c r="S31" i="10"/>
  <c r="R31" i="10"/>
  <c r="Q31" i="10"/>
  <c r="P31" i="10"/>
  <c r="O31" i="10"/>
  <c r="N31" i="10"/>
  <c r="M31" i="10"/>
  <c r="L31" i="10"/>
  <c r="K31" i="10"/>
  <c r="J31" i="10"/>
  <c r="X30" i="10"/>
  <c r="W30" i="10"/>
  <c r="V30" i="10"/>
  <c r="U30" i="10"/>
  <c r="T30" i="10"/>
  <c r="S30" i="10"/>
  <c r="R30" i="10"/>
  <c r="Q30" i="10"/>
  <c r="P30" i="10"/>
  <c r="O30" i="10"/>
  <c r="N30" i="10"/>
  <c r="M30" i="10"/>
  <c r="L30" i="10"/>
  <c r="K30" i="10"/>
  <c r="J30" i="10"/>
  <c r="X29" i="10"/>
  <c r="W29" i="10"/>
  <c r="V29" i="10"/>
  <c r="U29" i="10"/>
  <c r="T29" i="10"/>
  <c r="S29" i="10"/>
  <c r="R29" i="10"/>
  <c r="Q29" i="10"/>
  <c r="P29" i="10"/>
  <c r="O29" i="10"/>
  <c r="N29" i="10"/>
  <c r="M29" i="10"/>
  <c r="L29" i="10"/>
  <c r="K29" i="10"/>
  <c r="J29" i="10"/>
  <c r="X28" i="10"/>
  <c r="W28" i="10"/>
  <c r="V28" i="10"/>
  <c r="U28" i="10"/>
  <c r="T28" i="10"/>
  <c r="S28" i="10"/>
  <c r="R28" i="10"/>
  <c r="Q28" i="10"/>
  <c r="P28" i="10"/>
  <c r="O28" i="10"/>
  <c r="N28" i="10"/>
  <c r="M28" i="10"/>
  <c r="L28" i="10"/>
  <c r="K28" i="10"/>
  <c r="J28" i="10"/>
  <c r="X27" i="10"/>
  <c r="W27" i="10"/>
  <c r="V27" i="10"/>
  <c r="U27" i="10"/>
  <c r="T27" i="10"/>
  <c r="S27" i="10"/>
  <c r="R27" i="10"/>
  <c r="Q27" i="10"/>
  <c r="P27" i="10"/>
  <c r="O27" i="10"/>
  <c r="N27" i="10"/>
  <c r="M27" i="10"/>
  <c r="L27" i="10"/>
  <c r="K27" i="10"/>
  <c r="J27" i="10"/>
  <c r="X26" i="10"/>
  <c r="W26" i="10"/>
  <c r="V26" i="10"/>
  <c r="U26" i="10"/>
  <c r="T26" i="10"/>
  <c r="S26" i="10"/>
  <c r="R26" i="10"/>
  <c r="Q26" i="10"/>
  <c r="P26" i="10"/>
  <c r="O26" i="10"/>
  <c r="N26" i="10"/>
  <c r="M26" i="10"/>
  <c r="L26" i="10"/>
  <c r="K26" i="10"/>
  <c r="J26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X24" i="10"/>
  <c r="W24" i="10"/>
  <c r="V24" i="10"/>
  <c r="U24" i="10"/>
  <c r="T24" i="10"/>
  <c r="S24" i="10"/>
  <c r="R24" i="10"/>
  <c r="Q24" i="10"/>
  <c r="P24" i="10"/>
  <c r="O24" i="10"/>
  <c r="N24" i="10"/>
  <c r="M24" i="10"/>
  <c r="L24" i="10"/>
  <c r="K24" i="10"/>
  <c r="J24" i="10"/>
  <c r="X23" i="10"/>
  <c r="W23" i="10"/>
  <c r="V23" i="10"/>
  <c r="U23" i="10"/>
  <c r="T23" i="10"/>
  <c r="S23" i="10"/>
  <c r="R23" i="10"/>
  <c r="Q23" i="10"/>
  <c r="P23" i="10"/>
  <c r="O23" i="10"/>
  <c r="N23" i="10"/>
  <c r="M23" i="10"/>
  <c r="L23" i="10"/>
  <c r="K23" i="10"/>
  <c r="J23" i="10"/>
  <c r="X22" i="10"/>
  <c r="W22" i="10"/>
  <c r="V22" i="10"/>
  <c r="U22" i="10"/>
  <c r="T22" i="10"/>
  <c r="S22" i="10"/>
  <c r="R22" i="10"/>
  <c r="Q22" i="10"/>
  <c r="P22" i="10"/>
  <c r="O22" i="10"/>
  <c r="N22" i="10"/>
  <c r="M22" i="10"/>
  <c r="L22" i="10"/>
  <c r="K22" i="10"/>
  <c r="J22" i="10"/>
  <c r="X21" i="10"/>
  <c r="W21" i="10"/>
  <c r="V21" i="10"/>
  <c r="U21" i="10"/>
  <c r="T21" i="10"/>
  <c r="S21" i="10"/>
  <c r="R21" i="10"/>
  <c r="Q21" i="10"/>
  <c r="P21" i="10"/>
  <c r="O21" i="10"/>
  <c r="N21" i="10"/>
  <c r="M21" i="10"/>
  <c r="L21" i="10"/>
  <c r="K21" i="10"/>
  <c r="J21" i="10"/>
  <c r="X20" i="10"/>
  <c r="W20" i="10"/>
  <c r="V20" i="10"/>
  <c r="U20" i="10"/>
  <c r="T20" i="10"/>
  <c r="S20" i="10"/>
  <c r="R20" i="10"/>
  <c r="Q20" i="10"/>
  <c r="P20" i="10"/>
  <c r="O20" i="10"/>
  <c r="N20" i="10"/>
  <c r="M20" i="10"/>
  <c r="L20" i="10"/>
  <c r="K20" i="10"/>
  <c r="J20" i="10"/>
  <c r="X19" i="10"/>
  <c r="W19" i="10"/>
  <c r="V19" i="10"/>
  <c r="U19" i="10"/>
  <c r="T19" i="10"/>
  <c r="S19" i="10"/>
  <c r="R19" i="10"/>
  <c r="Q19" i="10"/>
  <c r="P19" i="10"/>
  <c r="O19" i="10"/>
  <c r="N19" i="10"/>
  <c r="M19" i="10"/>
  <c r="L19" i="10"/>
  <c r="K19" i="10"/>
  <c r="J19" i="10"/>
  <c r="X18" i="10"/>
  <c r="W18" i="10"/>
  <c r="V18" i="10"/>
  <c r="U18" i="10"/>
  <c r="T18" i="10"/>
  <c r="S18" i="10"/>
  <c r="R18" i="10"/>
  <c r="Q18" i="10"/>
  <c r="P18" i="10"/>
  <c r="O18" i="10"/>
  <c r="N18" i="10"/>
  <c r="M18" i="10"/>
  <c r="L18" i="10"/>
  <c r="K18" i="10"/>
  <c r="J18" i="10"/>
  <c r="X17" i="10"/>
  <c r="W17" i="10"/>
  <c r="V17" i="10"/>
  <c r="U17" i="10"/>
  <c r="T17" i="10"/>
  <c r="S17" i="10"/>
  <c r="R17" i="10"/>
  <c r="Q17" i="10"/>
  <c r="P17" i="10"/>
  <c r="O17" i="10"/>
  <c r="N17" i="10"/>
  <c r="M17" i="10"/>
  <c r="L17" i="10"/>
  <c r="K17" i="10"/>
  <c r="J17" i="10"/>
  <c r="X16" i="10"/>
  <c r="W16" i="10"/>
  <c r="V16" i="10"/>
  <c r="U16" i="10"/>
  <c r="T16" i="10"/>
  <c r="S16" i="10"/>
  <c r="R16" i="10"/>
  <c r="Q16" i="10"/>
  <c r="P16" i="10"/>
  <c r="O16" i="10"/>
  <c r="N16" i="10"/>
  <c r="M16" i="10"/>
  <c r="L16" i="10"/>
  <c r="K16" i="10"/>
  <c r="J16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X14" i="10"/>
  <c r="W14" i="10"/>
  <c r="V14" i="10"/>
  <c r="U14" i="10"/>
  <c r="T14" i="10"/>
  <c r="S14" i="10"/>
  <c r="R14" i="10"/>
  <c r="Q14" i="10"/>
  <c r="P14" i="10"/>
  <c r="O14" i="10"/>
  <c r="N14" i="10"/>
  <c r="M14" i="10"/>
  <c r="L14" i="10"/>
  <c r="K14" i="10"/>
  <c r="J14" i="10"/>
  <c r="X13" i="10"/>
  <c r="W13" i="10"/>
  <c r="V13" i="10"/>
  <c r="U13" i="10"/>
  <c r="T13" i="10"/>
  <c r="S13" i="10"/>
  <c r="R13" i="10"/>
  <c r="Q13" i="10"/>
  <c r="P13" i="10"/>
  <c r="O13" i="10"/>
  <c r="N13" i="10"/>
  <c r="M13" i="10"/>
  <c r="L13" i="10"/>
  <c r="K13" i="10"/>
  <c r="J13" i="10"/>
  <c r="X12" i="10"/>
  <c r="W12" i="10"/>
  <c r="V12" i="10"/>
  <c r="U12" i="10"/>
  <c r="T12" i="10"/>
  <c r="S12" i="10"/>
  <c r="R12" i="10"/>
  <c r="Q12" i="10"/>
  <c r="P12" i="10"/>
  <c r="O12" i="10"/>
  <c r="N12" i="10"/>
  <c r="M12" i="10"/>
  <c r="L12" i="10"/>
  <c r="K12" i="10"/>
  <c r="J12" i="10"/>
  <c r="X11" i="10"/>
  <c r="W11" i="10"/>
  <c r="V11" i="10"/>
  <c r="U11" i="10"/>
  <c r="T11" i="10"/>
  <c r="S11" i="10"/>
  <c r="R11" i="10"/>
  <c r="Q11" i="10"/>
  <c r="P11" i="10"/>
  <c r="O11" i="10"/>
  <c r="N11" i="10"/>
  <c r="M11" i="10"/>
  <c r="L11" i="10"/>
  <c r="K11" i="10"/>
  <c r="J11" i="10"/>
  <c r="X10" i="10"/>
  <c r="W10" i="10"/>
  <c r="V10" i="10"/>
  <c r="U10" i="10"/>
  <c r="T10" i="10"/>
  <c r="S10" i="10"/>
  <c r="R10" i="10"/>
  <c r="Q10" i="10"/>
  <c r="P10" i="10"/>
  <c r="O10" i="10"/>
  <c r="N10" i="10"/>
  <c r="M10" i="10"/>
  <c r="L10" i="10"/>
  <c r="K10" i="10"/>
  <c r="J10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X8" i="10"/>
  <c r="W8" i="10"/>
  <c r="V8" i="10"/>
  <c r="U8" i="10"/>
  <c r="T8" i="10"/>
  <c r="S8" i="10"/>
  <c r="R8" i="10"/>
  <c r="Q8" i="10"/>
  <c r="P8" i="10"/>
  <c r="O8" i="10"/>
  <c r="N8" i="10"/>
  <c r="M8" i="10"/>
  <c r="L8" i="10"/>
  <c r="K8" i="10"/>
  <c r="J8" i="10"/>
  <c r="X7" i="10"/>
  <c r="W7" i="10"/>
  <c r="V7" i="10"/>
  <c r="U7" i="10"/>
  <c r="T7" i="10"/>
  <c r="S7" i="10"/>
  <c r="R7" i="10"/>
  <c r="Q7" i="10"/>
  <c r="P7" i="10"/>
  <c r="O7" i="10"/>
  <c r="N7" i="10"/>
  <c r="M7" i="10"/>
  <c r="L7" i="10"/>
  <c r="K7" i="10"/>
  <c r="J7" i="10"/>
  <c r="X6" i="10"/>
  <c r="W6" i="10"/>
  <c r="V6" i="10"/>
  <c r="U6" i="10"/>
  <c r="T6" i="10"/>
  <c r="S6" i="10"/>
  <c r="R6" i="10"/>
  <c r="Q6" i="10"/>
  <c r="P6" i="10"/>
  <c r="O6" i="10"/>
  <c r="N6" i="10"/>
  <c r="M6" i="10"/>
  <c r="L6" i="10"/>
  <c r="K6" i="10"/>
  <c r="J6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H32" i="10"/>
  <c r="G32" i="10"/>
  <c r="F32" i="10"/>
  <c r="E32" i="10"/>
  <c r="D32" i="10"/>
  <c r="C32" i="10"/>
  <c r="H31" i="10"/>
  <c r="G31" i="10"/>
  <c r="F31" i="10"/>
  <c r="E31" i="10"/>
  <c r="D31" i="10"/>
  <c r="C31" i="10"/>
  <c r="H30" i="10"/>
  <c r="G30" i="10"/>
  <c r="F30" i="10"/>
  <c r="E30" i="10"/>
  <c r="D30" i="10"/>
  <c r="C30" i="10"/>
  <c r="H29" i="10"/>
  <c r="G29" i="10"/>
  <c r="F29" i="10"/>
  <c r="E29" i="10"/>
  <c r="D29" i="10"/>
  <c r="C29" i="10"/>
  <c r="H28" i="10"/>
  <c r="G28" i="10"/>
  <c r="F28" i="10"/>
  <c r="E28" i="10"/>
  <c r="D28" i="10"/>
  <c r="C28" i="10"/>
  <c r="H27" i="10"/>
  <c r="G27" i="10"/>
  <c r="F27" i="10"/>
  <c r="E27" i="10"/>
  <c r="D27" i="10"/>
  <c r="C27" i="10"/>
  <c r="H26" i="10"/>
  <c r="G26" i="10"/>
  <c r="F26" i="10"/>
  <c r="E26" i="10"/>
  <c r="D26" i="10"/>
  <c r="C26" i="10"/>
  <c r="H25" i="10"/>
  <c r="G25" i="10"/>
  <c r="F25" i="10"/>
  <c r="E25" i="10"/>
  <c r="D25" i="10"/>
  <c r="C25" i="10"/>
  <c r="H24" i="10"/>
  <c r="G24" i="10"/>
  <c r="F24" i="10"/>
  <c r="E24" i="10"/>
  <c r="D24" i="10"/>
  <c r="C24" i="10"/>
  <c r="H23" i="10"/>
  <c r="G23" i="10"/>
  <c r="F23" i="10"/>
  <c r="E23" i="10"/>
  <c r="D23" i="10"/>
  <c r="C23" i="10"/>
  <c r="H22" i="10"/>
  <c r="G22" i="10"/>
  <c r="F22" i="10"/>
  <c r="E22" i="10"/>
  <c r="D22" i="10"/>
  <c r="C22" i="10"/>
  <c r="H21" i="10"/>
  <c r="G21" i="10"/>
  <c r="F21" i="10"/>
  <c r="E21" i="10"/>
  <c r="D21" i="10"/>
  <c r="C21" i="10"/>
  <c r="H20" i="10"/>
  <c r="G20" i="10"/>
  <c r="F20" i="10"/>
  <c r="E20" i="10"/>
  <c r="D20" i="10"/>
  <c r="C20" i="10"/>
  <c r="H19" i="10"/>
  <c r="G19" i="10"/>
  <c r="F19" i="10"/>
  <c r="E19" i="10"/>
  <c r="D19" i="10"/>
  <c r="C19" i="10"/>
  <c r="H18" i="10"/>
  <c r="G18" i="10"/>
  <c r="F18" i="10"/>
  <c r="E18" i="10"/>
  <c r="D18" i="10"/>
  <c r="C18" i="10"/>
  <c r="H17" i="10"/>
  <c r="G17" i="10"/>
  <c r="F17" i="10"/>
  <c r="E17" i="10"/>
  <c r="D17" i="10"/>
  <c r="C17" i="10"/>
  <c r="H16" i="10"/>
  <c r="G16" i="10"/>
  <c r="F16" i="10"/>
  <c r="E16" i="10"/>
  <c r="D16" i="10"/>
  <c r="C16" i="10"/>
  <c r="H15" i="10"/>
  <c r="G15" i="10"/>
  <c r="F15" i="10"/>
  <c r="E15" i="10"/>
  <c r="D15" i="10"/>
  <c r="C15" i="10"/>
  <c r="H14" i="10"/>
  <c r="G14" i="10"/>
  <c r="F14" i="10"/>
  <c r="E14" i="10"/>
  <c r="D14" i="10"/>
  <c r="C14" i="10"/>
  <c r="H13" i="10"/>
  <c r="G13" i="10"/>
  <c r="F13" i="10"/>
  <c r="E13" i="10"/>
  <c r="D13" i="10"/>
  <c r="C13" i="10"/>
  <c r="H12" i="10"/>
  <c r="G12" i="10"/>
  <c r="F12" i="10"/>
  <c r="E12" i="10"/>
  <c r="D12" i="10"/>
  <c r="C12" i="10"/>
  <c r="H11" i="10"/>
  <c r="G11" i="10"/>
  <c r="F11" i="10"/>
  <c r="E11" i="10"/>
  <c r="D11" i="10"/>
  <c r="C11" i="10"/>
  <c r="H10" i="10"/>
  <c r="G10" i="10"/>
  <c r="F10" i="10"/>
  <c r="E10" i="10"/>
  <c r="D10" i="10"/>
  <c r="C10" i="10"/>
  <c r="H9" i="10"/>
  <c r="G9" i="10"/>
  <c r="F9" i="10"/>
  <c r="E9" i="10"/>
  <c r="D9" i="10"/>
  <c r="C9" i="10"/>
  <c r="H8" i="10"/>
  <c r="G8" i="10"/>
  <c r="F8" i="10"/>
  <c r="E8" i="10"/>
  <c r="D8" i="10"/>
  <c r="C8" i="10"/>
  <c r="H7" i="10"/>
  <c r="G7" i="10"/>
  <c r="F7" i="10"/>
  <c r="E7" i="10"/>
  <c r="D7" i="10"/>
  <c r="C7" i="10"/>
  <c r="H6" i="10"/>
  <c r="G6" i="10"/>
  <c r="F6" i="10"/>
  <c r="E6" i="10"/>
  <c r="D6" i="10"/>
  <c r="C6" i="10"/>
  <c r="H5" i="10"/>
  <c r="G5" i="10"/>
  <c r="F5" i="10"/>
  <c r="E5" i="10"/>
  <c r="D5" i="10"/>
  <c r="C5" i="10"/>
  <c r="H4" i="10"/>
  <c r="G4" i="10"/>
  <c r="F4" i="10"/>
  <c r="E4" i="10"/>
  <c r="D4" i="10"/>
  <c r="C4" i="10"/>
  <c r="H3" i="10"/>
  <c r="G3" i="10"/>
  <c r="F3" i="10"/>
  <c r="E3" i="10"/>
  <c r="D3" i="10"/>
  <c r="C3" i="10"/>
  <c r="H2" i="10"/>
  <c r="G2" i="10"/>
  <c r="F2" i="10"/>
  <c r="E2" i="10"/>
  <c r="D2" i="10"/>
  <c r="C2" i="10"/>
  <c r="I2" i="10"/>
  <c r="I32" i="10"/>
  <c r="I31" i="10"/>
  <c r="I30" i="10"/>
  <c r="I29" i="10"/>
  <c r="I28" i="10"/>
  <c r="I27" i="10"/>
  <c r="I26" i="10"/>
  <c r="I25" i="10"/>
  <c r="I24" i="10"/>
  <c r="I23" i="10"/>
  <c r="I22" i="10"/>
  <c r="I21" i="10"/>
  <c r="I20" i="10"/>
  <c r="I19" i="10"/>
  <c r="I18" i="10"/>
  <c r="I17" i="10"/>
  <c r="I16" i="10"/>
  <c r="I15" i="10"/>
  <c r="I14" i="10"/>
  <c r="I13" i="10"/>
  <c r="I12" i="10"/>
  <c r="I11" i="10"/>
  <c r="I10" i="10"/>
  <c r="I9" i="10"/>
  <c r="I8" i="10"/>
  <c r="I7" i="10"/>
  <c r="I6" i="10"/>
  <c r="I5" i="10"/>
  <c r="I4" i="10"/>
  <c r="I3" i="10"/>
  <c r="Z5" i="10" l="1"/>
  <c r="Z29" i="10"/>
  <c r="Z21" i="10"/>
  <c r="Z23" i="10"/>
  <c r="Z26" i="10"/>
  <c r="Z3" i="10"/>
  <c r="Z19" i="10"/>
  <c r="Z9" i="10"/>
  <c r="Z6" i="10"/>
  <c r="Z7" i="10"/>
  <c r="Z4" i="10"/>
  <c r="Z8" i="10"/>
  <c r="Z20" i="10"/>
  <c r="Z24" i="10"/>
  <c r="Z13" i="10"/>
  <c r="Z25" i="10"/>
  <c r="Z10" i="10"/>
  <c r="Z22" i="10"/>
  <c r="Z2" i="10"/>
  <c r="Z11" i="10"/>
  <c r="Z12" i="10"/>
  <c r="Z14" i="10"/>
  <c r="Z15" i="10"/>
  <c r="Z16" i="10"/>
  <c r="Z17" i="10"/>
  <c r="Z18" i="10"/>
  <c r="Z27" i="10"/>
  <c r="Z28" i="10"/>
  <c r="Z30" i="10"/>
  <c r="Z31" i="10"/>
  <c r="Z32" i="10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</calcChain>
</file>

<file path=xl/sharedStrings.xml><?xml version="1.0" encoding="utf-8"?>
<sst xmlns="http://schemas.openxmlformats.org/spreadsheetml/2006/main" count="230" uniqueCount="88">
  <si>
    <t>Date</t>
  </si>
  <si>
    <t>Libellé</t>
  </si>
  <si>
    <t>Débit euros</t>
  </si>
  <si>
    <t>Banque</t>
  </si>
  <si>
    <t>VALIDE</t>
  </si>
  <si>
    <t>CA</t>
  </si>
  <si>
    <t>X</t>
  </si>
  <si>
    <t>BOURS</t>
  </si>
  <si>
    <t>VALIDATION</t>
  </si>
  <si>
    <t>Crédit euros</t>
  </si>
  <si>
    <r>
      <t xml:space="preserve">Prévisionnel
</t>
    </r>
    <r>
      <rPr>
        <b/>
        <i/>
        <sz val="10"/>
        <color rgb="FF080808"/>
        <rFont val="Calibri"/>
        <family val="2"/>
        <scheme val="minor"/>
      </rPr>
      <t>dépenses mensuelles</t>
    </r>
  </si>
  <si>
    <r>
      <t xml:space="preserve">Effectif
</t>
    </r>
    <r>
      <rPr>
        <b/>
        <i/>
        <sz val="10"/>
        <color rgb="FF080808"/>
        <rFont val="Calibri"/>
        <family val="2"/>
        <scheme val="minor"/>
      </rPr>
      <t>dépenses mensuelles</t>
    </r>
  </si>
  <si>
    <t>Jour</t>
  </si>
  <si>
    <t>Mois Courant</t>
  </si>
  <si>
    <t>Dépense moyenne</t>
  </si>
  <si>
    <t>*Pour étendre le nombre de mois, modifier la forule de dépense moyenne :</t>
  </si>
  <si>
    <t>* Remplacer AK par la nouvelle dernière colonne de données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</si>
  <si>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</si>
  <si>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</si>
  <si>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</si>
  <si>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</si>
  <si>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</si>
  <si>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</si>
  <si>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</si>
  <si>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</si>
  <si>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</si>
  <si>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</si>
  <si>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</si>
  <si>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</si>
  <si>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</si>
  <si>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</si>
  <si>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</si>
  <si>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</si>
  <si>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</si>
  <si>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</si>
  <si>
    <t>Opération 19</t>
  </si>
  <si>
    <t>Opération 20</t>
  </si>
  <si>
    <t>Opération 21</t>
  </si>
  <si>
    <t>Opération 22</t>
  </si>
  <si>
    <t>Opération 23</t>
  </si>
  <si>
    <t>Opération 24</t>
  </si>
  <si>
    <t>Opération 25</t>
  </si>
  <si>
    <t>Opération 26</t>
  </si>
  <si>
    <t>Opération 27</t>
  </si>
  <si>
    <t>Opération 28</t>
  </si>
  <si>
    <t>Opération 29</t>
  </si>
  <si>
    <t>Opération 30</t>
  </si>
  <si>
    <t>Opération 31</t>
  </si>
  <si>
    <t>Opération 32</t>
  </si>
  <si>
    <t>Opération 33</t>
  </si>
  <si>
    <t>Opération 34</t>
  </si>
  <si>
    <t>Opération 35</t>
  </si>
  <si>
    <t>Opération 36</t>
  </si>
  <si>
    <t>Opération 37</t>
  </si>
  <si>
    <t>Opération 38</t>
  </si>
  <si>
    <t>Opération 39</t>
  </si>
  <si>
    <t>Opération 40</t>
  </si>
  <si>
    <t>Opération 41</t>
  </si>
  <si>
    <t>Opération 42</t>
  </si>
  <si>
    <t>Opération 43</t>
  </si>
  <si>
    <t>Opération 44</t>
  </si>
  <si>
    <t>Opération 45</t>
  </si>
  <si>
    <t>Opération 46</t>
  </si>
  <si>
    <t>Opération 47</t>
  </si>
  <si>
    <t>Opération 48</t>
  </si>
  <si>
    <t>Opération 49</t>
  </si>
  <si>
    <t>Opération 50</t>
  </si>
  <si>
    <t>Opération 51</t>
  </si>
  <si>
    <t>Opération 52</t>
  </si>
  <si>
    <t>Opération 53</t>
  </si>
  <si>
    <t>Opération 54</t>
  </si>
  <si>
    <t>Opération 55</t>
  </si>
  <si>
    <t>Opération 56</t>
  </si>
  <si>
    <t>Opération 57</t>
  </si>
  <si>
    <t>Opération 58</t>
  </si>
  <si>
    <t>Opération 59</t>
  </si>
  <si>
    <t>Opération 60</t>
  </si>
  <si>
    <t>Opération 61</t>
  </si>
  <si>
    <t>Opération 62</t>
  </si>
  <si>
    <t>Opération 63</t>
  </si>
  <si>
    <t>Opération 64</t>
  </si>
  <si>
    <t>Opération 65</t>
  </si>
  <si>
    <t>Opération 66</t>
  </si>
  <si>
    <t>Opération 67</t>
  </si>
  <si>
    <t>Opération 68</t>
  </si>
  <si>
    <t>Opération 69</t>
  </si>
  <si>
    <t>Opération 70</t>
  </si>
  <si>
    <t>Opération 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</si>
</sst>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02124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80808"/>
      <name val="Calibri"/>
      <family val="2"/>
      <scheme val="minor"/>
    </font>
    <font>
      <b/>
      <i/>
      <sz val="10"/>
      <color rgb="FF080808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1" fillId="0" borderId="1" xfId="0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164" fontId="2" fillId="0" borderId="1" xfId="0" applyNumberFormat="1" applyFont="1" applyBorder="1"/>
    <xf numFmtId="14" fontId="1" fillId="0" borderId="1" xfId="0" applyNumberFormat="1" applyFont="1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164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left"/>
    </xf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  <a:r>
              <a:rPr lang="fr-FR" baseline="0"/>
              <a:t> dans le mois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'Résultats journaliers'!$Y$1</c:f>
              <c:strCache>
                <c:ptCount val="1"/>
                <c:pt idx="0">
                  <c:v>Mois Courant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'Résultats journaliers'!$A$2:$A$32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'Résultats journaliers'!$Y$2:$Y$32</c:f>
              <c:numCache>
                <c:formatCode>#,##0.00\ "€"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D7C-46D2-929A-90F97071918E}"/>
            </c:ext>
          </c:extLst>
        </c:ser>
        <c:ser>
          <c:idx val="1"/>
          <c:order val="1"/>
          <c:tx>
            <c:strRef>
              <c:f>'Résultats journaliers'!$Z$1</c:f>
              <c:strCache>
                <c:ptCount val="1"/>
                <c:pt idx="0">
                  <c:v>Dépense moyenne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'Résultats journaliers'!$A$2:$A$32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'Résultats journaliers'!$Z$2:$Z$32</c:f>
              <c:numCache>
                <c:formatCode>#,##0.00\ "€"</c:formatCode>
                <c:ptCount val="31"/>
                <c:pt idx="0">
                  <c:v>14.285714285714286</c:v>
                </c:pt>
                <c:pt idx="1">
                  <c:v>28.571428571428573</c:v>
                </c:pt>
                <c:pt idx="2">
                  <c:v>57.142857142857146</c:v>
                </c:pt>
                <c:pt idx="3">
                  <c:v>114.28571428571429</c:v>
                </c:pt>
                <c:pt idx="4">
                  <c:v>200</c:v>
                </c:pt>
                <c:pt idx="5">
                  <c:v>200</c:v>
                </c:pt>
                <c:pt idx="6">
                  <c:v>228.57142857142858</c:v>
                </c:pt>
                <c:pt idx="7">
                  <c:v>228.57142857142858</c:v>
                </c:pt>
                <c:pt idx="8">
                  <c:v>235.71428571428572</c:v>
                </c:pt>
                <c:pt idx="9">
                  <c:v>235.71428571428572</c:v>
                </c:pt>
                <c:pt idx="10">
                  <c:v>235.71428571428572</c:v>
                </c:pt>
                <c:pt idx="11">
                  <c:v>257.14285714285717</c:v>
                </c:pt>
                <c:pt idx="12">
                  <c:v>257.14285714285717</c:v>
                </c:pt>
                <c:pt idx="13">
                  <c:v>264.28571428571428</c:v>
                </c:pt>
                <c:pt idx="14">
                  <c:v>278.57142857142856</c:v>
                </c:pt>
                <c:pt idx="15">
                  <c:v>292.85714285714283</c:v>
                </c:pt>
                <c:pt idx="16">
                  <c:v>357.14285714285717</c:v>
                </c:pt>
                <c:pt idx="17">
                  <c:v>357.14285714285717</c:v>
                </c:pt>
                <c:pt idx="18">
                  <c:v>371.42857142857144</c:v>
                </c:pt>
                <c:pt idx="19">
                  <c:v>371.42857142857144</c:v>
                </c:pt>
                <c:pt idx="20">
                  <c:v>400</c:v>
                </c:pt>
                <c:pt idx="21">
                  <c:v>414.28571428571428</c:v>
                </c:pt>
                <c:pt idx="22">
                  <c:v>435.71428571428572</c:v>
                </c:pt>
                <c:pt idx="23">
                  <c:v>435.71428571428572</c:v>
                </c:pt>
                <c:pt idx="24">
                  <c:v>435.71428571428572</c:v>
                </c:pt>
                <c:pt idx="25">
                  <c:v>442.85714285714283</c:v>
                </c:pt>
                <c:pt idx="26">
                  <c:v>464.28571428571428</c:v>
                </c:pt>
                <c:pt idx="27">
                  <c:v>464.28571428571428</c:v>
                </c:pt>
                <c:pt idx="28">
                  <c:v>478.57142857142856</c:v>
                </c:pt>
                <c:pt idx="29">
                  <c:v>485.71428571428572</c:v>
                </c:pt>
                <c:pt idx="30">
                  <c:v>507.14285714285717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D7C-46D2-929A-90F9707191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63136512"/>
        <c:axId val="1656329360"/>
      </c:lineChart>
      <c:catAx>
        <c:axId val="1363136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329360"/>
        <c:crosses val="autoZero"/>
        <c:auto val="1"/>
        <c:lblAlgn val="ctr"/>
        <c:lblOffset val="100"/>
        <c:noMultiLvlLbl val="0"/>
      </c:catAx>
      <c:valAx>
        <c:axId val="1656329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3136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0</xdr:row>
          <xdr:rowOff>0</xdr:rowOff>
        </xdr:from>
        <xdr:to>
          <xdr:col>10</xdr:col>
          <xdr:colOff>47625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Charges courantes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676274</xdr:colOff>
      <xdr:row>25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72"/>
  <sheetViews>
    <sheetView zoomScale="85" zoomScaleNormal="85" workbookViewId="0">
      <pane ySplit="1" topLeftCell="A2" activePane="bottomLeft" state="frozen"/>
      <selection pane="bottomLeft"/>
    </sheetView>
  </sheetViews>
  <sheetFormatPr baseColWidth="10" defaultColWidth="8.85546875" defaultRowHeight="15" x14ac:dyDescent="0.25"/>
  <cols>
    <col min="1" max="1" width="10.7109375" style="1" bestFit="1" customWidth="1"/>
    <col min="2" max="2" width="43" style="2" bestFit="1" customWidth="1"/>
    <col min="3" max="3" width="11.28515625" style="7" bestFit="1" customWidth="1"/>
    <col min="4" max="4" width="15" style="7" bestFit="1" customWidth="1"/>
    <col min="5" max="5" width="11.85546875" style="8" bestFit="1" customWidth="1"/>
    <col min="6" max="6" width="11.5703125" style="8" bestFit="1" customWidth="1"/>
    <col min="7" max="7" width="5.5703125" hidden="1" customWidth="1"/>
    <col min="13" max="13" width="14.42578125" customWidth="1"/>
    <col min="14" max="14" width="10.7109375" style="9" bestFit="1" customWidth="1"/>
    <col min="16" max="16" width="14.42578125" customWidth="1"/>
    <col min="17" max="17" width="9.7109375" style="9" bestFit="1" customWidth="1"/>
    <col min="19" max="19" width="17.28515625" customWidth="1"/>
    <col min="20" max="20" width="11" style="9" customWidth="1"/>
    <col min="22" max="22" width="17.7109375" customWidth="1"/>
    <col min="23" max="23" width="13" style="9" customWidth="1"/>
  </cols>
  <sheetData>
    <row r="1" spans="1:23" ht="36.6" customHeight="1" x14ac:dyDescent="0.25">
      <c r="A1" s="6" t="s">
        <v>0</v>
      </c>
      <c r="B1" s="3" t="s">
        <v>1</v>
      </c>
      <c r="C1" s="10" t="s">
        <v>2</v>
      </c>
      <c r="D1" s="10" t="s">
        <v>9</v>
      </c>
      <c r="E1" s="3" t="s">
        <v>3</v>
      </c>
      <c r="F1" s="3" t="s">
        <v>4</v>
      </c>
      <c r="M1" s="15" t="s">
        <v>5</v>
      </c>
      <c r="N1" s="13"/>
      <c r="O1" s="12"/>
      <c r="P1" s="16" t="s">
        <v>7</v>
      </c>
      <c r="Q1" s="13"/>
      <c r="S1" s="14" t="s">
        <v>10</v>
      </c>
      <c r="T1" s="13"/>
      <c r="V1" s="17" t="s">
        <v>11</v>
      </c>
      <c r="W1" s="13"/>
    </row>
    <row r="2" spans="1:23" x14ac:dyDescent="0.25">
      <c r="A2" s="1">
        <v>44958</v>
      </c>
      <c r="B2" s="2" t="s">
        <v>17</v>
      </c>
      <c r="C2" s="7">
        <v>50</v>
      </c>
      <c r="E2" s="8" t="s">
        <v>5</v>
      </c>
      <c r="F2" s="8" t="s">
        <v>6</v>
      </c>
      <c r="G2" t="str">
        <f t="shared" ref="G2:G44" si="0">TRIM(E2&amp;F2)</f>
        <v>CAX</v>
      </c>
    </row>
    <row r="3" spans="1:23" x14ac:dyDescent="0.25">
      <c r="A3" s="1">
        <v>44959</v>
      </c>
      <c r="B3" s="2" t="s">
        <v>18</v>
      </c>
      <c r="C3" s="7">
        <v>50</v>
      </c>
      <c r="E3" s="8" t="s">
        <v>5</v>
      </c>
      <c r="F3" s="8" t="s">
        <v>6</v>
      </c>
      <c r="G3" t="str">
        <f t="shared" si="0"/>
        <v>CAX</v>
      </c>
    </row>
    <row r="4" spans="1:23" x14ac:dyDescent="0.25">
      <c r="A4" s="1">
        <v>44960</v>
      </c>
      <c r="B4" s="2" t="s">
        <v>19</v>
      </c>
      <c r="C4" s="7">
        <v>50</v>
      </c>
      <c r="E4" s="8" t="s">
        <v>5</v>
      </c>
      <c r="F4" s="8" t="s">
        <v>6</v>
      </c>
      <c r="G4" t="str">
        <f t="shared" si="0"/>
        <v>CAX</v>
      </c>
    </row>
    <row r="5" spans="1:23" x14ac:dyDescent="0.25">
      <c r="A5" s="1">
        <v>44961</v>
      </c>
      <c r="B5" s="2" t="s">
        <v>20</v>
      </c>
      <c r="C5" s="7">
        <v>50</v>
      </c>
      <c r="E5" s="8" t="s">
        <v>5</v>
      </c>
      <c r="F5" s="8" t="s">
        <v>6</v>
      </c>
      <c r="G5" t="str">
        <f t="shared" si="0"/>
        <v>CAX</v>
      </c>
    </row>
    <row r="6" spans="1:23" x14ac:dyDescent="0.25">
      <c r="A6" s="1">
        <v>44961</v>
      </c>
      <c r="B6" s="2" t="s">
        <v>21</v>
      </c>
      <c r="C6" s="7">
        <v>50</v>
      </c>
      <c r="E6" s="8" t="s">
        <v>5</v>
      </c>
      <c r="F6" s="8" t="s">
        <v>6</v>
      </c>
      <c r="G6" t="str">
        <f t="shared" si="0"/>
        <v>CAX</v>
      </c>
    </row>
    <row r="7" spans="1:23" x14ac:dyDescent="0.25">
      <c r="A7" s="1">
        <v>44961</v>
      </c>
      <c r="B7" s="2" t="s">
        <v>22</v>
      </c>
      <c r="C7" s="7">
        <v>50</v>
      </c>
      <c r="E7" s="8" t="s">
        <v>5</v>
      </c>
      <c r="F7" s="8" t="s">
        <v>6</v>
      </c>
      <c r="G7" t="str">
        <f t="shared" si="0"/>
        <v>CAX</v>
      </c>
    </row>
    <row r="8" spans="1:23" x14ac:dyDescent="0.25">
      <c r="A8" s="1">
        <v>44961</v>
      </c>
      <c r="B8" s="2" t="s">
        <v>23</v>
      </c>
      <c r="C8" s="7">
        <v>50</v>
      </c>
      <c r="E8" s="8" t="s">
        <v>5</v>
      </c>
      <c r="F8" s="8" t="s">
        <v>6</v>
      </c>
      <c r="G8" t="str">
        <f t="shared" si="0"/>
        <v>CAX</v>
      </c>
    </row>
    <row r="9" spans="1:23" x14ac:dyDescent="0.25">
      <c r="A9" s="1">
        <v>44961</v>
      </c>
      <c r="B9" s="2" t="s">
        <v>24</v>
      </c>
      <c r="C9" s="7">
        <v>50</v>
      </c>
      <c r="E9" s="8" t="s">
        <v>5</v>
      </c>
      <c r="F9" s="8" t="s">
        <v>6</v>
      </c>
      <c r="G9" t="str">
        <f t="shared" si="0"/>
        <v>CAX</v>
      </c>
    </row>
    <row r="10" spans="1:23" x14ac:dyDescent="0.25">
      <c r="A10" s="1">
        <v>44961</v>
      </c>
      <c r="B10" s="2" t="s">
        <v>25</v>
      </c>
      <c r="D10" s="7">
        <v>272.63</v>
      </c>
      <c r="E10" s="8" t="s">
        <v>5</v>
      </c>
      <c r="F10" s="8" t="s">
        <v>6</v>
      </c>
      <c r="G10" t="str">
        <f t="shared" si="0"/>
        <v>CAX</v>
      </c>
    </row>
    <row r="11" spans="1:23" x14ac:dyDescent="0.25">
      <c r="A11" s="1">
        <v>44961</v>
      </c>
      <c r="B11" s="2" t="s">
        <v>26</v>
      </c>
      <c r="C11" s="7">
        <v>50</v>
      </c>
      <c r="E11" s="8" t="s">
        <v>5</v>
      </c>
      <c r="F11" s="8" t="s">
        <v>6</v>
      </c>
      <c r="G11" t="str">
        <f t="shared" si="0"/>
        <v>CAX</v>
      </c>
    </row>
    <row r="12" spans="1:23" x14ac:dyDescent="0.25">
      <c r="A12" s="1">
        <v>44961</v>
      </c>
      <c r="B12" s="2" t="s">
        <v>27</v>
      </c>
      <c r="C12" s="7">
        <v>50</v>
      </c>
      <c r="E12" s="8" t="s">
        <v>5</v>
      </c>
      <c r="F12" s="8" t="s">
        <v>6</v>
      </c>
      <c r="G12" t="str">
        <f t="shared" si="0"/>
        <v>CAX</v>
      </c>
    </row>
    <row r="13" spans="1:23" x14ac:dyDescent="0.25">
      <c r="A13" s="1">
        <v>44962</v>
      </c>
      <c r="B13" s="2" t="s">
        <v>28</v>
      </c>
      <c r="C13" s="7">
        <v>50</v>
      </c>
      <c r="E13" s="8" t="s">
        <v>5</v>
      </c>
      <c r="F13" s="8" t="s">
        <v>6</v>
      </c>
      <c r="G13" t="str">
        <f t="shared" si="0"/>
        <v>CAX</v>
      </c>
    </row>
    <row r="14" spans="1:23" x14ac:dyDescent="0.25">
      <c r="A14" s="1">
        <v>44962</v>
      </c>
      <c r="B14" s="2" t="s">
        <v>29</v>
      </c>
      <c r="C14" s="7">
        <v>50</v>
      </c>
      <c r="E14" s="8" t="s">
        <v>5</v>
      </c>
      <c r="F14" s="8" t="s">
        <v>6</v>
      </c>
      <c r="G14" t="str">
        <f t="shared" si="0"/>
        <v>CAX</v>
      </c>
    </row>
    <row r="15" spans="1:23" x14ac:dyDescent="0.25">
      <c r="A15" s="1">
        <v>44962</v>
      </c>
      <c r="B15" s="2" t="s">
        <v>30</v>
      </c>
      <c r="C15" s="7">
        <v>50</v>
      </c>
      <c r="E15" s="8" t="s">
        <v>5</v>
      </c>
      <c r="F15" s="8" t="s">
        <v>6</v>
      </c>
      <c r="G15" t="str">
        <f t="shared" si="0"/>
        <v>CAX</v>
      </c>
    </row>
    <row r="16" spans="1:23" x14ac:dyDescent="0.25">
      <c r="A16" s="1">
        <v>44962</v>
      </c>
      <c r="B16" s="2" t="s">
        <v>31</v>
      </c>
      <c r="C16" s="7">
        <v>50</v>
      </c>
      <c r="E16" s="8" t="s">
        <v>7</v>
      </c>
      <c r="F16" s="8" t="s">
        <v>6</v>
      </c>
      <c r="G16" t="str">
        <f t="shared" si="0"/>
        <v>BOURSX</v>
      </c>
    </row>
    <row r="17" spans="1:7" x14ac:dyDescent="0.25">
      <c r="A17" s="1">
        <v>44962</v>
      </c>
      <c r="B17" s="2" t="s">
        <v>32</v>
      </c>
      <c r="C17" s="7">
        <v>50</v>
      </c>
      <c r="E17" s="8" t="s">
        <v>5</v>
      </c>
      <c r="F17" s="8" t="s">
        <v>6</v>
      </c>
      <c r="G17" t="str">
        <f t="shared" si="0"/>
        <v>CAX</v>
      </c>
    </row>
    <row r="18" spans="1:7" x14ac:dyDescent="0.25">
      <c r="A18" s="1">
        <v>44962</v>
      </c>
      <c r="B18" s="2" t="s">
        <v>33</v>
      </c>
      <c r="C18" s="7">
        <v>50</v>
      </c>
      <c r="E18" s="8" t="s">
        <v>5</v>
      </c>
      <c r="F18" s="8" t="s">
        <v>6</v>
      </c>
      <c r="G18" t="str">
        <f t="shared" si="0"/>
        <v>CAX</v>
      </c>
    </row>
    <row r="19" spans="1:7" x14ac:dyDescent="0.25">
      <c r="A19" s="1">
        <v>44964</v>
      </c>
      <c r="B19" s="2" t="s">
        <v>34</v>
      </c>
      <c r="C19" s="7">
        <v>50</v>
      </c>
      <c r="E19" s="8" t="s">
        <v>7</v>
      </c>
      <c r="F19" s="8" t="s">
        <v>6</v>
      </c>
      <c r="G19" t="str">
        <f t="shared" si="0"/>
        <v>BOURSX</v>
      </c>
    </row>
    <row r="20" spans="1:7" x14ac:dyDescent="0.25">
      <c r="A20" s="1">
        <v>44964</v>
      </c>
      <c r="B20" s="2" t="s">
        <v>35</v>
      </c>
      <c r="C20" s="7">
        <v>50</v>
      </c>
      <c r="E20" s="8" t="s">
        <v>5</v>
      </c>
      <c r="F20" s="8" t="s">
        <v>6</v>
      </c>
      <c r="G20" t="str">
        <f t="shared" si="0"/>
        <v>CAX</v>
      </c>
    </row>
    <row r="21" spans="1:7" x14ac:dyDescent="0.25">
      <c r="A21" s="1">
        <v>44966</v>
      </c>
      <c r="B21" s="2" t="s">
        <v>36</v>
      </c>
      <c r="C21" s="7">
        <v>50</v>
      </c>
      <c r="E21" s="8" t="s">
        <v>5</v>
      </c>
      <c r="F21" s="8" t="s">
        <v>6</v>
      </c>
      <c r="G21" t="str">
        <f t="shared" si="0"/>
        <v>CAX</v>
      </c>
    </row>
    <row r="22" spans="1:7" x14ac:dyDescent="0.25">
      <c r="A22" s="1">
        <v>44971</v>
      </c>
      <c r="B22" s="2" t="s">
        <v>37</v>
      </c>
      <c r="C22" s="7">
        <v>50</v>
      </c>
      <c r="E22" s="8" t="s">
        <v>5</v>
      </c>
      <c r="F22" s="8" t="s">
        <v>6</v>
      </c>
      <c r="G22" t="str">
        <f t="shared" si="0"/>
        <v>CAX</v>
      </c>
    </row>
    <row r="23" spans="1:7" x14ac:dyDescent="0.25">
      <c r="A23" s="1">
        <v>44973</v>
      </c>
      <c r="B23" s="2" t="s">
        <v>38</v>
      </c>
      <c r="C23" s="7">
        <v>50</v>
      </c>
      <c r="E23" s="8" t="s">
        <v>5</v>
      </c>
      <c r="F23" s="8" t="s">
        <v>6</v>
      </c>
      <c r="G23" t="str">
        <f t="shared" si="0"/>
        <v>CAX</v>
      </c>
    </row>
    <row r="24" spans="1:7" x14ac:dyDescent="0.25">
      <c r="A24" s="1">
        <v>44974</v>
      </c>
      <c r="B24" s="2" t="s">
        <v>39</v>
      </c>
      <c r="C24" s="7">
        <v>50</v>
      </c>
      <c r="E24" s="8" t="s">
        <v>5</v>
      </c>
      <c r="F24" s="8" t="s">
        <v>6</v>
      </c>
      <c r="G24" t="str">
        <f t="shared" si="0"/>
        <v>CAX</v>
      </c>
    </row>
    <row r="25" spans="1:7" x14ac:dyDescent="0.25">
      <c r="A25" s="1">
        <v>44974</v>
      </c>
      <c r="B25" s="2" t="s">
        <v>40</v>
      </c>
      <c r="C25" s="7">
        <v>50</v>
      </c>
      <c r="E25" s="8" t="s">
        <v>5</v>
      </c>
      <c r="F25" s="8" t="s">
        <v>6</v>
      </c>
      <c r="G25" t="str">
        <f t="shared" si="0"/>
        <v>CAX</v>
      </c>
    </row>
    <row r="26" spans="1:7" x14ac:dyDescent="0.25">
      <c r="A26" s="1">
        <v>44974</v>
      </c>
      <c r="B26" s="2" t="s">
        <v>41</v>
      </c>
      <c r="C26" s="7">
        <v>50</v>
      </c>
      <c r="E26" s="8" t="s">
        <v>5</v>
      </c>
      <c r="F26" s="8" t="s">
        <v>6</v>
      </c>
      <c r="G26" t="str">
        <f t="shared" si="0"/>
        <v>CAX</v>
      </c>
    </row>
    <row r="27" spans="1:7" x14ac:dyDescent="0.25">
      <c r="A27" s="1">
        <v>44974</v>
      </c>
      <c r="B27" s="2" t="s">
        <v>42</v>
      </c>
      <c r="C27" s="7">
        <v>50</v>
      </c>
      <c r="E27" s="8" t="s">
        <v>5</v>
      </c>
      <c r="F27" s="8" t="s">
        <v>6</v>
      </c>
      <c r="G27" t="str">
        <f t="shared" si="0"/>
        <v>CAX</v>
      </c>
    </row>
    <row r="28" spans="1:7" x14ac:dyDescent="0.25">
      <c r="A28" s="1">
        <v>44974</v>
      </c>
      <c r="B28" s="2" t="s">
        <v>43</v>
      </c>
      <c r="C28" s="7">
        <v>50</v>
      </c>
      <c r="E28" s="8" t="s">
        <v>5</v>
      </c>
      <c r="F28" s="8" t="s">
        <v>6</v>
      </c>
      <c r="G28" t="str">
        <f t="shared" si="0"/>
        <v>CAX</v>
      </c>
    </row>
    <row r="29" spans="1:7" x14ac:dyDescent="0.25">
      <c r="A29" s="1">
        <v>44974</v>
      </c>
      <c r="B29" s="2" t="s">
        <v>44</v>
      </c>
      <c r="C29" s="7">
        <v>50</v>
      </c>
      <c r="E29" s="8" t="s">
        <v>5</v>
      </c>
      <c r="F29" s="8" t="s">
        <v>6</v>
      </c>
      <c r="G29" t="str">
        <f t="shared" si="0"/>
        <v>CAX</v>
      </c>
    </row>
    <row r="30" spans="1:7" x14ac:dyDescent="0.25">
      <c r="A30" s="1">
        <v>44974</v>
      </c>
      <c r="B30" s="2" t="s">
        <v>45</v>
      </c>
      <c r="C30" s="7">
        <v>50</v>
      </c>
      <c r="E30" s="8" t="s">
        <v>5</v>
      </c>
      <c r="F30" s="8" t="s">
        <v>6</v>
      </c>
      <c r="G30" t="str">
        <f t="shared" si="0"/>
        <v>CAX</v>
      </c>
    </row>
    <row r="31" spans="1:7" x14ac:dyDescent="0.25">
      <c r="A31" s="1">
        <v>44974</v>
      </c>
      <c r="B31" s="2" t="s">
        <v>46</v>
      </c>
      <c r="D31" s="7">
        <v>10000</v>
      </c>
      <c r="E31" s="8" t="s">
        <v>5</v>
      </c>
      <c r="F31" s="8" t="s">
        <v>6</v>
      </c>
      <c r="G31" t="str">
        <f t="shared" si="0"/>
        <v>CAX</v>
      </c>
    </row>
    <row r="32" spans="1:7" x14ac:dyDescent="0.25">
      <c r="A32" s="1">
        <v>44974</v>
      </c>
      <c r="B32" s="2" t="s">
        <v>47</v>
      </c>
      <c r="C32" s="7">
        <v>50</v>
      </c>
      <c r="E32" s="8" t="s">
        <v>5</v>
      </c>
      <c r="F32" s="8" t="s">
        <v>6</v>
      </c>
      <c r="G32" t="str">
        <f t="shared" si="0"/>
        <v>CAX</v>
      </c>
    </row>
    <row r="33" spans="1:7" x14ac:dyDescent="0.25">
      <c r="A33" s="1">
        <v>44974</v>
      </c>
      <c r="B33" s="2" t="s">
        <v>48</v>
      </c>
      <c r="D33" s="7">
        <v>214</v>
      </c>
      <c r="E33" s="8" t="s">
        <v>5</v>
      </c>
      <c r="F33" s="8" t="s">
        <v>6</v>
      </c>
      <c r="G33" t="str">
        <f t="shared" si="0"/>
        <v>CAX</v>
      </c>
    </row>
    <row r="34" spans="1:7" x14ac:dyDescent="0.25">
      <c r="A34" s="1">
        <v>44976</v>
      </c>
      <c r="B34" s="2" t="s">
        <v>49</v>
      </c>
      <c r="C34" s="7">
        <v>50</v>
      </c>
      <c r="E34" s="8" t="s">
        <v>5</v>
      </c>
      <c r="F34" s="8" t="s">
        <v>6</v>
      </c>
      <c r="G34" t="str">
        <f t="shared" si="0"/>
        <v>CAX</v>
      </c>
    </row>
    <row r="35" spans="1:7" x14ac:dyDescent="0.25">
      <c r="A35" s="1">
        <v>44979</v>
      </c>
      <c r="B35" s="2" t="s">
        <v>50</v>
      </c>
      <c r="C35" s="7">
        <v>50</v>
      </c>
      <c r="E35" s="8" t="s">
        <v>5</v>
      </c>
      <c r="F35" s="8" t="s">
        <v>6</v>
      </c>
      <c r="G35" t="str">
        <f t="shared" si="0"/>
        <v>CAX</v>
      </c>
    </row>
    <row r="36" spans="1:7" x14ac:dyDescent="0.25">
      <c r="A36" s="1">
        <v>44980</v>
      </c>
      <c r="B36" s="2" t="s">
        <v>51</v>
      </c>
      <c r="C36" s="7">
        <v>50</v>
      </c>
      <c r="E36" s="8" t="s">
        <v>5</v>
      </c>
      <c r="F36" s="8" t="s">
        <v>6</v>
      </c>
      <c r="G36" t="str">
        <f t="shared" si="0"/>
        <v>CAX</v>
      </c>
    </row>
    <row r="37" spans="1:7" x14ac:dyDescent="0.25">
      <c r="A37" s="1">
        <v>44980</v>
      </c>
      <c r="B37" s="2" t="s">
        <v>52</v>
      </c>
      <c r="C37" s="7">
        <v>50</v>
      </c>
      <c r="E37" s="8" t="s">
        <v>5</v>
      </c>
      <c r="F37" s="8" t="s">
        <v>6</v>
      </c>
      <c r="G37" t="str">
        <f t="shared" si="0"/>
        <v>CAX</v>
      </c>
    </row>
    <row r="38" spans="1:7" x14ac:dyDescent="0.25">
      <c r="A38" s="1">
        <v>44986</v>
      </c>
      <c r="B38" s="2" t="s">
        <v>53</v>
      </c>
      <c r="C38" s="7">
        <v>50</v>
      </c>
      <c r="E38" s="8" t="s">
        <v>5</v>
      </c>
      <c r="F38" s="8" t="s">
        <v>6</v>
      </c>
      <c r="G38" t="str">
        <f t="shared" si="0"/>
        <v>CAX</v>
      </c>
    </row>
    <row r="39" spans="1:7" x14ac:dyDescent="0.25">
      <c r="A39" s="1">
        <v>44987</v>
      </c>
      <c r="B39" s="2" t="s">
        <v>54</v>
      </c>
      <c r="C39" s="7">
        <v>50</v>
      </c>
      <c r="E39" s="8" t="s">
        <v>5</v>
      </c>
      <c r="F39" s="8" t="s">
        <v>6</v>
      </c>
      <c r="G39" t="str">
        <f t="shared" si="0"/>
        <v>CAX</v>
      </c>
    </row>
    <row r="40" spans="1:7" x14ac:dyDescent="0.25">
      <c r="A40" s="1">
        <v>44988</v>
      </c>
      <c r="B40" s="2" t="s">
        <v>55</v>
      </c>
      <c r="C40" s="7">
        <v>50</v>
      </c>
      <c r="E40" s="8" t="s">
        <v>5</v>
      </c>
      <c r="F40" s="8" t="s">
        <v>6</v>
      </c>
      <c r="G40" t="str">
        <f t="shared" si="0"/>
        <v>CAX</v>
      </c>
    </row>
    <row r="41" spans="1:7" x14ac:dyDescent="0.25">
      <c r="A41" s="1">
        <v>44988</v>
      </c>
      <c r="B41" s="2" t="s">
        <v>56</v>
      </c>
      <c r="C41" s="7">
        <v>50</v>
      </c>
      <c r="E41" s="8" t="s">
        <v>7</v>
      </c>
      <c r="F41" s="8" t="s">
        <v>6</v>
      </c>
      <c r="G41" t="str">
        <f t="shared" si="0"/>
        <v>BOURSX</v>
      </c>
    </row>
    <row r="42" spans="1:7" x14ac:dyDescent="0.25">
      <c r="A42" s="1">
        <v>44988</v>
      </c>
      <c r="B42" s="2" t="s">
        <v>57</v>
      </c>
      <c r="C42" s="7">
        <v>50</v>
      </c>
      <c r="E42" s="8" t="s">
        <v>5</v>
      </c>
      <c r="F42" s="8" t="s">
        <v>6</v>
      </c>
      <c r="G42" t="str">
        <f t="shared" si="0"/>
        <v>CAX</v>
      </c>
    </row>
    <row r="43" spans="1:7" x14ac:dyDescent="0.25">
      <c r="A43" s="1">
        <v>44989</v>
      </c>
      <c r="B43" s="2" t="s">
        <v>58</v>
      </c>
      <c r="C43" s="7">
        <v>50</v>
      </c>
      <c r="E43" s="8" t="s">
        <v>5</v>
      </c>
      <c r="F43" s="8" t="s">
        <v>6</v>
      </c>
      <c r="G43" t="str">
        <f t="shared" si="0"/>
        <v>CAX</v>
      </c>
    </row>
    <row r="44" spans="1:7" x14ac:dyDescent="0.25">
      <c r="A44" s="1">
        <v>44990</v>
      </c>
      <c r="B44" s="2" t="s">
        <v>59</v>
      </c>
      <c r="C44" s="7">
        <v>50</v>
      </c>
      <c r="E44" s="8" t="s">
        <v>5</v>
      </c>
      <c r="F44" s="8" t="s">
        <v>6</v>
      </c>
      <c r="G44" t="str">
        <f t="shared" si="0"/>
        <v>CAX</v>
      </c>
    </row>
    <row r="45" spans="1:7" x14ac:dyDescent="0.25">
      <c r="A45" s="1">
        <v>44990</v>
      </c>
      <c r="B45" s="2" t="s">
        <v>60</v>
      </c>
      <c r="C45" s="7">
        <v>50</v>
      </c>
      <c r="E45" s="8" t="s">
        <v>5</v>
      </c>
      <c r="F45" s="8" t="s">
        <v>6</v>
      </c>
      <c r="G45" t="str">
        <f t="shared" ref="G45:G72" si="1">TRIM(E45&amp;F45)</f>
        <v>CAX</v>
      </c>
    </row>
    <row r="46" spans="1:7" x14ac:dyDescent="0.25">
      <c r="A46" s="1">
        <v>44990</v>
      </c>
      <c r="B46" s="2" t="s">
        <v>61</v>
      </c>
      <c r="C46" s="7">
        <v>50</v>
      </c>
      <c r="E46" s="8" t="s">
        <v>5</v>
      </c>
      <c r="F46" s="8" t="s">
        <v>6</v>
      </c>
      <c r="G46" t="str">
        <f t="shared" si="1"/>
        <v>CAX</v>
      </c>
    </row>
    <row r="47" spans="1:7" x14ac:dyDescent="0.25">
      <c r="A47" s="1">
        <v>44990</v>
      </c>
      <c r="B47" s="2" t="s">
        <v>62</v>
      </c>
      <c r="C47" s="7">
        <v>50</v>
      </c>
      <c r="E47" s="8" t="s">
        <v>7</v>
      </c>
      <c r="F47" s="8" t="s">
        <v>6</v>
      </c>
      <c r="G47" t="str">
        <f t="shared" si="1"/>
        <v>BOURSX</v>
      </c>
    </row>
    <row r="48" spans="1:7" x14ac:dyDescent="0.25">
      <c r="A48" s="1">
        <v>44990</v>
      </c>
      <c r="B48" s="2" t="s">
        <v>63</v>
      </c>
      <c r="C48" s="7">
        <v>50</v>
      </c>
      <c r="E48" s="8" t="s">
        <v>5</v>
      </c>
      <c r="F48" s="8" t="s">
        <v>6</v>
      </c>
      <c r="G48" t="str">
        <f t="shared" si="1"/>
        <v>CAX</v>
      </c>
    </row>
    <row r="49" spans="1:7" x14ac:dyDescent="0.25">
      <c r="A49" s="1">
        <v>44990</v>
      </c>
      <c r="B49" s="2" t="s">
        <v>64</v>
      </c>
      <c r="C49" s="7">
        <v>50</v>
      </c>
      <c r="E49" s="8" t="s">
        <v>5</v>
      </c>
      <c r="F49" s="8" t="s">
        <v>6</v>
      </c>
      <c r="G49" t="str">
        <f t="shared" si="1"/>
        <v>CAX</v>
      </c>
    </row>
    <row r="50" spans="1:7" x14ac:dyDescent="0.25">
      <c r="A50" s="1">
        <v>44992</v>
      </c>
      <c r="B50" s="2" t="s">
        <v>65</v>
      </c>
      <c r="C50" s="7">
        <v>50</v>
      </c>
      <c r="E50" s="8" t="s">
        <v>7</v>
      </c>
      <c r="F50" s="8" t="s">
        <v>6</v>
      </c>
      <c r="G50" t="str">
        <f t="shared" si="1"/>
        <v>BOURSX</v>
      </c>
    </row>
    <row r="51" spans="1:7" x14ac:dyDescent="0.25">
      <c r="A51" s="1">
        <v>44992</v>
      </c>
      <c r="B51" s="2" t="s">
        <v>66</v>
      </c>
      <c r="C51" s="7">
        <v>50</v>
      </c>
      <c r="E51" s="8" t="s">
        <v>5</v>
      </c>
      <c r="F51" s="8" t="s">
        <v>6</v>
      </c>
      <c r="G51" t="str">
        <f t="shared" si="1"/>
        <v>CAX</v>
      </c>
    </row>
    <row r="52" spans="1:7" x14ac:dyDescent="0.25">
      <c r="A52" s="1">
        <v>44997</v>
      </c>
      <c r="B52" s="2" t="s">
        <v>67</v>
      </c>
      <c r="C52" s="7">
        <v>50</v>
      </c>
      <c r="E52" s="8" t="s">
        <v>5</v>
      </c>
      <c r="F52" s="8" t="s">
        <v>6</v>
      </c>
      <c r="G52" t="str">
        <f t="shared" si="1"/>
        <v>CAX</v>
      </c>
    </row>
    <row r="53" spans="1:7" x14ac:dyDescent="0.25">
      <c r="A53" s="1">
        <v>44997</v>
      </c>
      <c r="B53" s="2" t="s">
        <v>68</v>
      </c>
      <c r="C53" s="7">
        <v>50</v>
      </c>
      <c r="E53" s="8" t="s">
        <v>5</v>
      </c>
      <c r="F53" s="8" t="s">
        <v>6</v>
      </c>
      <c r="G53" t="str">
        <f t="shared" si="1"/>
        <v>CAX</v>
      </c>
    </row>
    <row r="54" spans="1:7" x14ac:dyDescent="0.25">
      <c r="A54" s="1">
        <v>44997</v>
      </c>
      <c r="B54" s="2" t="s">
        <v>69</v>
      </c>
      <c r="C54" s="7">
        <v>50</v>
      </c>
      <c r="E54" s="8" t="s">
        <v>5</v>
      </c>
      <c r="F54" s="8" t="s">
        <v>6</v>
      </c>
      <c r="G54" t="str">
        <f t="shared" si="1"/>
        <v>CAX</v>
      </c>
    </row>
    <row r="55" spans="1:7" x14ac:dyDescent="0.25">
      <c r="A55" s="1">
        <v>45000</v>
      </c>
      <c r="B55" s="2" t="s">
        <v>70</v>
      </c>
      <c r="C55" s="7">
        <v>50</v>
      </c>
      <c r="E55" s="8" t="s">
        <v>5</v>
      </c>
      <c r="F55" s="8" t="s">
        <v>6</v>
      </c>
      <c r="G55" t="str">
        <f t="shared" si="1"/>
        <v>CAX</v>
      </c>
    </row>
    <row r="56" spans="1:7" x14ac:dyDescent="0.25">
      <c r="A56" s="1">
        <v>45000</v>
      </c>
      <c r="B56" s="2" t="s">
        <v>71</v>
      </c>
      <c r="C56" s="7">
        <v>50</v>
      </c>
      <c r="E56" s="8" t="s">
        <v>5</v>
      </c>
      <c r="F56" s="8" t="s">
        <v>6</v>
      </c>
      <c r="G56" t="str">
        <f t="shared" si="1"/>
        <v>CAX</v>
      </c>
    </row>
    <row r="57" spans="1:7" x14ac:dyDescent="0.25">
      <c r="A57" s="1">
        <v>45001</v>
      </c>
      <c r="B57" s="2" t="s">
        <v>72</v>
      </c>
      <c r="C57" s="7">
        <v>50</v>
      </c>
      <c r="E57" s="8" t="s">
        <v>5</v>
      </c>
      <c r="F57" s="8" t="s">
        <v>6</v>
      </c>
      <c r="G57" t="str">
        <f t="shared" si="1"/>
        <v>CAX</v>
      </c>
    </row>
    <row r="58" spans="1:7" x14ac:dyDescent="0.25">
      <c r="A58" s="1">
        <v>45002</v>
      </c>
      <c r="B58" s="2" t="s">
        <v>73</v>
      </c>
      <c r="C58" s="7">
        <v>50</v>
      </c>
      <c r="D58" s="7">
        <v>100</v>
      </c>
      <c r="E58" s="8" t="s">
        <v>5</v>
      </c>
      <c r="F58" s="8" t="s">
        <v>6</v>
      </c>
      <c r="G58" t="str">
        <f t="shared" si="1"/>
        <v>CAX</v>
      </c>
    </row>
    <row r="59" spans="1:7" x14ac:dyDescent="0.25">
      <c r="A59" s="1">
        <v>45004</v>
      </c>
      <c r="B59" s="2" t="s">
        <v>74</v>
      </c>
      <c r="C59" s="7">
        <v>50</v>
      </c>
      <c r="E59" s="8" t="s">
        <v>5</v>
      </c>
      <c r="F59" s="8" t="s">
        <v>6</v>
      </c>
      <c r="G59" t="str">
        <f t="shared" si="1"/>
        <v>CAX</v>
      </c>
    </row>
    <row r="60" spans="1:7" x14ac:dyDescent="0.25">
      <c r="A60" s="1">
        <v>45006</v>
      </c>
      <c r="B60" s="2" t="s">
        <v>75</v>
      </c>
      <c r="C60" s="7">
        <v>50</v>
      </c>
      <c r="E60" s="8" t="s">
        <v>5</v>
      </c>
      <c r="F60" s="8" t="s">
        <v>6</v>
      </c>
      <c r="G60" t="str">
        <f t="shared" si="1"/>
        <v>CAX</v>
      </c>
    </row>
    <row r="61" spans="1:7" x14ac:dyDescent="0.25">
      <c r="A61" s="1">
        <v>45006</v>
      </c>
      <c r="B61" s="2" t="s">
        <v>76</v>
      </c>
      <c r="C61" s="7">
        <v>50</v>
      </c>
      <c r="E61" s="8" t="s">
        <v>5</v>
      </c>
      <c r="F61" s="8" t="s">
        <v>6</v>
      </c>
      <c r="G61" t="str">
        <f t="shared" si="1"/>
        <v>CAX</v>
      </c>
    </row>
    <row r="62" spans="1:7" x14ac:dyDescent="0.25">
      <c r="A62" s="1">
        <v>45006</v>
      </c>
      <c r="B62" s="2" t="s">
        <v>77</v>
      </c>
      <c r="C62" s="7">
        <v>50</v>
      </c>
      <c r="E62" s="8" t="s">
        <v>5</v>
      </c>
      <c r="F62" s="8" t="s">
        <v>6</v>
      </c>
      <c r="G62" t="str">
        <f t="shared" si="1"/>
        <v>CAX</v>
      </c>
    </row>
    <row r="63" spans="1:7" x14ac:dyDescent="0.25">
      <c r="A63" s="1">
        <v>45006</v>
      </c>
      <c r="B63" s="2" t="s">
        <v>78</v>
      </c>
      <c r="C63" s="7">
        <v>50</v>
      </c>
      <c r="E63" s="8" t="s">
        <v>5</v>
      </c>
      <c r="F63" s="8" t="s">
        <v>6</v>
      </c>
      <c r="G63" t="str">
        <f t="shared" si="1"/>
        <v>CAX</v>
      </c>
    </row>
    <row r="64" spans="1:7" x14ac:dyDescent="0.25">
      <c r="A64" s="1">
        <v>45007</v>
      </c>
      <c r="B64" s="2" t="s">
        <v>79</v>
      </c>
      <c r="C64" s="7">
        <v>50</v>
      </c>
      <c r="E64" s="8" t="s">
        <v>5</v>
      </c>
      <c r="F64" s="8" t="s">
        <v>6</v>
      </c>
      <c r="G64" t="str">
        <f t="shared" si="1"/>
        <v>CAX</v>
      </c>
    </row>
    <row r="65" spans="1:7" x14ac:dyDescent="0.25">
      <c r="A65" s="1">
        <v>45008</v>
      </c>
      <c r="B65" s="2" t="s">
        <v>80</v>
      </c>
      <c r="C65" s="7">
        <v>50</v>
      </c>
      <c r="E65" s="8" t="s">
        <v>5</v>
      </c>
      <c r="F65" s="8" t="s">
        <v>6</v>
      </c>
      <c r="G65" t="str">
        <f t="shared" si="1"/>
        <v>CAX</v>
      </c>
    </row>
    <row r="66" spans="1:7" x14ac:dyDescent="0.25">
      <c r="A66" s="1">
        <v>45011</v>
      </c>
      <c r="B66" s="2" t="s">
        <v>81</v>
      </c>
      <c r="C66" s="7">
        <v>50</v>
      </c>
      <c r="E66" s="8" t="s">
        <v>5</v>
      </c>
      <c r="F66" s="8" t="s">
        <v>6</v>
      </c>
      <c r="G66" t="str">
        <f t="shared" si="1"/>
        <v>CAX</v>
      </c>
    </row>
    <row r="67" spans="1:7" x14ac:dyDescent="0.25">
      <c r="A67" s="1">
        <v>45012</v>
      </c>
      <c r="B67" s="2" t="s">
        <v>82</v>
      </c>
      <c r="C67" s="7">
        <v>50</v>
      </c>
      <c r="E67" s="8" t="s">
        <v>5</v>
      </c>
      <c r="F67" s="8" t="s">
        <v>6</v>
      </c>
      <c r="G67" t="str">
        <f t="shared" si="1"/>
        <v>CAX</v>
      </c>
    </row>
    <row r="68" spans="1:7" x14ac:dyDescent="0.25">
      <c r="A68" s="1">
        <v>45012</v>
      </c>
      <c r="B68" s="2" t="s">
        <v>83</v>
      </c>
      <c r="C68" s="7">
        <v>50</v>
      </c>
      <c r="E68" s="8" t="s">
        <v>5</v>
      </c>
      <c r="F68" s="8" t="s">
        <v>6</v>
      </c>
      <c r="G68" t="str">
        <f t="shared" si="1"/>
        <v>CAX</v>
      </c>
    </row>
    <row r="69" spans="1:7" x14ac:dyDescent="0.25">
      <c r="A69" s="1">
        <v>45012</v>
      </c>
      <c r="B69" s="2" t="s">
        <v>84</v>
      </c>
      <c r="C69" s="7">
        <v>50</v>
      </c>
      <c r="E69" s="8" t="s">
        <v>5</v>
      </c>
      <c r="F69" s="8" t="s">
        <v>6</v>
      </c>
      <c r="G69" t="str">
        <f t="shared" si="1"/>
        <v>CAX</v>
      </c>
    </row>
    <row r="70" spans="1:7" x14ac:dyDescent="0.25">
      <c r="A70" s="1">
        <v>45014</v>
      </c>
      <c r="B70" s="2" t="s">
        <v>85</v>
      </c>
      <c r="C70" s="7">
        <v>50</v>
      </c>
      <c r="E70" s="8" t="s">
        <v>5</v>
      </c>
      <c r="F70" s="8" t="s">
        <v>6</v>
      </c>
      <c r="G70" t="str">
        <f t="shared" si="1"/>
        <v>CAX</v>
      </c>
    </row>
    <row r="71" spans="1:7" x14ac:dyDescent="0.25">
      <c r="A71" s="1">
        <v>45015</v>
      </c>
      <c r="B71" s="2" t="s">
        <v>86</v>
      </c>
      <c r="D71" s="7">
        <v>10000</v>
      </c>
      <c r="E71" s="8" t="s">
        <v>5</v>
      </c>
      <c r="F71" s="8" t="s">
        <v>6</v>
      </c>
      <c r="G71" t="str">
        <f t="shared" si="1"/>
        <v>CAX</v>
      </c>
    </row>
    <row r="72" spans="1:7" x14ac:dyDescent="0.25">
      <c r="A72" s="1">
        <v>45016</v>
      </c>
      <c r="B72" s="2" t="s">
        <v>87</v>
      </c>
      <c r="D72" s="7">
        <v>20</v>
      </c>
      <c r="E72" s="8" t="s">
        <v>5</v>
      </c>
      <c r="F72" s="8" t="s">
        <v>6</v>
      </c>
      <c r="G72" t="str">
        <f t="shared" si="1"/>
        <v>CAX</v>
      </c>
    </row>
  </sheetData>
  <autoFilter ref="A1:G72" xr:uid="{00000000-0001-0000-0000-000000000000}"/>
  <sortState xmlns:xlrd2="http://schemas.microsoft.com/office/spreadsheetml/2017/richdata2" ref="A2:F72">
    <sortCondition ref="A2:A72"/>
  </sortState>
  <phoneticPr fontId="3" type="noConversion"/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hargesC_Click">
                <anchor moveWithCells="1">
                  <from>
                    <xdr:col>8</xdr:col>
                    <xdr:colOff>76200</xdr:colOff>
                    <xdr:row>0</xdr:row>
                    <xdr:rowOff>0</xdr:rowOff>
                  </from>
                  <to>
                    <xdr:col>10</xdr:col>
                    <xdr:colOff>47625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#REF!</xm:f>
          </x14:formula1>
          <xm:sqref>E2:E1048576</xm:sqref>
        </x14:dataValidation>
        <x14:dataValidation type="list" allowBlank="1" showInputMessage="1" showErrorMessage="1" xr:uid="{00000000-0002-0000-0000-000002000000}">
          <x14:formula1>
            <xm:f>Listes!$A$2:$A$3</xm:f>
          </x14:formula1>
          <xm:sqref>F2:F72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4BFA2-FD15-431B-8688-FD2DAF32C514}">
  <dimension ref="A1:Z35"/>
  <sheetViews>
    <sheetView tabSelected="1" workbookViewId="0">
      <pane xSplit="1" topLeftCell="B1" activePane="topRight" state="frozen"/>
      <selection pane="topRight"/>
    </sheetView>
  </sheetViews>
  <sheetFormatPr baseColWidth="10" defaultRowHeight="15" x14ac:dyDescent="0.25"/>
  <cols>
    <col min="25" max="25" width="12.7109375" bestFit="1" customWidth="1"/>
    <col min="26" max="26" width="17.85546875" bestFit="1" customWidth="1"/>
    <col min="27" max="27" width="16.5703125" bestFit="1" customWidth="1"/>
  </cols>
  <sheetData>
    <row r="1" spans="1:26" x14ac:dyDescent="0.25">
      <c r="A1" s="4" t="s">
        <v>12</v>
      </c>
      <c r="B1" s="4">
        <v>44958</v>
      </c>
      <c r="C1" s="4">
        <v>44986</v>
      </c>
      <c r="D1" s="4">
        <v>45017</v>
      </c>
      <c r="E1" s="4">
        <v>45047</v>
      </c>
      <c r="F1" s="4">
        <v>45078</v>
      </c>
      <c r="G1" s="4">
        <v>45108</v>
      </c>
      <c r="H1" s="4">
        <v>45139</v>
      </c>
      <c r="I1" s="4">
        <v>45170</v>
      </c>
      <c r="J1" s="4">
        <v>45200</v>
      </c>
      <c r="K1" s="4">
        <v>45231</v>
      </c>
      <c r="L1" s="4">
        <v>45261</v>
      </c>
      <c r="M1" s="4">
        <v>45292</v>
      </c>
      <c r="N1" s="4">
        <v>45323</v>
      </c>
      <c r="O1" s="4">
        <v>45352</v>
      </c>
      <c r="P1" s="4">
        <v>45383</v>
      </c>
      <c r="Q1" s="4">
        <v>45413</v>
      </c>
      <c r="R1" s="4">
        <v>45444</v>
      </c>
      <c r="S1" s="4">
        <v>45474</v>
      </c>
      <c r="T1" s="4">
        <v>45505</v>
      </c>
      <c r="U1" s="4">
        <v>45536</v>
      </c>
      <c r="V1" s="4">
        <v>45566</v>
      </c>
      <c r="W1" s="4">
        <v>45597</v>
      </c>
      <c r="X1" s="4">
        <v>45627</v>
      </c>
      <c r="Y1" s="4" t="s">
        <v>13</v>
      </c>
      <c r="Z1" s="4" t="s">
        <v>14</v>
      </c>
    </row>
    <row r="2" spans="1:26" x14ac:dyDescent="0.25">
      <c r="A2" s="3">
        <v>1</v>
      </c>
      <c r="B2" s="5">
        <f>SUMIFS(Opérations!$C:$C,Opérations!$A:$A,"&gt;="&amp;B$1,Opérations!$A:$A,"&lt;="&amp;DATE(YEAR(B$1),MONTH(B$1),DAY($A2)))</f>
        <v>50</v>
      </c>
      <c r="C2" s="5">
        <f>SUMIFS(Opérations!$C:$C,Opérations!$A:$A,"&gt;="&amp;C$1,Opérations!$A:$A,"&lt;="&amp;DATE(YEAR(C$1),MONTH(C$1),DAY($A2)))</f>
        <v>50</v>
      </c>
      <c r="D2" s="5">
        <f>SUMIFS(Opérations!$C:$C,Opérations!$A:$A,"&gt;="&amp;D$1,Opérations!$A:$A,"&lt;="&amp;DATE(YEAR(D$1),MONTH(D$1),DAY($A2)))</f>
        <v>0</v>
      </c>
      <c r="E2" s="5">
        <f>SUMIFS(Opérations!$C:$C,Opérations!$A:$A,"&gt;="&amp;E$1,Opérations!$A:$A,"&lt;="&amp;DATE(YEAR(E$1),MONTH(E$1),DAY($A2)))</f>
        <v>0</v>
      </c>
      <c r="F2" s="5">
        <f>SUMIFS(Opérations!$C:$C,Opérations!$A:$A,"&gt;="&amp;F$1,Opérations!$A:$A,"&lt;="&amp;DATE(YEAR(F$1),MONTH(F$1),DAY($A2)))</f>
        <v>0</v>
      </c>
      <c r="G2" s="5">
        <f>SUMIFS(Opérations!$C:$C,Opérations!$A:$A,"&gt;="&amp;G$1,Opérations!$A:$A,"&lt;="&amp;DATE(YEAR(G$1),MONTH(G$1),DAY($A2)))</f>
        <v>0</v>
      </c>
      <c r="H2" s="5">
        <f>SUMIFS(Opérations!$C:$C,Opérations!$A:$A,"&gt;="&amp;H$1,Opérations!$A:$A,"&lt;="&amp;DATE(YEAR(H$1),MONTH(H$1),DAY($A2)))</f>
        <v>0</v>
      </c>
      <c r="I2" s="5">
        <f>SUMIFS(Opérations!$C:$C,Opérations!$A:$A,"&gt;="&amp;I$1,Opérations!$A:$A,"&lt;="&amp;DATE(YEAR(I$1),MONTH(I$1),DAY($A2)))</f>
        <v>0</v>
      </c>
      <c r="J2" s="5">
        <f>SUMIFS(Opérations!$C:$C,Opérations!$A:$A,"&gt;="&amp;J$1,Opérations!$A:$A,"&lt;="&amp;DATE(YEAR(J$1),MONTH(J$1),DAY($A2)))</f>
        <v>0</v>
      </c>
      <c r="K2" s="5">
        <f>SUMIFS(Opérations!$C:$C,Opérations!$A:$A,"&gt;="&amp;K$1,Opérations!$A:$A,"&lt;="&amp;DATE(YEAR(K$1),MONTH(K$1),DAY($A2)))</f>
        <v>0</v>
      </c>
      <c r="L2" s="5">
        <f>SUMIFS(Opérations!$C:$C,Opérations!$A:$A,"&gt;="&amp;L$1,Opérations!$A:$A,"&lt;="&amp;DATE(YEAR(L$1),MONTH(L$1),DAY($A2)))</f>
        <v>0</v>
      </c>
      <c r="M2" s="5">
        <f>SUMIFS(Opérations!$C:$C,Opérations!$A:$A,"&gt;="&amp;M$1,Opérations!$A:$A,"&lt;="&amp;DATE(YEAR(M$1),MONTH(M$1),DAY($A2)))</f>
        <v>0</v>
      </c>
      <c r="N2" s="5">
        <f>SUMIFS(Opérations!$C:$C,Opérations!$A:$A,"&gt;="&amp;N$1,Opérations!$A:$A,"&lt;="&amp;DATE(YEAR(N$1),MONTH(N$1),DAY($A2)))</f>
        <v>0</v>
      </c>
      <c r="O2" s="5">
        <f>SUMIFS(Opérations!$C:$C,Opérations!$A:$A,"&gt;="&amp;O$1,Opérations!$A:$A,"&lt;="&amp;DATE(YEAR(O$1),MONTH(O$1),DAY($A2)))</f>
        <v>0</v>
      </c>
      <c r="P2" s="5">
        <f>SUMIFS(Opérations!$C:$C,Opérations!$A:$A,"&gt;="&amp;P$1,Opérations!$A:$A,"&lt;="&amp;DATE(YEAR(P$1),MONTH(P$1),DAY($A2)))</f>
        <v>0</v>
      </c>
      <c r="Q2" s="5">
        <f>SUMIFS(Opérations!$C:$C,Opérations!$A:$A,"&gt;="&amp;Q$1,Opérations!$A:$A,"&lt;="&amp;DATE(YEAR(Q$1),MONTH(Q$1),DAY($A2)))</f>
        <v>0</v>
      </c>
      <c r="R2" s="5">
        <f>SUMIFS(Opérations!$C:$C,Opérations!$A:$A,"&gt;="&amp;R$1,Opérations!$A:$A,"&lt;="&amp;DATE(YEAR(R$1),MONTH(R$1),DAY($A2)))</f>
        <v>0</v>
      </c>
      <c r="S2" s="5">
        <f>SUMIFS(Opérations!$C:$C,Opérations!$A:$A,"&gt;="&amp;S$1,Opérations!$A:$A,"&lt;="&amp;DATE(YEAR(S$1),MONTH(S$1),DAY($A2)))</f>
        <v>0</v>
      </c>
      <c r="T2" s="5">
        <f>SUMIFS(Opérations!$C:$C,Opérations!$A:$A,"&gt;="&amp;T$1,Opérations!$A:$A,"&lt;="&amp;DATE(YEAR(T$1),MONTH(T$1),DAY($A2)))</f>
        <v>0</v>
      </c>
      <c r="U2" s="5">
        <f>SUMIFS(Opérations!$C:$C,Opérations!$A:$A,"&gt;="&amp;U$1,Opérations!$A:$A,"&lt;="&amp;DATE(YEAR(U$1),MONTH(U$1),DAY($A2)))</f>
        <v>0</v>
      </c>
      <c r="V2" s="5">
        <f>SUMIFS(Opérations!$C:$C,Opérations!$A:$A,"&gt;="&amp;V$1,Opérations!$A:$A,"&lt;="&amp;DATE(YEAR(V$1),MONTH(V$1),DAY($A2)))</f>
        <v>0</v>
      </c>
      <c r="W2" s="5">
        <f>SUMIFS(Opérations!$C:$C,Opérations!$A:$A,"&gt;="&amp;W$1,Opérations!$A:$A,"&lt;="&amp;DATE(YEAR(W$1),MONTH(W$1),DAY($A2)))</f>
        <v>0</v>
      </c>
      <c r="X2" s="5">
        <f>SUMIFS(Opérations!$C:$C,Opérations!$A:$A,"&gt;="&amp;X$1,Opérations!$A:$A,"&lt;="&amp;DATE(YEAR(X$1),MONTH(X$1),DAY($A2)))</f>
        <v>0</v>
      </c>
      <c r="Y2" s="5">
        <f ca="1">SUMIFS(Opérations!$C:$C,Opérations!$A:$A,"&gt;="&amp;DATE(YEAR(TODAY()),MONTH(TODAY()),1),Opérations!$A:$A,"&lt;="&amp;DATE(YEAR(TODAY()),MONTH(TODAY()),DAY($A2)))</f>
        <v>0</v>
      </c>
      <c r="Z2" s="5">
        <f ca="1">AVERAGEIF('Résultats journaliers'!$B$1:$X$1,"&lt;"&amp;DATE(YEAR(TODAY()),MONTH(TODAY()),1),B2:X2)</f>
        <v>14.285714285714286</v>
      </c>
    </row>
    <row r="3" spans="1:26" x14ac:dyDescent="0.25">
      <c r="A3" s="3">
        <v>2</v>
      </c>
      <c r="B3" s="5">
        <f>SUMIFS(Opérations!$C:$C,Opérations!$A:$A,"&gt;="&amp;B$1,Opérations!$A:$A,"&lt;="&amp;DATE(YEAR(B$1),MONTH(B$1),DAY($A3)))</f>
        <v>100</v>
      </c>
      <c r="C3" s="5">
        <f>SUMIFS(Opérations!$C:$C,Opérations!$A:$A,"&gt;="&amp;C$1,Opérations!$A:$A,"&lt;="&amp;DATE(YEAR(C$1),MONTH(C$1),DAY($A3)))</f>
        <v>100</v>
      </c>
      <c r="D3" s="5">
        <f>SUMIFS(Opérations!$C:$C,Opérations!$A:$A,"&gt;="&amp;D$1,Opérations!$A:$A,"&lt;="&amp;DATE(YEAR(D$1),MONTH(D$1),DAY($A3)))</f>
        <v>0</v>
      </c>
      <c r="E3" s="5">
        <f>SUMIFS(Opérations!$C:$C,Opérations!$A:$A,"&gt;="&amp;E$1,Opérations!$A:$A,"&lt;="&amp;DATE(YEAR(E$1),MONTH(E$1),DAY($A3)))</f>
        <v>0</v>
      </c>
      <c r="F3" s="5">
        <f>SUMIFS(Opérations!$C:$C,Opérations!$A:$A,"&gt;="&amp;F$1,Opérations!$A:$A,"&lt;="&amp;DATE(YEAR(F$1),MONTH(F$1),DAY($A3)))</f>
        <v>0</v>
      </c>
      <c r="G3" s="5">
        <f>SUMIFS(Opérations!$C:$C,Opérations!$A:$A,"&gt;="&amp;G$1,Opérations!$A:$A,"&lt;="&amp;DATE(YEAR(G$1),MONTH(G$1),DAY($A3)))</f>
        <v>0</v>
      </c>
      <c r="H3" s="5">
        <f>SUMIFS(Opérations!$C:$C,Opérations!$A:$A,"&gt;="&amp;H$1,Opérations!$A:$A,"&lt;="&amp;DATE(YEAR(H$1),MONTH(H$1),DAY($A3)))</f>
        <v>0</v>
      </c>
      <c r="I3" s="5">
        <f>SUMIFS(Opérations!$C:$C,Opérations!$A:$A,"&gt;="&amp;I$1,Opérations!$A:$A,"&lt;="&amp;DATE(YEAR(I$1),MONTH(I$1),DAY($A3)))</f>
        <v>0</v>
      </c>
      <c r="J3" s="5">
        <f>SUMIFS(Opérations!$C:$C,Opérations!$A:$A,"&gt;="&amp;J$1,Opérations!$A:$A,"&lt;="&amp;DATE(YEAR(J$1),MONTH(J$1),DAY($A3)))</f>
        <v>0</v>
      </c>
      <c r="K3" s="5">
        <f>SUMIFS(Opérations!$C:$C,Opérations!$A:$A,"&gt;="&amp;K$1,Opérations!$A:$A,"&lt;="&amp;DATE(YEAR(K$1),MONTH(K$1),DAY($A3)))</f>
        <v>0</v>
      </c>
      <c r="L3" s="5">
        <f>SUMIFS(Opérations!$C:$C,Opérations!$A:$A,"&gt;="&amp;L$1,Opérations!$A:$A,"&lt;="&amp;DATE(YEAR(L$1),MONTH(L$1),DAY($A3)))</f>
        <v>0</v>
      </c>
      <c r="M3" s="5">
        <f>SUMIFS(Opérations!$C:$C,Opérations!$A:$A,"&gt;="&amp;M$1,Opérations!$A:$A,"&lt;="&amp;DATE(YEAR(M$1),MONTH(M$1),DAY($A3)))</f>
        <v>0</v>
      </c>
      <c r="N3" s="5">
        <f>SUMIFS(Opérations!$C:$C,Opérations!$A:$A,"&gt;="&amp;N$1,Opérations!$A:$A,"&lt;="&amp;DATE(YEAR(N$1),MONTH(N$1),DAY($A3)))</f>
        <v>0</v>
      </c>
      <c r="O3" s="5">
        <f>SUMIFS(Opérations!$C:$C,Opérations!$A:$A,"&gt;="&amp;O$1,Opérations!$A:$A,"&lt;="&amp;DATE(YEAR(O$1),MONTH(O$1),DAY($A3)))</f>
        <v>0</v>
      </c>
      <c r="P3" s="5">
        <f>SUMIFS(Opérations!$C:$C,Opérations!$A:$A,"&gt;="&amp;P$1,Opérations!$A:$A,"&lt;="&amp;DATE(YEAR(P$1),MONTH(P$1),DAY($A3)))</f>
        <v>0</v>
      </c>
      <c r="Q3" s="5">
        <f>SUMIFS(Opérations!$C:$C,Opérations!$A:$A,"&gt;="&amp;Q$1,Opérations!$A:$A,"&lt;="&amp;DATE(YEAR(Q$1),MONTH(Q$1),DAY($A3)))</f>
        <v>0</v>
      </c>
      <c r="R3" s="5">
        <f>SUMIFS(Opérations!$C:$C,Opérations!$A:$A,"&gt;="&amp;R$1,Opérations!$A:$A,"&lt;="&amp;DATE(YEAR(R$1),MONTH(R$1),DAY($A3)))</f>
        <v>0</v>
      </c>
      <c r="S3" s="5">
        <f>SUMIFS(Opérations!$C:$C,Opérations!$A:$A,"&gt;="&amp;S$1,Opérations!$A:$A,"&lt;="&amp;DATE(YEAR(S$1),MONTH(S$1),DAY($A3)))</f>
        <v>0</v>
      </c>
      <c r="T3" s="5">
        <f>SUMIFS(Opérations!$C:$C,Opérations!$A:$A,"&gt;="&amp;T$1,Opérations!$A:$A,"&lt;="&amp;DATE(YEAR(T$1),MONTH(T$1),DAY($A3)))</f>
        <v>0</v>
      </c>
      <c r="U3" s="5">
        <f>SUMIFS(Opérations!$C:$C,Opérations!$A:$A,"&gt;="&amp;U$1,Opérations!$A:$A,"&lt;="&amp;DATE(YEAR(U$1),MONTH(U$1),DAY($A3)))</f>
        <v>0</v>
      </c>
      <c r="V3" s="5">
        <f>SUMIFS(Opérations!$C:$C,Opérations!$A:$A,"&gt;="&amp;V$1,Opérations!$A:$A,"&lt;="&amp;DATE(YEAR(V$1),MONTH(V$1),DAY($A3)))</f>
        <v>0</v>
      </c>
      <c r="W3" s="5">
        <f>SUMIFS(Opérations!$C:$C,Opérations!$A:$A,"&gt;="&amp;W$1,Opérations!$A:$A,"&lt;="&amp;DATE(YEAR(W$1),MONTH(W$1),DAY($A3)))</f>
        <v>0</v>
      </c>
      <c r="X3" s="5">
        <f>SUMIFS(Opérations!$C:$C,Opérations!$A:$A,"&gt;="&amp;X$1,Opérations!$A:$A,"&lt;="&amp;DATE(YEAR(X$1),MONTH(X$1),DAY($A3)))</f>
        <v>0</v>
      </c>
      <c r="Y3" s="5">
        <f ca="1">SUMIFS(Opérations!$C:$C,Opérations!$A:$A,"&gt;="&amp;DATE(YEAR(TODAY()),MONTH(TODAY()),1),Opérations!$A:$A,"&lt;="&amp;DATE(YEAR(TODAY()),MONTH(TODAY()),DAY($A3)))</f>
        <v>0</v>
      </c>
      <c r="Z3" s="5">
        <f ca="1">AVERAGEIF('Résultats journaliers'!$B$1:$X$1,"&lt;"&amp;DATE(YEAR(TODAY()),MONTH(TODAY()),1),B3:X3)</f>
        <v>28.571428571428573</v>
      </c>
    </row>
    <row r="4" spans="1:26" x14ac:dyDescent="0.25">
      <c r="A4" s="3">
        <v>3</v>
      </c>
      <c r="B4" s="5">
        <f>SUMIFS(Opérations!$C:$C,Opérations!$A:$A,"&gt;="&amp;B$1,Opérations!$A:$A,"&lt;="&amp;DATE(YEAR(B$1),MONTH(B$1),DAY($A4)))</f>
        <v>150</v>
      </c>
      <c r="C4" s="5">
        <f>SUMIFS(Opérations!$C:$C,Opérations!$A:$A,"&gt;="&amp;C$1,Opérations!$A:$A,"&lt;="&amp;DATE(YEAR(C$1),MONTH(C$1),DAY($A4)))</f>
        <v>250</v>
      </c>
      <c r="D4" s="5">
        <f>SUMIFS(Opérations!$C:$C,Opérations!$A:$A,"&gt;="&amp;D$1,Opérations!$A:$A,"&lt;="&amp;DATE(YEAR(D$1),MONTH(D$1),DAY($A4)))</f>
        <v>0</v>
      </c>
      <c r="E4" s="5">
        <f>SUMIFS(Opérations!$C:$C,Opérations!$A:$A,"&gt;="&amp;E$1,Opérations!$A:$A,"&lt;="&amp;DATE(YEAR(E$1),MONTH(E$1),DAY($A4)))</f>
        <v>0</v>
      </c>
      <c r="F4" s="5">
        <f>SUMIFS(Opérations!$C:$C,Opérations!$A:$A,"&gt;="&amp;F$1,Opérations!$A:$A,"&lt;="&amp;DATE(YEAR(F$1),MONTH(F$1),DAY($A4)))</f>
        <v>0</v>
      </c>
      <c r="G4" s="5">
        <f>SUMIFS(Opérations!$C:$C,Opérations!$A:$A,"&gt;="&amp;G$1,Opérations!$A:$A,"&lt;="&amp;DATE(YEAR(G$1),MONTH(G$1),DAY($A4)))</f>
        <v>0</v>
      </c>
      <c r="H4" s="5">
        <f>SUMIFS(Opérations!$C:$C,Opérations!$A:$A,"&gt;="&amp;H$1,Opérations!$A:$A,"&lt;="&amp;DATE(YEAR(H$1),MONTH(H$1),DAY($A4)))</f>
        <v>0</v>
      </c>
      <c r="I4" s="5">
        <f>SUMIFS(Opérations!$C:$C,Opérations!$A:$A,"&gt;="&amp;I$1,Opérations!$A:$A,"&lt;="&amp;DATE(YEAR(I$1),MONTH(I$1),DAY($A4)))</f>
        <v>0</v>
      </c>
      <c r="J4" s="5">
        <f>SUMIFS(Opérations!$C:$C,Opérations!$A:$A,"&gt;="&amp;J$1,Opérations!$A:$A,"&lt;="&amp;DATE(YEAR(J$1),MONTH(J$1),DAY($A4)))</f>
        <v>0</v>
      </c>
      <c r="K4" s="5">
        <f>SUMIFS(Opérations!$C:$C,Opérations!$A:$A,"&gt;="&amp;K$1,Opérations!$A:$A,"&lt;="&amp;DATE(YEAR(K$1),MONTH(K$1),DAY($A4)))</f>
        <v>0</v>
      </c>
      <c r="L4" s="5">
        <f>SUMIFS(Opérations!$C:$C,Opérations!$A:$A,"&gt;="&amp;L$1,Opérations!$A:$A,"&lt;="&amp;DATE(YEAR(L$1),MONTH(L$1),DAY($A4)))</f>
        <v>0</v>
      </c>
      <c r="M4" s="5">
        <f>SUMIFS(Opérations!$C:$C,Opérations!$A:$A,"&gt;="&amp;M$1,Opérations!$A:$A,"&lt;="&amp;DATE(YEAR(M$1),MONTH(M$1),DAY($A4)))</f>
        <v>0</v>
      </c>
      <c r="N4" s="5">
        <f>SUMIFS(Opérations!$C:$C,Opérations!$A:$A,"&gt;="&amp;N$1,Opérations!$A:$A,"&lt;="&amp;DATE(YEAR(N$1),MONTH(N$1),DAY($A4)))</f>
        <v>0</v>
      </c>
      <c r="O4" s="5">
        <f>SUMIFS(Opérations!$C:$C,Opérations!$A:$A,"&gt;="&amp;O$1,Opérations!$A:$A,"&lt;="&amp;DATE(YEAR(O$1),MONTH(O$1),DAY($A4)))</f>
        <v>0</v>
      </c>
      <c r="P4" s="5">
        <f>SUMIFS(Opérations!$C:$C,Opérations!$A:$A,"&gt;="&amp;P$1,Opérations!$A:$A,"&lt;="&amp;DATE(YEAR(P$1),MONTH(P$1),DAY($A4)))</f>
        <v>0</v>
      </c>
      <c r="Q4" s="5">
        <f>SUMIFS(Opérations!$C:$C,Opérations!$A:$A,"&gt;="&amp;Q$1,Opérations!$A:$A,"&lt;="&amp;DATE(YEAR(Q$1),MONTH(Q$1),DAY($A4)))</f>
        <v>0</v>
      </c>
      <c r="R4" s="5">
        <f>SUMIFS(Opérations!$C:$C,Opérations!$A:$A,"&gt;="&amp;R$1,Opérations!$A:$A,"&lt;="&amp;DATE(YEAR(R$1),MONTH(R$1),DAY($A4)))</f>
        <v>0</v>
      </c>
      <c r="S4" s="5">
        <f>SUMIFS(Opérations!$C:$C,Opérations!$A:$A,"&gt;="&amp;S$1,Opérations!$A:$A,"&lt;="&amp;DATE(YEAR(S$1),MONTH(S$1),DAY($A4)))</f>
        <v>0</v>
      </c>
      <c r="T4" s="5">
        <f>SUMIFS(Opérations!$C:$C,Opérations!$A:$A,"&gt;="&amp;T$1,Opérations!$A:$A,"&lt;="&amp;DATE(YEAR(T$1),MONTH(T$1),DAY($A4)))</f>
        <v>0</v>
      </c>
      <c r="U4" s="5">
        <f>SUMIFS(Opérations!$C:$C,Opérations!$A:$A,"&gt;="&amp;U$1,Opérations!$A:$A,"&lt;="&amp;DATE(YEAR(U$1),MONTH(U$1),DAY($A4)))</f>
        <v>0</v>
      </c>
      <c r="V4" s="5">
        <f>SUMIFS(Opérations!$C:$C,Opérations!$A:$A,"&gt;="&amp;V$1,Opérations!$A:$A,"&lt;="&amp;DATE(YEAR(V$1),MONTH(V$1),DAY($A4)))</f>
        <v>0</v>
      </c>
      <c r="W4" s="5">
        <f>SUMIFS(Opérations!$C:$C,Opérations!$A:$A,"&gt;="&amp;W$1,Opérations!$A:$A,"&lt;="&amp;DATE(YEAR(W$1),MONTH(W$1),DAY($A4)))</f>
        <v>0</v>
      </c>
      <c r="X4" s="5">
        <f>SUMIFS(Opérations!$C:$C,Opérations!$A:$A,"&gt;="&amp;X$1,Opérations!$A:$A,"&lt;="&amp;DATE(YEAR(X$1),MONTH(X$1),DAY($A4)))</f>
        <v>0</v>
      </c>
      <c r="Y4" s="5">
        <f ca="1">SUMIFS(Opérations!$C:$C,Opérations!$A:$A,"&gt;="&amp;DATE(YEAR(TODAY()),MONTH(TODAY()),1),Opérations!$A:$A,"&lt;="&amp;DATE(YEAR(TODAY()),MONTH(TODAY()),DAY($A4)))</f>
        <v>0</v>
      </c>
      <c r="Z4" s="5">
        <f ca="1">AVERAGEIF('Résultats journaliers'!$B$1:$X$1,"&lt;"&amp;DATE(YEAR(TODAY()),MONTH(TODAY()),1),B4:X4)</f>
        <v>57.142857142857146</v>
      </c>
    </row>
    <row r="5" spans="1:26" x14ac:dyDescent="0.25">
      <c r="A5" s="3">
        <v>4</v>
      </c>
      <c r="B5" s="5">
        <f>SUMIFS(Opérations!$C:$C,Opérations!$A:$A,"&gt;="&amp;B$1,Opérations!$A:$A,"&lt;="&amp;DATE(YEAR(B$1),MONTH(B$1),DAY($A5)))</f>
        <v>500</v>
      </c>
      <c r="C5" s="5">
        <f>SUMIFS(Opérations!$C:$C,Opérations!$A:$A,"&gt;="&amp;C$1,Opérations!$A:$A,"&lt;="&amp;DATE(YEAR(C$1),MONTH(C$1),DAY($A5)))</f>
        <v>300</v>
      </c>
      <c r="D5" s="5">
        <f>SUMIFS(Opérations!$C:$C,Opérations!$A:$A,"&gt;="&amp;D$1,Opérations!$A:$A,"&lt;="&amp;DATE(YEAR(D$1),MONTH(D$1),DAY($A5)))</f>
        <v>0</v>
      </c>
      <c r="E5" s="5">
        <f>SUMIFS(Opérations!$C:$C,Opérations!$A:$A,"&gt;="&amp;E$1,Opérations!$A:$A,"&lt;="&amp;DATE(YEAR(E$1),MONTH(E$1),DAY($A5)))</f>
        <v>0</v>
      </c>
      <c r="F5" s="5">
        <f>SUMIFS(Opérations!$C:$C,Opérations!$A:$A,"&gt;="&amp;F$1,Opérations!$A:$A,"&lt;="&amp;DATE(YEAR(F$1),MONTH(F$1),DAY($A5)))</f>
        <v>0</v>
      </c>
      <c r="G5" s="5">
        <f>SUMIFS(Opérations!$C:$C,Opérations!$A:$A,"&gt;="&amp;G$1,Opérations!$A:$A,"&lt;="&amp;DATE(YEAR(G$1),MONTH(G$1),DAY($A5)))</f>
        <v>0</v>
      </c>
      <c r="H5" s="5">
        <f>SUMIFS(Opérations!$C:$C,Opérations!$A:$A,"&gt;="&amp;H$1,Opérations!$A:$A,"&lt;="&amp;DATE(YEAR(H$1),MONTH(H$1),DAY($A5)))</f>
        <v>0</v>
      </c>
      <c r="I5" s="5">
        <f>SUMIFS(Opérations!$C:$C,Opérations!$A:$A,"&gt;="&amp;I$1,Opérations!$A:$A,"&lt;="&amp;DATE(YEAR(I$1),MONTH(I$1),DAY($A5)))</f>
        <v>0</v>
      </c>
      <c r="J5" s="5">
        <f>SUMIFS(Opérations!$C:$C,Opérations!$A:$A,"&gt;="&amp;J$1,Opérations!$A:$A,"&lt;="&amp;DATE(YEAR(J$1),MONTH(J$1),DAY($A5)))</f>
        <v>0</v>
      </c>
      <c r="K5" s="5">
        <f>SUMIFS(Opérations!$C:$C,Opérations!$A:$A,"&gt;="&amp;K$1,Opérations!$A:$A,"&lt;="&amp;DATE(YEAR(K$1),MONTH(K$1),DAY($A5)))</f>
        <v>0</v>
      </c>
      <c r="L5" s="5">
        <f>SUMIFS(Opérations!$C:$C,Opérations!$A:$A,"&gt;="&amp;L$1,Opérations!$A:$A,"&lt;="&amp;DATE(YEAR(L$1),MONTH(L$1),DAY($A5)))</f>
        <v>0</v>
      </c>
      <c r="M5" s="5">
        <f>SUMIFS(Opérations!$C:$C,Opérations!$A:$A,"&gt;="&amp;M$1,Opérations!$A:$A,"&lt;="&amp;DATE(YEAR(M$1),MONTH(M$1),DAY($A5)))</f>
        <v>0</v>
      </c>
      <c r="N5" s="5">
        <f>SUMIFS(Opérations!$C:$C,Opérations!$A:$A,"&gt;="&amp;N$1,Opérations!$A:$A,"&lt;="&amp;DATE(YEAR(N$1),MONTH(N$1),DAY($A5)))</f>
        <v>0</v>
      </c>
      <c r="O5" s="5">
        <f>SUMIFS(Opérations!$C:$C,Opérations!$A:$A,"&gt;="&amp;O$1,Opérations!$A:$A,"&lt;="&amp;DATE(YEAR(O$1),MONTH(O$1),DAY($A5)))</f>
        <v>0</v>
      </c>
      <c r="P5" s="5">
        <f>SUMIFS(Opérations!$C:$C,Opérations!$A:$A,"&gt;="&amp;P$1,Opérations!$A:$A,"&lt;="&amp;DATE(YEAR(P$1),MONTH(P$1),DAY($A5)))</f>
        <v>0</v>
      </c>
      <c r="Q5" s="5">
        <f>SUMIFS(Opérations!$C:$C,Opérations!$A:$A,"&gt;="&amp;Q$1,Opérations!$A:$A,"&lt;="&amp;DATE(YEAR(Q$1),MONTH(Q$1),DAY($A5)))</f>
        <v>0</v>
      </c>
      <c r="R5" s="5">
        <f>SUMIFS(Opérations!$C:$C,Opérations!$A:$A,"&gt;="&amp;R$1,Opérations!$A:$A,"&lt;="&amp;DATE(YEAR(R$1),MONTH(R$1),DAY($A5)))</f>
        <v>0</v>
      </c>
      <c r="S5" s="5">
        <f>SUMIFS(Opérations!$C:$C,Opérations!$A:$A,"&gt;="&amp;S$1,Opérations!$A:$A,"&lt;="&amp;DATE(YEAR(S$1),MONTH(S$1),DAY($A5)))</f>
        <v>0</v>
      </c>
      <c r="T5" s="5">
        <f>SUMIFS(Opérations!$C:$C,Opérations!$A:$A,"&gt;="&amp;T$1,Opérations!$A:$A,"&lt;="&amp;DATE(YEAR(T$1),MONTH(T$1),DAY($A5)))</f>
        <v>0</v>
      </c>
      <c r="U5" s="5">
        <f>SUMIFS(Opérations!$C:$C,Opérations!$A:$A,"&gt;="&amp;U$1,Opérations!$A:$A,"&lt;="&amp;DATE(YEAR(U$1),MONTH(U$1),DAY($A5)))</f>
        <v>0</v>
      </c>
      <c r="V5" s="5">
        <f>SUMIFS(Opérations!$C:$C,Opérations!$A:$A,"&gt;="&amp;V$1,Opérations!$A:$A,"&lt;="&amp;DATE(YEAR(V$1),MONTH(V$1),DAY($A5)))</f>
        <v>0</v>
      </c>
      <c r="W5" s="5">
        <f>SUMIFS(Opérations!$C:$C,Opérations!$A:$A,"&gt;="&amp;W$1,Opérations!$A:$A,"&lt;="&amp;DATE(YEAR(W$1),MONTH(W$1),DAY($A5)))</f>
        <v>0</v>
      </c>
      <c r="X5" s="5">
        <f>SUMIFS(Opérations!$C:$C,Opérations!$A:$A,"&gt;="&amp;X$1,Opérations!$A:$A,"&lt;="&amp;DATE(YEAR(X$1),MONTH(X$1),DAY($A5)))</f>
        <v>0</v>
      </c>
      <c r="Y5" s="5">
        <f ca="1">SUMIFS(Opérations!$C:$C,Opérations!$A:$A,"&gt;="&amp;DATE(YEAR(TODAY()),MONTH(TODAY()),1),Opérations!$A:$A,"&lt;="&amp;DATE(YEAR(TODAY()),MONTH(TODAY()),DAY($A5)))</f>
        <v>0</v>
      </c>
      <c r="Z5" s="5">
        <f ca="1">AVERAGEIF('Résultats journaliers'!$B$1:$X$1,"&lt;"&amp;DATE(YEAR(TODAY()),MONTH(TODAY()),1),B5:X5)</f>
        <v>114.28571428571429</v>
      </c>
    </row>
    <row r="6" spans="1:26" x14ac:dyDescent="0.25">
      <c r="A6" s="3">
        <v>5</v>
      </c>
      <c r="B6" s="5">
        <f>SUMIFS(Opérations!$C:$C,Opérations!$A:$A,"&gt;="&amp;B$1,Opérations!$A:$A,"&lt;="&amp;DATE(YEAR(B$1),MONTH(B$1),DAY($A6)))</f>
        <v>800</v>
      </c>
      <c r="C6" s="5">
        <f>SUMIFS(Opérations!$C:$C,Opérations!$A:$A,"&gt;="&amp;C$1,Opérations!$A:$A,"&lt;="&amp;DATE(YEAR(C$1),MONTH(C$1),DAY($A6)))</f>
        <v>600</v>
      </c>
      <c r="D6" s="5">
        <f>SUMIFS(Opérations!$C:$C,Opérations!$A:$A,"&gt;="&amp;D$1,Opérations!$A:$A,"&lt;="&amp;DATE(YEAR(D$1),MONTH(D$1),DAY($A6)))</f>
        <v>0</v>
      </c>
      <c r="E6" s="5">
        <f>SUMIFS(Opérations!$C:$C,Opérations!$A:$A,"&gt;="&amp;E$1,Opérations!$A:$A,"&lt;="&amp;DATE(YEAR(E$1),MONTH(E$1),DAY($A6)))</f>
        <v>0</v>
      </c>
      <c r="F6" s="5">
        <f>SUMIFS(Opérations!$C:$C,Opérations!$A:$A,"&gt;="&amp;F$1,Opérations!$A:$A,"&lt;="&amp;DATE(YEAR(F$1),MONTH(F$1),DAY($A6)))</f>
        <v>0</v>
      </c>
      <c r="G6" s="5">
        <f>SUMIFS(Opérations!$C:$C,Opérations!$A:$A,"&gt;="&amp;G$1,Opérations!$A:$A,"&lt;="&amp;DATE(YEAR(G$1),MONTH(G$1),DAY($A6)))</f>
        <v>0</v>
      </c>
      <c r="H6" s="5">
        <f>SUMIFS(Opérations!$C:$C,Opérations!$A:$A,"&gt;="&amp;H$1,Opérations!$A:$A,"&lt;="&amp;DATE(YEAR(H$1),MONTH(H$1),DAY($A6)))</f>
        <v>0</v>
      </c>
      <c r="I6" s="5">
        <f>SUMIFS(Opérations!$C:$C,Opérations!$A:$A,"&gt;="&amp;I$1,Opérations!$A:$A,"&lt;="&amp;DATE(YEAR(I$1),MONTH(I$1),DAY($A6)))</f>
        <v>0</v>
      </c>
      <c r="J6" s="5">
        <f>SUMIFS(Opérations!$C:$C,Opérations!$A:$A,"&gt;="&amp;J$1,Opérations!$A:$A,"&lt;="&amp;DATE(YEAR(J$1),MONTH(J$1),DAY($A6)))</f>
        <v>0</v>
      </c>
      <c r="K6" s="5">
        <f>SUMIFS(Opérations!$C:$C,Opérations!$A:$A,"&gt;="&amp;K$1,Opérations!$A:$A,"&lt;="&amp;DATE(YEAR(K$1),MONTH(K$1),DAY($A6)))</f>
        <v>0</v>
      </c>
      <c r="L6" s="5">
        <f>SUMIFS(Opérations!$C:$C,Opérations!$A:$A,"&gt;="&amp;L$1,Opérations!$A:$A,"&lt;="&amp;DATE(YEAR(L$1),MONTH(L$1),DAY($A6)))</f>
        <v>0</v>
      </c>
      <c r="M6" s="5">
        <f>SUMIFS(Opérations!$C:$C,Opérations!$A:$A,"&gt;="&amp;M$1,Opérations!$A:$A,"&lt;="&amp;DATE(YEAR(M$1),MONTH(M$1),DAY($A6)))</f>
        <v>0</v>
      </c>
      <c r="N6" s="5">
        <f>SUMIFS(Opérations!$C:$C,Opérations!$A:$A,"&gt;="&amp;N$1,Opérations!$A:$A,"&lt;="&amp;DATE(YEAR(N$1),MONTH(N$1),DAY($A6)))</f>
        <v>0</v>
      </c>
      <c r="O6" s="5">
        <f>SUMIFS(Opérations!$C:$C,Opérations!$A:$A,"&gt;="&amp;O$1,Opérations!$A:$A,"&lt;="&amp;DATE(YEAR(O$1),MONTH(O$1),DAY($A6)))</f>
        <v>0</v>
      </c>
      <c r="P6" s="5">
        <f>SUMIFS(Opérations!$C:$C,Opérations!$A:$A,"&gt;="&amp;P$1,Opérations!$A:$A,"&lt;="&amp;DATE(YEAR(P$1),MONTH(P$1),DAY($A6)))</f>
        <v>0</v>
      </c>
      <c r="Q6" s="5">
        <f>SUMIFS(Opérations!$C:$C,Opérations!$A:$A,"&gt;="&amp;Q$1,Opérations!$A:$A,"&lt;="&amp;DATE(YEAR(Q$1),MONTH(Q$1),DAY($A6)))</f>
        <v>0</v>
      </c>
      <c r="R6" s="5">
        <f>SUMIFS(Opérations!$C:$C,Opérations!$A:$A,"&gt;="&amp;R$1,Opérations!$A:$A,"&lt;="&amp;DATE(YEAR(R$1),MONTH(R$1),DAY($A6)))</f>
        <v>0</v>
      </c>
      <c r="S6" s="5">
        <f>SUMIFS(Opérations!$C:$C,Opérations!$A:$A,"&gt;="&amp;S$1,Opérations!$A:$A,"&lt;="&amp;DATE(YEAR(S$1),MONTH(S$1),DAY($A6)))</f>
        <v>0</v>
      </c>
      <c r="T6" s="5">
        <f>SUMIFS(Opérations!$C:$C,Opérations!$A:$A,"&gt;="&amp;T$1,Opérations!$A:$A,"&lt;="&amp;DATE(YEAR(T$1),MONTH(T$1),DAY($A6)))</f>
        <v>0</v>
      </c>
      <c r="U6" s="5">
        <f>SUMIFS(Opérations!$C:$C,Opérations!$A:$A,"&gt;="&amp;U$1,Opérations!$A:$A,"&lt;="&amp;DATE(YEAR(U$1),MONTH(U$1),DAY($A6)))</f>
        <v>0</v>
      </c>
      <c r="V6" s="5">
        <f>SUMIFS(Opérations!$C:$C,Opérations!$A:$A,"&gt;="&amp;V$1,Opérations!$A:$A,"&lt;="&amp;DATE(YEAR(V$1),MONTH(V$1),DAY($A6)))</f>
        <v>0</v>
      </c>
      <c r="W6" s="5">
        <f>SUMIFS(Opérations!$C:$C,Opérations!$A:$A,"&gt;="&amp;W$1,Opérations!$A:$A,"&lt;="&amp;DATE(YEAR(W$1),MONTH(W$1),DAY($A6)))</f>
        <v>0</v>
      </c>
      <c r="X6" s="5">
        <f>SUMIFS(Opérations!$C:$C,Opérations!$A:$A,"&gt;="&amp;X$1,Opérations!$A:$A,"&lt;="&amp;DATE(YEAR(X$1),MONTH(X$1),DAY($A6)))</f>
        <v>0</v>
      </c>
      <c r="Y6" s="5">
        <f ca="1">SUMIFS(Opérations!$C:$C,Opérations!$A:$A,"&gt;="&amp;DATE(YEAR(TODAY()),MONTH(TODAY()),1),Opérations!$A:$A,"&lt;="&amp;DATE(YEAR(TODAY()),MONTH(TODAY()),DAY($A6)))</f>
        <v>0</v>
      </c>
      <c r="Z6" s="5">
        <f ca="1">AVERAGEIF('Résultats journaliers'!$B$1:$X$1,"&lt;"&amp;DATE(YEAR(TODAY()),MONTH(TODAY()),1),B6:X6)</f>
        <v>200</v>
      </c>
    </row>
    <row r="7" spans="1:26" x14ac:dyDescent="0.25">
      <c r="A7" s="3">
        <v>6</v>
      </c>
      <c r="B7" s="5">
        <f>SUMIFS(Opérations!$C:$C,Opérations!$A:$A,"&gt;="&amp;B$1,Opérations!$A:$A,"&lt;="&amp;DATE(YEAR(B$1),MONTH(B$1),DAY($A7)))</f>
        <v>800</v>
      </c>
      <c r="C7" s="5">
        <f>SUMIFS(Opérations!$C:$C,Opérations!$A:$A,"&gt;="&amp;C$1,Opérations!$A:$A,"&lt;="&amp;DATE(YEAR(C$1),MONTH(C$1),DAY($A7)))</f>
        <v>600</v>
      </c>
      <c r="D7" s="5">
        <f>SUMIFS(Opérations!$C:$C,Opérations!$A:$A,"&gt;="&amp;D$1,Opérations!$A:$A,"&lt;="&amp;DATE(YEAR(D$1),MONTH(D$1),DAY($A7)))</f>
        <v>0</v>
      </c>
      <c r="E7" s="5">
        <f>SUMIFS(Opérations!$C:$C,Opérations!$A:$A,"&gt;="&amp;E$1,Opérations!$A:$A,"&lt;="&amp;DATE(YEAR(E$1),MONTH(E$1),DAY($A7)))</f>
        <v>0</v>
      </c>
      <c r="F7" s="5">
        <f>SUMIFS(Opérations!$C:$C,Opérations!$A:$A,"&gt;="&amp;F$1,Opérations!$A:$A,"&lt;="&amp;DATE(YEAR(F$1),MONTH(F$1),DAY($A7)))</f>
        <v>0</v>
      </c>
      <c r="G7" s="5">
        <f>SUMIFS(Opérations!$C:$C,Opérations!$A:$A,"&gt;="&amp;G$1,Opérations!$A:$A,"&lt;="&amp;DATE(YEAR(G$1),MONTH(G$1),DAY($A7)))</f>
        <v>0</v>
      </c>
      <c r="H7" s="5">
        <f>SUMIFS(Opérations!$C:$C,Opérations!$A:$A,"&gt;="&amp;H$1,Opérations!$A:$A,"&lt;="&amp;DATE(YEAR(H$1),MONTH(H$1),DAY($A7)))</f>
        <v>0</v>
      </c>
      <c r="I7" s="5">
        <f>SUMIFS(Opérations!$C:$C,Opérations!$A:$A,"&gt;="&amp;I$1,Opérations!$A:$A,"&lt;="&amp;DATE(YEAR(I$1),MONTH(I$1),DAY($A7)))</f>
        <v>0</v>
      </c>
      <c r="J7" s="5">
        <f>SUMIFS(Opérations!$C:$C,Opérations!$A:$A,"&gt;="&amp;J$1,Opérations!$A:$A,"&lt;="&amp;DATE(YEAR(J$1),MONTH(J$1),DAY($A7)))</f>
        <v>0</v>
      </c>
      <c r="K7" s="5">
        <f>SUMIFS(Opérations!$C:$C,Opérations!$A:$A,"&gt;="&amp;K$1,Opérations!$A:$A,"&lt;="&amp;DATE(YEAR(K$1),MONTH(K$1),DAY($A7)))</f>
        <v>0</v>
      </c>
      <c r="L7" s="5">
        <f>SUMIFS(Opérations!$C:$C,Opérations!$A:$A,"&gt;="&amp;L$1,Opérations!$A:$A,"&lt;="&amp;DATE(YEAR(L$1),MONTH(L$1),DAY($A7)))</f>
        <v>0</v>
      </c>
      <c r="M7" s="5">
        <f>SUMIFS(Opérations!$C:$C,Opérations!$A:$A,"&gt;="&amp;M$1,Opérations!$A:$A,"&lt;="&amp;DATE(YEAR(M$1),MONTH(M$1),DAY($A7)))</f>
        <v>0</v>
      </c>
      <c r="N7" s="5">
        <f>SUMIFS(Opérations!$C:$C,Opérations!$A:$A,"&gt;="&amp;N$1,Opérations!$A:$A,"&lt;="&amp;DATE(YEAR(N$1),MONTH(N$1),DAY($A7)))</f>
        <v>0</v>
      </c>
      <c r="O7" s="5">
        <f>SUMIFS(Opérations!$C:$C,Opérations!$A:$A,"&gt;="&amp;O$1,Opérations!$A:$A,"&lt;="&amp;DATE(YEAR(O$1),MONTH(O$1),DAY($A7)))</f>
        <v>0</v>
      </c>
      <c r="P7" s="5">
        <f>SUMIFS(Opérations!$C:$C,Opérations!$A:$A,"&gt;="&amp;P$1,Opérations!$A:$A,"&lt;="&amp;DATE(YEAR(P$1),MONTH(P$1),DAY($A7)))</f>
        <v>0</v>
      </c>
      <c r="Q7" s="5">
        <f>SUMIFS(Opérations!$C:$C,Opérations!$A:$A,"&gt;="&amp;Q$1,Opérations!$A:$A,"&lt;="&amp;DATE(YEAR(Q$1),MONTH(Q$1),DAY($A7)))</f>
        <v>0</v>
      </c>
      <c r="R7" s="5">
        <f>SUMIFS(Opérations!$C:$C,Opérations!$A:$A,"&gt;="&amp;R$1,Opérations!$A:$A,"&lt;="&amp;DATE(YEAR(R$1),MONTH(R$1),DAY($A7)))</f>
        <v>0</v>
      </c>
      <c r="S7" s="5">
        <f>SUMIFS(Opérations!$C:$C,Opérations!$A:$A,"&gt;="&amp;S$1,Opérations!$A:$A,"&lt;="&amp;DATE(YEAR(S$1),MONTH(S$1),DAY($A7)))</f>
        <v>0</v>
      </c>
      <c r="T7" s="5">
        <f>SUMIFS(Opérations!$C:$C,Opérations!$A:$A,"&gt;="&amp;T$1,Opérations!$A:$A,"&lt;="&amp;DATE(YEAR(T$1),MONTH(T$1),DAY($A7)))</f>
        <v>0</v>
      </c>
      <c r="U7" s="5">
        <f>SUMIFS(Opérations!$C:$C,Opérations!$A:$A,"&gt;="&amp;U$1,Opérations!$A:$A,"&lt;="&amp;DATE(YEAR(U$1),MONTH(U$1),DAY($A7)))</f>
        <v>0</v>
      </c>
      <c r="V7" s="5">
        <f>SUMIFS(Opérations!$C:$C,Opérations!$A:$A,"&gt;="&amp;V$1,Opérations!$A:$A,"&lt;="&amp;DATE(YEAR(V$1),MONTH(V$1),DAY($A7)))</f>
        <v>0</v>
      </c>
      <c r="W7" s="5">
        <f>SUMIFS(Opérations!$C:$C,Opérations!$A:$A,"&gt;="&amp;W$1,Opérations!$A:$A,"&lt;="&amp;DATE(YEAR(W$1),MONTH(W$1),DAY($A7)))</f>
        <v>0</v>
      </c>
      <c r="X7" s="5">
        <f>SUMIFS(Opérations!$C:$C,Opérations!$A:$A,"&gt;="&amp;X$1,Opérations!$A:$A,"&lt;="&amp;DATE(YEAR(X$1),MONTH(X$1),DAY($A7)))</f>
        <v>0</v>
      </c>
      <c r="Y7" s="5">
        <f ca="1">SUMIFS(Opérations!$C:$C,Opérations!$A:$A,"&gt;="&amp;DATE(YEAR(TODAY()),MONTH(TODAY()),1),Opérations!$A:$A,"&lt;="&amp;DATE(YEAR(TODAY()),MONTH(TODAY()),DAY($A7)))</f>
        <v>0</v>
      </c>
      <c r="Z7" s="5">
        <f ca="1">AVERAGEIF('Résultats journaliers'!$B$1:$X$1,"&lt;"&amp;DATE(YEAR(TODAY()),MONTH(TODAY()),1),B7:X7)</f>
        <v>200</v>
      </c>
    </row>
    <row r="8" spans="1:26" x14ac:dyDescent="0.25">
      <c r="A8" s="3">
        <v>7</v>
      </c>
      <c r="B8" s="5">
        <f>SUMIFS(Opérations!$C:$C,Opérations!$A:$A,"&gt;="&amp;B$1,Opérations!$A:$A,"&lt;="&amp;DATE(YEAR(B$1),MONTH(B$1),DAY($A8)))</f>
        <v>900</v>
      </c>
      <c r="C8" s="5">
        <f>SUMIFS(Opérations!$C:$C,Opérations!$A:$A,"&gt;="&amp;C$1,Opérations!$A:$A,"&lt;="&amp;DATE(YEAR(C$1),MONTH(C$1),DAY($A8)))</f>
        <v>700</v>
      </c>
      <c r="D8" s="5">
        <f>SUMIFS(Opérations!$C:$C,Opérations!$A:$A,"&gt;="&amp;D$1,Opérations!$A:$A,"&lt;="&amp;DATE(YEAR(D$1),MONTH(D$1),DAY($A8)))</f>
        <v>0</v>
      </c>
      <c r="E8" s="5">
        <f>SUMIFS(Opérations!$C:$C,Opérations!$A:$A,"&gt;="&amp;E$1,Opérations!$A:$A,"&lt;="&amp;DATE(YEAR(E$1),MONTH(E$1),DAY($A8)))</f>
        <v>0</v>
      </c>
      <c r="F8" s="5">
        <f>SUMIFS(Opérations!$C:$C,Opérations!$A:$A,"&gt;="&amp;F$1,Opérations!$A:$A,"&lt;="&amp;DATE(YEAR(F$1),MONTH(F$1),DAY($A8)))</f>
        <v>0</v>
      </c>
      <c r="G8" s="5">
        <f>SUMIFS(Opérations!$C:$C,Opérations!$A:$A,"&gt;="&amp;G$1,Opérations!$A:$A,"&lt;="&amp;DATE(YEAR(G$1),MONTH(G$1),DAY($A8)))</f>
        <v>0</v>
      </c>
      <c r="H8" s="5">
        <f>SUMIFS(Opérations!$C:$C,Opérations!$A:$A,"&gt;="&amp;H$1,Opérations!$A:$A,"&lt;="&amp;DATE(YEAR(H$1),MONTH(H$1),DAY($A8)))</f>
        <v>0</v>
      </c>
      <c r="I8" s="5">
        <f>SUMIFS(Opérations!$C:$C,Opérations!$A:$A,"&gt;="&amp;I$1,Opérations!$A:$A,"&lt;="&amp;DATE(YEAR(I$1),MONTH(I$1),DAY($A8)))</f>
        <v>0</v>
      </c>
      <c r="J8" s="5">
        <f>SUMIFS(Opérations!$C:$C,Opérations!$A:$A,"&gt;="&amp;J$1,Opérations!$A:$A,"&lt;="&amp;DATE(YEAR(J$1),MONTH(J$1),DAY($A8)))</f>
        <v>0</v>
      </c>
      <c r="K8" s="5">
        <f>SUMIFS(Opérations!$C:$C,Opérations!$A:$A,"&gt;="&amp;K$1,Opérations!$A:$A,"&lt;="&amp;DATE(YEAR(K$1),MONTH(K$1),DAY($A8)))</f>
        <v>0</v>
      </c>
      <c r="L8" s="5">
        <f>SUMIFS(Opérations!$C:$C,Opérations!$A:$A,"&gt;="&amp;L$1,Opérations!$A:$A,"&lt;="&amp;DATE(YEAR(L$1),MONTH(L$1),DAY($A8)))</f>
        <v>0</v>
      </c>
      <c r="M8" s="5">
        <f>SUMIFS(Opérations!$C:$C,Opérations!$A:$A,"&gt;="&amp;M$1,Opérations!$A:$A,"&lt;="&amp;DATE(YEAR(M$1),MONTH(M$1),DAY($A8)))</f>
        <v>0</v>
      </c>
      <c r="N8" s="5">
        <f>SUMIFS(Opérations!$C:$C,Opérations!$A:$A,"&gt;="&amp;N$1,Opérations!$A:$A,"&lt;="&amp;DATE(YEAR(N$1),MONTH(N$1),DAY($A8)))</f>
        <v>0</v>
      </c>
      <c r="O8" s="5">
        <f>SUMIFS(Opérations!$C:$C,Opérations!$A:$A,"&gt;="&amp;O$1,Opérations!$A:$A,"&lt;="&amp;DATE(YEAR(O$1),MONTH(O$1),DAY($A8)))</f>
        <v>0</v>
      </c>
      <c r="P8" s="5">
        <f>SUMIFS(Opérations!$C:$C,Opérations!$A:$A,"&gt;="&amp;P$1,Opérations!$A:$A,"&lt;="&amp;DATE(YEAR(P$1),MONTH(P$1),DAY($A8)))</f>
        <v>0</v>
      </c>
      <c r="Q8" s="5">
        <f>SUMIFS(Opérations!$C:$C,Opérations!$A:$A,"&gt;="&amp;Q$1,Opérations!$A:$A,"&lt;="&amp;DATE(YEAR(Q$1),MONTH(Q$1),DAY($A8)))</f>
        <v>0</v>
      </c>
      <c r="R8" s="5">
        <f>SUMIFS(Opérations!$C:$C,Opérations!$A:$A,"&gt;="&amp;R$1,Opérations!$A:$A,"&lt;="&amp;DATE(YEAR(R$1),MONTH(R$1),DAY($A8)))</f>
        <v>0</v>
      </c>
      <c r="S8" s="5">
        <f>SUMIFS(Opérations!$C:$C,Opérations!$A:$A,"&gt;="&amp;S$1,Opérations!$A:$A,"&lt;="&amp;DATE(YEAR(S$1),MONTH(S$1),DAY($A8)))</f>
        <v>0</v>
      </c>
      <c r="T8" s="5">
        <f>SUMIFS(Opérations!$C:$C,Opérations!$A:$A,"&gt;="&amp;T$1,Opérations!$A:$A,"&lt;="&amp;DATE(YEAR(T$1),MONTH(T$1),DAY($A8)))</f>
        <v>0</v>
      </c>
      <c r="U8" s="5">
        <f>SUMIFS(Opérations!$C:$C,Opérations!$A:$A,"&gt;="&amp;U$1,Opérations!$A:$A,"&lt;="&amp;DATE(YEAR(U$1),MONTH(U$1),DAY($A8)))</f>
        <v>0</v>
      </c>
      <c r="V8" s="5">
        <f>SUMIFS(Opérations!$C:$C,Opérations!$A:$A,"&gt;="&amp;V$1,Opérations!$A:$A,"&lt;="&amp;DATE(YEAR(V$1),MONTH(V$1),DAY($A8)))</f>
        <v>0</v>
      </c>
      <c r="W8" s="5">
        <f>SUMIFS(Opérations!$C:$C,Opérations!$A:$A,"&gt;="&amp;W$1,Opérations!$A:$A,"&lt;="&amp;DATE(YEAR(W$1),MONTH(W$1),DAY($A8)))</f>
        <v>0</v>
      </c>
      <c r="X8" s="5">
        <f>SUMIFS(Opérations!$C:$C,Opérations!$A:$A,"&gt;="&amp;X$1,Opérations!$A:$A,"&lt;="&amp;DATE(YEAR(X$1),MONTH(X$1),DAY($A8)))</f>
        <v>0</v>
      </c>
      <c r="Y8" s="5">
        <f ca="1">SUMIFS(Opérations!$C:$C,Opérations!$A:$A,"&gt;="&amp;DATE(YEAR(TODAY()),MONTH(TODAY()),1),Opérations!$A:$A,"&lt;="&amp;DATE(YEAR(TODAY()),MONTH(TODAY()),DAY($A8)))</f>
        <v>0</v>
      </c>
      <c r="Z8" s="5">
        <f ca="1">AVERAGEIF('Résultats journaliers'!$B$1:$X$1,"&lt;"&amp;DATE(YEAR(TODAY()),MONTH(TODAY()),1),B8:X8)</f>
        <v>228.57142857142858</v>
      </c>
    </row>
    <row r="9" spans="1:26" x14ac:dyDescent="0.25">
      <c r="A9" s="3">
        <v>8</v>
      </c>
      <c r="B9" s="5">
        <f>SUMIFS(Opérations!$C:$C,Opérations!$A:$A,"&gt;="&amp;B$1,Opérations!$A:$A,"&lt;="&amp;DATE(YEAR(B$1),MONTH(B$1),DAY($A9)))</f>
        <v>900</v>
      </c>
      <c r="C9" s="5">
        <f>SUMIFS(Opérations!$C:$C,Opérations!$A:$A,"&gt;="&amp;C$1,Opérations!$A:$A,"&lt;="&amp;DATE(YEAR(C$1),MONTH(C$1),DAY($A9)))</f>
        <v>700</v>
      </c>
      <c r="D9" s="5">
        <f>SUMIFS(Opérations!$C:$C,Opérations!$A:$A,"&gt;="&amp;D$1,Opérations!$A:$A,"&lt;="&amp;DATE(YEAR(D$1),MONTH(D$1),DAY($A9)))</f>
        <v>0</v>
      </c>
      <c r="E9" s="5">
        <f>SUMIFS(Opérations!$C:$C,Opérations!$A:$A,"&gt;="&amp;E$1,Opérations!$A:$A,"&lt;="&amp;DATE(YEAR(E$1),MONTH(E$1),DAY($A9)))</f>
        <v>0</v>
      </c>
      <c r="F9" s="5">
        <f>SUMIFS(Opérations!$C:$C,Opérations!$A:$A,"&gt;="&amp;F$1,Opérations!$A:$A,"&lt;="&amp;DATE(YEAR(F$1),MONTH(F$1),DAY($A9)))</f>
        <v>0</v>
      </c>
      <c r="G9" s="5">
        <f>SUMIFS(Opérations!$C:$C,Opérations!$A:$A,"&gt;="&amp;G$1,Opérations!$A:$A,"&lt;="&amp;DATE(YEAR(G$1),MONTH(G$1),DAY($A9)))</f>
        <v>0</v>
      </c>
      <c r="H9" s="5">
        <f>SUMIFS(Opérations!$C:$C,Opérations!$A:$A,"&gt;="&amp;H$1,Opérations!$A:$A,"&lt;="&amp;DATE(YEAR(H$1),MONTH(H$1),DAY($A9)))</f>
        <v>0</v>
      </c>
      <c r="I9" s="5">
        <f>SUMIFS(Opérations!$C:$C,Opérations!$A:$A,"&gt;="&amp;I$1,Opérations!$A:$A,"&lt;="&amp;DATE(YEAR(I$1),MONTH(I$1),DAY($A9)))</f>
        <v>0</v>
      </c>
      <c r="J9" s="5">
        <f>SUMIFS(Opérations!$C:$C,Opérations!$A:$A,"&gt;="&amp;J$1,Opérations!$A:$A,"&lt;="&amp;DATE(YEAR(J$1),MONTH(J$1),DAY($A9)))</f>
        <v>0</v>
      </c>
      <c r="K9" s="5">
        <f>SUMIFS(Opérations!$C:$C,Opérations!$A:$A,"&gt;="&amp;K$1,Opérations!$A:$A,"&lt;="&amp;DATE(YEAR(K$1),MONTH(K$1),DAY($A9)))</f>
        <v>0</v>
      </c>
      <c r="L9" s="5">
        <f>SUMIFS(Opérations!$C:$C,Opérations!$A:$A,"&gt;="&amp;L$1,Opérations!$A:$A,"&lt;="&amp;DATE(YEAR(L$1),MONTH(L$1),DAY($A9)))</f>
        <v>0</v>
      </c>
      <c r="M9" s="5">
        <f>SUMIFS(Opérations!$C:$C,Opérations!$A:$A,"&gt;="&amp;M$1,Opérations!$A:$A,"&lt;="&amp;DATE(YEAR(M$1),MONTH(M$1),DAY($A9)))</f>
        <v>0</v>
      </c>
      <c r="N9" s="5">
        <f>SUMIFS(Opérations!$C:$C,Opérations!$A:$A,"&gt;="&amp;N$1,Opérations!$A:$A,"&lt;="&amp;DATE(YEAR(N$1),MONTH(N$1),DAY($A9)))</f>
        <v>0</v>
      </c>
      <c r="O9" s="5">
        <f>SUMIFS(Opérations!$C:$C,Opérations!$A:$A,"&gt;="&amp;O$1,Opérations!$A:$A,"&lt;="&amp;DATE(YEAR(O$1),MONTH(O$1),DAY($A9)))</f>
        <v>0</v>
      </c>
      <c r="P9" s="5">
        <f>SUMIFS(Opérations!$C:$C,Opérations!$A:$A,"&gt;="&amp;P$1,Opérations!$A:$A,"&lt;="&amp;DATE(YEAR(P$1),MONTH(P$1),DAY($A9)))</f>
        <v>0</v>
      </c>
      <c r="Q9" s="5">
        <f>SUMIFS(Opérations!$C:$C,Opérations!$A:$A,"&gt;="&amp;Q$1,Opérations!$A:$A,"&lt;="&amp;DATE(YEAR(Q$1),MONTH(Q$1),DAY($A9)))</f>
        <v>0</v>
      </c>
      <c r="R9" s="5">
        <f>SUMIFS(Opérations!$C:$C,Opérations!$A:$A,"&gt;="&amp;R$1,Opérations!$A:$A,"&lt;="&amp;DATE(YEAR(R$1),MONTH(R$1),DAY($A9)))</f>
        <v>0</v>
      </c>
      <c r="S9" s="5">
        <f>SUMIFS(Opérations!$C:$C,Opérations!$A:$A,"&gt;="&amp;S$1,Opérations!$A:$A,"&lt;="&amp;DATE(YEAR(S$1),MONTH(S$1),DAY($A9)))</f>
        <v>0</v>
      </c>
      <c r="T9" s="5">
        <f>SUMIFS(Opérations!$C:$C,Opérations!$A:$A,"&gt;="&amp;T$1,Opérations!$A:$A,"&lt;="&amp;DATE(YEAR(T$1),MONTH(T$1),DAY($A9)))</f>
        <v>0</v>
      </c>
      <c r="U9" s="5">
        <f>SUMIFS(Opérations!$C:$C,Opérations!$A:$A,"&gt;="&amp;U$1,Opérations!$A:$A,"&lt;="&amp;DATE(YEAR(U$1),MONTH(U$1),DAY($A9)))</f>
        <v>0</v>
      </c>
      <c r="V9" s="5">
        <f>SUMIFS(Opérations!$C:$C,Opérations!$A:$A,"&gt;="&amp;V$1,Opérations!$A:$A,"&lt;="&amp;DATE(YEAR(V$1),MONTH(V$1),DAY($A9)))</f>
        <v>0</v>
      </c>
      <c r="W9" s="5">
        <f>SUMIFS(Opérations!$C:$C,Opérations!$A:$A,"&gt;="&amp;W$1,Opérations!$A:$A,"&lt;="&amp;DATE(YEAR(W$1),MONTH(W$1),DAY($A9)))</f>
        <v>0</v>
      </c>
      <c r="X9" s="5">
        <f>SUMIFS(Opérations!$C:$C,Opérations!$A:$A,"&gt;="&amp;X$1,Opérations!$A:$A,"&lt;="&amp;DATE(YEAR(X$1),MONTH(X$1),DAY($A9)))</f>
        <v>0</v>
      </c>
      <c r="Y9" s="5">
        <f ca="1">SUMIFS(Opérations!$C:$C,Opérations!$A:$A,"&gt;="&amp;DATE(YEAR(TODAY()),MONTH(TODAY()),1),Opérations!$A:$A,"&lt;="&amp;DATE(YEAR(TODAY()),MONTH(TODAY()),DAY($A9)))</f>
        <v>0</v>
      </c>
      <c r="Z9" s="5">
        <f ca="1">AVERAGEIF('Résultats journaliers'!$B$1:$X$1,"&lt;"&amp;DATE(YEAR(TODAY()),MONTH(TODAY()),1),B9:X9)</f>
        <v>228.57142857142858</v>
      </c>
    </row>
    <row r="10" spans="1:26" x14ac:dyDescent="0.25">
      <c r="A10" s="3">
        <v>9</v>
      </c>
      <c r="B10" s="5">
        <f>SUMIFS(Opérations!$C:$C,Opérations!$A:$A,"&gt;="&amp;B$1,Opérations!$A:$A,"&lt;="&amp;DATE(YEAR(B$1),MONTH(B$1),DAY($A10)))</f>
        <v>950</v>
      </c>
      <c r="C10" s="5">
        <f>SUMIFS(Opérations!$C:$C,Opérations!$A:$A,"&gt;="&amp;C$1,Opérations!$A:$A,"&lt;="&amp;DATE(YEAR(C$1),MONTH(C$1),DAY($A10)))</f>
        <v>700</v>
      </c>
      <c r="D10" s="5">
        <f>SUMIFS(Opérations!$C:$C,Opérations!$A:$A,"&gt;="&amp;D$1,Opérations!$A:$A,"&lt;="&amp;DATE(YEAR(D$1),MONTH(D$1),DAY($A10)))</f>
        <v>0</v>
      </c>
      <c r="E10" s="5">
        <f>SUMIFS(Opérations!$C:$C,Opérations!$A:$A,"&gt;="&amp;E$1,Opérations!$A:$A,"&lt;="&amp;DATE(YEAR(E$1),MONTH(E$1),DAY($A10)))</f>
        <v>0</v>
      </c>
      <c r="F10" s="5">
        <f>SUMIFS(Opérations!$C:$C,Opérations!$A:$A,"&gt;="&amp;F$1,Opérations!$A:$A,"&lt;="&amp;DATE(YEAR(F$1),MONTH(F$1),DAY($A10)))</f>
        <v>0</v>
      </c>
      <c r="G10" s="5">
        <f>SUMIFS(Opérations!$C:$C,Opérations!$A:$A,"&gt;="&amp;G$1,Opérations!$A:$A,"&lt;="&amp;DATE(YEAR(G$1),MONTH(G$1),DAY($A10)))</f>
        <v>0</v>
      </c>
      <c r="H10" s="5">
        <f>SUMIFS(Opérations!$C:$C,Opérations!$A:$A,"&gt;="&amp;H$1,Opérations!$A:$A,"&lt;="&amp;DATE(YEAR(H$1),MONTH(H$1),DAY($A10)))</f>
        <v>0</v>
      </c>
      <c r="I10" s="5">
        <f>SUMIFS(Opérations!$C:$C,Opérations!$A:$A,"&gt;="&amp;I$1,Opérations!$A:$A,"&lt;="&amp;DATE(YEAR(I$1),MONTH(I$1),DAY($A10)))</f>
        <v>0</v>
      </c>
      <c r="J10" s="5">
        <f>SUMIFS(Opérations!$C:$C,Opérations!$A:$A,"&gt;="&amp;J$1,Opérations!$A:$A,"&lt;="&amp;DATE(YEAR(J$1),MONTH(J$1),DAY($A10)))</f>
        <v>0</v>
      </c>
      <c r="K10" s="5">
        <f>SUMIFS(Opérations!$C:$C,Opérations!$A:$A,"&gt;="&amp;K$1,Opérations!$A:$A,"&lt;="&amp;DATE(YEAR(K$1),MONTH(K$1),DAY($A10)))</f>
        <v>0</v>
      </c>
      <c r="L10" s="5">
        <f>SUMIFS(Opérations!$C:$C,Opérations!$A:$A,"&gt;="&amp;L$1,Opérations!$A:$A,"&lt;="&amp;DATE(YEAR(L$1),MONTH(L$1),DAY($A10)))</f>
        <v>0</v>
      </c>
      <c r="M10" s="5">
        <f>SUMIFS(Opérations!$C:$C,Opérations!$A:$A,"&gt;="&amp;M$1,Opérations!$A:$A,"&lt;="&amp;DATE(YEAR(M$1),MONTH(M$1),DAY($A10)))</f>
        <v>0</v>
      </c>
      <c r="N10" s="5">
        <f>SUMIFS(Opérations!$C:$C,Opérations!$A:$A,"&gt;="&amp;N$1,Opérations!$A:$A,"&lt;="&amp;DATE(YEAR(N$1),MONTH(N$1),DAY($A10)))</f>
        <v>0</v>
      </c>
      <c r="O10" s="5">
        <f>SUMIFS(Opérations!$C:$C,Opérations!$A:$A,"&gt;="&amp;O$1,Opérations!$A:$A,"&lt;="&amp;DATE(YEAR(O$1),MONTH(O$1),DAY($A10)))</f>
        <v>0</v>
      </c>
      <c r="P10" s="5">
        <f>SUMIFS(Opérations!$C:$C,Opérations!$A:$A,"&gt;="&amp;P$1,Opérations!$A:$A,"&lt;="&amp;DATE(YEAR(P$1),MONTH(P$1),DAY($A10)))</f>
        <v>0</v>
      </c>
      <c r="Q10" s="5">
        <f>SUMIFS(Opérations!$C:$C,Opérations!$A:$A,"&gt;="&amp;Q$1,Opérations!$A:$A,"&lt;="&amp;DATE(YEAR(Q$1),MONTH(Q$1),DAY($A10)))</f>
        <v>0</v>
      </c>
      <c r="R10" s="5">
        <f>SUMIFS(Opérations!$C:$C,Opérations!$A:$A,"&gt;="&amp;R$1,Opérations!$A:$A,"&lt;="&amp;DATE(YEAR(R$1),MONTH(R$1),DAY($A10)))</f>
        <v>0</v>
      </c>
      <c r="S10" s="5">
        <f>SUMIFS(Opérations!$C:$C,Opérations!$A:$A,"&gt;="&amp;S$1,Opérations!$A:$A,"&lt;="&amp;DATE(YEAR(S$1),MONTH(S$1),DAY($A10)))</f>
        <v>0</v>
      </c>
      <c r="T10" s="5">
        <f>SUMIFS(Opérations!$C:$C,Opérations!$A:$A,"&gt;="&amp;T$1,Opérations!$A:$A,"&lt;="&amp;DATE(YEAR(T$1),MONTH(T$1),DAY($A10)))</f>
        <v>0</v>
      </c>
      <c r="U10" s="5">
        <f>SUMIFS(Opérations!$C:$C,Opérations!$A:$A,"&gt;="&amp;U$1,Opérations!$A:$A,"&lt;="&amp;DATE(YEAR(U$1),MONTH(U$1),DAY($A10)))</f>
        <v>0</v>
      </c>
      <c r="V10" s="5">
        <f>SUMIFS(Opérations!$C:$C,Opérations!$A:$A,"&gt;="&amp;V$1,Opérations!$A:$A,"&lt;="&amp;DATE(YEAR(V$1),MONTH(V$1),DAY($A10)))</f>
        <v>0</v>
      </c>
      <c r="W10" s="5">
        <f>SUMIFS(Opérations!$C:$C,Opérations!$A:$A,"&gt;="&amp;W$1,Opérations!$A:$A,"&lt;="&amp;DATE(YEAR(W$1),MONTH(W$1),DAY($A10)))</f>
        <v>0</v>
      </c>
      <c r="X10" s="5">
        <f>SUMIFS(Opérations!$C:$C,Opérations!$A:$A,"&gt;="&amp;X$1,Opérations!$A:$A,"&lt;="&amp;DATE(YEAR(X$1),MONTH(X$1),DAY($A10)))</f>
        <v>0</v>
      </c>
      <c r="Y10" s="5">
        <f ca="1">SUMIFS(Opérations!$C:$C,Opérations!$A:$A,"&gt;="&amp;DATE(YEAR(TODAY()),MONTH(TODAY()),1),Opérations!$A:$A,"&lt;="&amp;DATE(YEAR(TODAY()),MONTH(TODAY()),DAY($A10)))</f>
        <v>0</v>
      </c>
      <c r="Z10" s="5">
        <f ca="1">AVERAGEIF('Résultats journaliers'!$B$1:$X$1,"&lt;"&amp;DATE(YEAR(TODAY()),MONTH(TODAY()),1),B10:X10)</f>
        <v>235.71428571428572</v>
      </c>
    </row>
    <row r="11" spans="1:26" x14ac:dyDescent="0.25">
      <c r="A11" s="3">
        <v>10</v>
      </c>
      <c r="B11" s="5">
        <f>SUMIFS(Opérations!$C:$C,Opérations!$A:$A,"&gt;="&amp;B$1,Opérations!$A:$A,"&lt;="&amp;DATE(YEAR(B$1),MONTH(B$1),DAY($A11)))</f>
        <v>950</v>
      </c>
      <c r="C11" s="5">
        <f>SUMIFS(Opérations!$C:$C,Opérations!$A:$A,"&gt;="&amp;C$1,Opérations!$A:$A,"&lt;="&amp;DATE(YEAR(C$1),MONTH(C$1),DAY($A11)))</f>
        <v>700</v>
      </c>
      <c r="D11" s="5">
        <f>SUMIFS(Opérations!$C:$C,Opérations!$A:$A,"&gt;="&amp;D$1,Opérations!$A:$A,"&lt;="&amp;DATE(YEAR(D$1),MONTH(D$1),DAY($A11)))</f>
        <v>0</v>
      </c>
      <c r="E11" s="5">
        <f>SUMIFS(Opérations!$C:$C,Opérations!$A:$A,"&gt;="&amp;E$1,Opérations!$A:$A,"&lt;="&amp;DATE(YEAR(E$1),MONTH(E$1),DAY($A11)))</f>
        <v>0</v>
      </c>
      <c r="F11" s="5">
        <f>SUMIFS(Opérations!$C:$C,Opérations!$A:$A,"&gt;="&amp;F$1,Opérations!$A:$A,"&lt;="&amp;DATE(YEAR(F$1),MONTH(F$1),DAY($A11)))</f>
        <v>0</v>
      </c>
      <c r="G11" s="5">
        <f>SUMIFS(Opérations!$C:$C,Opérations!$A:$A,"&gt;="&amp;G$1,Opérations!$A:$A,"&lt;="&amp;DATE(YEAR(G$1),MONTH(G$1),DAY($A11)))</f>
        <v>0</v>
      </c>
      <c r="H11" s="5">
        <f>SUMIFS(Opérations!$C:$C,Opérations!$A:$A,"&gt;="&amp;H$1,Opérations!$A:$A,"&lt;="&amp;DATE(YEAR(H$1),MONTH(H$1),DAY($A11)))</f>
        <v>0</v>
      </c>
      <c r="I11" s="5">
        <f>SUMIFS(Opérations!$C:$C,Opérations!$A:$A,"&gt;="&amp;I$1,Opérations!$A:$A,"&lt;="&amp;DATE(YEAR(I$1),MONTH(I$1),DAY($A11)))</f>
        <v>0</v>
      </c>
      <c r="J11" s="5">
        <f>SUMIFS(Opérations!$C:$C,Opérations!$A:$A,"&gt;="&amp;J$1,Opérations!$A:$A,"&lt;="&amp;DATE(YEAR(J$1),MONTH(J$1),DAY($A11)))</f>
        <v>0</v>
      </c>
      <c r="K11" s="5">
        <f>SUMIFS(Opérations!$C:$C,Opérations!$A:$A,"&gt;="&amp;K$1,Opérations!$A:$A,"&lt;="&amp;DATE(YEAR(K$1),MONTH(K$1),DAY($A11)))</f>
        <v>0</v>
      </c>
      <c r="L11" s="5">
        <f>SUMIFS(Opérations!$C:$C,Opérations!$A:$A,"&gt;="&amp;L$1,Opérations!$A:$A,"&lt;="&amp;DATE(YEAR(L$1),MONTH(L$1),DAY($A11)))</f>
        <v>0</v>
      </c>
      <c r="M11" s="5">
        <f>SUMIFS(Opérations!$C:$C,Opérations!$A:$A,"&gt;="&amp;M$1,Opérations!$A:$A,"&lt;="&amp;DATE(YEAR(M$1),MONTH(M$1),DAY($A11)))</f>
        <v>0</v>
      </c>
      <c r="N11" s="5">
        <f>SUMIFS(Opérations!$C:$C,Opérations!$A:$A,"&gt;="&amp;N$1,Opérations!$A:$A,"&lt;="&amp;DATE(YEAR(N$1),MONTH(N$1),DAY($A11)))</f>
        <v>0</v>
      </c>
      <c r="O11" s="5">
        <f>SUMIFS(Opérations!$C:$C,Opérations!$A:$A,"&gt;="&amp;O$1,Opérations!$A:$A,"&lt;="&amp;DATE(YEAR(O$1),MONTH(O$1),DAY($A11)))</f>
        <v>0</v>
      </c>
      <c r="P11" s="5">
        <f>SUMIFS(Opérations!$C:$C,Opérations!$A:$A,"&gt;="&amp;P$1,Opérations!$A:$A,"&lt;="&amp;DATE(YEAR(P$1),MONTH(P$1),DAY($A11)))</f>
        <v>0</v>
      </c>
      <c r="Q11" s="5">
        <f>SUMIFS(Opérations!$C:$C,Opérations!$A:$A,"&gt;="&amp;Q$1,Opérations!$A:$A,"&lt;="&amp;DATE(YEAR(Q$1),MONTH(Q$1),DAY($A11)))</f>
        <v>0</v>
      </c>
      <c r="R11" s="5">
        <f>SUMIFS(Opérations!$C:$C,Opérations!$A:$A,"&gt;="&amp;R$1,Opérations!$A:$A,"&lt;="&amp;DATE(YEAR(R$1),MONTH(R$1),DAY($A11)))</f>
        <v>0</v>
      </c>
      <c r="S11" s="5">
        <f>SUMIFS(Opérations!$C:$C,Opérations!$A:$A,"&gt;="&amp;S$1,Opérations!$A:$A,"&lt;="&amp;DATE(YEAR(S$1),MONTH(S$1),DAY($A11)))</f>
        <v>0</v>
      </c>
      <c r="T11" s="5">
        <f>SUMIFS(Opérations!$C:$C,Opérations!$A:$A,"&gt;="&amp;T$1,Opérations!$A:$A,"&lt;="&amp;DATE(YEAR(T$1),MONTH(T$1),DAY($A11)))</f>
        <v>0</v>
      </c>
      <c r="U11" s="5">
        <f>SUMIFS(Opérations!$C:$C,Opérations!$A:$A,"&gt;="&amp;U$1,Opérations!$A:$A,"&lt;="&amp;DATE(YEAR(U$1),MONTH(U$1),DAY($A11)))</f>
        <v>0</v>
      </c>
      <c r="V11" s="5">
        <f>SUMIFS(Opérations!$C:$C,Opérations!$A:$A,"&gt;="&amp;V$1,Opérations!$A:$A,"&lt;="&amp;DATE(YEAR(V$1),MONTH(V$1),DAY($A11)))</f>
        <v>0</v>
      </c>
      <c r="W11" s="5">
        <f>SUMIFS(Opérations!$C:$C,Opérations!$A:$A,"&gt;="&amp;W$1,Opérations!$A:$A,"&lt;="&amp;DATE(YEAR(W$1),MONTH(W$1),DAY($A11)))</f>
        <v>0</v>
      </c>
      <c r="X11" s="5">
        <f>SUMIFS(Opérations!$C:$C,Opérations!$A:$A,"&gt;="&amp;X$1,Opérations!$A:$A,"&lt;="&amp;DATE(YEAR(X$1),MONTH(X$1),DAY($A11)))</f>
        <v>0</v>
      </c>
      <c r="Y11" s="5">
        <f ca="1">SUMIFS(Opérations!$C:$C,Opérations!$A:$A,"&gt;="&amp;DATE(YEAR(TODAY()),MONTH(TODAY()),1),Opérations!$A:$A,"&lt;="&amp;DATE(YEAR(TODAY()),MONTH(TODAY()),DAY($A11)))</f>
        <v>0</v>
      </c>
      <c r="Z11" s="5">
        <f ca="1">AVERAGEIF('Résultats journaliers'!$B$1:$X$1,"&lt;"&amp;DATE(YEAR(TODAY()),MONTH(TODAY()),1),B11:X11)</f>
        <v>235.71428571428572</v>
      </c>
    </row>
    <row r="12" spans="1:26" x14ac:dyDescent="0.25">
      <c r="A12" s="3">
        <v>11</v>
      </c>
      <c r="B12" s="5">
        <f>SUMIFS(Opérations!$C:$C,Opérations!$A:$A,"&gt;="&amp;B$1,Opérations!$A:$A,"&lt;="&amp;DATE(YEAR(B$1),MONTH(B$1),DAY($A12)))</f>
        <v>950</v>
      </c>
      <c r="C12" s="5">
        <f>SUMIFS(Opérations!$C:$C,Opérations!$A:$A,"&gt;="&amp;C$1,Opérations!$A:$A,"&lt;="&amp;DATE(YEAR(C$1),MONTH(C$1),DAY($A12)))</f>
        <v>700</v>
      </c>
      <c r="D12" s="5">
        <f>SUMIFS(Opérations!$C:$C,Opérations!$A:$A,"&gt;="&amp;D$1,Opérations!$A:$A,"&lt;="&amp;DATE(YEAR(D$1),MONTH(D$1),DAY($A12)))</f>
        <v>0</v>
      </c>
      <c r="E12" s="5">
        <f>SUMIFS(Opérations!$C:$C,Opérations!$A:$A,"&gt;="&amp;E$1,Opérations!$A:$A,"&lt;="&amp;DATE(YEAR(E$1),MONTH(E$1),DAY($A12)))</f>
        <v>0</v>
      </c>
      <c r="F12" s="5">
        <f>SUMIFS(Opérations!$C:$C,Opérations!$A:$A,"&gt;="&amp;F$1,Opérations!$A:$A,"&lt;="&amp;DATE(YEAR(F$1),MONTH(F$1),DAY($A12)))</f>
        <v>0</v>
      </c>
      <c r="G12" s="5">
        <f>SUMIFS(Opérations!$C:$C,Opérations!$A:$A,"&gt;="&amp;G$1,Opérations!$A:$A,"&lt;="&amp;DATE(YEAR(G$1),MONTH(G$1),DAY($A12)))</f>
        <v>0</v>
      </c>
      <c r="H12" s="5">
        <f>SUMIFS(Opérations!$C:$C,Opérations!$A:$A,"&gt;="&amp;H$1,Opérations!$A:$A,"&lt;="&amp;DATE(YEAR(H$1),MONTH(H$1),DAY($A12)))</f>
        <v>0</v>
      </c>
      <c r="I12" s="5">
        <f>SUMIFS(Opérations!$C:$C,Opérations!$A:$A,"&gt;="&amp;I$1,Opérations!$A:$A,"&lt;="&amp;DATE(YEAR(I$1),MONTH(I$1),DAY($A12)))</f>
        <v>0</v>
      </c>
      <c r="J12" s="5">
        <f>SUMIFS(Opérations!$C:$C,Opérations!$A:$A,"&gt;="&amp;J$1,Opérations!$A:$A,"&lt;="&amp;DATE(YEAR(J$1),MONTH(J$1),DAY($A12)))</f>
        <v>0</v>
      </c>
      <c r="K12" s="5">
        <f>SUMIFS(Opérations!$C:$C,Opérations!$A:$A,"&gt;="&amp;K$1,Opérations!$A:$A,"&lt;="&amp;DATE(YEAR(K$1),MONTH(K$1),DAY($A12)))</f>
        <v>0</v>
      </c>
      <c r="L12" s="5">
        <f>SUMIFS(Opérations!$C:$C,Opérations!$A:$A,"&gt;="&amp;L$1,Opérations!$A:$A,"&lt;="&amp;DATE(YEAR(L$1),MONTH(L$1),DAY($A12)))</f>
        <v>0</v>
      </c>
      <c r="M12" s="5">
        <f>SUMIFS(Opérations!$C:$C,Opérations!$A:$A,"&gt;="&amp;M$1,Opérations!$A:$A,"&lt;="&amp;DATE(YEAR(M$1),MONTH(M$1),DAY($A12)))</f>
        <v>0</v>
      </c>
      <c r="N12" s="5">
        <f>SUMIFS(Opérations!$C:$C,Opérations!$A:$A,"&gt;="&amp;N$1,Opérations!$A:$A,"&lt;="&amp;DATE(YEAR(N$1),MONTH(N$1),DAY($A12)))</f>
        <v>0</v>
      </c>
      <c r="O12" s="5">
        <f>SUMIFS(Opérations!$C:$C,Opérations!$A:$A,"&gt;="&amp;O$1,Opérations!$A:$A,"&lt;="&amp;DATE(YEAR(O$1),MONTH(O$1),DAY($A12)))</f>
        <v>0</v>
      </c>
      <c r="P12" s="5">
        <f>SUMIFS(Opérations!$C:$C,Opérations!$A:$A,"&gt;="&amp;P$1,Opérations!$A:$A,"&lt;="&amp;DATE(YEAR(P$1),MONTH(P$1),DAY($A12)))</f>
        <v>0</v>
      </c>
      <c r="Q12" s="5">
        <f>SUMIFS(Opérations!$C:$C,Opérations!$A:$A,"&gt;="&amp;Q$1,Opérations!$A:$A,"&lt;="&amp;DATE(YEAR(Q$1),MONTH(Q$1),DAY($A12)))</f>
        <v>0</v>
      </c>
      <c r="R12" s="5">
        <f>SUMIFS(Opérations!$C:$C,Opérations!$A:$A,"&gt;="&amp;R$1,Opérations!$A:$A,"&lt;="&amp;DATE(YEAR(R$1),MONTH(R$1),DAY($A12)))</f>
        <v>0</v>
      </c>
      <c r="S12" s="5">
        <f>SUMIFS(Opérations!$C:$C,Opérations!$A:$A,"&gt;="&amp;S$1,Opérations!$A:$A,"&lt;="&amp;DATE(YEAR(S$1),MONTH(S$1),DAY($A12)))</f>
        <v>0</v>
      </c>
      <c r="T12" s="5">
        <f>SUMIFS(Opérations!$C:$C,Opérations!$A:$A,"&gt;="&amp;T$1,Opérations!$A:$A,"&lt;="&amp;DATE(YEAR(T$1),MONTH(T$1),DAY($A12)))</f>
        <v>0</v>
      </c>
      <c r="U12" s="5">
        <f>SUMIFS(Opérations!$C:$C,Opérations!$A:$A,"&gt;="&amp;U$1,Opérations!$A:$A,"&lt;="&amp;DATE(YEAR(U$1),MONTH(U$1),DAY($A12)))</f>
        <v>0</v>
      </c>
      <c r="V12" s="5">
        <f>SUMIFS(Opérations!$C:$C,Opérations!$A:$A,"&gt;="&amp;V$1,Opérations!$A:$A,"&lt;="&amp;DATE(YEAR(V$1),MONTH(V$1),DAY($A12)))</f>
        <v>0</v>
      </c>
      <c r="W12" s="5">
        <f>SUMIFS(Opérations!$C:$C,Opérations!$A:$A,"&gt;="&amp;W$1,Opérations!$A:$A,"&lt;="&amp;DATE(YEAR(W$1),MONTH(W$1),DAY($A12)))</f>
        <v>0</v>
      </c>
      <c r="X12" s="5">
        <f>SUMIFS(Opérations!$C:$C,Opérations!$A:$A,"&gt;="&amp;X$1,Opérations!$A:$A,"&lt;="&amp;DATE(YEAR(X$1),MONTH(X$1),DAY($A12)))</f>
        <v>0</v>
      </c>
      <c r="Y12" s="5">
        <f ca="1">SUMIFS(Opérations!$C:$C,Opérations!$A:$A,"&gt;="&amp;DATE(YEAR(TODAY()),MONTH(TODAY()),1),Opérations!$A:$A,"&lt;="&amp;DATE(YEAR(TODAY()),MONTH(TODAY()),DAY($A12)))</f>
        <v>0</v>
      </c>
      <c r="Z12" s="5">
        <f ca="1">AVERAGEIF('Résultats journaliers'!$B$1:$X$1,"&lt;"&amp;DATE(YEAR(TODAY()),MONTH(TODAY()),1),B12:X12)</f>
        <v>235.71428571428572</v>
      </c>
    </row>
    <row r="13" spans="1:26" x14ac:dyDescent="0.25">
      <c r="A13" s="3">
        <v>12</v>
      </c>
      <c r="B13" s="5">
        <f>SUMIFS(Opérations!$C:$C,Opérations!$A:$A,"&gt;="&amp;B$1,Opérations!$A:$A,"&lt;="&amp;DATE(YEAR(B$1),MONTH(B$1),DAY($A13)))</f>
        <v>950</v>
      </c>
      <c r="C13" s="5">
        <f>SUMIFS(Opérations!$C:$C,Opérations!$A:$A,"&gt;="&amp;C$1,Opérations!$A:$A,"&lt;="&amp;DATE(YEAR(C$1),MONTH(C$1),DAY($A13)))</f>
        <v>850</v>
      </c>
      <c r="D13" s="5">
        <f>SUMIFS(Opérations!$C:$C,Opérations!$A:$A,"&gt;="&amp;D$1,Opérations!$A:$A,"&lt;="&amp;DATE(YEAR(D$1),MONTH(D$1),DAY($A13)))</f>
        <v>0</v>
      </c>
      <c r="E13" s="5">
        <f>SUMIFS(Opérations!$C:$C,Opérations!$A:$A,"&gt;="&amp;E$1,Opérations!$A:$A,"&lt;="&amp;DATE(YEAR(E$1),MONTH(E$1),DAY($A13)))</f>
        <v>0</v>
      </c>
      <c r="F13" s="5">
        <f>SUMIFS(Opérations!$C:$C,Opérations!$A:$A,"&gt;="&amp;F$1,Opérations!$A:$A,"&lt;="&amp;DATE(YEAR(F$1),MONTH(F$1),DAY($A13)))</f>
        <v>0</v>
      </c>
      <c r="G13" s="5">
        <f>SUMIFS(Opérations!$C:$C,Opérations!$A:$A,"&gt;="&amp;G$1,Opérations!$A:$A,"&lt;="&amp;DATE(YEAR(G$1),MONTH(G$1),DAY($A13)))</f>
        <v>0</v>
      </c>
      <c r="H13" s="5">
        <f>SUMIFS(Opérations!$C:$C,Opérations!$A:$A,"&gt;="&amp;H$1,Opérations!$A:$A,"&lt;="&amp;DATE(YEAR(H$1),MONTH(H$1),DAY($A13)))</f>
        <v>0</v>
      </c>
      <c r="I13" s="5">
        <f>SUMIFS(Opérations!$C:$C,Opérations!$A:$A,"&gt;="&amp;I$1,Opérations!$A:$A,"&lt;="&amp;DATE(YEAR(I$1),MONTH(I$1),DAY($A13)))</f>
        <v>0</v>
      </c>
      <c r="J13" s="5">
        <f>SUMIFS(Opérations!$C:$C,Opérations!$A:$A,"&gt;="&amp;J$1,Opérations!$A:$A,"&lt;="&amp;DATE(YEAR(J$1),MONTH(J$1),DAY($A13)))</f>
        <v>0</v>
      </c>
      <c r="K13" s="5">
        <f>SUMIFS(Opérations!$C:$C,Opérations!$A:$A,"&gt;="&amp;K$1,Opérations!$A:$A,"&lt;="&amp;DATE(YEAR(K$1),MONTH(K$1),DAY($A13)))</f>
        <v>0</v>
      </c>
      <c r="L13" s="5">
        <f>SUMIFS(Opérations!$C:$C,Opérations!$A:$A,"&gt;="&amp;L$1,Opérations!$A:$A,"&lt;="&amp;DATE(YEAR(L$1),MONTH(L$1),DAY($A13)))</f>
        <v>0</v>
      </c>
      <c r="M13" s="5">
        <f>SUMIFS(Opérations!$C:$C,Opérations!$A:$A,"&gt;="&amp;M$1,Opérations!$A:$A,"&lt;="&amp;DATE(YEAR(M$1),MONTH(M$1),DAY($A13)))</f>
        <v>0</v>
      </c>
      <c r="N13" s="5">
        <f>SUMIFS(Opérations!$C:$C,Opérations!$A:$A,"&gt;="&amp;N$1,Opérations!$A:$A,"&lt;="&amp;DATE(YEAR(N$1),MONTH(N$1),DAY($A13)))</f>
        <v>0</v>
      </c>
      <c r="O13" s="5">
        <f>SUMIFS(Opérations!$C:$C,Opérations!$A:$A,"&gt;="&amp;O$1,Opérations!$A:$A,"&lt;="&amp;DATE(YEAR(O$1),MONTH(O$1),DAY($A13)))</f>
        <v>0</v>
      </c>
      <c r="P13" s="5">
        <f>SUMIFS(Opérations!$C:$C,Opérations!$A:$A,"&gt;="&amp;P$1,Opérations!$A:$A,"&lt;="&amp;DATE(YEAR(P$1),MONTH(P$1),DAY($A13)))</f>
        <v>0</v>
      </c>
      <c r="Q13" s="5">
        <f>SUMIFS(Opérations!$C:$C,Opérations!$A:$A,"&gt;="&amp;Q$1,Opérations!$A:$A,"&lt;="&amp;DATE(YEAR(Q$1),MONTH(Q$1),DAY($A13)))</f>
        <v>0</v>
      </c>
      <c r="R13" s="5">
        <f>SUMIFS(Opérations!$C:$C,Opérations!$A:$A,"&gt;="&amp;R$1,Opérations!$A:$A,"&lt;="&amp;DATE(YEAR(R$1),MONTH(R$1),DAY($A13)))</f>
        <v>0</v>
      </c>
      <c r="S13" s="5">
        <f>SUMIFS(Opérations!$C:$C,Opérations!$A:$A,"&gt;="&amp;S$1,Opérations!$A:$A,"&lt;="&amp;DATE(YEAR(S$1),MONTH(S$1),DAY($A13)))</f>
        <v>0</v>
      </c>
      <c r="T13" s="5">
        <f>SUMIFS(Opérations!$C:$C,Opérations!$A:$A,"&gt;="&amp;T$1,Opérations!$A:$A,"&lt;="&amp;DATE(YEAR(T$1),MONTH(T$1),DAY($A13)))</f>
        <v>0</v>
      </c>
      <c r="U13" s="5">
        <f>SUMIFS(Opérations!$C:$C,Opérations!$A:$A,"&gt;="&amp;U$1,Opérations!$A:$A,"&lt;="&amp;DATE(YEAR(U$1),MONTH(U$1),DAY($A13)))</f>
        <v>0</v>
      </c>
      <c r="V13" s="5">
        <f>SUMIFS(Opérations!$C:$C,Opérations!$A:$A,"&gt;="&amp;V$1,Opérations!$A:$A,"&lt;="&amp;DATE(YEAR(V$1),MONTH(V$1),DAY($A13)))</f>
        <v>0</v>
      </c>
      <c r="W13" s="5">
        <f>SUMIFS(Opérations!$C:$C,Opérations!$A:$A,"&gt;="&amp;W$1,Opérations!$A:$A,"&lt;="&amp;DATE(YEAR(W$1),MONTH(W$1),DAY($A13)))</f>
        <v>0</v>
      </c>
      <c r="X13" s="5">
        <f>SUMIFS(Opérations!$C:$C,Opérations!$A:$A,"&gt;="&amp;X$1,Opérations!$A:$A,"&lt;="&amp;DATE(YEAR(X$1),MONTH(X$1),DAY($A13)))</f>
        <v>0</v>
      </c>
      <c r="Y13" s="5">
        <f ca="1">SUMIFS(Opérations!$C:$C,Opérations!$A:$A,"&gt;="&amp;DATE(YEAR(TODAY()),MONTH(TODAY()),1),Opérations!$A:$A,"&lt;="&amp;DATE(YEAR(TODAY()),MONTH(TODAY()),DAY($A13)))</f>
        <v>0</v>
      </c>
      <c r="Z13" s="5">
        <f ca="1">AVERAGEIF('Résultats journaliers'!$B$1:$X$1,"&lt;"&amp;DATE(YEAR(TODAY()),MONTH(TODAY()),1),B13:X13)</f>
        <v>257.14285714285717</v>
      </c>
    </row>
    <row r="14" spans="1:26" x14ac:dyDescent="0.25">
      <c r="A14" s="3">
        <v>13</v>
      </c>
      <c r="B14" s="5">
        <f>SUMIFS(Opérations!$C:$C,Opérations!$A:$A,"&gt;="&amp;B$1,Opérations!$A:$A,"&lt;="&amp;DATE(YEAR(B$1),MONTH(B$1),DAY($A14)))</f>
        <v>950</v>
      </c>
      <c r="C14" s="5">
        <f>SUMIFS(Opérations!$C:$C,Opérations!$A:$A,"&gt;="&amp;C$1,Opérations!$A:$A,"&lt;="&amp;DATE(YEAR(C$1),MONTH(C$1),DAY($A14)))</f>
        <v>850</v>
      </c>
      <c r="D14" s="5">
        <f>SUMIFS(Opérations!$C:$C,Opérations!$A:$A,"&gt;="&amp;D$1,Opérations!$A:$A,"&lt;="&amp;DATE(YEAR(D$1),MONTH(D$1),DAY($A14)))</f>
        <v>0</v>
      </c>
      <c r="E14" s="5">
        <f>SUMIFS(Opérations!$C:$C,Opérations!$A:$A,"&gt;="&amp;E$1,Opérations!$A:$A,"&lt;="&amp;DATE(YEAR(E$1),MONTH(E$1),DAY($A14)))</f>
        <v>0</v>
      </c>
      <c r="F14" s="5">
        <f>SUMIFS(Opérations!$C:$C,Opérations!$A:$A,"&gt;="&amp;F$1,Opérations!$A:$A,"&lt;="&amp;DATE(YEAR(F$1),MONTH(F$1),DAY($A14)))</f>
        <v>0</v>
      </c>
      <c r="G14" s="5">
        <f>SUMIFS(Opérations!$C:$C,Opérations!$A:$A,"&gt;="&amp;G$1,Opérations!$A:$A,"&lt;="&amp;DATE(YEAR(G$1),MONTH(G$1),DAY($A14)))</f>
        <v>0</v>
      </c>
      <c r="H14" s="5">
        <f>SUMIFS(Opérations!$C:$C,Opérations!$A:$A,"&gt;="&amp;H$1,Opérations!$A:$A,"&lt;="&amp;DATE(YEAR(H$1),MONTH(H$1),DAY($A14)))</f>
        <v>0</v>
      </c>
      <c r="I14" s="5">
        <f>SUMIFS(Opérations!$C:$C,Opérations!$A:$A,"&gt;="&amp;I$1,Opérations!$A:$A,"&lt;="&amp;DATE(YEAR(I$1),MONTH(I$1),DAY($A14)))</f>
        <v>0</v>
      </c>
      <c r="J14" s="5">
        <f>SUMIFS(Opérations!$C:$C,Opérations!$A:$A,"&gt;="&amp;J$1,Opérations!$A:$A,"&lt;="&amp;DATE(YEAR(J$1),MONTH(J$1),DAY($A14)))</f>
        <v>0</v>
      </c>
      <c r="K14" s="5">
        <f>SUMIFS(Opérations!$C:$C,Opérations!$A:$A,"&gt;="&amp;K$1,Opérations!$A:$A,"&lt;="&amp;DATE(YEAR(K$1),MONTH(K$1),DAY($A14)))</f>
        <v>0</v>
      </c>
      <c r="L14" s="5">
        <f>SUMIFS(Opérations!$C:$C,Opérations!$A:$A,"&gt;="&amp;L$1,Opérations!$A:$A,"&lt;="&amp;DATE(YEAR(L$1),MONTH(L$1),DAY($A14)))</f>
        <v>0</v>
      </c>
      <c r="M14" s="5">
        <f>SUMIFS(Opérations!$C:$C,Opérations!$A:$A,"&gt;="&amp;M$1,Opérations!$A:$A,"&lt;="&amp;DATE(YEAR(M$1),MONTH(M$1),DAY($A14)))</f>
        <v>0</v>
      </c>
      <c r="N14" s="5">
        <f>SUMIFS(Opérations!$C:$C,Opérations!$A:$A,"&gt;="&amp;N$1,Opérations!$A:$A,"&lt;="&amp;DATE(YEAR(N$1),MONTH(N$1),DAY($A14)))</f>
        <v>0</v>
      </c>
      <c r="O14" s="5">
        <f>SUMIFS(Opérations!$C:$C,Opérations!$A:$A,"&gt;="&amp;O$1,Opérations!$A:$A,"&lt;="&amp;DATE(YEAR(O$1),MONTH(O$1),DAY($A14)))</f>
        <v>0</v>
      </c>
      <c r="P14" s="5">
        <f>SUMIFS(Opérations!$C:$C,Opérations!$A:$A,"&gt;="&amp;P$1,Opérations!$A:$A,"&lt;="&amp;DATE(YEAR(P$1),MONTH(P$1),DAY($A14)))</f>
        <v>0</v>
      </c>
      <c r="Q14" s="5">
        <f>SUMIFS(Opérations!$C:$C,Opérations!$A:$A,"&gt;="&amp;Q$1,Opérations!$A:$A,"&lt;="&amp;DATE(YEAR(Q$1),MONTH(Q$1),DAY($A14)))</f>
        <v>0</v>
      </c>
      <c r="R14" s="5">
        <f>SUMIFS(Opérations!$C:$C,Opérations!$A:$A,"&gt;="&amp;R$1,Opérations!$A:$A,"&lt;="&amp;DATE(YEAR(R$1),MONTH(R$1),DAY($A14)))</f>
        <v>0</v>
      </c>
      <c r="S14" s="5">
        <f>SUMIFS(Opérations!$C:$C,Opérations!$A:$A,"&gt;="&amp;S$1,Opérations!$A:$A,"&lt;="&amp;DATE(YEAR(S$1),MONTH(S$1),DAY($A14)))</f>
        <v>0</v>
      </c>
      <c r="T14" s="5">
        <f>SUMIFS(Opérations!$C:$C,Opérations!$A:$A,"&gt;="&amp;T$1,Opérations!$A:$A,"&lt;="&amp;DATE(YEAR(T$1),MONTH(T$1),DAY($A14)))</f>
        <v>0</v>
      </c>
      <c r="U14" s="5">
        <f>SUMIFS(Opérations!$C:$C,Opérations!$A:$A,"&gt;="&amp;U$1,Opérations!$A:$A,"&lt;="&amp;DATE(YEAR(U$1),MONTH(U$1),DAY($A14)))</f>
        <v>0</v>
      </c>
      <c r="V14" s="5">
        <f>SUMIFS(Opérations!$C:$C,Opérations!$A:$A,"&gt;="&amp;V$1,Opérations!$A:$A,"&lt;="&amp;DATE(YEAR(V$1),MONTH(V$1),DAY($A14)))</f>
        <v>0</v>
      </c>
      <c r="W14" s="5">
        <f>SUMIFS(Opérations!$C:$C,Opérations!$A:$A,"&gt;="&amp;W$1,Opérations!$A:$A,"&lt;="&amp;DATE(YEAR(W$1),MONTH(W$1),DAY($A14)))</f>
        <v>0</v>
      </c>
      <c r="X14" s="5">
        <f>SUMIFS(Opérations!$C:$C,Opérations!$A:$A,"&gt;="&amp;X$1,Opérations!$A:$A,"&lt;="&amp;DATE(YEAR(X$1),MONTH(X$1),DAY($A14)))</f>
        <v>0</v>
      </c>
      <c r="Y14" s="5">
        <f ca="1">SUMIFS(Opérations!$C:$C,Opérations!$A:$A,"&gt;="&amp;DATE(YEAR(TODAY()),MONTH(TODAY()),1),Opérations!$A:$A,"&lt;="&amp;DATE(YEAR(TODAY()),MONTH(TODAY()),DAY($A14)))</f>
        <v>0</v>
      </c>
      <c r="Z14" s="5">
        <f ca="1">AVERAGEIF('Résultats journaliers'!$B$1:$X$1,"&lt;"&amp;DATE(YEAR(TODAY()),MONTH(TODAY()),1),B14:X14)</f>
        <v>257.14285714285717</v>
      </c>
    </row>
    <row r="15" spans="1:26" x14ac:dyDescent="0.25">
      <c r="A15" s="3">
        <v>14</v>
      </c>
      <c r="B15" s="5">
        <f>SUMIFS(Opérations!$C:$C,Opérations!$A:$A,"&gt;="&amp;B$1,Opérations!$A:$A,"&lt;="&amp;DATE(YEAR(B$1),MONTH(B$1),DAY($A15)))</f>
        <v>1000</v>
      </c>
      <c r="C15" s="5">
        <f>SUMIFS(Opérations!$C:$C,Opérations!$A:$A,"&gt;="&amp;C$1,Opérations!$A:$A,"&lt;="&amp;DATE(YEAR(C$1),MONTH(C$1),DAY($A15)))</f>
        <v>850</v>
      </c>
      <c r="D15" s="5">
        <f>SUMIFS(Opérations!$C:$C,Opérations!$A:$A,"&gt;="&amp;D$1,Opérations!$A:$A,"&lt;="&amp;DATE(YEAR(D$1),MONTH(D$1),DAY($A15)))</f>
        <v>0</v>
      </c>
      <c r="E15" s="5">
        <f>SUMIFS(Opérations!$C:$C,Opérations!$A:$A,"&gt;="&amp;E$1,Opérations!$A:$A,"&lt;="&amp;DATE(YEAR(E$1),MONTH(E$1),DAY($A15)))</f>
        <v>0</v>
      </c>
      <c r="F15" s="5">
        <f>SUMIFS(Opérations!$C:$C,Opérations!$A:$A,"&gt;="&amp;F$1,Opérations!$A:$A,"&lt;="&amp;DATE(YEAR(F$1),MONTH(F$1),DAY($A15)))</f>
        <v>0</v>
      </c>
      <c r="G15" s="5">
        <f>SUMIFS(Opérations!$C:$C,Opérations!$A:$A,"&gt;="&amp;G$1,Opérations!$A:$A,"&lt;="&amp;DATE(YEAR(G$1),MONTH(G$1),DAY($A15)))</f>
        <v>0</v>
      </c>
      <c r="H15" s="5">
        <f>SUMIFS(Opérations!$C:$C,Opérations!$A:$A,"&gt;="&amp;H$1,Opérations!$A:$A,"&lt;="&amp;DATE(YEAR(H$1),MONTH(H$1),DAY($A15)))</f>
        <v>0</v>
      </c>
      <c r="I15" s="5">
        <f>SUMIFS(Opérations!$C:$C,Opérations!$A:$A,"&gt;="&amp;I$1,Opérations!$A:$A,"&lt;="&amp;DATE(YEAR(I$1),MONTH(I$1),DAY($A15)))</f>
        <v>0</v>
      </c>
      <c r="J15" s="5">
        <f>SUMIFS(Opérations!$C:$C,Opérations!$A:$A,"&gt;="&amp;J$1,Opérations!$A:$A,"&lt;="&amp;DATE(YEAR(J$1),MONTH(J$1),DAY($A15)))</f>
        <v>0</v>
      </c>
      <c r="K15" s="5">
        <f>SUMIFS(Opérations!$C:$C,Opérations!$A:$A,"&gt;="&amp;K$1,Opérations!$A:$A,"&lt;="&amp;DATE(YEAR(K$1),MONTH(K$1),DAY($A15)))</f>
        <v>0</v>
      </c>
      <c r="L15" s="5">
        <f>SUMIFS(Opérations!$C:$C,Opérations!$A:$A,"&gt;="&amp;L$1,Opérations!$A:$A,"&lt;="&amp;DATE(YEAR(L$1),MONTH(L$1),DAY($A15)))</f>
        <v>0</v>
      </c>
      <c r="M15" s="5">
        <f>SUMIFS(Opérations!$C:$C,Opérations!$A:$A,"&gt;="&amp;M$1,Opérations!$A:$A,"&lt;="&amp;DATE(YEAR(M$1),MONTH(M$1),DAY($A15)))</f>
        <v>0</v>
      </c>
      <c r="N15" s="5">
        <f>SUMIFS(Opérations!$C:$C,Opérations!$A:$A,"&gt;="&amp;N$1,Opérations!$A:$A,"&lt;="&amp;DATE(YEAR(N$1),MONTH(N$1),DAY($A15)))</f>
        <v>0</v>
      </c>
      <c r="O15" s="5">
        <f>SUMIFS(Opérations!$C:$C,Opérations!$A:$A,"&gt;="&amp;O$1,Opérations!$A:$A,"&lt;="&amp;DATE(YEAR(O$1),MONTH(O$1),DAY($A15)))</f>
        <v>0</v>
      </c>
      <c r="P15" s="5">
        <f>SUMIFS(Opérations!$C:$C,Opérations!$A:$A,"&gt;="&amp;P$1,Opérations!$A:$A,"&lt;="&amp;DATE(YEAR(P$1),MONTH(P$1),DAY($A15)))</f>
        <v>0</v>
      </c>
      <c r="Q15" s="5">
        <f>SUMIFS(Opérations!$C:$C,Opérations!$A:$A,"&gt;="&amp;Q$1,Opérations!$A:$A,"&lt;="&amp;DATE(YEAR(Q$1),MONTH(Q$1),DAY($A15)))</f>
        <v>0</v>
      </c>
      <c r="R15" s="5">
        <f>SUMIFS(Opérations!$C:$C,Opérations!$A:$A,"&gt;="&amp;R$1,Opérations!$A:$A,"&lt;="&amp;DATE(YEAR(R$1),MONTH(R$1),DAY($A15)))</f>
        <v>0</v>
      </c>
      <c r="S15" s="5">
        <f>SUMIFS(Opérations!$C:$C,Opérations!$A:$A,"&gt;="&amp;S$1,Opérations!$A:$A,"&lt;="&amp;DATE(YEAR(S$1),MONTH(S$1),DAY($A15)))</f>
        <v>0</v>
      </c>
      <c r="T15" s="5">
        <f>SUMIFS(Opérations!$C:$C,Opérations!$A:$A,"&gt;="&amp;T$1,Opérations!$A:$A,"&lt;="&amp;DATE(YEAR(T$1),MONTH(T$1),DAY($A15)))</f>
        <v>0</v>
      </c>
      <c r="U15" s="5">
        <f>SUMIFS(Opérations!$C:$C,Opérations!$A:$A,"&gt;="&amp;U$1,Opérations!$A:$A,"&lt;="&amp;DATE(YEAR(U$1),MONTH(U$1),DAY($A15)))</f>
        <v>0</v>
      </c>
      <c r="V15" s="5">
        <f>SUMIFS(Opérations!$C:$C,Opérations!$A:$A,"&gt;="&amp;V$1,Opérations!$A:$A,"&lt;="&amp;DATE(YEAR(V$1),MONTH(V$1),DAY($A15)))</f>
        <v>0</v>
      </c>
      <c r="W15" s="5">
        <f>SUMIFS(Opérations!$C:$C,Opérations!$A:$A,"&gt;="&amp;W$1,Opérations!$A:$A,"&lt;="&amp;DATE(YEAR(W$1),MONTH(W$1),DAY($A15)))</f>
        <v>0</v>
      </c>
      <c r="X15" s="5">
        <f>SUMIFS(Opérations!$C:$C,Opérations!$A:$A,"&gt;="&amp;X$1,Opérations!$A:$A,"&lt;="&amp;DATE(YEAR(X$1),MONTH(X$1),DAY($A15)))</f>
        <v>0</v>
      </c>
      <c r="Y15" s="5">
        <f ca="1">SUMIFS(Opérations!$C:$C,Opérations!$A:$A,"&gt;="&amp;DATE(YEAR(TODAY()),MONTH(TODAY()),1),Opérations!$A:$A,"&lt;="&amp;DATE(YEAR(TODAY()),MONTH(TODAY()),DAY($A15)))</f>
        <v>0</v>
      </c>
      <c r="Z15" s="5">
        <f ca="1">AVERAGEIF('Résultats journaliers'!$B$1:$X$1,"&lt;"&amp;DATE(YEAR(TODAY()),MONTH(TODAY()),1),B15:X15)</f>
        <v>264.28571428571428</v>
      </c>
    </row>
    <row r="16" spans="1:26" x14ac:dyDescent="0.25">
      <c r="A16" s="3">
        <v>15</v>
      </c>
      <c r="B16" s="5">
        <f>SUMIFS(Opérations!$C:$C,Opérations!$A:$A,"&gt;="&amp;B$1,Opérations!$A:$A,"&lt;="&amp;DATE(YEAR(B$1),MONTH(B$1),DAY($A16)))</f>
        <v>1000</v>
      </c>
      <c r="C16" s="5">
        <f>SUMIFS(Opérations!$C:$C,Opérations!$A:$A,"&gt;="&amp;C$1,Opérations!$A:$A,"&lt;="&amp;DATE(YEAR(C$1),MONTH(C$1),DAY($A16)))</f>
        <v>950</v>
      </c>
      <c r="D16" s="5">
        <f>SUMIFS(Opérations!$C:$C,Opérations!$A:$A,"&gt;="&amp;D$1,Opérations!$A:$A,"&lt;="&amp;DATE(YEAR(D$1),MONTH(D$1),DAY($A16)))</f>
        <v>0</v>
      </c>
      <c r="E16" s="5">
        <f>SUMIFS(Opérations!$C:$C,Opérations!$A:$A,"&gt;="&amp;E$1,Opérations!$A:$A,"&lt;="&amp;DATE(YEAR(E$1),MONTH(E$1),DAY($A16)))</f>
        <v>0</v>
      </c>
      <c r="F16" s="5">
        <f>SUMIFS(Opérations!$C:$C,Opérations!$A:$A,"&gt;="&amp;F$1,Opérations!$A:$A,"&lt;="&amp;DATE(YEAR(F$1),MONTH(F$1),DAY($A16)))</f>
        <v>0</v>
      </c>
      <c r="G16" s="5">
        <f>SUMIFS(Opérations!$C:$C,Opérations!$A:$A,"&gt;="&amp;G$1,Opérations!$A:$A,"&lt;="&amp;DATE(YEAR(G$1),MONTH(G$1),DAY($A16)))</f>
        <v>0</v>
      </c>
      <c r="H16" s="5">
        <f>SUMIFS(Opérations!$C:$C,Opérations!$A:$A,"&gt;="&amp;H$1,Opérations!$A:$A,"&lt;="&amp;DATE(YEAR(H$1),MONTH(H$1),DAY($A16)))</f>
        <v>0</v>
      </c>
      <c r="I16" s="5">
        <f>SUMIFS(Opérations!$C:$C,Opérations!$A:$A,"&gt;="&amp;I$1,Opérations!$A:$A,"&lt;="&amp;DATE(YEAR(I$1),MONTH(I$1),DAY($A16)))</f>
        <v>0</v>
      </c>
      <c r="J16" s="5">
        <f>SUMIFS(Opérations!$C:$C,Opérations!$A:$A,"&gt;="&amp;J$1,Opérations!$A:$A,"&lt;="&amp;DATE(YEAR(J$1),MONTH(J$1),DAY($A16)))</f>
        <v>0</v>
      </c>
      <c r="K16" s="5">
        <f>SUMIFS(Opérations!$C:$C,Opérations!$A:$A,"&gt;="&amp;K$1,Opérations!$A:$A,"&lt;="&amp;DATE(YEAR(K$1),MONTH(K$1),DAY($A16)))</f>
        <v>0</v>
      </c>
      <c r="L16" s="5">
        <f>SUMIFS(Opérations!$C:$C,Opérations!$A:$A,"&gt;="&amp;L$1,Opérations!$A:$A,"&lt;="&amp;DATE(YEAR(L$1),MONTH(L$1),DAY($A16)))</f>
        <v>0</v>
      </c>
      <c r="M16" s="5">
        <f>SUMIFS(Opérations!$C:$C,Opérations!$A:$A,"&gt;="&amp;M$1,Opérations!$A:$A,"&lt;="&amp;DATE(YEAR(M$1),MONTH(M$1),DAY($A16)))</f>
        <v>0</v>
      </c>
      <c r="N16" s="5">
        <f>SUMIFS(Opérations!$C:$C,Opérations!$A:$A,"&gt;="&amp;N$1,Opérations!$A:$A,"&lt;="&amp;DATE(YEAR(N$1),MONTH(N$1),DAY($A16)))</f>
        <v>0</v>
      </c>
      <c r="O16" s="5">
        <f>SUMIFS(Opérations!$C:$C,Opérations!$A:$A,"&gt;="&amp;O$1,Opérations!$A:$A,"&lt;="&amp;DATE(YEAR(O$1),MONTH(O$1),DAY($A16)))</f>
        <v>0</v>
      </c>
      <c r="P16" s="5">
        <f>SUMIFS(Opérations!$C:$C,Opérations!$A:$A,"&gt;="&amp;P$1,Opérations!$A:$A,"&lt;="&amp;DATE(YEAR(P$1),MONTH(P$1),DAY($A16)))</f>
        <v>0</v>
      </c>
      <c r="Q16" s="5">
        <f>SUMIFS(Opérations!$C:$C,Opérations!$A:$A,"&gt;="&amp;Q$1,Opérations!$A:$A,"&lt;="&amp;DATE(YEAR(Q$1),MONTH(Q$1),DAY($A16)))</f>
        <v>0</v>
      </c>
      <c r="R16" s="5">
        <f>SUMIFS(Opérations!$C:$C,Opérations!$A:$A,"&gt;="&amp;R$1,Opérations!$A:$A,"&lt;="&amp;DATE(YEAR(R$1),MONTH(R$1),DAY($A16)))</f>
        <v>0</v>
      </c>
      <c r="S16" s="5">
        <f>SUMIFS(Opérations!$C:$C,Opérations!$A:$A,"&gt;="&amp;S$1,Opérations!$A:$A,"&lt;="&amp;DATE(YEAR(S$1),MONTH(S$1),DAY($A16)))</f>
        <v>0</v>
      </c>
      <c r="T16" s="5">
        <f>SUMIFS(Opérations!$C:$C,Opérations!$A:$A,"&gt;="&amp;T$1,Opérations!$A:$A,"&lt;="&amp;DATE(YEAR(T$1),MONTH(T$1),DAY($A16)))</f>
        <v>0</v>
      </c>
      <c r="U16" s="5">
        <f>SUMIFS(Opérations!$C:$C,Opérations!$A:$A,"&gt;="&amp;U$1,Opérations!$A:$A,"&lt;="&amp;DATE(YEAR(U$1),MONTH(U$1),DAY($A16)))</f>
        <v>0</v>
      </c>
      <c r="V16" s="5">
        <f>SUMIFS(Opérations!$C:$C,Opérations!$A:$A,"&gt;="&amp;V$1,Opérations!$A:$A,"&lt;="&amp;DATE(YEAR(V$1),MONTH(V$1),DAY($A16)))</f>
        <v>0</v>
      </c>
      <c r="W16" s="5">
        <f>SUMIFS(Opérations!$C:$C,Opérations!$A:$A,"&gt;="&amp;W$1,Opérations!$A:$A,"&lt;="&amp;DATE(YEAR(W$1),MONTH(W$1),DAY($A16)))</f>
        <v>0</v>
      </c>
      <c r="X16" s="5">
        <f>SUMIFS(Opérations!$C:$C,Opérations!$A:$A,"&gt;="&amp;X$1,Opérations!$A:$A,"&lt;="&amp;DATE(YEAR(X$1),MONTH(X$1),DAY($A16)))</f>
        <v>0</v>
      </c>
      <c r="Y16" s="5">
        <f ca="1">SUMIFS(Opérations!$C:$C,Opérations!$A:$A,"&gt;="&amp;DATE(YEAR(TODAY()),MONTH(TODAY()),1),Opérations!$A:$A,"&lt;="&amp;DATE(YEAR(TODAY()),MONTH(TODAY()),DAY($A16)))</f>
        <v>0</v>
      </c>
      <c r="Z16" s="5">
        <f ca="1">AVERAGEIF('Résultats journaliers'!$B$1:$X$1,"&lt;"&amp;DATE(YEAR(TODAY()),MONTH(TODAY()),1),B16:X16)</f>
        <v>278.57142857142856</v>
      </c>
    </row>
    <row r="17" spans="1:26" x14ac:dyDescent="0.25">
      <c r="A17" s="3">
        <v>16</v>
      </c>
      <c r="B17" s="5">
        <f>SUMIFS(Opérations!$C:$C,Opérations!$A:$A,"&gt;="&amp;B$1,Opérations!$A:$A,"&lt;="&amp;DATE(YEAR(B$1),MONTH(B$1),DAY($A17)))</f>
        <v>1050</v>
      </c>
      <c r="C17" s="5">
        <f>SUMIFS(Opérations!$C:$C,Opérations!$A:$A,"&gt;="&amp;C$1,Opérations!$A:$A,"&lt;="&amp;DATE(YEAR(C$1),MONTH(C$1),DAY($A17)))</f>
        <v>1000</v>
      </c>
      <c r="D17" s="5">
        <f>SUMIFS(Opérations!$C:$C,Opérations!$A:$A,"&gt;="&amp;D$1,Opérations!$A:$A,"&lt;="&amp;DATE(YEAR(D$1),MONTH(D$1),DAY($A17)))</f>
        <v>0</v>
      </c>
      <c r="E17" s="5">
        <f>SUMIFS(Opérations!$C:$C,Opérations!$A:$A,"&gt;="&amp;E$1,Opérations!$A:$A,"&lt;="&amp;DATE(YEAR(E$1),MONTH(E$1),DAY($A17)))</f>
        <v>0</v>
      </c>
      <c r="F17" s="5">
        <f>SUMIFS(Opérations!$C:$C,Opérations!$A:$A,"&gt;="&amp;F$1,Opérations!$A:$A,"&lt;="&amp;DATE(YEAR(F$1),MONTH(F$1),DAY($A17)))</f>
        <v>0</v>
      </c>
      <c r="G17" s="5">
        <f>SUMIFS(Opérations!$C:$C,Opérations!$A:$A,"&gt;="&amp;G$1,Opérations!$A:$A,"&lt;="&amp;DATE(YEAR(G$1),MONTH(G$1),DAY($A17)))</f>
        <v>0</v>
      </c>
      <c r="H17" s="5">
        <f>SUMIFS(Opérations!$C:$C,Opérations!$A:$A,"&gt;="&amp;H$1,Opérations!$A:$A,"&lt;="&amp;DATE(YEAR(H$1),MONTH(H$1),DAY($A17)))</f>
        <v>0</v>
      </c>
      <c r="I17" s="5">
        <f>SUMIFS(Opérations!$C:$C,Opérations!$A:$A,"&gt;="&amp;I$1,Opérations!$A:$A,"&lt;="&amp;DATE(YEAR(I$1),MONTH(I$1),DAY($A17)))</f>
        <v>0</v>
      </c>
      <c r="J17" s="5">
        <f>SUMIFS(Opérations!$C:$C,Opérations!$A:$A,"&gt;="&amp;J$1,Opérations!$A:$A,"&lt;="&amp;DATE(YEAR(J$1),MONTH(J$1),DAY($A17)))</f>
        <v>0</v>
      </c>
      <c r="K17" s="5">
        <f>SUMIFS(Opérations!$C:$C,Opérations!$A:$A,"&gt;="&amp;K$1,Opérations!$A:$A,"&lt;="&amp;DATE(YEAR(K$1),MONTH(K$1),DAY($A17)))</f>
        <v>0</v>
      </c>
      <c r="L17" s="5">
        <f>SUMIFS(Opérations!$C:$C,Opérations!$A:$A,"&gt;="&amp;L$1,Opérations!$A:$A,"&lt;="&amp;DATE(YEAR(L$1),MONTH(L$1),DAY($A17)))</f>
        <v>0</v>
      </c>
      <c r="M17" s="5">
        <f>SUMIFS(Opérations!$C:$C,Opérations!$A:$A,"&gt;="&amp;M$1,Opérations!$A:$A,"&lt;="&amp;DATE(YEAR(M$1),MONTH(M$1),DAY($A17)))</f>
        <v>0</v>
      </c>
      <c r="N17" s="5">
        <f>SUMIFS(Opérations!$C:$C,Opérations!$A:$A,"&gt;="&amp;N$1,Opérations!$A:$A,"&lt;="&amp;DATE(YEAR(N$1),MONTH(N$1),DAY($A17)))</f>
        <v>0</v>
      </c>
      <c r="O17" s="5">
        <f>SUMIFS(Opérations!$C:$C,Opérations!$A:$A,"&gt;="&amp;O$1,Opérations!$A:$A,"&lt;="&amp;DATE(YEAR(O$1),MONTH(O$1),DAY($A17)))</f>
        <v>0</v>
      </c>
      <c r="P17" s="5">
        <f>SUMIFS(Opérations!$C:$C,Opérations!$A:$A,"&gt;="&amp;P$1,Opérations!$A:$A,"&lt;="&amp;DATE(YEAR(P$1),MONTH(P$1),DAY($A17)))</f>
        <v>0</v>
      </c>
      <c r="Q17" s="5">
        <f>SUMIFS(Opérations!$C:$C,Opérations!$A:$A,"&gt;="&amp;Q$1,Opérations!$A:$A,"&lt;="&amp;DATE(YEAR(Q$1),MONTH(Q$1),DAY($A17)))</f>
        <v>0</v>
      </c>
      <c r="R17" s="5">
        <f>SUMIFS(Opérations!$C:$C,Opérations!$A:$A,"&gt;="&amp;R$1,Opérations!$A:$A,"&lt;="&amp;DATE(YEAR(R$1),MONTH(R$1),DAY($A17)))</f>
        <v>0</v>
      </c>
      <c r="S17" s="5">
        <f>SUMIFS(Opérations!$C:$C,Opérations!$A:$A,"&gt;="&amp;S$1,Opérations!$A:$A,"&lt;="&amp;DATE(YEAR(S$1),MONTH(S$1),DAY($A17)))</f>
        <v>0</v>
      </c>
      <c r="T17" s="5">
        <f>SUMIFS(Opérations!$C:$C,Opérations!$A:$A,"&gt;="&amp;T$1,Opérations!$A:$A,"&lt;="&amp;DATE(YEAR(T$1),MONTH(T$1),DAY($A17)))</f>
        <v>0</v>
      </c>
      <c r="U17" s="5">
        <f>SUMIFS(Opérations!$C:$C,Opérations!$A:$A,"&gt;="&amp;U$1,Opérations!$A:$A,"&lt;="&amp;DATE(YEAR(U$1),MONTH(U$1),DAY($A17)))</f>
        <v>0</v>
      </c>
      <c r="V17" s="5">
        <f>SUMIFS(Opérations!$C:$C,Opérations!$A:$A,"&gt;="&amp;V$1,Opérations!$A:$A,"&lt;="&amp;DATE(YEAR(V$1),MONTH(V$1),DAY($A17)))</f>
        <v>0</v>
      </c>
      <c r="W17" s="5">
        <f>SUMIFS(Opérations!$C:$C,Opérations!$A:$A,"&gt;="&amp;W$1,Opérations!$A:$A,"&lt;="&amp;DATE(YEAR(W$1),MONTH(W$1),DAY($A17)))</f>
        <v>0</v>
      </c>
      <c r="X17" s="5">
        <f>SUMIFS(Opérations!$C:$C,Opérations!$A:$A,"&gt;="&amp;X$1,Opérations!$A:$A,"&lt;="&amp;DATE(YEAR(X$1),MONTH(X$1),DAY($A17)))</f>
        <v>0</v>
      </c>
      <c r="Y17" s="5">
        <f ca="1">SUMIFS(Opérations!$C:$C,Opérations!$A:$A,"&gt;="&amp;DATE(YEAR(TODAY()),MONTH(TODAY()),1),Opérations!$A:$A,"&lt;="&amp;DATE(YEAR(TODAY()),MONTH(TODAY()),DAY($A17)))</f>
        <v>0</v>
      </c>
      <c r="Z17" s="5">
        <f ca="1">AVERAGEIF('Résultats journaliers'!$B$1:$X$1,"&lt;"&amp;DATE(YEAR(TODAY()),MONTH(TODAY()),1),B17:X17)</f>
        <v>292.85714285714283</v>
      </c>
    </row>
    <row r="18" spans="1:26" x14ac:dyDescent="0.25">
      <c r="A18" s="3">
        <v>17</v>
      </c>
      <c r="B18" s="5">
        <f>SUMIFS(Opérations!$C:$C,Opérations!$A:$A,"&gt;="&amp;B$1,Opérations!$A:$A,"&lt;="&amp;DATE(YEAR(B$1),MONTH(B$1),DAY($A18)))</f>
        <v>1450</v>
      </c>
      <c r="C18" s="5">
        <f>SUMIFS(Opérations!$C:$C,Opérations!$A:$A,"&gt;="&amp;C$1,Opérations!$A:$A,"&lt;="&amp;DATE(YEAR(C$1),MONTH(C$1),DAY($A18)))</f>
        <v>1050</v>
      </c>
      <c r="D18" s="5">
        <f>SUMIFS(Opérations!$C:$C,Opérations!$A:$A,"&gt;="&amp;D$1,Opérations!$A:$A,"&lt;="&amp;DATE(YEAR(D$1),MONTH(D$1),DAY($A18)))</f>
        <v>0</v>
      </c>
      <c r="E18" s="5">
        <f>SUMIFS(Opérations!$C:$C,Opérations!$A:$A,"&gt;="&amp;E$1,Opérations!$A:$A,"&lt;="&amp;DATE(YEAR(E$1),MONTH(E$1),DAY($A18)))</f>
        <v>0</v>
      </c>
      <c r="F18" s="5">
        <f>SUMIFS(Opérations!$C:$C,Opérations!$A:$A,"&gt;="&amp;F$1,Opérations!$A:$A,"&lt;="&amp;DATE(YEAR(F$1),MONTH(F$1),DAY($A18)))</f>
        <v>0</v>
      </c>
      <c r="G18" s="5">
        <f>SUMIFS(Opérations!$C:$C,Opérations!$A:$A,"&gt;="&amp;G$1,Opérations!$A:$A,"&lt;="&amp;DATE(YEAR(G$1),MONTH(G$1),DAY($A18)))</f>
        <v>0</v>
      </c>
      <c r="H18" s="5">
        <f>SUMIFS(Opérations!$C:$C,Opérations!$A:$A,"&gt;="&amp;H$1,Opérations!$A:$A,"&lt;="&amp;DATE(YEAR(H$1),MONTH(H$1),DAY($A18)))</f>
        <v>0</v>
      </c>
      <c r="I18" s="5">
        <f>SUMIFS(Opérations!$C:$C,Opérations!$A:$A,"&gt;="&amp;I$1,Opérations!$A:$A,"&lt;="&amp;DATE(YEAR(I$1),MONTH(I$1),DAY($A18)))</f>
        <v>0</v>
      </c>
      <c r="J18" s="5">
        <f>SUMIFS(Opérations!$C:$C,Opérations!$A:$A,"&gt;="&amp;J$1,Opérations!$A:$A,"&lt;="&amp;DATE(YEAR(J$1),MONTH(J$1),DAY($A18)))</f>
        <v>0</v>
      </c>
      <c r="K18" s="5">
        <f>SUMIFS(Opérations!$C:$C,Opérations!$A:$A,"&gt;="&amp;K$1,Opérations!$A:$A,"&lt;="&amp;DATE(YEAR(K$1),MONTH(K$1),DAY($A18)))</f>
        <v>0</v>
      </c>
      <c r="L18" s="5">
        <f>SUMIFS(Opérations!$C:$C,Opérations!$A:$A,"&gt;="&amp;L$1,Opérations!$A:$A,"&lt;="&amp;DATE(YEAR(L$1),MONTH(L$1),DAY($A18)))</f>
        <v>0</v>
      </c>
      <c r="M18" s="5">
        <f>SUMIFS(Opérations!$C:$C,Opérations!$A:$A,"&gt;="&amp;M$1,Opérations!$A:$A,"&lt;="&amp;DATE(YEAR(M$1),MONTH(M$1),DAY($A18)))</f>
        <v>0</v>
      </c>
      <c r="N18" s="5">
        <f>SUMIFS(Opérations!$C:$C,Opérations!$A:$A,"&gt;="&amp;N$1,Opérations!$A:$A,"&lt;="&amp;DATE(YEAR(N$1),MONTH(N$1),DAY($A18)))</f>
        <v>0</v>
      </c>
      <c r="O18" s="5">
        <f>SUMIFS(Opérations!$C:$C,Opérations!$A:$A,"&gt;="&amp;O$1,Opérations!$A:$A,"&lt;="&amp;DATE(YEAR(O$1),MONTH(O$1),DAY($A18)))</f>
        <v>0</v>
      </c>
      <c r="P18" s="5">
        <f>SUMIFS(Opérations!$C:$C,Opérations!$A:$A,"&gt;="&amp;P$1,Opérations!$A:$A,"&lt;="&amp;DATE(YEAR(P$1),MONTH(P$1),DAY($A18)))</f>
        <v>0</v>
      </c>
      <c r="Q18" s="5">
        <f>SUMIFS(Opérations!$C:$C,Opérations!$A:$A,"&gt;="&amp;Q$1,Opérations!$A:$A,"&lt;="&amp;DATE(YEAR(Q$1),MONTH(Q$1),DAY($A18)))</f>
        <v>0</v>
      </c>
      <c r="R18" s="5">
        <f>SUMIFS(Opérations!$C:$C,Opérations!$A:$A,"&gt;="&amp;R$1,Opérations!$A:$A,"&lt;="&amp;DATE(YEAR(R$1),MONTH(R$1),DAY($A18)))</f>
        <v>0</v>
      </c>
      <c r="S18" s="5">
        <f>SUMIFS(Opérations!$C:$C,Opérations!$A:$A,"&gt;="&amp;S$1,Opérations!$A:$A,"&lt;="&amp;DATE(YEAR(S$1),MONTH(S$1),DAY($A18)))</f>
        <v>0</v>
      </c>
      <c r="T18" s="5">
        <f>SUMIFS(Opérations!$C:$C,Opérations!$A:$A,"&gt;="&amp;T$1,Opérations!$A:$A,"&lt;="&amp;DATE(YEAR(T$1),MONTH(T$1),DAY($A18)))</f>
        <v>0</v>
      </c>
      <c r="U18" s="5">
        <f>SUMIFS(Opérations!$C:$C,Opérations!$A:$A,"&gt;="&amp;U$1,Opérations!$A:$A,"&lt;="&amp;DATE(YEAR(U$1),MONTH(U$1),DAY($A18)))</f>
        <v>0</v>
      </c>
      <c r="V18" s="5">
        <f>SUMIFS(Opérations!$C:$C,Opérations!$A:$A,"&gt;="&amp;V$1,Opérations!$A:$A,"&lt;="&amp;DATE(YEAR(V$1),MONTH(V$1),DAY($A18)))</f>
        <v>0</v>
      </c>
      <c r="W18" s="5">
        <f>SUMIFS(Opérations!$C:$C,Opérations!$A:$A,"&gt;="&amp;W$1,Opérations!$A:$A,"&lt;="&amp;DATE(YEAR(W$1),MONTH(W$1),DAY($A18)))</f>
        <v>0</v>
      </c>
      <c r="X18" s="5">
        <f>SUMIFS(Opérations!$C:$C,Opérations!$A:$A,"&gt;="&amp;X$1,Opérations!$A:$A,"&lt;="&amp;DATE(YEAR(X$1),MONTH(X$1),DAY($A18)))</f>
        <v>0</v>
      </c>
      <c r="Y18" s="5">
        <f ca="1">SUMIFS(Opérations!$C:$C,Opérations!$A:$A,"&gt;="&amp;DATE(YEAR(TODAY()),MONTH(TODAY()),1),Opérations!$A:$A,"&lt;="&amp;DATE(YEAR(TODAY()),MONTH(TODAY()),DAY($A18)))</f>
        <v>0</v>
      </c>
      <c r="Z18" s="5">
        <f ca="1">AVERAGEIF('Résultats journaliers'!$B$1:$X$1,"&lt;"&amp;DATE(YEAR(TODAY()),MONTH(TODAY()),1),B18:X18)</f>
        <v>357.14285714285717</v>
      </c>
    </row>
    <row r="19" spans="1:26" x14ac:dyDescent="0.25">
      <c r="A19" s="3">
        <v>18</v>
      </c>
      <c r="B19" s="5">
        <f>SUMIFS(Opérations!$C:$C,Opérations!$A:$A,"&gt;="&amp;B$1,Opérations!$A:$A,"&lt;="&amp;DATE(YEAR(B$1),MONTH(B$1),DAY($A19)))</f>
        <v>1450</v>
      </c>
      <c r="C19" s="5">
        <f>SUMIFS(Opérations!$C:$C,Opérations!$A:$A,"&gt;="&amp;C$1,Opérations!$A:$A,"&lt;="&amp;DATE(YEAR(C$1),MONTH(C$1),DAY($A19)))</f>
        <v>1050</v>
      </c>
      <c r="D19" s="5">
        <f>SUMIFS(Opérations!$C:$C,Opérations!$A:$A,"&gt;="&amp;D$1,Opérations!$A:$A,"&lt;="&amp;DATE(YEAR(D$1),MONTH(D$1),DAY($A19)))</f>
        <v>0</v>
      </c>
      <c r="E19" s="5">
        <f>SUMIFS(Opérations!$C:$C,Opérations!$A:$A,"&gt;="&amp;E$1,Opérations!$A:$A,"&lt;="&amp;DATE(YEAR(E$1),MONTH(E$1),DAY($A19)))</f>
        <v>0</v>
      </c>
      <c r="F19" s="5">
        <f>SUMIFS(Opérations!$C:$C,Opérations!$A:$A,"&gt;="&amp;F$1,Opérations!$A:$A,"&lt;="&amp;DATE(YEAR(F$1),MONTH(F$1),DAY($A19)))</f>
        <v>0</v>
      </c>
      <c r="G19" s="5">
        <f>SUMIFS(Opérations!$C:$C,Opérations!$A:$A,"&gt;="&amp;G$1,Opérations!$A:$A,"&lt;="&amp;DATE(YEAR(G$1),MONTH(G$1),DAY($A19)))</f>
        <v>0</v>
      </c>
      <c r="H19" s="5">
        <f>SUMIFS(Opérations!$C:$C,Opérations!$A:$A,"&gt;="&amp;H$1,Opérations!$A:$A,"&lt;="&amp;DATE(YEAR(H$1),MONTH(H$1),DAY($A19)))</f>
        <v>0</v>
      </c>
      <c r="I19" s="5">
        <f>SUMIFS(Opérations!$C:$C,Opérations!$A:$A,"&gt;="&amp;I$1,Opérations!$A:$A,"&lt;="&amp;DATE(YEAR(I$1),MONTH(I$1),DAY($A19)))</f>
        <v>0</v>
      </c>
      <c r="J19" s="5">
        <f>SUMIFS(Opérations!$C:$C,Opérations!$A:$A,"&gt;="&amp;J$1,Opérations!$A:$A,"&lt;="&amp;DATE(YEAR(J$1),MONTH(J$1),DAY($A19)))</f>
        <v>0</v>
      </c>
      <c r="K19" s="5">
        <f>SUMIFS(Opérations!$C:$C,Opérations!$A:$A,"&gt;="&amp;K$1,Opérations!$A:$A,"&lt;="&amp;DATE(YEAR(K$1),MONTH(K$1),DAY($A19)))</f>
        <v>0</v>
      </c>
      <c r="L19" s="5">
        <f>SUMIFS(Opérations!$C:$C,Opérations!$A:$A,"&gt;="&amp;L$1,Opérations!$A:$A,"&lt;="&amp;DATE(YEAR(L$1),MONTH(L$1),DAY($A19)))</f>
        <v>0</v>
      </c>
      <c r="M19" s="5">
        <f>SUMIFS(Opérations!$C:$C,Opérations!$A:$A,"&gt;="&amp;M$1,Opérations!$A:$A,"&lt;="&amp;DATE(YEAR(M$1),MONTH(M$1),DAY($A19)))</f>
        <v>0</v>
      </c>
      <c r="N19" s="5">
        <f>SUMIFS(Opérations!$C:$C,Opérations!$A:$A,"&gt;="&amp;N$1,Opérations!$A:$A,"&lt;="&amp;DATE(YEAR(N$1),MONTH(N$1),DAY($A19)))</f>
        <v>0</v>
      </c>
      <c r="O19" s="5">
        <f>SUMIFS(Opérations!$C:$C,Opérations!$A:$A,"&gt;="&amp;O$1,Opérations!$A:$A,"&lt;="&amp;DATE(YEAR(O$1),MONTH(O$1),DAY($A19)))</f>
        <v>0</v>
      </c>
      <c r="P19" s="5">
        <f>SUMIFS(Opérations!$C:$C,Opérations!$A:$A,"&gt;="&amp;P$1,Opérations!$A:$A,"&lt;="&amp;DATE(YEAR(P$1),MONTH(P$1),DAY($A19)))</f>
        <v>0</v>
      </c>
      <c r="Q19" s="5">
        <f>SUMIFS(Opérations!$C:$C,Opérations!$A:$A,"&gt;="&amp;Q$1,Opérations!$A:$A,"&lt;="&amp;DATE(YEAR(Q$1),MONTH(Q$1),DAY($A19)))</f>
        <v>0</v>
      </c>
      <c r="R19" s="5">
        <f>SUMIFS(Opérations!$C:$C,Opérations!$A:$A,"&gt;="&amp;R$1,Opérations!$A:$A,"&lt;="&amp;DATE(YEAR(R$1),MONTH(R$1),DAY($A19)))</f>
        <v>0</v>
      </c>
      <c r="S19" s="5">
        <f>SUMIFS(Opérations!$C:$C,Opérations!$A:$A,"&gt;="&amp;S$1,Opérations!$A:$A,"&lt;="&amp;DATE(YEAR(S$1),MONTH(S$1),DAY($A19)))</f>
        <v>0</v>
      </c>
      <c r="T19" s="5">
        <f>SUMIFS(Opérations!$C:$C,Opérations!$A:$A,"&gt;="&amp;T$1,Opérations!$A:$A,"&lt;="&amp;DATE(YEAR(T$1),MONTH(T$1),DAY($A19)))</f>
        <v>0</v>
      </c>
      <c r="U19" s="5">
        <f>SUMIFS(Opérations!$C:$C,Opérations!$A:$A,"&gt;="&amp;U$1,Opérations!$A:$A,"&lt;="&amp;DATE(YEAR(U$1),MONTH(U$1),DAY($A19)))</f>
        <v>0</v>
      </c>
      <c r="V19" s="5">
        <f>SUMIFS(Opérations!$C:$C,Opérations!$A:$A,"&gt;="&amp;V$1,Opérations!$A:$A,"&lt;="&amp;DATE(YEAR(V$1),MONTH(V$1),DAY($A19)))</f>
        <v>0</v>
      </c>
      <c r="W19" s="5">
        <f>SUMIFS(Opérations!$C:$C,Opérations!$A:$A,"&gt;="&amp;W$1,Opérations!$A:$A,"&lt;="&amp;DATE(YEAR(W$1),MONTH(W$1),DAY($A19)))</f>
        <v>0</v>
      </c>
      <c r="X19" s="5">
        <f>SUMIFS(Opérations!$C:$C,Opérations!$A:$A,"&gt;="&amp;X$1,Opérations!$A:$A,"&lt;="&amp;DATE(YEAR(X$1),MONTH(X$1),DAY($A19)))</f>
        <v>0</v>
      </c>
      <c r="Y19" s="5">
        <f ca="1">SUMIFS(Opérations!$C:$C,Opérations!$A:$A,"&gt;="&amp;DATE(YEAR(TODAY()),MONTH(TODAY()),1),Opérations!$A:$A,"&lt;="&amp;DATE(YEAR(TODAY()),MONTH(TODAY()),DAY($A19)))</f>
        <v>0</v>
      </c>
      <c r="Z19" s="5">
        <f ca="1">AVERAGEIF('Résultats journaliers'!$B$1:$X$1,"&lt;"&amp;DATE(YEAR(TODAY()),MONTH(TODAY()),1),B19:X19)</f>
        <v>357.14285714285717</v>
      </c>
    </row>
    <row r="20" spans="1:26" x14ac:dyDescent="0.25">
      <c r="A20" s="3">
        <v>19</v>
      </c>
      <c r="B20" s="5">
        <f>SUMIFS(Opérations!$C:$C,Opérations!$A:$A,"&gt;="&amp;B$1,Opérations!$A:$A,"&lt;="&amp;DATE(YEAR(B$1),MONTH(B$1),DAY($A20)))</f>
        <v>1500</v>
      </c>
      <c r="C20" s="5">
        <f>SUMIFS(Opérations!$C:$C,Opérations!$A:$A,"&gt;="&amp;C$1,Opérations!$A:$A,"&lt;="&amp;DATE(YEAR(C$1),MONTH(C$1),DAY($A20)))</f>
        <v>1100</v>
      </c>
      <c r="D20" s="5">
        <f>SUMIFS(Opérations!$C:$C,Opérations!$A:$A,"&gt;="&amp;D$1,Opérations!$A:$A,"&lt;="&amp;DATE(YEAR(D$1),MONTH(D$1),DAY($A20)))</f>
        <v>0</v>
      </c>
      <c r="E20" s="5">
        <f>SUMIFS(Opérations!$C:$C,Opérations!$A:$A,"&gt;="&amp;E$1,Opérations!$A:$A,"&lt;="&amp;DATE(YEAR(E$1),MONTH(E$1),DAY($A20)))</f>
        <v>0</v>
      </c>
      <c r="F20" s="5">
        <f>SUMIFS(Opérations!$C:$C,Opérations!$A:$A,"&gt;="&amp;F$1,Opérations!$A:$A,"&lt;="&amp;DATE(YEAR(F$1),MONTH(F$1),DAY($A20)))</f>
        <v>0</v>
      </c>
      <c r="G20" s="5">
        <f>SUMIFS(Opérations!$C:$C,Opérations!$A:$A,"&gt;="&amp;G$1,Opérations!$A:$A,"&lt;="&amp;DATE(YEAR(G$1),MONTH(G$1),DAY($A20)))</f>
        <v>0</v>
      </c>
      <c r="H20" s="5">
        <f>SUMIFS(Opérations!$C:$C,Opérations!$A:$A,"&gt;="&amp;H$1,Opérations!$A:$A,"&lt;="&amp;DATE(YEAR(H$1),MONTH(H$1),DAY($A20)))</f>
        <v>0</v>
      </c>
      <c r="I20" s="5">
        <f>SUMIFS(Opérations!$C:$C,Opérations!$A:$A,"&gt;="&amp;I$1,Opérations!$A:$A,"&lt;="&amp;DATE(YEAR(I$1),MONTH(I$1),DAY($A20)))</f>
        <v>0</v>
      </c>
      <c r="J20" s="5">
        <f>SUMIFS(Opérations!$C:$C,Opérations!$A:$A,"&gt;="&amp;J$1,Opérations!$A:$A,"&lt;="&amp;DATE(YEAR(J$1),MONTH(J$1),DAY($A20)))</f>
        <v>0</v>
      </c>
      <c r="K20" s="5">
        <f>SUMIFS(Opérations!$C:$C,Opérations!$A:$A,"&gt;="&amp;K$1,Opérations!$A:$A,"&lt;="&amp;DATE(YEAR(K$1),MONTH(K$1),DAY($A20)))</f>
        <v>0</v>
      </c>
      <c r="L20" s="5">
        <f>SUMIFS(Opérations!$C:$C,Opérations!$A:$A,"&gt;="&amp;L$1,Opérations!$A:$A,"&lt;="&amp;DATE(YEAR(L$1),MONTH(L$1),DAY($A20)))</f>
        <v>0</v>
      </c>
      <c r="M20" s="5">
        <f>SUMIFS(Opérations!$C:$C,Opérations!$A:$A,"&gt;="&amp;M$1,Opérations!$A:$A,"&lt;="&amp;DATE(YEAR(M$1),MONTH(M$1),DAY($A20)))</f>
        <v>0</v>
      </c>
      <c r="N20" s="5">
        <f>SUMIFS(Opérations!$C:$C,Opérations!$A:$A,"&gt;="&amp;N$1,Opérations!$A:$A,"&lt;="&amp;DATE(YEAR(N$1),MONTH(N$1),DAY($A20)))</f>
        <v>0</v>
      </c>
      <c r="O20" s="5">
        <f>SUMIFS(Opérations!$C:$C,Opérations!$A:$A,"&gt;="&amp;O$1,Opérations!$A:$A,"&lt;="&amp;DATE(YEAR(O$1),MONTH(O$1),DAY($A20)))</f>
        <v>0</v>
      </c>
      <c r="P20" s="5">
        <f>SUMIFS(Opérations!$C:$C,Opérations!$A:$A,"&gt;="&amp;P$1,Opérations!$A:$A,"&lt;="&amp;DATE(YEAR(P$1),MONTH(P$1),DAY($A20)))</f>
        <v>0</v>
      </c>
      <c r="Q20" s="5">
        <f>SUMIFS(Opérations!$C:$C,Opérations!$A:$A,"&gt;="&amp;Q$1,Opérations!$A:$A,"&lt;="&amp;DATE(YEAR(Q$1),MONTH(Q$1),DAY($A20)))</f>
        <v>0</v>
      </c>
      <c r="R20" s="5">
        <f>SUMIFS(Opérations!$C:$C,Opérations!$A:$A,"&gt;="&amp;R$1,Opérations!$A:$A,"&lt;="&amp;DATE(YEAR(R$1),MONTH(R$1),DAY($A20)))</f>
        <v>0</v>
      </c>
      <c r="S20" s="5">
        <f>SUMIFS(Opérations!$C:$C,Opérations!$A:$A,"&gt;="&amp;S$1,Opérations!$A:$A,"&lt;="&amp;DATE(YEAR(S$1),MONTH(S$1),DAY($A20)))</f>
        <v>0</v>
      </c>
      <c r="T20" s="5">
        <f>SUMIFS(Opérations!$C:$C,Opérations!$A:$A,"&gt;="&amp;T$1,Opérations!$A:$A,"&lt;="&amp;DATE(YEAR(T$1),MONTH(T$1),DAY($A20)))</f>
        <v>0</v>
      </c>
      <c r="U20" s="5">
        <f>SUMIFS(Opérations!$C:$C,Opérations!$A:$A,"&gt;="&amp;U$1,Opérations!$A:$A,"&lt;="&amp;DATE(YEAR(U$1),MONTH(U$1),DAY($A20)))</f>
        <v>0</v>
      </c>
      <c r="V20" s="5">
        <f>SUMIFS(Opérations!$C:$C,Opérations!$A:$A,"&gt;="&amp;V$1,Opérations!$A:$A,"&lt;="&amp;DATE(YEAR(V$1),MONTH(V$1),DAY($A20)))</f>
        <v>0</v>
      </c>
      <c r="W20" s="5">
        <f>SUMIFS(Opérations!$C:$C,Opérations!$A:$A,"&gt;="&amp;W$1,Opérations!$A:$A,"&lt;="&amp;DATE(YEAR(W$1),MONTH(W$1),DAY($A20)))</f>
        <v>0</v>
      </c>
      <c r="X20" s="5">
        <f>SUMIFS(Opérations!$C:$C,Opérations!$A:$A,"&gt;="&amp;X$1,Opérations!$A:$A,"&lt;="&amp;DATE(YEAR(X$1),MONTH(X$1),DAY($A20)))</f>
        <v>0</v>
      </c>
      <c r="Y20" s="5">
        <f ca="1">SUMIFS(Opérations!$C:$C,Opérations!$A:$A,"&gt;="&amp;DATE(YEAR(TODAY()),MONTH(TODAY()),1),Opérations!$A:$A,"&lt;="&amp;DATE(YEAR(TODAY()),MONTH(TODAY()),DAY($A20)))</f>
        <v>0</v>
      </c>
      <c r="Z20" s="5">
        <f ca="1">AVERAGEIF('Résultats journaliers'!$B$1:$X$1,"&lt;"&amp;DATE(YEAR(TODAY()),MONTH(TODAY()),1),B20:X20)</f>
        <v>371.42857142857144</v>
      </c>
    </row>
    <row r="21" spans="1:26" x14ac:dyDescent="0.25">
      <c r="A21" s="3">
        <v>20</v>
      </c>
      <c r="B21" s="5">
        <f>SUMIFS(Opérations!$C:$C,Opérations!$A:$A,"&gt;="&amp;B$1,Opérations!$A:$A,"&lt;="&amp;DATE(YEAR(B$1),MONTH(B$1),DAY($A21)))</f>
        <v>1500</v>
      </c>
      <c r="C21" s="5">
        <f>SUMIFS(Opérations!$C:$C,Opérations!$A:$A,"&gt;="&amp;C$1,Opérations!$A:$A,"&lt;="&amp;DATE(YEAR(C$1),MONTH(C$1),DAY($A21)))</f>
        <v>1100</v>
      </c>
      <c r="D21" s="5">
        <f>SUMIFS(Opérations!$C:$C,Opérations!$A:$A,"&gt;="&amp;D$1,Opérations!$A:$A,"&lt;="&amp;DATE(YEAR(D$1),MONTH(D$1),DAY($A21)))</f>
        <v>0</v>
      </c>
      <c r="E21" s="5">
        <f>SUMIFS(Opérations!$C:$C,Opérations!$A:$A,"&gt;="&amp;E$1,Opérations!$A:$A,"&lt;="&amp;DATE(YEAR(E$1),MONTH(E$1),DAY($A21)))</f>
        <v>0</v>
      </c>
      <c r="F21" s="5">
        <f>SUMIFS(Opérations!$C:$C,Opérations!$A:$A,"&gt;="&amp;F$1,Opérations!$A:$A,"&lt;="&amp;DATE(YEAR(F$1),MONTH(F$1),DAY($A21)))</f>
        <v>0</v>
      </c>
      <c r="G21" s="5">
        <f>SUMIFS(Opérations!$C:$C,Opérations!$A:$A,"&gt;="&amp;G$1,Opérations!$A:$A,"&lt;="&amp;DATE(YEAR(G$1),MONTH(G$1),DAY($A21)))</f>
        <v>0</v>
      </c>
      <c r="H21" s="5">
        <f>SUMIFS(Opérations!$C:$C,Opérations!$A:$A,"&gt;="&amp;H$1,Opérations!$A:$A,"&lt;="&amp;DATE(YEAR(H$1),MONTH(H$1),DAY($A21)))</f>
        <v>0</v>
      </c>
      <c r="I21" s="5">
        <f>SUMIFS(Opérations!$C:$C,Opérations!$A:$A,"&gt;="&amp;I$1,Opérations!$A:$A,"&lt;="&amp;DATE(YEAR(I$1),MONTH(I$1),DAY($A21)))</f>
        <v>0</v>
      </c>
      <c r="J21" s="5">
        <f>SUMIFS(Opérations!$C:$C,Opérations!$A:$A,"&gt;="&amp;J$1,Opérations!$A:$A,"&lt;="&amp;DATE(YEAR(J$1),MONTH(J$1),DAY($A21)))</f>
        <v>0</v>
      </c>
      <c r="K21" s="5">
        <f>SUMIFS(Opérations!$C:$C,Opérations!$A:$A,"&gt;="&amp;K$1,Opérations!$A:$A,"&lt;="&amp;DATE(YEAR(K$1),MONTH(K$1),DAY($A21)))</f>
        <v>0</v>
      </c>
      <c r="L21" s="5">
        <f>SUMIFS(Opérations!$C:$C,Opérations!$A:$A,"&gt;="&amp;L$1,Opérations!$A:$A,"&lt;="&amp;DATE(YEAR(L$1),MONTH(L$1),DAY($A21)))</f>
        <v>0</v>
      </c>
      <c r="M21" s="5">
        <f>SUMIFS(Opérations!$C:$C,Opérations!$A:$A,"&gt;="&amp;M$1,Opérations!$A:$A,"&lt;="&amp;DATE(YEAR(M$1),MONTH(M$1),DAY($A21)))</f>
        <v>0</v>
      </c>
      <c r="N21" s="5">
        <f>SUMIFS(Opérations!$C:$C,Opérations!$A:$A,"&gt;="&amp;N$1,Opérations!$A:$A,"&lt;="&amp;DATE(YEAR(N$1),MONTH(N$1),DAY($A21)))</f>
        <v>0</v>
      </c>
      <c r="O21" s="5">
        <f>SUMIFS(Opérations!$C:$C,Opérations!$A:$A,"&gt;="&amp;O$1,Opérations!$A:$A,"&lt;="&amp;DATE(YEAR(O$1),MONTH(O$1),DAY($A21)))</f>
        <v>0</v>
      </c>
      <c r="P21" s="5">
        <f>SUMIFS(Opérations!$C:$C,Opérations!$A:$A,"&gt;="&amp;P$1,Opérations!$A:$A,"&lt;="&amp;DATE(YEAR(P$1),MONTH(P$1),DAY($A21)))</f>
        <v>0</v>
      </c>
      <c r="Q21" s="5">
        <f>SUMIFS(Opérations!$C:$C,Opérations!$A:$A,"&gt;="&amp;Q$1,Opérations!$A:$A,"&lt;="&amp;DATE(YEAR(Q$1),MONTH(Q$1),DAY($A21)))</f>
        <v>0</v>
      </c>
      <c r="R21" s="5">
        <f>SUMIFS(Opérations!$C:$C,Opérations!$A:$A,"&gt;="&amp;R$1,Opérations!$A:$A,"&lt;="&amp;DATE(YEAR(R$1),MONTH(R$1),DAY($A21)))</f>
        <v>0</v>
      </c>
      <c r="S21" s="5">
        <f>SUMIFS(Opérations!$C:$C,Opérations!$A:$A,"&gt;="&amp;S$1,Opérations!$A:$A,"&lt;="&amp;DATE(YEAR(S$1),MONTH(S$1),DAY($A21)))</f>
        <v>0</v>
      </c>
      <c r="T21" s="5">
        <f>SUMIFS(Opérations!$C:$C,Opérations!$A:$A,"&gt;="&amp;T$1,Opérations!$A:$A,"&lt;="&amp;DATE(YEAR(T$1),MONTH(T$1),DAY($A21)))</f>
        <v>0</v>
      </c>
      <c r="U21" s="5">
        <f>SUMIFS(Opérations!$C:$C,Opérations!$A:$A,"&gt;="&amp;U$1,Opérations!$A:$A,"&lt;="&amp;DATE(YEAR(U$1),MONTH(U$1),DAY($A21)))</f>
        <v>0</v>
      </c>
      <c r="V21" s="5">
        <f>SUMIFS(Opérations!$C:$C,Opérations!$A:$A,"&gt;="&amp;V$1,Opérations!$A:$A,"&lt;="&amp;DATE(YEAR(V$1),MONTH(V$1),DAY($A21)))</f>
        <v>0</v>
      </c>
      <c r="W21" s="5">
        <f>SUMIFS(Opérations!$C:$C,Opérations!$A:$A,"&gt;="&amp;W$1,Opérations!$A:$A,"&lt;="&amp;DATE(YEAR(W$1),MONTH(W$1),DAY($A21)))</f>
        <v>0</v>
      </c>
      <c r="X21" s="5">
        <f>SUMIFS(Opérations!$C:$C,Opérations!$A:$A,"&gt;="&amp;X$1,Opérations!$A:$A,"&lt;="&amp;DATE(YEAR(X$1),MONTH(X$1),DAY($A21)))</f>
        <v>0</v>
      </c>
      <c r="Y21" s="5">
        <f ca="1">SUMIFS(Opérations!$C:$C,Opérations!$A:$A,"&gt;="&amp;DATE(YEAR(TODAY()),MONTH(TODAY()),1),Opérations!$A:$A,"&lt;="&amp;DATE(YEAR(TODAY()),MONTH(TODAY()),DAY($A21)))</f>
        <v>0</v>
      </c>
      <c r="Z21" s="5">
        <f ca="1">AVERAGEIF('Résultats journaliers'!$B$1:$X$1,"&lt;"&amp;DATE(YEAR(TODAY()),MONTH(TODAY()),1),B21:X21)</f>
        <v>371.42857142857144</v>
      </c>
    </row>
    <row r="22" spans="1:26" x14ac:dyDescent="0.25">
      <c r="A22" s="3">
        <v>21</v>
      </c>
      <c r="B22" s="5">
        <f>SUMIFS(Opérations!$C:$C,Opérations!$A:$A,"&gt;="&amp;B$1,Opérations!$A:$A,"&lt;="&amp;DATE(YEAR(B$1),MONTH(B$1),DAY($A22)))</f>
        <v>1500</v>
      </c>
      <c r="C22" s="5">
        <f>SUMIFS(Opérations!$C:$C,Opérations!$A:$A,"&gt;="&amp;C$1,Opérations!$A:$A,"&lt;="&amp;DATE(YEAR(C$1),MONTH(C$1),DAY($A22)))</f>
        <v>1300</v>
      </c>
      <c r="D22" s="5">
        <f>SUMIFS(Opérations!$C:$C,Opérations!$A:$A,"&gt;="&amp;D$1,Opérations!$A:$A,"&lt;="&amp;DATE(YEAR(D$1),MONTH(D$1),DAY($A22)))</f>
        <v>0</v>
      </c>
      <c r="E22" s="5">
        <f>SUMIFS(Opérations!$C:$C,Opérations!$A:$A,"&gt;="&amp;E$1,Opérations!$A:$A,"&lt;="&amp;DATE(YEAR(E$1),MONTH(E$1),DAY($A22)))</f>
        <v>0</v>
      </c>
      <c r="F22" s="5">
        <f>SUMIFS(Opérations!$C:$C,Opérations!$A:$A,"&gt;="&amp;F$1,Opérations!$A:$A,"&lt;="&amp;DATE(YEAR(F$1),MONTH(F$1),DAY($A22)))</f>
        <v>0</v>
      </c>
      <c r="G22" s="5">
        <f>SUMIFS(Opérations!$C:$C,Opérations!$A:$A,"&gt;="&amp;G$1,Opérations!$A:$A,"&lt;="&amp;DATE(YEAR(G$1),MONTH(G$1),DAY($A22)))</f>
        <v>0</v>
      </c>
      <c r="H22" s="5">
        <f>SUMIFS(Opérations!$C:$C,Opérations!$A:$A,"&gt;="&amp;H$1,Opérations!$A:$A,"&lt;="&amp;DATE(YEAR(H$1),MONTH(H$1),DAY($A22)))</f>
        <v>0</v>
      </c>
      <c r="I22" s="5">
        <f>SUMIFS(Opérations!$C:$C,Opérations!$A:$A,"&gt;="&amp;I$1,Opérations!$A:$A,"&lt;="&amp;DATE(YEAR(I$1),MONTH(I$1),DAY($A22)))</f>
        <v>0</v>
      </c>
      <c r="J22" s="5">
        <f>SUMIFS(Opérations!$C:$C,Opérations!$A:$A,"&gt;="&amp;J$1,Opérations!$A:$A,"&lt;="&amp;DATE(YEAR(J$1),MONTH(J$1),DAY($A22)))</f>
        <v>0</v>
      </c>
      <c r="K22" s="5">
        <f>SUMIFS(Opérations!$C:$C,Opérations!$A:$A,"&gt;="&amp;K$1,Opérations!$A:$A,"&lt;="&amp;DATE(YEAR(K$1),MONTH(K$1),DAY($A22)))</f>
        <v>0</v>
      </c>
      <c r="L22" s="5">
        <f>SUMIFS(Opérations!$C:$C,Opérations!$A:$A,"&gt;="&amp;L$1,Opérations!$A:$A,"&lt;="&amp;DATE(YEAR(L$1),MONTH(L$1),DAY($A22)))</f>
        <v>0</v>
      </c>
      <c r="M22" s="5">
        <f>SUMIFS(Opérations!$C:$C,Opérations!$A:$A,"&gt;="&amp;M$1,Opérations!$A:$A,"&lt;="&amp;DATE(YEAR(M$1),MONTH(M$1),DAY($A22)))</f>
        <v>0</v>
      </c>
      <c r="N22" s="5">
        <f>SUMIFS(Opérations!$C:$C,Opérations!$A:$A,"&gt;="&amp;N$1,Opérations!$A:$A,"&lt;="&amp;DATE(YEAR(N$1),MONTH(N$1),DAY($A22)))</f>
        <v>0</v>
      </c>
      <c r="O22" s="5">
        <f>SUMIFS(Opérations!$C:$C,Opérations!$A:$A,"&gt;="&amp;O$1,Opérations!$A:$A,"&lt;="&amp;DATE(YEAR(O$1),MONTH(O$1),DAY($A22)))</f>
        <v>0</v>
      </c>
      <c r="P22" s="5">
        <f>SUMIFS(Opérations!$C:$C,Opérations!$A:$A,"&gt;="&amp;P$1,Opérations!$A:$A,"&lt;="&amp;DATE(YEAR(P$1),MONTH(P$1),DAY($A22)))</f>
        <v>0</v>
      </c>
      <c r="Q22" s="5">
        <f>SUMIFS(Opérations!$C:$C,Opérations!$A:$A,"&gt;="&amp;Q$1,Opérations!$A:$A,"&lt;="&amp;DATE(YEAR(Q$1),MONTH(Q$1),DAY($A22)))</f>
        <v>0</v>
      </c>
      <c r="R22" s="5">
        <f>SUMIFS(Opérations!$C:$C,Opérations!$A:$A,"&gt;="&amp;R$1,Opérations!$A:$A,"&lt;="&amp;DATE(YEAR(R$1),MONTH(R$1),DAY($A22)))</f>
        <v>0</v>
      </c>
      <c r="S22" s="5">
        <f>SUMIFS(Opérations!$C:$C,Opérations!$A:$A,"&gt;="&amp;S$1,Opérations!$A:$A,"&lt;="&amp;DATE(YEAR(S$1),MONTH(S$1),DAY($A22)))</f>
        <v>0</v>
      </c>
      <c r="T22" s="5">
        <f>SUMIFS(Opérations!$C:$C,Opérations!$A:$A,"&gt;="&amp;T$1,Opérations!$A:$A,"&lt;="&amp;DATE(YEAR(T$1),MONTH(T$1),DAY($A22)))</f>
        <v>0</v>
      </c>
      <c r="U22" s="5">
        <f>SUMIFS(Opérations!$C:$C,Opérations!$A:$A,"&gt;="&amp;U$1,Opérations!$A:$A,"&lt;="&amp;DATE(YEAR(U$1),MONTH(U$1),DAY($A22)))</f>
        <v>0</v>
      </c>
      <c r="V22" s="5">
        <f>SUMIFS(Opérations!$C:$C,Opérations!$A:$A,"&gt;="&amp;V$1,Opérations!$A:$A,"&lt;="&amp;DATE(YEAR(V$1),MONTH(V$1),DAY($A22)))</f>
        <v>0</v>
      </c>
      <c r="W22" s="5">
        <f>SUMIFS(Opérations!$C:$C,Opérations!$A:$A,"&gt;="&amp;W$1,Opérations!$A:$A,"&lt;="&amp;DATE(YEAR(W$1),MONTH(W$1),DAY($A22)))</f>
        <v>0</v>
      </c>
      <c r="X22" s="5">
        <f>SUMIFS(Opérations!$C:$C,Opérations!$A:$A,"&gt;="&amp;X$1,Opérations!$A:$A,"&lt;="&amp;DATE(YEAR(X$1),MONTH(X$1),DAY($A22)))</f>
        <v>0</v>
      </c>
      <c r="Y22" s="5">
        <f ca="1">SUMIFS(Opérations!$C:$C,Opérations!$A:$A,"&gt;="&amp;DATE(YEAR(TODAY()),MONTH(TODAY()),1),Opérations!$A:$A,"&lt;="&amp;DATE(YEAR(TODAY()),MONTH(TODAY()),DAY($A22)))</f>
        <v>0</v>
      </c>
      <c r="Z22" s="5">
        <f ca="1">AVERAGEIF('Résultats journaliers'!$B$1:$X$1,"&lt;"&amp;DATE(YEAR(TODAY()),MONTH(TODAY()),1),B22:X22)</f>
        <v>400</v>
      </c>
    </row>
    <row r="23" spans="1:26" x14ac:dyDescent="0.25">
      <c r="A23" s="3">
        <v>22</v>
      </c>
      <c r="B23" s="5">
        <f>SUMIFS(Opérations!$C:$C,Opérations!$A:$A,"&gt;="&amp;B$1,Opérations!$A:$A,"&lt;="&amp;DATE(YEAR(B$1),MONTH(B$1),DAY($A23)))</f>
        <v>1550</v>
      </c>
      <c r="C23" s="5">
        <f>SUMIFS(Opérations!$C:$C,Opérations!$A:$A,"&gt;="&amp;C$1,Opérations!$A:$A,"&lt;="&amp;DATE(YEAR(C$1),MONTH(C$1),DAY($A23)))</f>
        <v>1350</v>
      </c>
      <c r="D23" s="5">
        <f>SUMIFS(Opérations!$C:$C,Opérations!$A:$A,"&gt;="&amp;D$1,Opérations!$A:$A,"&lt;="&amp;DATE(YEAR(D$1),MONTH(D$1),DAY($A23)))</f>
        <v>0</v>
      </c>
      <c r="E23" s="5">
        <f>SUMIFS(Opérations!$C:$C,Opérations!$A:$A,"&gt;="&amp;E$1,Opérations!$A:$A,"&lt;="&amp;DATE(YEAR(E$1),MONTH(E$1),DAY($A23)))</f>
        <v>0</v>
      </c>
      <c r="F23" s="5">
        <f>SUMIFS(Opérations!$C:$C,Opérations!$A:$A,"&gt;="&amp;F$1,Opérations!$A:$A,"&lt;="&amp;DATE(YEAR(F$1),MONTH(F$1),DAY($A23)))</f>
        <v>0</v>
      </c>
      <c r="G23" s="5">
        <f>SUMIFS(Opérations!$C:$C,Opérations!$A:$A,"&gt;="&amp;G$1,Opérations!$A:$A,"&lt;="&amp;DATE(YEAR(G$1),MONTH(G$1),DAY($A23)))</f>
        <v>0</v>
      </c>
      <c r="H23" s="5">
        <f>SUMIFS(Opérations!$C:$C,Opérations!$A:$A,"&gt;="&amp;H$1,Opérations!$A:$A,"&lt;="&amp;DATE(YEAR(H$1),MONTH(H$1),DAY($A23)))</f>
        <v>0</v>
      </c>
      <c r="I23" s="5">
        <f>SUMIFS(Opérations!$C:$C,Opérations!$A:$A,"&gt;="&amp;I$1,Opérations!$A:$A,"&lt;="&amp;DATE(YEAR(I$1),MONTH(I$1),DAY($A23)))</f>
        <v>0</v>
      </c>
      <c r="J23" s="5">
        <f>SUMIFS(Opérations!$C:$C,Opérations!$A:$A,"&gt;="&amp;J$1,Opérations!$A:$A,"&lt;="&amp;DATE(YEAR(J$1),MONTH(J$1),DAY($A23)))</f>
        <v>0</v>
      </c>
      <c r="K23" s="5">
        <f>SUMIFS(Opérations!$C:$C,Opérations!$A:$A,"&gt;="&amp;K$1,Opérations!$A:$A,"&lt;="&amp;DATE(YEAR(K$1),MONTH(K$1),DAY($A23)))</f>
        <v>0</v>
      </c>
      <c r="L23" s="5">
        <f>SUMIFS(Opérations!$C:$C,Opérations!$A:$A,"&gt;="&amp;L$1,Opérations!$A:$A,"&lt;="&amp;DATE(YEAR(L$1),MONTH(L$1),DAY($A23)))</f>
        <v>0</v>
      </c>
      <c r="M23" s="5">
        <f>SUMIFS(Opérations!$C:$C,Opérations!$A:$A,"&gt;="&amp;M$1,Opérations!$A:$A,"&lt;="&amp;DATE(YEAR(M$1),MONTH(M$1),DAY($A23)))</f>
        <v>0</v>
      </c>
      <c r="N23" s="5">
        <f>SUMIFS(Opérations!$C:$C,Opérations!$A:$A,"&gt;="&amp;N$1,Opérations!$A:$A,"&lt;="&amp;DATE(YEAR(N$1),MONTH(N$1),DAY($A23)))</f>
        <v>0</v>
      </c>
      <c r="O23" s="5">
        <f>SUMIFS(Opérations!$C:$C,Opérations!$A:$A,"&gt;="&amp;O$1,Opérations!$A:$A,"&lt;="&amp;DATE(YEAR(O$1),MONTH(O$1),DAY($A23)))</f>
        <v>0</v>
      </c>
      <c r="P23" s="5">
        <f>SUMIFS(Opérations!$C:$C,Opérations!$A:$A,"&gt;="&amp;P$1,Opérations!$A:$A,"&lt;="&amp;DATE(YEAR(P$1),MONTH(P$1),DAY($A23)))</f>
        <v>0</v>
      </c>
      <c r="Q23" s="5">
        <f>SUMIFS(Opérations!$C:$C,Opérations!$A:$A,"&gt;="&amp;Q$1,Opérations!$A:$A,"&lt;="&amp;DATE(YEAR(Q$1),MONTH(Q$1),DAY($A23)))</f>
        <v>0</v>
      </c>
      <c r="R23" s="5">
        <f>SUMIFS(Opérations!$C:$C,Opérations!$A:$A,"&gt;="&amp;R$1,Opérations!$A:$A,"&lt;="&amp;DATE(YEAR(R$1),MONTH(R$1),DAY($A23)))</f>
        <v>0</v>
      </c>
      <c r="S23" s="5">
        <f>SUMIFS(Opérations!$C:$C,Opérations!$A:$A,"&gt;="&amp;S$1,Opérations!$A:$A,"&lt;="&amp;DATE(YEAR(S$1),MONTH(S$1),DAY($A23)))</f>
        <v>0</v>
      </c>
      <c r="T23" s="5">
        <f>SUMIFS(Opérations!$C:$C,Opérations!$A:$A,"&gt;="&amp;T$1,Opérations!$A:$A,"&lt;="&amp;DATE(YEAR(T$1),MONTH(T$1),DAY($A23)))</f>
        <v>0</v>
      </c>
      <c r="U23" s="5">
        <f>SUMIFS(Opérations!$C:$C,Opérations!$A:$A,"&gt;="&amp;U$1,Opérations!$A:$A,"&lt;="&amp;DATE(YEAR(U$1),MONTH(U$1),DAY($A23)))</f>
        <v>0</v>
      </c>
      <c r="V23" s="5">
        <f>SUMIFS(Opérations!$C:$C,Opérations!$A:$A,"&gt;="&amp;V$1,Opérations!$A:$A,"&lt;="&amp;DATE(YEAR(V$1),MONTH(V$1),DAY($A23)))</f>
        <v>0</v>
      </c>
      <c r="W23" s="5">
        <f>SUMIFS(Opérations!$C:$C,Opérations!$A:$A,"&gt;="&amp;W$1,Opérations!$A:$A,"&lt;="&amp;DATE(YEAR(W$1),MONTH(W$1),DAY($A23)))</f>
        <v>0</v>
      </c>
      <c r="X23" s="5">
        <f>SUMIFS(Opérations!$C:$C,Opérations!$A:$A,"&gt;="&amp;X$1,Opérations!$A:$A,"&lt;="&amp;DATE(YEAR(X$1),MONTH(X$1),DAY($A23)))</f>
        <v>0</v>
      </c>
      <c r="Y23" s="5">
        <f ca="1">SUMIFS(Opérations!$C:$C,Opérations!$A:$A,"&gt;="&amp;DATE(YEAR(TODAY()),MONTH(TODAY()),1),Opérations!$A:$A,"&lt;="&amp;DATE(YEAR(TODAY()),MONTH(TODAY()),DAY($A23)))</f>
        <v>0</v>
      </c>
      <c r="Z23" s="5">
        <f ca="1">AVERAGEIF('Résultats journaliers'!$B$1:$X$1,"&lt;"&amp;DATE(YEAR(TODAY()),MONTH(TODAY()),1),B23:X23)</f>
        <v>414.28571428571428</v>
      </c>
    </row>
    <row r="24" spans="1:26" x14ac:dyDescent="0.25">
      <c r="A24" s="3">
        <v>23</v>
      </c>
      <c r="B24" s="5">
        <f>SUMIFS(Opérations!$C:$C,Opérations!$A:$A,"&gt;="&amp;B$1,Opérations!$A:$A,"&lt;="&amp;DATE(YEAR(B$1),MONTH(B$1),DAY($A24)))</f>
        <v>1650</v>
      </c>
      <c r="C24" s="5">
        <f>SUMIFS(Opérations!$C:$C,Opérations!$A:$A,"&gt;="&amp;C$1,Opérations!$A:$A,"&lt;="&amp;DATE(YEAR(C$1),MONTH(C$1),DAY($A24)))</f>
        <v>1400</v>
      </c>
      <c r="D24" s="5">
        <f>SUMIFS(Opérations!$C:$C,Opérations!$A:$A,"&gt;="&amp;D$1,Opérations!$A:$A,"&lt;="&amp;DATE(YEAR(D$1),MONTH(D$1),DAY($A24)))</f>
        <v>0</v>
      </c>
      <c r="E24" s="5">
        <f>SUMIFS(Opérations!$C:$C,Opérations!$A:$A,"&gt;="&amp;E$1,Opérations!$A:$A,"&lt;="&amp;DATE(YEAR(E$1),MONTH(E$1),DAY($A24)))</f>
        <v>0</v>
      </c>
      <c r="F24" s="5">
        <f>SUMIFS(Opérations!$C:$C,Opérations!$A:$A,"&gt;="&amp;F$1,Opérations!$A:$A,"&lt;="&amp;DATE(YEAR(F$1),MONTH(F$1),DAY($A24)))</f>
        <v>0</v>
      </c>
      <c r="G24" s="5">
        <f>SUMIFS(Opérations!$C:$C,Opérations!$A:$A,"&gt;="&amp;G$1,Opérations!$A:$A,"&lt;="&amp;DATE(YEAR(G$1),MONTH(G$1),DAY($A24)))</f>
        <v>0</v>
      </c>
      <c r="H24" s="5">
        <f>SUMIFS(Opérations!$C:$C,Opérations!$A:$A,"&gt;="&amp;H$1,Opérations!$A:$A,"&lt;="&amp;DATE(YEAR(H$1),MONTH(H$1),DAY($A24)))</f>
        <v>0</v>
      </c>
      <c r="I24" s="5">
        <f>SUMIFS(Opérations!$C:$C,Opérations!$A:$A,"&gt;="&amp;I$1,Opérations!$A:$A,"&lt;="&amp;DATE(YEAR(I$1),MONTH(I$1),DAY($A24)))</f>
        <v>0</v>
      </c>
      <c r="J24" s="5">
        <f>SUMIFS(Opérations!$C:$C,Opérations!$A:$A,"&gt;="&amp;J$1,Opérations!$A:$A,"&lt;="&amp;DATE(YEAR(J$1),MONTH(J$1),DAY($A24)))</f>
        <v>0</v>
      </c>
      <c r="K24" s="5">
        <f>SUMIFS(Opérations!$C:$C,Opérations!$A:$A,"&gt;="&amp;K$1,Opérations!$A:$A,"&lt;="&amp;DATE(YEAR(K$1),MONTH(K$1),DAY($A24)))</f>
        <v>0</v>
      </c>
      <c r="L24" s="5">
        <f>SUMIFS(Opérations!$C:$C,Opérations!$A:$A,"&gt;="&amp;L$1,Opérations!$A:$A,"&lt;="&amp;DATE(YEAR(L$1),MONTH(L$1),DAY($A24)))</f>
        <v>0</v>
      </c>
      <c r="M24" s="5">
        <f>SUMIFS(Opérations!$C:$C,Opérations!$A:$A,"&gt;="&amp;M$1,Opérations!$A:$A,"&lt;="&amp;DATE(YEAR(M$1),MONTH(M$1),DAY($A24)))</f>
        <v>0</v>
      </c>
      <c r="N24" s="5">
        <f>SUMIFS(Opérations!$C:$C,Opérations!$A:$A,"&gt;="&amp;N$1,Opérations!$A:$A,"&lt;="&amp;DATE(YEAR(N$1),MONTH(N$1),DAY($A24)))</f>
        <v>0</v>
      </c>
      <c r="O24" s="5">
        <f>SUMIFS(Opérations!$C:$C,Opérations!$A:$A,"&gt;="&amp;O$1,Opérations!$A:$A,"&lt;="&amp;DATE(YEAR(O$1),MONTH(O$1),DAY($A24)))</f>
        <v>0</v>
      </c>
      <c r="P24" s="5">
        <f>SUMIFS(Opérations!$C:$C,Opérations!$A:$A,"&gt;="&amp;P$1,Opérations!$A:$A,"&lt;="&amp;DATE(YEAR(P$1),MONTH(P$1),DAY($A24)))</f>
        <v>0</v>
      </c>
      <c r="Q24" s="5">
        <f>SUMIFS(Opérations!$C:$C,Opérations!$A:$A,"&gt;="&amp;Q$1,Opérations!$A:$A,"&lt;="&amp;DATE(YEAR(Q$1),MONTH(Q$1),DAY($A24)))</f>
        <v>0</v>
      </c>
      <c r="R24" s="5">
        <f>SUMIFS(Opérations!$C:$C,Opérations!$A:$A,"&gt;="&amp;R$1,Opérations!$A:$A,"&lt;="&amp;DATE(YEAR(R$1),MONTH(R$1),DAY($A24)))</f>
        <v>0</v>
      </c>
      <c r="S24" s="5">
        <f>SUMIFS(Opérations!$C:$C,Opérations!$A:$A,"&gt;="&amp;S$1,Opérations!$A:$A,"&lt;="&amp;DATE(YEAR(S$1),MONTH(S$1),DAY($A24)))</f>
        <v>0</v>
      </c>
      <c r="T24" s="5">
        <f>SUMIFS(Opérations!$C:$C,Opérations!$A:$A,"&gt;="&amp;T$1,Opérations!$A:$A,"&lt;="&amp;DATE(YEAR(T$1),MONTH(T$1),DAY($A24)))</f>
        <v>0</v>
      </c>
      <c r="U24" s="5">
        <f>SUMIFS(Opérations!$C:$C,Opérations!$A:$A,"&gt;="&amp;U$1,Opérations!$A:$A,"&lt;="&amp;DATE(YEAR(U$1),MONTH(U$1),DAY($A24)))</f>
        <v>0</v>
      </c>
      <c r="V24" s="5">
        <f>SUMIFS(Opérations!$C:$C,Opérations!$A:$A,"&gt;="&amp;V$1,Opérations!$A:$A,"&lt;="&amp;DATE(YEAR(V$1),MONTH(V$1),DAY($A24)))</f>
        <v>0</v>
      </c>
      <c r="W24" s="5">
        <f>SUMIFS(Opérations!$C:$C,Opérations!$A:$A,"&gt;="&amp;W$1,Opérations!$A:$A,"&lt;="&amp;DATE(YEAR(W$1),MONTH(W$1),DAY($A24)))</f>
        <v>0</v>
      </c>
      <c r="X24" s="5">
        <f>SUMIFS(Opérations!$C:$C,Opérations!$A:$A,"&gt;="&amp;X$1,Opérations!$A:$A,"&lt;="&amp;DATE(YEAR(X$1),MONTH(X$1),DAY($A24)))</f>
        <v>0</v>
      </c>
      <c r="Y24" s="5">
        <f ca="1">SUMIFS(Opérations!$C:$C,Opérations!$A:$A,"&gt;="&amp;DATE(YEAR(TODAY()),MONTH(TODAY()),1),Opérations!$A:$A,"&lt;="&amp;DATE(YEAR(TODAY()),MONTH(TODAY()),DAY($A24)))</f>
        <v>0</v>
      </c>
      <c r="Z24" s="5">
        <f ca="1">AVERAGEIF('Résultats journaliers'!$B$1:$X$1,"&lt;"&amp;DATE(YEAR(TODAY()),MONTH(TODAY()),1),B24:X24)</f>
        <v>435.71428571428572</v>
      </c>
    </row>
    <row r="25" spans="1:26" x14ac:dyDescent="0.25">
      <c r="A25" s="3">
        <v>24</v>
      </c>
      <c r="B25" s="5">
        <f>SUMIFS(Opérations!$C:$C,Opérations!$A:$A,"&gt;="&amp;B$1,Opérations!$A:$A,"&lt;="&amp;DATE(YEAR(B$1),MONTH(B$1),DAY($A25)))</f>
        <v>1650</v>
      </c>
      <c r="C25" s="5">
        <f>SUMIFS(Opérations!$C:$C,Opérations!$A:$A,"&gt;="&amp;C$1,Opérations!$A:$A,"&lt;="&amp;DATE(YEAR(C$1),MONTH(C$1),DAY($A25)))</f>
        <v>1400</v>
      </c>
      <c r="D25" s="5">
        <f>SUMIFS(Opérations!$C:$C,Opérations!$A:$A,"&gt;="&amp;D$1,Opérations!$A:$A,"&lt;="&amp;DATE(YEAR(D$1),MONTH(D$1),DAY($A25)))</f>
        <v>0</v>
      </c>
      <c r="E25" s="5">
        <f>SUMIFS(Opérations!$C:$C,Opérations!$A:$A,"&gt;="&amp;E$1,Opérations!$A:$A,"&lt;="&amp;DATE(YEAR(E$1),MONTH(E$1),DAY($A25)))</f>
        <v>0</v>
      </c>
      <c r="F25" s="5">
        <f>SUMIFS(Opérations!$C:$C,Opérations!$A:$A,"&gt;="&amp;F$1,Opérations!$A:$A,"&lt;="&amp;DATE(YEAR(F$1),MONTH(F$1),DAY($A25)))</f>
        <v>0</v>
      </c>
      <c r="G25" s="5">
        <f>SUMIFS(Opérations!$C:$C,Opérations!$A:$A,"&gt;="&amp;G$1,Opérations!$A:$A,"&lt;="&amp;DATE(YEAR(G$1),MONTH(G$1),DAY($A25)))</f>
        <v>0</v>
      </c>
      <c r="H25" s="5">
        <f>SUMIFS(Opérations!$C:$C,Opérations!$A:$A,"&gt;="&amp;H$1,Opérations!$A:$A,"&lt;="&amp;DATE(YEAR(H$1),MONTH(H$1),DAY($A25)))</f>
        <v>0</v>
      </c>
      <c r="I25" s="5">
        <f>SUMIFS(Opérations!$C:$C,Opérations!$A:$A,"&gt;="&amp;I$1,Opérations!$A:$A,"&lt;="&amp;DATE(YEAR(I$1),MONTH(I$1),DAY($A25)))</f>
        <v>0</v>
      </c>
      <c r="J25" s="5">
        <f>SUMIFS(Opérations!$C:$C,Opérations!$A:$A,"&gt;="&amp;J$1,Opérations!$A:$A,"&lt;="&amp;DATE(YEAR(J$1),MONTH(J$1),DAY($A25)))</f>
        <v>0</v>
      </c>
      <c r="K25" s="5">
        <f>SUMIFS(Opérations!$C:$C,Opérations!$A:$A,"&gt;="&amp;K$1,Opérations!$A:$A,"&lt;="&amp;DATE(YEAR(K$1),MONTH(K$1),DAY($A25)))</f>
        <v>0</v>
      </c>
      <c r="L25" s="5">
        <f>SUMIFS(Opérations!$C:$C,Opérations!$A:$A,"&gt;="&amp;L$1,Opérations!$A:$A,"&lt;="&amp;DATE(YEAR(L$1),MONTH(L$1),DAY($A25)))</f>
        <v>0</v>
      </c>
      <c r="M25" s="5">
        <f>SUMIFS(Opérations!$C:$C,Opérations!$A:$A,"&gt;="&amp;M$1,Opérations!$A:$A,"&lt;="&amp;DATE(YEAR(M$1),MONTH(M$1),DAY($A25)))</f>
        <v>0</v>
      </c>
      <c r="N25" s="5">
        <f>SUMIFS(Opérations!$C:$C,Opérations!$A:$A,"&gt;="&amp;N$1,Opérations!$A:$A,"&lt;="&amp;DATE(YEAR(N$1),MONTH(N$1),DAY($A25)))</f>
        <v>0</v>
      </c>
      <c r="O25" s="5">
        <f>SUMIFS(Opérations!$C:$C,Opérations!$A:$A,"&gt;="&amp;O$1,Opérations!$A:$A,"&lt;="&amp;DATE(YEAR(O$1),MONTH(O$1),DAY($A25)))</f>
        <v>0</v>
      </c>
      <c r="P25" s="5">
        <f>SUMIFS(Opérations!$C:$C,Opérations!$A:$A,"&gt;="&amp;P$1,Opérations!$A:$A,"&lt;="&amp;DATE(YEAR(P$1),MONTH(P$1),DAY($A25)))</f>
        <v>0</v>
      </c>
      <c r="Q25" s="5">
        <f>SUMIFS(Opérations!$C:$C,Opérations!$A:$A,"&gt;="&amp;Q$1,Opérations!$A:$A,"&lt;="&amp;DATE(YEAR(Q$1),MONTH(Q$1),DAY($A25)))</f>
        <v>0</v>
      </c>
      <c r="R25" s="5">
        <f>SUMIFS(Opérations!$C:$C,Opérations!$A:$A,"&gt;="&amp;R$1,Opérations!$A:$A,"&lt;="&amp;DATE(YEAR(R$1),MONTH(R$1),DAY($A25)))</f>
        <v>0</v>
      </c>
      <c r="S25" s="5">
        <f>SUMIFS(Opérations!$C:$C,Opérations!$A:$A,"&gt;="&amp;S$1,Opérations!$A:$A,"&lt;="&amp;DATE(YEAR(S$1),MONTH(S$1),DAY($A25)))</f>
        <v>0</v>
      </c>
      <c r="T25" s="5">
        <f>SUMIFS(Opérations!$C:$C,Opérations!$A:$A,"&gt;="&amp;T$1,Opérations!$A:$A,"&lt;="&amp;DATE(YEAR(T$1),MONTH(T$1),DAY($A25)))</f>
        <v>0</v>
      </c>
      <c r="U25" s="5">
        <f>SUMIFS(Opérations!$C:$C,Opérations!$A:$A,"&gt;="&amp;U$1,Opérations!$A:$A,"&lt;="&amp;DATE(YEAR(U$1),MONTH(U$1),DAY($A25)))</f>
        <v>0</v>
      </c>
      <c r="V25" s="5">
        <f>SUMIFS(Opérations!$C:$C,Opérations!$A:$A,"&gt;="&amp;V$1,Opérations!$A:$A,"&lt;="&amp;DATE(YEAR(V$1),MONTH(V$1),DAY($A25)))</f>
        <v>0</v>
      </c>
      <c r="W25" s="5">
        <f>SUMIFS(Opérations!$C:$C,Opérations!$A:$A,"&gt;="&amp;W$1,Opérations!$A:$A,"&lt;="&amp;DATE(YEAR(W$1),MONTH(W$1),DAY($A25)))</f>
        <v>0</v>
      </c>
      <c r="X25" s="5">
        <f>SUMIFS(Opérations!$C:$C,Opérations!$A:$A,"&gt;="&amp;X$1,Opérations!$A:$A,"&lt;="&amp;DATE(YEAR(X$1),MONTH(X$1),DAY($A25)))</f>
        <v>0</v>
      </c>
      <c r="Y25" s="5">
        <f ca="1">SUMIFS(Opérations!$C:$C,Opérations!$A:$A,"&gt;="&amp;DATE(YEAR(TODAY()),MONTH(TODAY()),1),Opérations!$A:$A,"&lt;="&amp;DATE(YEAR(TODAY()),MONTH(TODAY()),DAY($A25)))</f>
        <v>0</v>
      </c>
      <c r="Z25" s="5">
        <f ca="1">AVERAGEIF('Résultats journaliers'!$B$1:$X$1,"&lt;"&amp;DATE(YEAR(TODAY()),MONTH(TODAY()),1),B25:X25)</f>
        <v>435.71428571428572</v>
      </c>
    </row>
    <row r="26" spans="1:26" x14ac:dyDescent="0.25">
      <c r="A26" s="3">
        <v>25</v>
      </c>
      <c r="B26" s="5">
        <f>SUMIFS(Opérations!$C:$C,Opérations!$A:$A,"&gt;="&amp;B$1,Opérations!$A:$A,"&lt;="&amp;DATE(YEAR(B$1),MONTH(B$1),DAY($A26)))</f>
        <v>1650</v>
      </c>
      <c r="C26" s="5">
        <f>SUMIFS(Opérations!$C:$C,Opérations!$A:$A,"&gt;="&amp;C$1,Opérations!$A:$A,"&lt;="&amp;DATE(YEAR(C$1),MONTH(C$1),DAY($A26)))</f>
        <v>1400</v>
      </c>
      <c r="D26" s="5">
        <f>SUMIFS(Opérations!$C:$C,Opérations!$A:$A,"&gt;="&amp;D$1,Opérations!$A:$A,"&lt;="&amp;DATE(YEAR(D$1),MONTH(D$1),DAY($A26)))</f>
        <v>0</v>
      </c>
      <c r="E26" s="5">
        <f>SUMIFS(Opérations!$C:$C,Opérations!$A:$A,"&gt;="&amp;E$1,Opérations!$A:$A,"&lt;="&amp;DATE(YEAR(E$1),MONTH(E$1),DAY($A26)))</f>
        <v>0</v>
      </c>
      <c r="F26" s="5">
        <f>SUMIFS(Opérations!$C:$C,Opérations!$A:$A,"&gt;="&amp;F$1,Opérations!$A:$A,"&lt;="&amp;DATE(YEAR(F$1),MONTH(F$1),DAY($A26)))</f>
        <v>0</v>
      </c>
      <c r="G26" s="5">
        <f>SUMIFS(Opérations!$C:$C,Opérations!$A:$A,"&gt;="&amp;G$1,Opérations!$A:$A,"&lt;="&amp;DATE(YEAR(G$1),MONTH(G$1),DAY($A26)))</f>
        <v>0</v>
      </c>
      <c r="H26" s="5">
        <f>SUMIFS(Opérations!$C:$C,Opérations!$A:$A,"&gt;="&amp;H$1,Opérations!$A:$A,"&lt;="&amp;DATE(YEAR(H$1),MONTH(H$1),DAY($A26)))</f>
        <v>0</v>
      </c>
      <c r="I26" s="5">
        <f>SUMIFS(Opérations!$C:$C,Opérations!$A:$A,"&gt;="&amp;I$1,Opérations!$A:$A,"&lt;="&amp;DATE(YEAR(I$1),MONTH(I$1),DAY($A26)))</f>
        <v>0</v>
      </c>
      <c r="J26" s="5">
        <f>SUMIFS(Opérations!$C:$C,Opérations!$A:$A,"&gt;="&amp;J$1,Opérations!$A:$A,"&lt;="&amp;DATE(YEAR(J$1),MONTH(J$1),DAY($A26)))</f>
        <v>0</v>
      </c>
      <c r="K26" s="5">
        <f>SUMIFS(Opérations!$C:$C,Opérations!$A:$A,"&gt;="&amp;K$1,Opérations!$A:$A,"&lt;="&amp;DATE(YEAR(K$1),MONTH(K$1),DAY($A26)))</f>
        <v>0</v>
      </c>
      <c r="L26" s="5">
        <f>SUMIFS(Opérations!$C:$C,Opérations!$A:$A,"&gt;="&amp;L$1,Opérations!$A:$A,"&lt;="&amp;DATE(YEAR(L$1),MONTH(L$1),DAY($A26)))</f>
        <v>0</v>
      </c>
      <c r="M26" s="5">
        <f>SUMIFS(Opérations!$C:$C,Opérations!$A:$A,"&gt;="&amp;M$1,Opérations!$A:$A,"&lt;="&amp;DATE(YEAR(M$1),MONTH(M$1),DAY($A26)))</f>
        <v>0</v>
      </c>
      <c r="N26" s="5">
        <f>SUMIFS(Opérations!$C:$C,Opérations!$A:$A,"&gt;="&amp;N$1,Opérations!$A:$A,"&lt;="&amp;DATE(YEAR(N$1),MONTH(N$1),DAY($A26)))</f>
        <v>0</v>
      </c>
      <c r="O26" s="5">
        <f>SUMIFS(Opérations!$C:$C,Opérations!$A:$A,"&gt;="&amp;O$1,Opérations!$A:$A,"&lt;="&amp;DATE(YEAR(O$1),MONTH(O$1),DAY($A26)))</f>
        <v>0</v>
      </c>
      <c r="P26" s="5">
        <f>SUMIFS(Opérations!$C:$C,Opérations!$A:$A,"&gt;="&amp;P$1,Opérations!$A:$A,"&lt;="&amp;DATE(YEAR(P$1),MONTH(P$1),DAY($A26)))</f>
        <v>0</v>
      </c>
      <c r="Q26" s="5">
        <f>SUMIFS(Opérations!$C:$C,Opérations!$A:$A,"&gt;="&amp;Q$1,Opérations!$A:$A,"&lt;="&amp;DATE(YEAR(Q$1),MONTH(Q$1),DAY($A26)))</f>
        <v>0</v>
      </c>
      <c r="R26" s="5">
        <f>SUMIFS(Opérations!$C:$C,Opérations!$A:$A,"&gt;="&amp;R$1,Opérations!$A:$A,"&lt;="&amp;DATE(YEAR(R$1),MONTH(R$1),DAY($A26)))</f>
        <v>0</v>
      </c>
      <c r="S26" s="5">
        <f>SUMIFS(Opérations!$C:$C,Opérations!$A:$A,"&gt;="&amp;S$1,Opérations!$A:$A,"&lt;="&amp;DATE(YEAR(S$1),MONTH(S$1),DAY($A26)))</f>
        <v>0</v>
      </c>
      <c r="T26" s="5">
        <f>SUMIFS(Opérations!$C:$C,Opérations!$A:$A,"&gt;="&amp;T$1,Opérations!$A:$A,"&lt;="&amp;DATE(YEAR(T$1),MONTH(T$1),DAY($A26)))</f>
        <v>0</v>
      </c>
      <c r="U26" s="5">
        <f>SUMIFS(Opérations!$C:$C,Opérations!$A:$A,"&gt;="&amp;U$1,Opérations!$A:$A,"&lt;="&amp;DATE(YEAR(U$1),MONTH(U$1),DAY($A26)))</f>
        <v>0</v>
      </c>
      <c r="V26" s="5">
        <f>SUMIFS(Opérations!$C:$C,Opérations!$A:$A,"&gt;="&amp;V$1,Opérations!$A:$A,"&lt;="&amp;DATE(YEAR(V$1),MONTH(V$1),DAY($A26)))</f>
        <v>0</v>
      </c>
      <c r="W26" s="5">
        <f>SUMIFS(Opérations!$C:$C,Opérations!$A:$A,"&gt;="&amp;W$1,Opérations!$A:$A,"&lt;="&amp;DATE(YEAR(W$1),MONTH(W$1),DAY($A26)))</f>
        <v>0</v>
      </c>
      <c r="X26" s="5">
        <f>SUMIFS(Opérations!$C:$C,Opérations!$A:$A,"&gt;="&amp;X$1,Opérations!$A:$A,"&lt;="&amp;DATE(YEAR(X$1),MONTH(X$1),DAY($A26)))</f>
        <v>0</v>
      </c>
      <c r="Y26" s="5">
        <f ca="1">SUMIFS(Opérations!$C:$C,Opérations!$A:$A,"&gt;="&amp;DATE(YEAR(TODAY()),MONTH(TODAY()),1),Opérations!$A:$A,"&lt;="&amp;DATE(YEAR(TODAY()),MONTH(TODAY()),DAY($A26)))</f>
        <v>0</v>
      </c>
      <c r="Z26" s="5">
        <f ca="1">AVERAGEIF('Résultats journaliers'!$B$1:$X$1,"&lt;"&amp;DATE(YEAR(TODAY()),MONTH(TODAY()),1),B26:X26)</f>
        <v>435.71428571428572</v>
      </c>
    </row>
    <row r="27" spans="1:26" x14ac:dyDescent="0.25">
      <c r="A27" s="3">
        <v>26</v>
      </c>
      <c r="B27" s="5">
        <f>SUMIFS(Opérations!$C:$C,Opérations!$A:$A,"&gt;="&amp;B$1,Opérations!$A:$A,"&lt;="&amp;DATE(YEAR(B$1),MONTH(B$1),DAY($A27)))</f>
        <v>1650</v>
      </c>
      <c r="C27" s="5">
        <f>SUMIFS(Opérations!$C:$C,Opérations!$A:$A,"&gt;="&amp;C$1,Opérations!$A:$A,"&lt;="&amp;DATE(YEAR(C$1),MONTH(C$1),DAY($A27)))</f>
        <v>1450</v>
      </c>
      <c r="D27" s="5">
        <f>SUMIFS(Opérations!$C:$C,Opérations!$A:$A,"&gt;="&amp;D$1,Opérations!$A:$A,"&lt;="&amp;DATE(YEAR(D$1),MONTH(D$1),DAY($A27)))</f>
        <v>0</v>
      </c>
      <c r="E27" s="5">
        <f>SUMIFS(Opérations!$C:$C,Opérations!$A:$A,"&gt;="&amp;E$1,Opérations!$A:$A,"&lt;="&amp;DATE(YEAR(E$1),MONTH(E$1),DAY($A27)))</f>
        <v>0</v>
      </c>
      <c r="F27" s="5">
        <f>SUMIFS(Opérations!$C:$C,Opérations!$A:$A,"&gt;="&amp;F$1,Opérations!$A:$A,"&lt;="&amp;DATE(YEAR(F$1),MONTH(F$1),DAY($A27)))</f>
        <v>0</v>
      </c>
      <c r="G27" s="5">
        <f>SUMIFS(Opérations!$C:$C,Opérations!$A:$A,"&gt;="&amp;G$1,Opérations!$A:$A,"&lt;="&amp;DATE(YEAR(G$1),MONTH(G$1),DAY($A27)))</f>
        <v>0</v>
      </c>
      <c r="H27" s="5">
        <f>SUMIFS(Opérations!$C:$C,Opérations!$A:$A,"&gt;="&amp;H$1,Opérations!$A:$A,"&lt;="&amp;DATE(YEAR(H$1),MONTH(H$1),DAY($A27)))</f>
        <v>0</v>
      </c>
      <c r="I27" s="5">
        <f>SUMIFS(Opérations!$C:$C,Opérations!$A:$A,"&gt;="&amp;I$1,Opérations!$A:$A,"&lt;="&amp;DATE(YEAR(I$1),MONTH(I$1),DAY($A27)))</f>
        <v>0</v>
      </c>
      <c r="J27" s="5">
        <f>SUMIFS(Opérations!$C:$C,Opérations!$A:$A,"&gt;="&amp;J$1,Opérations!$A:$A,"&lt;="&amp;DATE(YEAR(J$1),MONTH(J$1),DAY($A27)))</f>
        <v>0</v>
      </c>
      <c r="K27" s="5">
        <f>SUMIFS(Opérations!$C:$C,Opérations!$A:$A,"&gt;="&amp;K$1,Opérations!$A:$A,"&lt;="&amp;DATE(YEAR(K$1),MONTH(K$1),DAY($A27)))</f>
        <v>0</v>
      </c>
      <c r="L27" s="5">
        <f>SUMIFS(Opérations!$C:$C,Opérations!$A:$A,"&gt;="&amp;L$1,Opérations!$A:$A,"&lt;="&amp;DATE(YEAR(L$1),MONTH(L$1),DAY($A27)))</f>
        <v>0</v>
      </c>
      <c r="M27" s="5">
        <f>SUMIFS(Opérations!$C:$C,Opérations!$A:$A,"&gt;="&amp;M$1,Opérations!$A:$A,"&lt;="&amp;DATE(YEAR(M$1),MONTH(M$1),DAY($A27)))</f>
        <v>0</v>
      </c>
      <c r="N27" s="5">
        <f>SUMIFS(Opérations!$C:$C,Opérations!$A:$A,"&gt;="&amp;N$1,Opérations!$A:$A,"&lt;="&amp;DATE(YEAR(N$1),MONTH(N$1),DAY($A27)))</f>
        <v>0</v>
      </c>
      <c r="O27" s="5">
        <f>SUMIFS(Opérations!$C:$C,Opérations!$A:$A,"&gt;="&amp;O$1,Opérations!$A:$A,"&lt;="&amp;DATE(YEAR(O$1),MONTH(O$1),DAY($A27)))</f>
        <v>0</v>
      </c>
      <c r="P27" s="5">
        <f>SUMIFS(Opérations!$C:$C,Opérations!$A:$A,"&gt;="&amp;P$1,Opérations!$A:$A,"&lt;="&amp;DATE(YEAR(P$1),MONTH(P$1),DAY($A27)))</f>
        <v>0</v>
      </c>
      <c r="Q27" s="5">
        <f>SUMIFS(Opérations!$C:$C,Opérations!$A:$A,"&gt;="&amp;Q$1,Opérations!$A:$A,"&lt;="&amp;DATE(YEAR(Q$1),MONTH(Q$1),DAY($A27)))</f>
        <v>0</v>
      </c>
      <c r="R27" s="5">
        <f>SUMIFS(Opérations!$C:$C,Opérations!$A:$A,"&gt;="&amp;R$1,Opérations!$A:$A,"&lt;="&amp;DATE(YEAR(R$1),MONTH(R$1),DAY($A27)))</f>
        <v>0</v>
      </c>
      <c r="S27" s="5">
        <f>SUMIFS(Opérations!$C:$C,Opérations!$A:$A,"&gt;="&amp;S$1,Opérations!$A:$A,"&lt;="&amp;DATE(YEAR(S$1),MONTH(S$1),DAY($A27)))</f>
        <v>0</v>
      </c>
      <c r="T27" s="5">
        <f>SUMIFS(Opérations!$C:$C,Opérations!$A:$A,"&gt;="&amp;T$1,Opérations!$A:$A,"&lt;="&amp;DATE(YEAR(T$1),MONTH(T$1),DAY($A27)))</f>
        <v>0</v>
      </c>
      <c r="U27" s="5">
        <f>SUMIFS(Opérations!$C:$C,Opérations!$A:$A,"&gt;="&amp;U$1,Opérations!$A:$A,"&lt;="&amp;DATE(YEAR(U$1),MONTH(U$1),DAY($A27)))</f>
        <v>0</v>
      </c>
      <c r="V27" s="5">
        <f>SUMIFS(Opérations!$C:$C,Opérations!$A:$A,"&gt;="&amp;V$1,Opérations!$A:$A,"&lt;="&amp;DATE(YEAR(V$1),MONTH(V$1),DAY($A27)))</f>
        <v>0</v>
      </c>
      <c r="W27" s="5">
        <f>SUMIFS(Opérations!$C:$C,Opérations!$A:$A,"&gt;="&amp;W$1,Opérations!$A:$A,"&lt;="&amp;DATE(YEAR(W$1),MONTH(W$1),DAY($A27)))</f>
        <v>0</v>
      </c>
      <c r="X27" s="5">
        <f>SUMIFS(Opérations!$C:$C,Opérations!$A:$A,"&gt;="&amp;X$1,Opérations!$A:$A,"&lt;="&amp;DATE(YEAR(X$1),MONTH(X$1),DAY($A27)))</f>
        <v>0</v>
      </c>
      <c r="Y27" s="5">
        <f ca="1">SUMIFS(Opérations!$C:$C,Opérations!$A:$A,"&gt;="&amp;DATE(YEAR(TODAY()),MONTH(TODAY()),1),Opérations!$A:$A,"&lt;="&amp;DATE(YEAR(TODAY()),MONTH(TODAY()),DAY($A27)))</f>
        <v>0</v>
      </c>
      <c r="Z27" s="5">
        <f ca="1">AVERAGEIF('Résultats journaliers'!$B$1:$X$1,"&lt;"&amp;DATE(YEAR(TODAY()),MONTH(TODAY()),1),B27:X27)</f>
        <v>442.85714285714283</v>
      </c>
    </row>
    <row r="28" spans="1:26" x14ac:dyDescent="0.25">
      <c r="A28" s="3">
        <v>27</v>
      </c>
      <c r="B28" s="5">
        <f>SUMIFS(Opérations!$C:$C,Opérations!$A:$A,"&gt;="&amp;B$1,Opérations!$A:$A,"&lt;="&amp;DATE(YEAR(B$1),MONTH(B$1),DAY($A28)))</f>
        <v>1650</v>
      </c>
      <c r="C28" s="5">
        <f>SUMIFS(Opérations!$C:$C,Opérations!$A:$A,"&gt;="&amp;C$1,Opérations!$A:$A,"&lt;="&amp;DATE(YEAR(C$1),MONTH(C$1),DAY($A28)))</f>
        <v>1600</v>
      </c>
      <c r="D28" s="5">
        <f>SUMIFS(Opérations!$C:$C,Opérations!$A:$A,"&gt;="&amp;D$1,Opérations!$A:$A,"&lt;="&amp;DATE(YEAR(D$1),MONTH(D$1),DAY($A28)))</f>
        <v>0</v>
      </c>
      <c r="E28" s="5">
        <f>SUMIFS(Opérations!$C:$C,Opérations!$A:$A,"&gt;="&amp;E$1,Opérations!$A:$A,"&lt;="&amp;DATE(YEAR(E$1),MONTH(E$1),DAY($A28)))</f>
        <v>0</v>
      </c>
      <c r="F28" s="5">
        <f>SUMIFS(Opérations!$C:$C,Opérations!$A:$A,"&gt;="&amp;F$1,Opérations!$A:$A,"&lt;="&amp;DATE(YEAR(F$1),MONTH(F$1),DAY($A28)))</f>
        <v>0</v>
      </c>
      <c r="G28" s="5">
        <f>SUMIFS(Opérations!$C:$C,Opérations!$A:$A,"&gt;="&amp;G$1,Opérations!$A:$A,"&lt;="&amp;DATE(YEAR(G$1),MONTH(G$1),DAY($A28)))</f>
        <v>0</v>
      </c>
      <c r="H28" s="5">
        <f>SUMIFS(Opérations!$C:$C,Opérations!$A:$A,"&gt;="&amp;H$1,Opérations!$A:$A,"&lt;="&amp;DATE(YEAR(H$1),MONTH(H$1),DAY($A28)))</f>
        <v>0</v>
      </c>
      <c r="I28" s="5">
        <f>SUMIFS(Opérations!$C:$C,Opérations!$A:$A,"&gt;="&amp;I$1,Opérations!$A:$A,"&lt;="&amp;DATE(YEAR(I$1),MONTH(I$1),DAY($A28)))</f>
        <v>0</v>
      </c>
      <c r="J28" s="5">
        <f>SUMIFS(Opérations!$C:$C,Opérations!$A:$A,"&gt;="&amp;J$1,Opérations!$A:$A,"&lt;="&amp;DATE(YEAR(J$1),MONTH(J$1),DAY($A28)))</f>
        <v>0</v>
      </c>
      <c r="K28" s="5">
        <f>SUMIFS(Opérations!$C:$C,Opérations!$A:$A,"&gt;="&amp;K$1,Opérations!$A:$A,"&lt;="&amp;DATE(YEAR(K$1),MONTH(K$1),DAY($A28)))</f>
        <v>0</v>
      </c>
      <c r="L28" s="5">
        <f>SUMIFS(Opérations!$C:$C,Opérations!$A:$A,"&gt;="&amp;L$1,Opérations!$A:$A,"&lt;="&amp;DATE(YEAR(L$1),MONTH(L$1),DAY($A28)))</f>
        <v>0</v>
      </c>
      <c r="M28" s="5">
        <f>SUMIFS(Opérations!$C:$C,Opérations!$A:$A,"&gt;="&amp;M$1,Opérations!$A:$A,"&lt;="&amp;DATE(YEAR(M$1),MONTH(M$1),DAY($A28)))</f>
        <v>0</v>
      </c>
      <c r="N28" s="5">
        <f>SUMIFS(Opérations!$C:$C,Opérations!$A:$A,"&gt;="&amp;N$1,Opérations!$A:$A,"&lt;="&amp;DATE(YEAR(N$1),MONTH(N$1),DAY($A28)))</f>
        <v>0</v>
      </c>
      <c r="O28" s="5">
        <f>SUMIFS(Opérations!$C:$C,Opérations!$A:$A,"&gt;="&amp;O$1,Opérations!$A:$A,"&lt;="&amp;DATE(YEAR(O$1),MONTH(O$1),DAY($A28)))</f>
        <v>0</v>
      </c>
      <c r="P28" s="5">
        <f>SUMIFS(Opérations!$C:$C,Opérations!$A:$A,"&gt;="&amp;P$1,Opérations!$A:$A,"&lt;="&amp;DATE(YEAR(P$1),MONTH(P$1),DAY($A28)))</f>
        <v>0</v>
      </c>
      <c r="Q28" s="5">
        <f>SUMIFS(Opérations!$C:$C,Opérations!$A:$A,"&gt;="&amp;Q$1,Opérations!$A:$A,"&lt;="&amp;DATE(YEAR(Q$1),MONTH(Q$1),DAY($A28)))</f>
        <v>0</v>
      </c>
      <c r="R28" s="5">
        <f>SUMIFS(Opérations!$C:$C,Opérations!$A:$A,"&gt;="&amp;R$1,Opérations!$A:$A,"&lt;="&amp;DATE(YEAR(R$1),MONTH(R$1),DAY($A28)))</f>
        <v>0</v>
      </c>
      <c r="S28" s="5">
        <f>SUMIFS(Opérations!$C:$C,Opérations!$A:$A,"&gt;="&amp;S$1,Opérations!$A:$A,"&lt;="&amp;DATE(YEAR(S$1),MONTH(S$1),DAY($A28)))</f>
        <v>0</v>
      </c>
      <c r="T28" s="5">
        <f>SUMIFS(Opérations!$C:$C,Opérations!$A:$A,"&gt;="&amp;T$1,Opérations!$A:$A,"&lt;="&amp;DATE(YEAR(T$1),MONTH(T$1),DAY($A28)))</f>
        <v>0</v>
      </c>
      <c r="U28" s="5">
        <f>SUMIFS(Opérations!$C:$C,Opérations!$A:$A,"&gt;="&amp;U$1,Opérations!$A:$A,"&lt;="&amp;DATE(YEAR(U$1),MONTH(U$1),DAY($A28)))</f>
        <v>0</v>
      </c>
      <c r="V28" s="5">
        <f>SUMIFS(Opérations!$C:$C,Opérations!$A:$A,"&gt;="&amp;V$1,Opérations!$A:$A,"&lt;="&amp;DATE(YEAR(V$1),MONTH(V$1),DAY($A28)))</f>
        <v>0</v>
      </c>
      <c r="W28" s="5">
        <f>SUMIFS(Opérations!$C:$C,Opérations!$A:$A,"&gt;="&amp;W$1,Opérations!$A:$A,"&lt;="&amp;DATE(YEAR(W$1),MONTH(W$1),DAY($A28)))</f>
        <v>0</v>
      </c>
      <c r="X28" s="5">
        <f>SUMIFS(Opérations!$C:$C,Opérations!$A:$A,"&gt;="&amp;X$1,Opérations!$A:$A,"&lt;="&amp;DATE(YEAR(X$1),MONTH(X$1),DAY($A28)))</f>
        <v>0</v>
      </c>
      <c r="Y28" s="5">
        <f ca="1">SUMIFS(Opérations!$C:$C,Opérations!$A:$A,"&gt;="&amp;DATE(YEAR(TODAY()),MONTH(TODAY()),1),Opérations!$A:$A,"&lt;="&amp;DATE(YEAR(TODAY()),MONTH(TODAY()),DAY($A28)))</f>
        <v>0</v>
      </c>
      <c r="Z28" s="5">
        <f ca="1">AVERAGEIF('Résultats journaliers'!$B$1:$X$1,"&lt;"&amp;DATE(YEAR(TODAY()),MONTH(TODAY()),1),B28:X28)</f>
        <v>464.28571428571428</v>
      </c>
    </row>
    <row r="29" spans="1:26" x14ac:dyDescent="0.25">
      <c r="A29" s="3">
        <v>28</v>
      </c>
      <c r="B29" s="5">
        <f>SUMIFS(Opérations!$C:$C,Opérations!$A:$A,"&gt;="&amp;B$1,Opérations!$A:$A,"&lt;="&amp;DATE(YEAR(B$1),MONTH(B$1),DAY($A29)))</f>
        <v>1650</v>
      </c>
      <c r="C29" s="5">
        <f>SUMIFS(Opérations!$C:$C,Opérations!$A:$A,"&gt;="&amp;C$1,Opérations!$A:$A,"&lt;="&amp;DATE(YEAR(C$1),MONTH(C$1),DAY($A29)))</f>
        <v>1600</v>
      </c>
      <c r="D29" s="5">
        <f>SUMIFS(Opérations!$C:$C,Opérations!$A:$A,"&gt;="&amp;D$1,Opérations!$A:$A,"&lt;="&amp;DATE(YEAR(D$1),MONTH(D$1),DAY($A29)))</f>
        <v>0</v>
      </c>
      <c r="E29" s="5">
        <f>SUMIFS(Opérations!$C:$C,Opérations!$A:$A,"&gt;="&amp;E$1,Opérations!$A:$A,"&lt;="&amp;DATE(YEAR(E$1),MONTH(E$1),DAY($A29)))</f>
        <v>0</v>
      </c>
      <c r="F29" s="5">
        <f>SUMIFS(Opérations!$C:$C,Opérations!$A:$A,"&gt;="&amp;F$1,Opérations!$A:$A,"&lt;="&amp;DATE(YEAR(F$1),MONTH(F$1),DAY($A29)))</f>
        <v>0</v>
      </c>
      <c r="G29" s="5">
        <f>SUMIFS(Opérations!$C:$C,Opérations!$A:$A,"&gt;="&amp;G$1,Opérations!$A:$A,"&lt;="&amp;DATE(YEAR(G$1),MONTH(G$1),DAY($A29)))</f>
        <v>0</v>
      </c>
      <c r="H29" s="5">
        <f>SUMIFS(Opérations!$C:$C,Opérations!$A:$A,"&gt;="&amp;H$1,Opérations!$A:$A,"&lt;="&amp;DATE(YEAR(H$1),MONTH(H$1),DAY($A29)))</f>
        <v>0</v>
      </c>
      <c r="I29" s="5">
        <f>SUMIFS(Opérations!$C:$C,Opérations!$A:$A,"&gt;="&amp;I$1,Opérations!$A:$A,"&lt;="&amp;DATE(YEAR(I$1),MONTH(I$1),DAY($A29)))</f>
        <v>0</v>
      </c>
      <c r="J29" s="5">
        <f>SUMIFS(Opérations!$C:$C,Opérations!$A:$A,"&gt;="&amp;J$1,Opérations!$A:$A,"&lt;="&amp;DATE(YEAR(J$1),MONTH(J$1),DAY($A29)))</f>
        <v>0</v>
      </c>
      <c r="K29" s="5">
        <f>SUMIFS(Opérations!$C:$C,Opérations!$A:$A,"&gt;="&amp;K$1,Opérations!$A:$A,"&lt;="&amp;DATE(YEAR(K$1),MONTH(K$1),DAY($A29)))</f>
        <v>0</v>
      </c>
      <c r="L29" s="5">
        <f>SUMIFS(Opérations!$C:$C,Opérations!$A:$A,"&gt;="&amp;L$1,Opérations!$A:$A,"&lt;="&amp;DATE(YEAR(L$1),MONTH(L$1),DAY($A29)))</f>
        <v>0</v>
      </c>
      <c r="M29" s="5">
        <f>SUMIFS(Opérations!$C:$C,Opérations!$A:$A,"&gt;="&amp;M$1,Opérations!$A:$A,"&lt;="&amp;DATE(YEAR(M$1),MONTH(M$1),DAY($A29)))</f>
        <v>0</v>
      </c>
      <c r="N29" s="5">
        <f>SUMIFS(Opérations!$C:$C,Opérations!$A:$A,"&gt;="&amp;N$1,Opérations!$A:$A,"&lt;="&amp;DATE(YEAR(N$1),MONTH(N$1),DAY($A29)))</f>
        <v>0</v>
      </c>
      <c r="O29" s="5">
        <f>SUMIFS(Opérations!$C:$C,Opérations!$A:$A,"&gt;="&amp;O$1,Opérations!$A:$A,"&lt;="&amp;DATE(YEAR(O$1),MONTH(O$1),DAY($A29)))</f>
        <v>0</v>
      </c>
      <c r="P29" s="5">
        <f>SUMIFS(Opérations!$C:$C,Opérations!$A:$A,"&gt;="&amp;P$1,Opérations!$A:$A,"&lt;="&amp;DATE(YEAR(P$1),MONTH(P$1),DAY($A29)))</f>
        <v>0</v>
      </c>
      <c r="Q29" s="5">
        <f>SUMIFS(Opérations!$C:$C,Opérations!$A:$A,"&gt;="&amp;Q$1,Opérations!$A:$A,"&lt;="&amp;DATE(YEAR(Q$1),MONTH(Q$1),DAY($A29)))</f>
        <v>0</v>
      </c>
      <c r="R29" s="5">
        <f>SUMIFS(Opérations!$C:$C,Opérations!$A:$A,"&gt;="&amp;R$1,Opérations!$A:$A,"&lt;="&amp;DATE(YEAR(R$1),MONTH(R$1),DAY($A29)))</f>
        <v>0</v>
      </c>
      <c r="S29" s="5">
        <f>SUMIFS(Opérations!$C:$C,Opérations!$A:$A,"&gt;="&amp;S$1,Opérations!$A:$A,"&lt;="&amp;DATE(YEAR(S$1),MONTH(S$1),DAY($A29)))</f>
        <v>0</v>
      </c>
      <c r="T29" s="5">
        <f>SUMIFS(Opérations!$C:$C,Opérations!$A:$A,"&gt;="&amp;T$1,Opérations!$A:$A,"&lt;="&amp;DATE(YEAR(T$1),MONTH(T$1),DAY($A29)))</f>
        <v>0</v>
      </c>
      <c r="U29" s="5">
        <f>SUMIFS(Opérations!$C:$C,Opérations!$A:$A,"&gt;="&amp;U$1,Opérations!$A:$A,"&lt;="&amp;DATE(YEAR(U$1),MONTH(U$1),DAY($A29)))</f>
        <v>0</v>
      </c>
      <c r="V29" s="5">
        <f>SUMIFS(Opérations!$C:$C,Opérations!$A:$A,"&gt;="&amp;V$1,Opérations!$A:$A,"&lt;="&amp;DATE(YEAR(V$1),MONTH(V$1),DAY($A29)))</f>
        <v>0</v>
      </c>
      <c r="W29" s="5">
        <f>SUMIFS(Opérations!$C:$C,Opérations!$A:$A,"&gt;="&amp;W$1,Opérations!$A:$A,"&lt;="&amp;DATE(YEAR(W$1),MONTH(W$1),DAY($A29)))</f>
        <v>0</v>
      </c>
      <c r="X29" s="5">
        <f>SUMIFS(Opérations!$C:$C,Opérations!$A:$A,"&gt;="&amp;X$1,Opérations!$A:$A,"&lt;="&amp;DATE(YEAR(X$1),MONTH(X$1),DAY($A29)))</f>
        <v>0</v>
      </c>
      <c r="Y29" s="5">
        <f ca="1">SUMIFS(Opérations!$C:$C,Opérations!$A:$A,"&gt;="&amp;DATE(YEAR(TODAY()),MONTH(TODAY()),1),Opérations!$A:$A,"&lt;="&amp;DATE(YEAR(TODAY()),MONTH(TODAY()),DAY($A29)))</f>
        <v>0</v>
      </c>
      <c r="Z29" s="5">
        <f ca="1">AVERAGEIF('Résultats journaliers'!$B$1:$X$1,"&lt;"&amp;DATE(YEAR(TODAY()),MONTH(TODAY()),1),B29:X29)</f>
        <v>464.28571428571428</v>
      </c>
    </row>
    <row r="30" spans="1:26" x14ac:dyDescent="0.25">
      <c r="A30" s="3">
        <v>29</v>
      </c>
      <c r="B30" s="5">
        <f>SUMIFS(Opérations!$C:$C,Opérations!$A:$A,"&gt;="&amp;B$1,Opérations!$A:$A,"&lt;="&amp;DATE(YEAR(B$1),MONTH(B$1),DAY($A30)))</f>
        <v>1700</v>
      </c>
      <c r="C30" s="5">
        <f>SUMIFS(Opérations!$C:$C,Opérations!$A:$A,"&gt;="&amp;C$1,Opérations!$A:$A,"&lt;="&amp;DATE(YEAR(C$1),MONTH(C$1),DAY($A30)))</f>
        <v>1650</v>
      </c>
      <c r="D30" s="5">
        <f>SUMIFS(Opérations!$C:$C,Opérations!$A:$A,"&gt;="&amp;D$1,Opérations!$A:$A,"&lt;="&amp;DATE(YEAR(D$1),MONTH(D$1),DAY($A30)))</f>
        <v>0</v>
      </c>
      <c r="E30" s="5">
        <f>SUMIFS(Opérations!$C:$C,Opérations!$A:$A,"&gt;="&amp;E$1,Opérations!$A:$A,"&lt;="&amp;DATE(YEAR(E$1),MONTH(E$1),DAY($A30)))</f>
        <v>0</v>
      </c>
      <c r="F30" s="5">
        <f>SUMIFS(Opérations!$C:$C,Opérations!$A:$A,"&gt;="&amp;F$1,Opérations!$A:$A,"&lt;="&amp;DATE(YEAR(F$1),MONTH(F$1),DAY($A30)))</f>
        <v>0</v>
      </c>
      <c r="G30" s="5">
        <f>SUMIFS(Opérations!$C:$C,Opérations!$A:$A,"&gt;="&amp;G$1,Opérations!$A:$A,"&lt;="&amp;DATE(YEAR(G$1),MONTH(G$1),DAY($A30)))</f>
        <v>0</v>
      </c>
      <c r="H30" s="5">
        <f>SUMIFS(Opérations!$C:$C,Opérations!$A:$A,"&gt;="&amp;H$1,Opérations!$A:$A,"&lt;="&amp;DATE(YEAR(H$1),MONTH(H$1),DAY($A30)))</f>
        <v>0</v>
      </c>
      <c r="I30" s="5">
        <f>SUMIFS(Opérations!$C:$C,Opérations!$A:$A,"&gt;="&amp;I$1,Opérations!$A:$A,"&lt;="&amp;DATE(YEAR(I$1),MONTH(I$1),DAY($A30)))</f>
        <v>0</v>
      </c>
      <c r="J30" s="5">
        <f>SUMIFS(Opérations!$C:$C,Opérations!$A:$A,"&gt;="&amp;J$1,Opérations!$A:$A,"&lt;="&amp;DATE(YEAR(J$1),MONTH(J$1),DAY($A30)))</f>
        <v>0</v>
      </c>
      <c r="K30" s="5">
        <f>SUMIFS(Opérations!$C:$C,Opérations!$A:$A,"&gt;="&amp;K$1,Opérations!$A:$A,"&lt;="&amp;DATE(YEAR(K$1),MONTH(K$1),DAY($A30)))</f>
        <v>0</v>
      </c>
      <c r="L30" s="5">
        <f>SUMIFS(Opérations!$C:$C,Opérations!$A:$A,"&gt;="&amp;L$1,Opérations!$A:$A,"&lt;="&amp;DATE(YEAR(L$1),MONTH(L$1),DAY($A30)))</f>
        <v>0</v>
      </c>
      <c r="M30" s="5">
        <f>SUMIFS(Opérations!$C:$C,Opérations!$A:$A,"&gt;="&amp;M$1,Opérations!$A:$A,"&lt;="&amp;DATE(YEAR(M$1),MONTH(M$1),DAY($A30)))</f>
        <v>0</v>
      </c>
      <c r="N30" s="5">
        <f>SUMIFS(Opérations!$C:$C,Opérations!$A:$A,"&gt;="&amp;N$1,Opérations!$A:$A,"&lt;="&amp;DATE(YEAR(N$1),MONTH(N$1),DAY($A30)))</f>
        <v>0</v>
      </c>
      <c r="O30" s="5">
        <f>SUMIFS(Opérations!$C:$C,Opérations!$A:$A,"&gt;="&amp;O$1,Opérations!$A:$A,"&lt;="&amp;DATE(YEAR(O$1),MONTH(O$1),DAY($A30)))</f>
        <v>0</v>
      </c>
      <c r="P30" s="5">
        <f>SUMIFS(Opérations!$C:$C,Opérations!$A:$A,"&gt;="&amp;P$1,Opérations!$A:$A,"&lt;="&amp;DATE(YEAR(P$1),MONTH(P$1),DAY($A30)))</f>
        <v>0</v>
      </c>
      <c r="Q30" s="5">
        <f>SUMIFS(Opérations!$C:$C,Opérations!$A:$A,"&gt;="&amp;Q$1,Opérations!$A:$A,"&lt;="&amp;DATE(YEAR(Q$1),MONTH(Q$1),DAY($A30)))</f>
        <v>0</v>
      </c>
      <c r="R30" s="5">
        <f>SUMIFS(Opérations!$C:$C,Opérations!$A:$A,"&gt;="&amp;R$1,Opérations!$A:$A,"&lt;="&amp;DATE(YEAR(R$1),MONTH(R$1),DAY($A30)))</f>
        <v>0</v>
      </c>
      <c r="S30" s="5">
        <f>SUMIFS(Opérations!$C:$C,Opérations!$A:$A,"&gt;="&amp;S$1,Opérations!$A:$A,"&lt;="&amp;DATE(YEAR(S$1),MONTH(S$1),DAY($A30)))</f>
        <v>0</v>
      </c>
      <c r="T30" s="5">
        <f>SUMIFS(Opérations!$C:$C,Opérations!$A:$A,"&gt;="&amp;T$1,Opérations!$A:$A,"&lt;="&amp;DATE(YEAR(T$1),MONTH(T$1),DAY($A30)))</f>
        <v>0</v>
      </c>
      <c r="U30" s="5">
        <f>SUMIFS(Opérations!$C:$C,Opérations!$A:$A,"&gt;="&amp;U$1,Opérations!$A:$A,"&lt;="&amp;DATE(YEAR(U$1),MONTH(U$1),DAY($A30)))</f>
        <v>0</v>
      </c>
      <c r="V30" s="5">
        <f>SUMIFS(Opérations!$C:$C,Opérations!$A:$A,"&gt;="&amp;V$1,Opérations!$A:$A,"&lt;="&amp;DATE(YEAR(V$1),MONTH(V$1),DAY($A30)))</f>
        <v>0</v>
      </c>
      <c r="W30" s="5">
        <f>SUMIFS(Opérations!$C:$C,Opérations!$A:$A,"&gt;="&amp;W$1,Opérations!$A:$A,"&lt;="&amp;DATE(YEAR(W$1),MONTH(W$1),DAY($A30)))</f>
        <v>0</v>
      </c>
      <c r="X30" s="5">
        <f>SUMIFS(Opérations!$C:$C,Opérations!$A:$A,"&gt;="&amp;X$1,Opérations!$A:$A,"&lt;="&amp;DATE(YEAR(X$1),MONTH(X$1),DAY($A30)))</f>
        <v>0</v>
      </c>
      <c r="Y30" s="5">
        <f ca="1">SUMIFS(Opérations!$C:$C,Opérations!$A:$A,"&gt;="&amp;DATE(YEAR(TODAY()),MONTH(TODAY()),1),Opérations!$A:$A,"&lt;="&amp;DATE(YEAR(TODAY()),MONTH(TODAY()),DAY($A30)))</f>
        <v>0</v>
      </c>
      <c r="Z30" s="5">
        <f ca="1">AVERAGEIF('Résultats journaliers'!$B$1:$X$1,"&lt;"&amp;DATE(YEAR(TODAY()),MONTH(TODAY()),1),B30:X30)</f>
        <v>478.57142857142856</v>
      </c>
    </row>
    <row r="31" spans="1:26" x14ac:dyDescent="0.25">
      <c r="A31" s="3">
        <v>30</v>
      </c>
      <c r="B31" s="5">
        <f>SUMIFS(Opérations!$C:$C,Opérations!$A:$A,"&gt;="&amp;B$1,Opérations!$A:$A,"&lt;="&amp;DATE(YEAR(B$1),MONTH(B$1),DAY($A31)))</f>
        <v>1750</v>
      </c>
      <c r="C31" s="5">
        <f>SUMIFS(Opérations!$C:$C,Opérations!$A:$A,"&gt;="&amp;C$1,Opérations!$A:$A,"&lt;="&amp;DATE(YEAR(C$1),MONTH(C$1),DAY($A31)))</f>
        <v>1650</v>
      </c>
      <c r="D31" s="5">
        <f>SUMIFS(Opérations!$C:$C,Opérations!$A:$A,"&gt;="&amp;D$1,Opérations!$A:$A,"&lt;="&amp;DATE(YEAR(D$1),MONTH(D$1),DAY($A31)))</f>
        <v>0</v>
      </c>
      <c r="E31" s="5">
        <f>SUMIFS(Opérations!$C:$C,Opérations!$A:$A,"&gt;="&amp;E$1,Opérations!$A:$A,"&lt;="&amp;DATE(YEAR(E$1),MONTH(E$1),DAY($A31)))</f>
        <v>0</v>
      </c>
      <c r="F31" s="5">
        <f>SUMIFS(Opérations!$C:$C,Opérations!$A:$A,"&gt;="&amp;F$1,Opérations!$A:$A,"&lt;="&amp;DATE(YEAR(F$1),MONTH(F$1),DAY($A31)))</f>
        <v>0</v>
      </c>
      <c r="G31" s="5">
        <f>SUMIFS(Opérations!$C:$C,Opérations!$A:$A,"&gt;="&amp;G$1,Opérations!$A:$A,"&lt;="&amp;DATE(YEAR(G$1),MONTH(G$1),DAY($A31)))</f>
        <v>0</v>
      </c>
      <c r="H31" s="5">
        <f>SUMIFS(Opérations!$C:$C,Opérations!$A:$A,"&gt;="&amp;H$1,Opérations!$A:$A,"&lt;="&amp;DATE(YEAR(H$1),MONTH(H$1),DAY($A31)))</f>
        <v>0</v>
      </c>
      <c r="I31" s="5">
        <f>SUMIFS(Opérations!$C:$C,Opérations!$A:$A,"&gt;="&amp;I$1,Opérations!$A:$A,"&lt;="&amp;DATE(YEAR(I$1),MONTH(I$1),DAY($A31)))</f>
        <v>0</v>
      </c>
      <c r="J31" s="5">
        <f>SUMIFS(Opérations!$C:$C,Opérations!$A:$A,"&gt;="&amp;J$1,Opérations!$A:$A,"&lt;="&amp;DATE(YEAR(J$1),MONTH(J$1),DAY($A31)))</f>
        <v>0</v>
      </c>
      <c r="K31" s="5">
        <f>SUMIFS(Opérations!$C:$C,Opérations!$A:$A,"&gt;="&amp;K$1,Opérations!$A:$A,"&lt;="&amp;DATE(YEAR(K$1),MONTH(K$1),DAY($A31)))</f>
        <v>0</v>
      </c>
      <c r="L31" s="5">
        <f>SUMIFS(Opérations!$C:$C,Opérations!$A:$A,"&gt;="&amp;L$1,Opérations!$A:$A,"&lt;="&amp;DATE(YEAR(L$1),MONTH(L$1),DAY($A31)))</f>
        <v>0</v>
      </c>
      <c r="M31" s="5">
        <f>SUMIFS(Opérations!$C:$C,Opérations!$A:$A,"&gt;="&amp;M$1,Opérations!$A:$A,"&lt;="&amp;DATE(YEAR(M$1),MONTH(M$1),DAY($A31)))</f>
        <v>0</v>
      </c>
      <c r="N31" s="5">
        <f>SUMIFS(Opérations!$C:$C,Opérations!$A:$A,"&gt;="&amp;N$1,Opérations!$A:$A,"&lt;="&amp;DATE(YEAR(N$1),MONTH(N$1),DAY($A31)))</f>
        <v>0</v>
      </c>
      <c r="O31" s="5">
        <f>SUMIFS(Opérations!$C:$C,Opérations!$A:$A,"&gt;="&amp;O$1,Opérations!$A:$A,"&lt;="&amp;DATE(YEAR(O$1),MONTH(O$1),DAY($A31)))</f>
        <v>0</v>
      </c>
      <c r="P31" s="5">
        <f>SUMIFS(Opérations!$C:$C,Opérations!$A:$A,"&gt;="&amp;P$1,Opérations!$A:$A,"&lt;="&amp;DATE(YEAR(P$1),MONTH(P$1),DAY($A31)))</f>
        <v>0</v>
      </c>
      <c r="Q31" s="5">
        <f>SUMIFS(Opérations!$C:$C,Opérations!$A:$A,"&gt;="&amp;Q$1,Opérations!$A:$A,"&lt;="&amp;DATE(YEAR(Q$1),MONTH(Q$1),DAY($A31)))</f>
        <v>0</v>
      </c>
      <c r="R31" s="5">
        <f>SUMIFS(Opérations!$C:$C,Opérations!$A:$A,"&gt;="&amp;R$1,Opérations!$A:$A,"&lt;="&amp;DATE(YEAR(R$1),MONTH(R$1),DAY($A31)))</f>
        <v>0</v>
      </c>
      <c r="S31" s="5">
        <f>SUMIFS(Opérations!$C:$C,Opérations!$A:$A,"&gt;="&amp;S$1,Opérations!$A:$A,"&lt;="&amp;DATE(YEAR(S$1),MONTH(S$1),DAY($A31)))</f>
        <v>0</v>
      </c>
      <c r="T31" s="5">
        <f>SUMIFS(Opérations!$C:$C,Opérations!$A:$A,"&gt;="&amp;T$1,Opérations!$A:$A,"&lt;="&amp;DATE(YEAR(T$1),MONTH(T$1),DAY($A31)))</f>
        <v>0</v>
      </c>
      <c r="U31" s="5">
        <f>SUMIFS(Opérations!$C:$C,Opérations!$A:$A,"&gt;="&amp;U$1,Opérations!$A:$A,"&lt;="&amp;DATE(YEAR(U$1),MONTH(U$1),DAY($A31)))</f>
        <v>0</v>
      </c>
      <c r="V31" s="5">
        <f>SUMIFS(Opérations!$C:$C,Opérations!$A:$A,"&gt;="&amp;V$1,Opérations!$A:$A,"&lt;="&amp;DATE(YEAR(V$1),MONTH(V$1),DAY($A31)))</f>
        <v>0</v>
      </c>
      <c r="W31" s="5">
        <f>SUMIFS(Opérations!$C:$C,Opérations!$A:$A,"&gt;="&amp;W$1,Opérations!$A:$A,"&lt;="&amp;DATE(YEAR(W$1),MONTH(W$1),DAY($A31)))</f>
        <v>0</v>
      </c>
      <c r="X31" s="5">
        <f>SUMIFS(Opérations!$C:$C,Opérations!$A:$A,"&gt;="&amp;X$1,Opérations!$A:$A,"&lt;="&amp;DATE(YEAR(X$1),MONTH(X$1),DAY($A31)))</f>
        <v>0</v>
      </c>
      <c r="Y31" s="5">
        <f ca="1">SUMIFS(Opérations!$C:$C,Opérations!$A:$A,"&gt;="&amp;DATE(YEAR(TODAY()),MONTH(TODAY()),1),Opérations!$A:$A,"&lt;="&amp;DATE(YEAR(TODAY()),MONTH(TODAY()),DAY($A31)))</f>
        <v>0</v>
      </c>
      <c r="Z31" s="5">
        <f ca="1">AVERAGEIF('Résultats journaliers'!$B$1:$X$1,"&lt;"&amp;DATE(YEAR(TODAY()),MONTH(TODAY()),1),B31:X31)</f>
        <v>485.71428571428572</v>
      </c>
    </row>
    <row r="32" spans="1:26" x14ac:dyDescent="0.25">
      <c r="A32" s="3">
        <v>31</v>
      </c>
      <c r="B32" s="5">
        <f>SUMIFS(Opérations!$C:$C,Opérations!$A:$A,"&gt;="&amp;B$1,Opérations!$A:$A,"&lt;="&amp;DATE(YEAR(B$1),MONTH(B$1),DAY($A32)))</f>
        <v>1900</v>
      </c>
      <c r="C32" s="5">
        <f>SUMIFS(Opérations!$C:$C,Opérations!$A:$A,"&gt;="&amp;C$1,Opérations!$A:$A,"&lt;="&amp;DATE(YEAR(C$1),MONTH(C$1),DAY($A32)))</f>
        <v>1650</v>
      </c>
      <c r="D32" s="5">
        <f>SUMIFS(Opérations!$C:$C,Opérations!$A:$A,"&gt;="&amp;D$1,Opérations!$A:$A,"&lt;="&amp;DATE(YEAR(D$1),MONTH(D$1),DAY($A32)))</f>
        <v>0</v>
      </c>
      <c r="E32" s="5">
        <f>SUMIFS(Opérations!$C:$C,Opérations!$A:$A,"&gt;="&amp;E$1,Opérations!$A:$A,"&lt;="&amp;DATE(YEAR(E$1),MONTH(E$1),DAY($A32)))</f>
        <v>0</v>
      </c>
      <c r="F32" s="5">
        <f>SUMIFS(Opérations!$C:$C,Opérations!$A:$A,"&gt;="&amp;F$1,Opérations!$A:$A,"&lt;="&amp;DATE(YEAR(F$1),MONTH(F$1),DAY($A32)))</f>
        <v>0</v>
      </c>
      <c r="G32" s="5">
        <f>SUMIFS(Opérations!$C:$C,Opérations!$A:$A,"&gt;="&amp;G$1,Opérations!$A:$A,"&lt;="&amp;DATE(YEAR(G$1),MONTH(G$1),DAY($A32)))</f>
        <v>0</v>
      </c>
      <c r="H32" s="5">
        <f>SUMIFS(Opérations!$C:$C,Opérations!$A:$A,"&gt;="&amp;H$1,Opérations!$A:$A,"&lt;="&amp;DATE(YEAR(H$1),MONTH(H$1),DAY($A32)))</f>
        <v>0</v>
      </c>
      <c r="I32" s="5">
        <f>SUMIFS(Opérations!$C:$C,Opérations!$A:$A,"&gt;="&amp;I$1,Opérations!$A:$A,"&lt;="&amp;DATE(YEAR(I$1),MONTH(I$1),DAY($A32)))</f>
        <v>0</v>
      </c>
      <c r="J32" s="5">
        <f>SUMIFS(Opérations!$C:$C,Opérations!$A:$A,"&gt;="&amp;J$1,Opérations!$A:$A,"&lt;="&amp;DATE(YEAR(J$1),MONTH(J$1),DAY($A32)))</f>
        <v>0</v>
      </c>
      <c r="K32" s="5">
        <f>SUMIFS(Opérations!$C:$C,Opérations!$A:$A,"&gt;="&amp;K$1,Opérations!$A:$A,"&lt;="&amp;DATE(YEAR(K$1),MONTH(K$1),DAY($A32)))</f>
        <v>0</v>
      </c>
      <c r="L32" s="5">
        <f>SUMIFS(Opérations!$C:$C,Opérations!$A:$A,"&gt;="&amp;L$1,Opérations!$A:$A,"&lt;="&amp;DATE(YEAR(L$1),MONTH(L$1),DAY($A32)))</f>
        <v>0</v>
      </c>
      <c r="M32" s="5">
        <f>SUMIFS(Opérations!$C:$C,Opérations!$A:$A,"&gt;="&amp;M$1,Opérations!$A:$A,"&lt;="&amp;DATE(YEAR(M$1),MONTH(M$1),DAY($A32)))</f>
        <v>0</v>
      </c>
      <c r="N32" s="5">
        <f>SUMIFS(Opérations!$C:$C,Opérations!$A:$A,"&gt;="&amp;N$1,Opérations!$A:$A,"&lt;="&amp;DATE(YEAR(N$1),MONTH(N$1),DAY($A32)))</f>
        <v>0</v>
      </c>
      <c r="O32" s="5">
        <f>SUMIFS(Opérations!$C:$C,Opérations!$A:$A,"&gt;="&amp;O$1,Opérations!$A:$A,"&lt;="&amp;DATE(YEAR(O$1),MONTH(O$1),DAY($A32)))</f>
        <v>0</v>
      </c>
      <c r="P32" s="5">
        <f>SUMIFS(Opérations!$C:$C,Opérations!$A:$A,"&gt;="&amp;P$1,Opérations!$A:$A,"&lt;="&amp;DATE(YEAR(P$1),MONTH(P$1),DAY($A32)))</f>
        <v>0</v>
      </c>
      <c r="Q32" s="5">
        <f>SUMIFS(Opérations!$C:$C,Opérations!$A:$A,"&gt;="&amp;Q$1,Opérations!$A:$A,"&lt;="&amp;DATE(YEAR(Q$1),MONTH(Q$1),DAY($A32)))</f>
        <v>0</v>
      </c>
      <c r="R32" s="5">
        <f>SUMIFS(Opérations!$C:$C,Opérations!$A:$A,"&gt;="&amp;R$1,Opérations!$A:$A,"&lt;="&amp;DATE(YEAR(R$1),MONTH(R$1),DAY($A32)))</f>
        <v>0</v>
      </c>
      <c r="S32" s="5">
        <f>SUMIFS(Opérations!$C:$C,Opérations!$A:$A,"&gt;="&amp;S$1,Opérations!$A:$A,"&lt;="&amp;DATE(YEAR(S$1),MONTH(S$1),DAY($A32)))</f>
        <v>0</v>
      </c>
      <c r="T32" s="5">
        <f>SUMIFS(Opérations!$C:$C,Opérations!$A:$A,"&gt;="&amp;T$1,Opérations!$A:$A,"&lt;="&amp;DATE(YEAR(T$1),MONTH(T$1),DAY($A32)))</f>
        <v>0</v>
      </c>
      <c r="U32" s="5">
        <f>SUMIFS(Opérations!$C:$C,Opérations!$A:$A,"&gt;="&amp;U$1,Opérations!$A:$A,"&lt;="&amp;DATE(YEAR(U$1),MONTH(U$1),DAY($A32)))</f>
        <v>0</v>
      </c>
      <c r="V32" s="5">
        <f>SUMIFS(Opérations!$C:$C,Opérations!$A:$A,"&gt;="&amp;V$1,Opérations!$A:$A,"&lt;="&amp;DATE(YEAR(V$1),MONTH(V$1),DAY($A32)))</f>
        <v>0</v>
      </c>
      <c r="W32" s="5">
        <f>SUMIFS(Opérations!$C:$C,Opérations!$A:$A,"&gt;="&amp;W$1,Opérations!$A:$A,"&lt;="&amp;DATE(YEAR(W$1),MONTH(W$1),DAY($A32)))</f>
        <v>0</v>
      </c>
      <c r="X32" s="5">
        <f>SUMIFS(Opérations!$C:$C,Opérations!$A:$A,"&gt;="&amp;X$1,Opérations!$A:$A,"&lt;="&amp;DATE(YEAR(X$1),MONTH(X$1),DAY($A32)))</f>
        <v>0</v>
      </c>
      <c r="Y32" s="5">
        <f ca="1">SUMIFS(Opérations!$C:$C,Opérations!$A:$A,"&gt;="&amp;DATE(YEAR(TODAY()),MONTH(TODAY()),1),Opérations!$A:$A,"&lt;="&amp;DATE(YEAR(TODAY()),MONTH(TODAY()),DAY($A32)))</f>
        <v>0</v>
      </c>
      <c r="Z32" s="5">
        <f ca="1">AVERAGEIF('Résultats journaliers'!$B$1:$X$1,"&lt;"&amp;DATE(YEAR(TODAY()),MONTH(TODAY()),1),B32:X32)</f>
        <v>507.14285714285717</v>
      </c>
    </row>
    <row r="33" spans="2:26" x14ac:dyDescent="0.25">
      <c r="B33" s="19"/>
    </row>
    <row r="34" spans="2:26" s="18" customFormat="1" ht="11.25" x14ac:dyDescent="0.2">
      <c r="Z34" s="18" t="s">
        <v>15</v>
      </c>
    </row>
    <row r="35" spans="2:26" s="18" customFormat="1" ht="11.25" x14ac:dyDescent="0.2">
      <c r="Z35" s="18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1F09F-D503-4C3E-8D03-EB5BC628CB8B}">
  <dimension ref="A1"/>
  <sheetViews>
    <sheetView workbookViewId="0">
      <selection activeCell="H30" sqref="H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3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8</v>
      </c>
    </row>
    <row r="3" spans="1:1" x14ac:dyDescent="0.25">
      <c r="A3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17"/>
  <sheetViews>
    <sheetView workbookViewId="0">
      <selection sqref="A1:A17"/>
    </sheetView>
  </sheetViews>
  <sheetFormatPr baseColWidth="10" defaultRowHeight="15" x14ac:dyDescent="0.25"/>
  <cols>
    <col min="1" max="1" width="11.5703125" style="2"/>
    <col min="2" max="2" width="11.5703125" style="1"/>
  </cols>
  <sheetData>
    <row r="1" spans="1:1" x14ac:dyDescent="0.25">
      <c r="A1" s="11"/>
    </row>
    <row r="2" spans="1:1" x14ac:dyDescent="0.25">
      <c r="A2" s="11"/>
    </row>
    <row r="3" spans="1:1" x14ac:dyDescent="0.25">
      <c r="A3" s="11"/>
    </row>
    <row r="4" spans="1:1" x14ac:dyDescent="0.25">
      <c r="A4" s="11"/>
    </row>
    <row r="5" spans="1:1" x14ac:dyDescent="0.25">
      <c r="A5" s="11"/>
    </row>
    <row r="6" spans="1:1" x14ac:dyDescent="0.25">
      <c r="A6" s="11"/>
    </row>
    <row r="7" spans="1:1" x14ac:dyDescent="0.25">
      <c r="A7" s="11"/>
    </row>
    <row r="8" spans="1:1" x14ac:dyDescent="0.25">
      <c r="A8" s="11"/>
    </row>
    <row r="9" spans="1:1" x14ac:dyDescent="0.25">
      <c r="A9" s="11"/>
    </row>
    <row r="10" spans="1:1" x14ac:dyDescent="0.25">
      <c r="A10" s="11"/>
    </row>
    <row r="11" spans="1:1" x14ac:dyDescent="0.25">
      <c r="A11" s="11"/>
    </row>
    <row r="12" spans="1:1" x14ac:dyDescent="0.25">
      <c r="A12" s="11"/>
    </row>
    <row r="13" spans="1:1" x14ac:dyDescent="0.25">
      <c r="A13" s="11"/>
    </row>
    <row r="14" spans="1:1" x14ac:dyDescent="0.25">
      <c r="A14" s="11"/>
    </row>
    <row r="15" spans="1:1" x14ac:dyDescent="0.25">
      <c r="A15" s="11"/>
    </row>
    <row r="16" spans="1:1" x14ac:dyDescent="0.25">
      <c r="A16" s="11"/>
    </row>
    <row r="17" spans="1:1" x14ac:dyDescent="0.25">
      <c r="A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Opérations</vt:lpstr>
      <vt:lpstr>Résultats journaliers</vt:lpstr>
      <vt:lpstr>Graphique</vt:lpstr>
      <vt:lpstr>Listes</vt:lpstr>
      <vt:lpstr>Tmp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dcterms:created xsi:type="dcterms:W3CDTF">2006-09-16T00:00:00Z</dcterms:created>
  <dcterms:modified xsi:type="dcterms:W3CDTF">2023-09-06T19:38:31Z</dcterms:modified>
</cp:coreProperties>
</file>