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77915\Downloads\"/>
    </mc:Choice>
  </mc:AlternateContent>
  <xr:revisionPtr revIDLastSave="0" documentId="13_ncr:1_{AE1673D7-815E-4122-870F-0E1EC5EC8434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Données" sheetId="4" r:id="rId1"/>
    <sheet name="Feuil4" sheetId="5" r:id="rId2"/>
    <sheet name="Feuil5" sheetId="6" r:id="rId3"/>
    <sheet name="Feuil1" sheetId="1" r:id="rId4"/>
    <sheet name="Feuil2" sheetId="2" r:id="rId5"/>
    <sheet name="Feuil3" sheetId="3" r:id="rId6"/>
  </sheets>
  <definedNames>
    <definedName name="Données">Feuil1!#REF!</definedName>
  </definedNames>
  <calcPr calcId="191029" calcMode="autoNoTable"/>
  <pivotCaches>
    <pivotCache cacheId="1" r:id="rId7"/>
    <pivotCache cacheId="73" r:id="rId8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1" l="1"/>
  <c r="E31" i="1" s="1"/>
  <c r="D30" i="1"/>
  <c r="E30" i="1" s="1"/>
  <c r="D29" i="1"/>
  <c r="E29" i="1" s="1"/>
  <c r="D28" i="1"/>
  <c r="E28" i="1" s="1"/>
  <c r="D27" i="1"/>
  <c r="E27" i="1" s="1"/>
  <c r="D26" i="1"/>
  <c r="E26" i="1" s="1"/>
  <c r="D25" i="1"/>
  <c r="E25" i="1" s="1"/>
  <c r="D24" i="1"/>
  <c r="E24" i="1" s="1"/>
  <c r="D23" i="1"/>
  <c r="E23" i="1" s="1"/>
  <c r="D22" i="1"/>
  <c r="E22" i="1" s="1"/>
  <c r="D21" i="1"/>
  <c r="E21" i="1" s="1"/>
  <c r="D20" i="1"/>
  <c r="E20" i="1" s="1"/>
  <c r="C31" i="1"/>
  <c r="C30" i="1"/>
  <c r="C29" i="1"/>
  <c r="C28" i="1"/>
  <c r="C27" i="1"/>
  <c r="C26" i="1"/>
  <c r="C25" i="1"/>
  <c r="C24" i="1"/>
  <c r="B31" i="1"/>
  <c r="B30" i="1"/>
  <c r="B29" i="1"/>
  <c r="B28" i="1"/>
  <c r="B27" i="1"/>
  <c r="B26" i="1"/>
  <c r="B25" i="1"/>
  <c r="B24" i="1"/>
  <c r="C23" i="1"/>
  <c r="C22" i="1"/>
  <c r="C21" i="1"/>
  <c r="B23" i="1"/>
  <c r="B22" i="1"/>
  <c r="B21" i="1"/>
  <c r="C20" i="1"/>
  <c r="B2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906E153-D55A-431B-87DD-D340485B74DC}" keepAlive="1" name="Requête - Données" description="Connexion à la requête « Données » dans le classeur." type="5" refreshedVersion="8" background="1">
    <dbPr connection="Provider=Microsoft.Mashup.OleDb.1;Data Source=$Workbook$;Location=Données;Extended Properties=&quot;&quot;" command="SELECT * FROM [Données]"/>
  </connection>
</connections>
</file>

<file path=xl/sharedStrings.xml><?xml version="1.0" encoding="utf-8"?>
<sst xmlns="http://schemas.openxmlformats.org/spreadsheetml/2006/main" count="47" uniqueCount="24">
  <si>
    <t>Couverts</t>
  </si>
  <si>
    <t>Mobilier</t>
  </si>
  <si>
    <t>Habits</t>
  </si>
  <si>
    <t>Fourchette</t>
  </si>
  <si>
    <t>Table</t>
  </si>
  <si>
    <t>Chaise</t>
  </si>
  <si>
    <t>Pull</t>
  </si>
  <si>
    <t>Menteau</t>
  </si>
  <si>
    <t>t shirt</t>
  </si>
  <si>
    <t>Famille</t>
  </si>
  <si>
    <t>Produit</t>
  </si>
  <si>
    <t>Module</t>
  </si>
  <si>
    <t>Quantité</t>
  </si>
  <si>
    <t>Étiquettes de lignes</t>
  </si>
  <si>
    <t>Total général</t>
  </si>
  <si>
    <t>Étiquettes de colonnes</t>
  </si>
  <si>
    <t>Somme de Quantité tot</t>
  </si>
  <si>
    <t>MODULE</t>
  </si>
  <si>
    <t>quantité</t>
  </si>
  <si>
    <t>Garage</t>
  </si>
  <si>
    <t>Gants</t>
  </si>
  <si>
    <t>Nombre de Famille</t>
  </si>
  <si>
    <t>Somme de quantité</t>
  </si>
  <si>
    <t xml:space="preserve">Interface modifiable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</si>
</sst>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_ ;_ * \(#,##0\)_ ;_ * &quot;-&quot;??_ ;_ @_ 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20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0" fontId="0" fillId="0" borderId="0" xfId="0" applyNumberFormat="1"/>
    <xf numFmtId="0" fontId="0" fillId="0" borderId="0" xfId="0" applyNumberFormat="1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2" fillId="0" borderId="0" xfId="0" applyFont="1" applyBorder="1"/>
    <xf numFmtId="0" fontId="0" fillId="0" borderId="0" xfId="0" pivotButton="1" applyBorder="1"/>
    <xf numFmtId="0" fontId="0" fillId="0" borderId="0" xfId="0" applyBorder="1" applyAlignment="1">
      <alignment horizontal="left"/>
    </xf>
    <xf numFmtId="0" fontId="0" fillId="0" borderId="0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2">
    <cellStyle name="%" xfId="1" xr:uid="{00000000-0005-0000-0000-000000000000}"/>
    <cellStyle name="Normal" xfId="0" builtinId="0"/>
  </cellStyles>
  <dxfs count="1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[test-histo-empile (2).xlsx]Données!Tableau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Données!$B$1:$B$2</c:f>
              <c:strCache>
                <c:ptCount val="1"/>
                <c:pt idx="0">
                  <c:v>Couverts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Données!$A$3:$A$7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Données!$B$3:$B$7</c:f>
              <c:numCache>
                <c:formatCode>General</c:formatCode>
                <c:ptCount val="4"/>
                <c:pt idx="0">
                  <c:v>1000</c:v>
                </c:pt>
                <c:pt idx="1">
                  <c:v>3000</c:v>
                </c:pt>
                <c:pt idx="3">
                  <c:v>1100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C5-45E3-9869-E46050AE525E}"/>
            </c:ext>
          </c:extLst>
        </c:ser>
        <c:ser>
          <c:idx val="1"/>
          <c:order val="1"/>
          <c:tx>
            <c:strRef>
              <c:f>Données!$C$1:$C$2</c:f>
              <c:strCache>
                <c:ptCount val="1"/>
                <c:pt idx="0">
                  <c:v>Habits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Données!$A$3:$A$7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Données!$C$3:$C$7</c:f>
              <c:numCache>
                <c:formatCode>General</c:formatCode>
                <c:ptCount val="4"/>
                <c:pt idx="0">
                  <c:v>2000</c:v>
                </c:pt>
                <c:pt idx="2">
                  <c:v>1500</c:v>
                </c:pt>
                <c:pt idx="3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0C5-45E3-9869-E46050AE525E}"/>
            </c:ext>
          </c:extLst>
        </c:ser>
        <c:ser>
          <c:idx val="2"/>
          <c:order val="2"/>
          <c:tx>
            <c:strRef>
              <c:f>Données!$D$1:$D$2</c:f>
              <c:strCache>
                <c:ptCount val="1"/>
                <c:pt idx="0">
                  <c:v>Mobilier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Données!$A$3:$A$7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Données!$D$3:$D$7</c:f>
              <c:numCache>
                <c:formatCode>General</c:formatCode>
                <c:ptCount val="4"/>
                <c:pt idx="2">
                  <c:v>1500</c:v>
                </c:pt>
                <c:pt idx="3">
                  <c:v>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0C5-45E3-9869-E46050AE52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705688912"/>
        <c:axId val="944530720"/>
      </c:barChart>
      <c:catAx>
        <c:axId val="1705688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4530720"/>
        <c:crosses val="autoZero"/>
        <c:auto val="1"/>
        <c:lblAlgn val="ctr"/>
        <c:lblOffset val="100"/>
        <c:noMultiLvlLbl val="0"/>
      </c:catAx>
      <c:valAx>
        <c:axId val="944530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5688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[test-histo-empile (2).xlsx]Feuil1!Tableau croisé dynamique6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Feuil1!$C$35:$C$36</c:f>
              <c:strCache>
                <c:ptCount val="1"/>
                <c:pt idx="0">
                  <c:v>Couverts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Feuil1!$B$37:$B$41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Feuil1!$C$37:$C$41</c:f>
              <c:numCache>
                <c:formatCode>General</c:formatCode>
                <c:ptCount val="4"/>
                <c:pt idx="1">
                  <c:v>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C9-4A39-AD29-74798B3C26A7}"/>
            </c:ext>
          </c:extLst>
        </c:ser>
        <c:ser>
          <c:idx val="1"/>
          <c:order val="1"/>
          <c:tx>
            <c:strRef>
              <c:f>Feuil1!$D$35:$D$36</c:f>
              <c:strCache>
                <c:ptCount val="1"/>
                <c:pt idx="0">
                  <c:v>Habits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Feuil1!$B$37:$B$41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Feuil1!$D$37:$D$41</c:f>
              <c:numCache>
                <c:formatCode>General</c:formatCode>
                <c:ptCount val="4"/>
                <c:pt idx="2">
                  <c:v>250</c:v>
                </c:pt>
                <c:pt idx="3">
                  <c:v>250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1C9-4A39-AD29-74798B3C26A7}"/>
            </c:ext>
          </c:extLst>
        </c:ser>
        <c:ser>
          <c:idx val="2"/>
          <c:order val="2"/>
          <c:tx>
            <c:strRef>
              <c:f>Feuil1!$E$35:$E$36</c:f>
              <c:strCache>
                <c:ptCount val="1"/>
                <c:pt idx="0">
                  <c:v>Mobilier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Feuil1!$B$37:$B$41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Feuil1!$E$37:$E$41</c:f>
              <c:numCache>
                <c:formatCode>General</c:formatCode>
                <c:ptCount val="4"/>
                <c:pt idx="0">
                  <c:v>500</c:v>
                </c:pt>
                <c:pt idx="2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1C9-4A39-AD29-74798B3C26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35366320"/>
        <c:axId val="735364880"/>
      </c:barChart>
      <c:catAx>
        <c:axId val="735366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5364880"/>
        <c:crosses val="autoZero"/>
        <c:auto val="1"/>
        <c:lblAlgn val="ctr"/>
        <c:lblOffset val="100"/>
        <c:noMultiLvlLbl val="0"/>
      </c:catAx>
      <c:valAx>
        <c:axId val="735364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5366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8</xdr:row>
      <xdr:rowOff>80962</xdr:rowOff>
    </xdr:from>
    <xdr:to>
      <xdr:col>4</xdr:col>
      <xdr:colOff>542925</xdr:colOff>
      <xdr:row>22</xdr:row>
      <xdr:rowOff>157162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F71F102-D7D2-D00A-6C82-49D19334F20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1221041</xdr:colOff>
      <xdr:row>1</xdr:row>
      <xdr:rowOff>1120</xdr:rowOff>
    </xdr:from>
    <xdr:to>
      <xdr:col>16</xdr:col>
      <xdr:colOff>895270</xdr:colOff>
      <xdr:row>23</xdr:row>
      <xdr:rowOff>77320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D65D63AE-2C41-9CC3-F675-2105E1B3FC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colas" refreshedDate="45338.421798726849" backgroundQuery="1" createdVersion="8" refreshedVersion="8" minRefreshableVersion="3" recordCount="8" xr:uid="{D2804A64-B391-4618-8004-3C71CBF7D438}">
  <cacheSource type="external" connectionId="1"/>
  <cacheFields count="3">
    <cacheField name="Module" numFmtId="0">
      <sharedItems containsSemiMixedTypes="0" containsString="0" containsNumber="1" containsInteger="1" minValue="1" maxValue="4" count="4">
        <n v="4"/>
        <n v="1"/>
        <n v="2"/>
        <n v="3"/>
      </sharedItems>
    </cacheField>
    <cacheField name="Famille" numFmtId="0">
      <sharedItems count="3">
        <s v="Couverts"/>
        <s v="Mobilier"/>
        <s v="Habits"/>
      </sharedItems>
    </cacheField>
    <cacheField name="Quantité tot" numFmtId="0">
      <sharedItems containsSemiMixedTypes="0" containsString="0" containsNumber="1" containsInteger="1" minValue="1000" maxValue="3000" count="5">
        <n v="1100"/>
        <n v="1000"/>
        <n v="3000"/>
        <n v="2000"/>
        <n v="15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LORIAN FRANZOLINI" refreshedDate="45341.657490972226" createdVersion="8" refreshedVersion="8" minRefreshableVersion="3" recordCount="12" xr:uid="{BAABEE59-388C-44A0-8106-21C32527545E}">
  <cacheSource type="worksheet">
    <worksheetSource ref="B19:E31" sheet="Feuil1"/>
  </cacheSource>
  <cacheFields count="4">
    <cacheField name="Famille" numFmtId="0">
      <sharedItems count="3">
        <s v="Couverts"/>
        <s v="Mobilier"/>
        <s v="Habits"/>
      </sharedItems>
    </cacheField>
    <cacheField name="Produit" numFmtId="0">
      <sharedItems/>
    </cacheField>
    <cacheField name="Module" numFmtId="0">
      <sharedItems containsMixedTypes="1" containsNumber="1" containsInteger="1" minValue="1" maxValue="4" count="5">
        <s v=""/>
        <n v="2"/>
        <n v="1"/>
        <n v="3"/>
        <n v="4"/>
      </sharedItems>
    </cacheField>
    <cacheField name="quantité" numFmtId="0">
      <sharedItems containsMixedTypes="1" containsNumber="1" containsInteger="1" minValue="250" maxValue="2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x v="0"/>
  </r>
  <r>
    <x v="1"/>
    <x v="0"/>
    <x v="1"/>
  </r>
  <r>
    <x v="2"/>
    <x v="0"/>
    <x v="2"/>
  </r>
  <r>
    <x v="0"/>
    <x v="1"/>
    <x v="3"/>
  </r>
  <r>
    <x v="3"/>
    <x v="1"/>
    <x v="4"/>
  </r>
  <r>
    <x v="1"/>
    <x v="2"/>
    <x v="3"/>
  </r>
  <r>
    <x v="0"/>
    <x v="2"/>
    <x v="1"/>
  </r>
  <r>
    <x v="3"/>
    <x v="2"/>
    <x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s v="Fourchette"/>
    <x v="0"/>
    <s v=""/>
  </r>
  <r>
    <x v="0"/>
    <s v="Fourchette"/>
    <x v="1"/>
    <n v="2000"/>
  </r>
  <r>
    <x v="0"/>
    <s v="Fourchette"/>
    <x v="0"/>
    <s v=""/>
  </r>
  <r>
    <x v="0"/>
    <s v="Fourchette"/>
    <x v="0"/>
    <s v=""/>
  </r>
  <r>
    <x v="1"/>
    <s v="Garage"/>
    <x v="2"/>
    <n v="500"/>
  </r>
  <r>
    <x v="1"/>
    <s v="Garage"/>
    <x v="0"/>
    <s v=""/>
  </r>
  <r>
    <x v="1"/>
    <s v="Garage"/>
    <x v="3"/>
    <n v="500"/>
  </r>
  <r>
    <x v="1"/>
    <s v="Garage"/>
    <x v="0"/>
    <s v=""/>
  </r>
  <r>
    <x v="2"/>
    <s v="Gants"/>
    <x v="0"/>
    <s v=""/>
  </r>
  <r>
    <x v="2"/>
    <s v="Gants"/>
    <x v="0"/>
    <s v=""/>
  </r>
  <r>
    <x v="2"/>
    <s v="Gants"/>
    <x v="3"/>
    <n v="250"/>
  </r>
  <r>
    <x v="2"/>
    <s v="Gants"/>
    <x v="4"/>
    <n v="2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DE02C2-118A-4230-A054-3E940600C258}" name="Tableau croisé dynamique1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4" fieldListSortAscending="1">
  <location ref="A1:E7" firstHeaderRow="1" firstDataRow="2" firstDataCol="1"/>
  <pivotFields count="3">
    <pivotField axis="axisRow" showAll="0">
      <items count="5">
        <item x="1"/>
        <item x="2"/>
        <item x="3"/>
        <item x="0"/>
        <item t="default"/>
      </items>
    </pivotField>
    <pivotField axis="axisCol" showAll="0">
      <items count="4">
        <item x="0"/>
        <item x="2"/>
        <item x="1"/>
        <item t="default"/>
      </items>
    </pivotField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omme de Quantité tot" fld="2" baseField="0" baseItem="0"/>
  </dataFields>
  <chartFormats count="3"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D9E4912-63C4-459D-A4EB-87E4CEDA5C1A}" name="Tableau croisé dynamique5" cacheId="7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7" firstHeaderRow="1" firstDataRow="1" firstDataCol="1"/>
  <pivotFields count="4">
    <pivotField axis="axisRow" dataField="1" showAll="0">
      <items count="4">
        <item x="0"/>
        <item x="2"/>
        <item x="1"/>
        <item t="default"/>
      </items>
    </pivotField>
    <pivotField showAll="0"/>
    <pivotField showAll="0"/>
    <pivotField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Famill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ABA4AB3-F7E5-4B03-B63C-2236F535C2AC}" name="Tableau croisé dynamique6" cacheId="7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>
  <location ref="B35:F41" firstHeaderRow="1" firstDataRow="2" firstDataCol="1"/>
  <pivotFields count="4">
    <pivotField axis="axisCol" showAll="0">
      <items count="4">
        <item x="0"/>
        <item x="2"/>
        <item x="1"/>
        <item t="default"/>
      </items>
    </pivotField>
    <pivotField showAll="0"/>
    <pivotField axis="axisRow" showAll="0">
      <items count="6">
        <item x="2"/>
        <item x="1"/>
        <item x="3"/>
        <item x="4"/>
        <item h="1" x="0"/>
        <item t="default"/>
      </items>
    </pivotField>
    <pivotField dataField="1"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Somme de quantité" fld="3" baseField="2" baseItem="0"/>
  </dataFields>
  <formats count="10">
    <format dxfId="9">
      <pivotArea type="all" dataOnly="0" outline="0" fieldPosition="0"/>
    </format>
    <format dxfId="8">
      <pivotArea outline="0" collapsedLevelsAreSubtotals="1" fieldPosition="0"/>
    </format>
    <format dxfId="7">
      <pivotArea type="origin" dataOnly="0" labelOnly="1" outline="0" fieldPosition="0"/>
    </format>
    <format dxfId="6">
      <pivotArea field="0" type="button" dataOnly="0" labelOnly="1" outline="0" axis="axisCol" fieldPosition="0"/>
    </format>
    <format dxfId="5">
      <pivotArea type="topRight" dataOnly="0" labelOnly="1" outline="0" fieldPosition="0"/>
    </format>
    <format dxfId="4">
      <pivotArea field="2" type="button" dataOnly="0" labelOnly="1" outline="0" axis="axisRow" fieldPosition="0"/>
    </format>
    <format dxfId="3">
      <pivotArea dataOnly="0" labelOnly="1" fieldPosition="0">
        <references count="1">
          <reference field="2" count="0"/>
        </references>
      </pivotArea>
    </format>
    <format dxfId="2">
      <pivotArea dataOnly="0" labelOnly="1" grandRow="1" outline="0" fieldPosition="0"/>
    </format>
    <format dxfId="1">
      <pivotArea dataOnly="0" labelOnly="1" fieldPosition="0">
        <references count="1">
          <reference field="0" count="0"/>
        </references>
      </pivotArea>
    </format>
    <format dxfId="0">
      <pivotArea dataOnly="0" labelOnly="1" grandCol="1" outline="0" fieldPosition="0"/>
    </format>
  </format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233142-F3B7-4542-BAE6-B452E75A5FA0}" name="Tableau1" displayName="Tableau1" ref="B19:E31" totalsRowShown="0" headerRowDxfId="10">
  <autoFilter ref="B19:E31" xr:uid="{1D233142-F3B7-4542-BAE6-B452E75A5FA0}"/>
  <tableColumns count="4">
    <tableColumn id="1" xr3:uid="{6B7BD578-8F15-4AAE-BFF3-5AFF0FB55D5E}" name="Famille"/>
    <tableColumn id="2" xr3:uid="{BDC1B9CC-3D26-424F-9FFF-F16BC8C028D7}" name="Produit"/>
    <tableColumn id="3" xr3:uid="{60423518-C3E1-4F61-A3E3-82A5E0B88D73}" name="Module"/>
    <tableColumn id="4" xr3:uid="{71A9A785-3007-4C2E-B72B-769536502965}" name="quant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3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C68A5-AB71-4959-9211-7F3BA4ECC48B}">
  <dimension ref="A1:E7"/>
  <sheetViews>
    <sheetView workbookViewId="0">
      <selection activeCell="G12" sqref="G12"/>
    </sheetView>
  </sheetViews>
  <sheetFormatPr baseColWidth="10" defaultRowHeight="15" x14ac:dyDescent="0.25"/>
  <cols>
    <col min="1" max="1" width="22" bestFit="1" customWidth="1"/>
    <col min="2" max="2" width="23.85546875" bestFit="1" customWidth="1"/>
    <col min="3" max="3" width="6.5703125" bestFit="1" customWidth="1"/>
    <col min="4" max="4" width="8.7109375" bestFit="1" customWidth="1"/>
    <col min="5" max="5" width="12.5703125" bestFit="1" customWidth="1"/>
    <col min="6" max="6" width="23.85546875" bestFit="1" customWidth="1"/>
    <col min="7" max="7" width="23" bestFit="1" customWidth="1"/>
    <col min="8" max="8" width="27" bestFit="1" customWidth="1"/>
  </cols>
  <sheetData>
    <row r="1" spans="1:5" x14ac:dyDescent="0.25">
      <c r="A1" s="1" t="s">
        <v>16</v>
      </c>
      <c r="B1" s="1" t="s">
        <v>15</v>
      </c>
    </row>
    <row r="2" spans="1:5" x14ac:dyDescent="0.25">
      <c r="A2" s="1" t="s">
        <v>13</v>
      </c>
      <c r="B2" t="s">
        <v>0</v>
      </c>
      <c r="C2" t="s">
        <v>2</v>
      </c>
      <c r="D2" t="s">
        <v>1</v>
      </c>
      <c r="E2" t="s">
        <v>14</v>
      </c>
    </row>
    <row r="3" spans="1:5" x14ac:dyDescent="0.25">
      <c r="A3" s="2">
        <v>1</v>
      </c>
      <c r="B3">
        <v>1000</v>
      </c>
      <c r="C3">
        <v>2000</v>
      </c>
      <c r="E3">
        <v>3000</v>
      </c>
    </row>
    <row r="4" spans="1:5" x14ac:dyDescent="0.25">
      <c r="A4" s="2">
        <v>2</v>
      </c>
      <c r="B4">
        <v>3000</v>
      </c>
      <c r="E4">
        <v>3000</v>
      </c>
    </row>
    <row r="5" spans="1:5" x14ac:dyDescent="0.25">
      <c r="A5" s="2">
        <v>3</v>
      </c>
      <c r="C5">
        <v>1500</v>
      </c>
      <c r="D5">
        <v>1500</v>
      </c>
      <c r="E5">
        <v>3000</v>
      </c>
    </row>
    <row r="6" spans="1:5" x14ac:dyDescent="0.25">
      <c r="A6" s="2">
        <v>4</v>
      </c>
      <c r="B6">
        <v>1100</v>
      </c>
      <c r="C6">
        <v>1000</v>
      </c>
      <c r="D6">
        <v>2000</v>
      </c>
      <c r="E6">
        <v>4100</v>
      </c>
    </row>
    <row r="7" spans="1:5" x14ac:dyDescent="0.25">
      <c r="A7" s="2" t="s">
        <v>14</v>
      </c>
      <c r="B7">
        <v>5100</v>
      </c>
      <c r="C7">
        <v>4500</v>
      </c>
      <c r="D7">
        <v>3500</v>
      </c>
      <c r="E7">
        <v>13100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0933B-A105-43B1-B821-5C023C86BB34}">
  <dimension ref="A1"/>
  <sheetViews>
    <sheetView topLeftCell="A2"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A1FA9-DB03-4C97-AA60-3D6CEA2E063E}">
  <dimension ref="A3:B7"/>
  <sheetViews>
    <sheetView workbookViewId="0">
      <selection activeCell="A3" sqref="A3:B7"/>
    </sheetView>
  </sheetViews>
  <sheetFormatPr baseColWidth="10" defaultRowHeight="15" x14ac:dyDescent="0.25"/>
  <cols>
    <col min="1" max="1" width="21" bestFit="1" customWidth="1"/>
    <col min="2" max="2" width="18.140625" bestFit="1" customWidth="1"/>
  </cols>
  <sheetData>
    <row r="3" spans="1:2" x14ac:dyDescent="0.25">
      <c r="A3" s="1" t="s">
        <v>13</v>
      </c>
      <c r="B3" t="s">
        <v>21</v>
      </c>
    </row>
    <row r="4" spans="1:2" x14ac:dyDescent="0.25">
      <c r="A4" s="2" t="s">
        <v>0</v>
      </c>
      <c r="B4" s="5">
        <v>4</v>
      </c>
    </row>
    <row r="5" spans="1:2" x14ac:dyDescent="0.25">
      <c r="A5" s="2" t="s">
        <v>2</v>
      </c>
      <c r="B5" s="5">
        <v>4</v>
      </c>
    </row>
    <row r="6" spans="1:2" x14ac:dyDescent="0.25">
      <c r="A6" s="2" t="s">
        <v>1</v>
      </c>
      <c r="B6" s="5">
        <v>4</v>
      </c>
    </row>
    <row r="7" spans="1:2" x14ac:dyDescent="0.25">
      <c r="A7" s="2" t="s">
        <v>14</v>
      </c>
      <c r="B7" s="5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I42"/>
  <sheetViews>
    <sheetView tabSelected="1" zoomScale="85" zoomScaleNormal="85" workbookViewId="0">
      <selection activeCell="G27" sqref="G27"/>
    </sheetView>
  </sheetViews>
  <sheetFormatPr baseColWidth="10" defaultRowHeight="15" x14ac:dyDescent="0.25"/>
  <cols>
    <col min="3" max="3" width="21" bestFit="1" customWidth="1"/>
    <col min="4" max="4" width="10.85546875" customWidth="1"/>
    <col min="5" max="5" width="11.28515625" customWidth="1"/>
    <col min="6" max="6" width="12.140625" customWidth="1"/>
    <col min="7" max="7" width="12.28515625" customWidth="1"/>
    <col min="8" max="8" width="10.85546875" customWidth="1"/>
    <col min="9" max="9" width="8.7109375" bestFit="1" customWidth="1"/>
    <col min="10" max="10" width="21" bestFit="1" customWidth="1"/>
    <col min="11" max="11" width="23.85546875" bestFit="1" customWidth="1"/>
    <col min="12" max="12" width="6.5703125" bestFit="1" customWidth="1"/>
    <col min="13" max="13" width="8.7109375" bestFit="1" customWidth="1"/>
    <col min="14" max="14" width="12.5703125" bestFit="1" customWidth="1"/>
    <col min="15" max="15" width="10.5703125" bestFit="1" customWidth="1"/>
    <col min="16" max="16" width="5.85546875" bestFit="1" customWidth="1"/>
    <col min="17" max="17" width="13.5703125" bestFit="1" customWidth="1"/>
    <col min="18" max="18" width="12.5703125" bestFit="1" customWidth="1"/>
    <col min="19" max="19" width="18.85546875" bestFit="1" customWidth="1"/>
    <col min="20" max="20" width="23.85546875" bestFit="1" customWidth="1"/>
    <col min="21" max="21" width="6.5703125" bestFit="1" customWidth="1"/>
    <col min="22" max="22" width="8.7109375" bestFit="1" customWidth="1"/>
    <col min="23" max="23" width="12.5703125" bestFit="1" customWidth="1"/>
  </cols>
  <sheetData>
    <row r="2" spans="2:8" ht="23.25" x14ac:dyDescent="0.35">
      <c r="C2" s="6" t="s">
        <v>23</v>
      </c>
    </row>
    <row r="3" spans="2:8" x14ac:dyDescent="0.25">
      <c r="D3" s="3" t="s">
        <v>17</v>
      </c>
      <c r="E3" s="3"/>
      <c r="F3" s="3"/>
      <c r="G3" s="3"/>
    </row>
    <row r="4" spans="2:8" x14ac:dyDescent="0.25">
      <c r="B4" t="s">
        <v>9</v>
      </c>
      <c r="C4" t="s">
        <v>10</v>
      </c>
      <c r="D4">
        <v>1</v>
      </c>
      <c r="E4">
        <v>2</v>
      </c>
      <c r="F4">
        <v>3</v>
      </c>
      <c r="G4">
        <v>4</v>
      </c>
      <c r="H4" t="s">
        <v>12</v>
      </c>
    </row>
    <row r="5" spans="2:8" x14ac:dyDescent="0.25">
      <c r="B5" t="s">
        <v>0</v>
      </c>
      <c r="C5" t="s">
        <v>3</v>
      </c>
      <c r="D5" s="4"/>
      <c r="E5" s="4">
        <v>1</v>
      </c>
      <c r="F5" s="4"/>
      <c r="G5" s="4"/>
      <c r="H5">
        <v>2000</v>
      </c>
    </row>
    <row r="6" spans="2:8" x14ac:dyDescent="0.25">
      <c r="B6" t="s">
        <v>1</v>
      </c>
      <c r="C6" t="s">
        <v>19</v>
      </c>
      <c r="D6" s="4">
        <v>0.5</v>
      </c>
      <c r="E6" s="4"/>
      <c r="F6" s="4">
        <v>0.5</v>
      </c>
      <c r="G6" s="4"/>
      <c r="H6">
        <v>1000</v>
      </c>
    </row>
    <row r="7" spans="2:8" x14ac:dyDescent="0.25">
      <c r="B7" t="s">
        <v>2</v>
      </c>
      <c r="C7" t="s">
        <v>20</v>
      </c>
      <c r="D7" s="4"/>
      <c r="E7" s="4"/>
      <c r="F7" s="4">
        <v>0.5</v>
      </c>
      <c r="G7" s="4">
        <v>0.5</v>
      </c>
      <c r="H7">
        <v>500</v>
      </c>
    </row>
    <row r="8" spans="2:8" x14ac:dyDescent="0.25">
      <c r="B8" t="s">
        <v>1</v>
      </c>
      <c r="C8" t="s">
        <v>4</v>
      </c>
      <c r="D8" s="4">
        <v>1</v>
      </c>
      <c r="E8" s="4"/>
      <c r="F8" s="4"/>
      <c r="G8" s="4"/>
      <c r="H8">
        <v>1500</v>
      </c>
    </row>
    <row r="9" spans="2:8" x14ac:dyDescent="0.25">
      <c r="B9" t="s">
        <v>1</v>
      </c>
      <c r="C9" t="s">
        <v>5</v>
      </c>
      <c r="D9" s="4"/>
      <c r="E9" s="4"/>
      <c r="F9" s="4"/>
      <c r="G9" s="4">
        <v>1</v>
      </c>
      <c r="H9">
        <v>500</v>
      </c>
    </row>
    <row r="10" spans="2:8" x14ac:dyDescent="0.25">
      <c r="B10" t="s">
        <v>2</v>
      </c>
      <c r="C10" t="s">
        <v>6</v>
      </c>
      <c r="D10" s="4"/>
      <c r="E10" s="4">
        <v>0.5</v>
      </c>
      <c r="F10" s="4"/>
      <c r="G10" s="4">
        <v>0.5</v>
      </c>
      <c r="H10">
        <v>2000</v>
      </c>
    </row>
    <row r="11" spans="2:8" x14ac:dyDescent="0.25">
      <c r="B11" t="s">
        <v>2</v>
      </c>
      <c r="C11" t="s">
        <v>8</v>
      </c>
      <c r="D11" s="4"/>
      <c r="E11" s="4"/>
      <c r="F11" s="4">
        <v>1</v>
      </c>
      <c r="G11" s="4"/>
      <c r="H11">
        <v>1000</v>
      </c>
    </row>
    <row r="12" spans="2:8" x14ac:dyDescent="0.25">
      <c r="B12" t="s">
        <v>2</v>
      </c>
      <c r="C12" t="s">
        <v>7</v>
      </c>
      <c r="D12" s="4"/>
      <c r="E12" s="4"/>
      <c r="F12" s="4"/>
      <c r="G12" s="4">
        <v>1</v>
      </c>
      <c r="H12">
        <v>1500</v>
      </c>
    </row>
    <row r="17" spans="1:9" x14ac:dyDescent="0.25">
      <c r="A17" s="7"/>
      <c r="B17" s="8"/>
      <c r="C17" s="8"/>
      <c r="D17" s="8"/>
      <c r="E17" s="8"/>
      <c r="F17" s="8"/>
      <c r="G17" s="8"/>
      <c r="H17" s="8"/>
      <c r="I17" s="9"/>
    </row>
    <row r="18" spans="1:9" x14ac:dyDescent="0.25">
      <c r="A18" s="10"/>
      <c r="B18" s="11"/>
      <c r="C18" s="11"/>
      <c r="D18" s="11"/>
      <c r="E18" s="11"/>
      <c r="F18" s="11"/>
      <c r="G18" s="11"/>
      <c r="H18" s="11"/>
      <c r="I18" s="12"/>
    </row>
    <row r="19" spans="1:9" x14ac:dyDescent="0.25">
      <c r="A19" s="10"/>
      <c r="B19" s="13" t="s">
        <v>9</v>
      </c>
      <c r="C19" s="13" t="s">
        <v>10</v>
      </c>
      <c r="D19" s="13" t="s">
        <v>11</v>
      </c>
      <c r="E19" s="13" t="s">
        <v>18</v>
      </c>
      <c r="F19" s="11"/>
      <c r="G19" s="11"/>
      <c r="H19" s="11"/>
      <c r="I19" s="12"/>
    </row>
    <row r="20" spans="1:9" x14ac:dyDescent="0.25">
      <c r="A20" s="10"/>
      <c r="B20" s="11" t="str">
        <f>B5</f>
        <v>Couverts</v>
      </c>
      <c r="C20" s="11" t="str">
        <f>C5</f>
        <v>Fourchette</v>
      </c>
      <c r="D20" s="11" t="str">
        <f>IF(D5=0,"",D4)</f>
        <v/>
      </c>
      <c r="E20" s="11" t="str">
        <f>IF(D20="","",D5*$H$5)</f>
        <v/>
      </c>
      <c r="F20" s="11"/>
      <c r="G20" s="11"/>
      <c r="H20" s="11"/>
      <c r="I20" s="12"/>
    </row>
    <row r="21" spans="1:9" x14ac:dyDescent="0.25">
      <c r="A21" s="10"/>
      <c r="B21" s="11" t="str">
        <f>B5</f>
        <v>Couverts</v>
      </c>
      <c r="C21" s="11" t="str">
        <f>C5</f>
        <v>Fourchette</v>
      </c>
      <c r="D21" s="11">
        <f>IF(E5=0,"",E4)</f>
        <v>2</v>
      </c>
      <c r="E21" s="11">
        <f>IF(D21="","",E5*$H$5)</f>
        <v>2000</v>
      </c>
      <c r="F21" s="11"/>
      <c r="G21" s="11"/>
      <c r="H21" s="11"/>
      <c r="I21" s="12"/>
    </row>
    <row r="22" spans="1:9" x14ac:dyDescent="0.25">
      <c r="A22" s="10"/>
      <c r="B22" s="11" t="str">
        <f>B5</f>
        <v>Couverts</v>
      </c>
      <c r="C22" s="11" t="str">
        <f>C5</f>
        <v>Fourchette</v>
      </c>
      <c r="D22" s="11" t="str">
        <f>IF(F5=0,"",F4)</f>
        <v/>
      </c>
      <c r="E22" s="11" t="str">
        <f>IF(D22="","",F5*$H$5)</f>
        <v/>
      </c>
      <c r="F22" s="11"/>
      <c r="G22" s="11"/>
      <c r="H22" s="11"/>
      <c r="I22" s="12"/>
    </row>
    <row r="23" spans="1:9" x14ac:dyDescent="0.25">
      <c r="A23" s="10"/>
      <c r="B23" s="11" t="str">
        <f>B5</f>
        <v>Couverts</v>
      </c>
      <c r="C23" s="11" t="str">
        <f>C5</f>
        <v>Fourchette</v>
      </c>
      <c r="D23" s="11" t="str">
        <f>IF(G5=0,"",G4)</f>
        <v/>
      </c>
      <c r="E23" s="11" t="str">
        <f>IF(D23="","",G5*$H$5)</f>
        <v/>
      </c>
      <c r="F23" s="11"/>
      <c r="G23" s="11"/>
      <c r="H23" s="11"/>
      <c r="I23" s="12"/>
    </row>
    <row r="24" spans="1:9" x14ac:dyDescent="0.25">
      <c r="A24" s="10"/>
      <c r="B24" s="11" t="str">
        <f>B6</f>
        <v>Mobilier</v>
      </c>
      <c r="C24" s="11" t="str">
        <f>C6</f>
        <v>Garage</v>
      </c>
      <c r="D24" s="11">
        <f>IF(D6=0,"",D4)</f>
        <v>1</v>
      </c>
      <c r="E24" s="11">
        <f>IF(D24="","",D6*$H$6)</f>
        <v>500</v>
      </c>
      <c r="F24" s="11"/>
      <c r="G24" s="11"/>
      <c r="H24" s="11"/>
      <c r="I24" s="12"/>
    </row>
    <row r="25" spans="1:9" x14ac:dyDescent="0.25">
      <c r="A25" s="10"/>
      <c r="B25" s="11" t="str">
        <f>B6</f>
        <v>Mobilier</v>
      </c>
      <c r="C25" s="11" t="str">
        <f>C6</f>
        <v>Garage</v>
      </c>
      <c r="D25" s="11" t="str">
        <f>IF(E6=0,"",E4)</f>
        <v/>
      </c>
      <c r="E25" s="11" t="str">
        <f>IF(D25="","",E6*$H$6)</f>
        <v/>
      </c>
      <c r="F25" s="11"/>
      <c r="G25" s="11"/>
      <c r="H25" s="11"/>
      <c r="I25" s="12"/>
    </row>
    <row r="26" spans="1:9" x14ac:dyDescent="0.25">
      <c r="A26" s="10"/>
      <c r="B26" s="11" t="str">
        <f>B6</f>
        <v>Mobilier</v>
      </c>
      <c r="C26" s="11" t="str">
        <f>C6</f>
        <v>Garage</v>
      </c>
      <c r="D26" s="11">
        <f>IF(F6=0,"",F4)</f>
        <v>3</v>
      </c>
      <c r="E26" s="11">
        <f>IF(D26="","",F6*$H$6)</f>
        <v>500</v>
      </c>
      <c r="F26" s="11"/>
      <c r="G26" s="11"/>
      <c r="H26" s="11"/>
      <c r="I26" s="12"/>
    </row>
    <row r="27" spans="1:9" x14ac:dyDescent="0.25">
      <c r="A27" s="10"/>
      <c r="B27" s="11" t="str">
        <f>B6</f>
        <v>Mobilier</v>
      </c>
      <c r="C27" s="11" t="str">
        <f>C6</f>
        <v>Garage</v>
      </c>
      <c r="D27" s="11" t="str">
        <f>IF(G6=0,"",G4)</f>
        <v/>
      </c>
      <c r="E27" s="11" t="str">
        <f>IF(D27="","",G6*$H$6)</f>
        <v/>
      </c>
      <c r="F27" s="11"/>
      <c r="G27" s="11"/>
      <c r="H27" s="11"/>
      <c r="I27" s="12"/>
    </row>
    <row r="28" spans="1:9" x14ac:dyDescent="0.25">
      <c r="A28" s="10"/>
      <c r="B28" s="11" t="str">
        <f>B7</f>
        <v>Habits</v>
      </c>
      <c r="C28" s="11" t="str">
        <f>C7</f>
        <v>Gants</v>
      </c>
      <c r="D28" s="11" t="str">
        <f>IF(D7=0,"",D4)</f>
        <v/>
      </c>
      <c r="E28" s="11" t="str">
        <f>IF(D28="","",D7*$H$7)</f>
        <v/>
      </c>
      <c r="F28" s="11"/>
      <c r="G28" s="11"/>
      <c r="H28" s="11"/>
      <c r="I28" s="12"/>
    </row>
    <row r="29" spans="1:9" x14ac:dyDescent="0.25">
      <c r="A29" s="10"/>
      <c r="B29" s="11" t="str">
        <f>B7</f>
        <v>Habits</v>
      </c>
      <c r="C29" s="11" t="str">
        <f>C7</f>
        <v>Gants</v>
      </c>
      <c r="D29" s="11" t="str">
        <f>IF(E7=0,"",E4)</f>
        <v/>
      </c>
      <c r="E29" s="11" t="str">
        <f>IF(D29="","",E7*$H$7)</f>
        <v/>
      </c>
      <c r="F29" s="11"/>
      <c r="G29" s="11"/>
      <c r="H29" s="11"/>
      <c r="I29" s="12"/>
    </row>
    <row r="30" spans="1:9" x14ac:dyDescent="0.25">
      <c r="A30" s="10"/>
      <c r="B30" s="11" t="str">
        <f>B7</f>
        <v>Habits</v>
      </c>
      <c r="C30" s="11" t="str">
        <f>C7</f>
        <v>Gants</v>
      </c>
      <c r="D30" s="11">
        <f>IF(F7=0,"",F4)</f>
        <v>3</v>
      </c>
      <c r="E30" s="11">
        <f>IF(D30="","",F7*$H$7)</f>
        <v>250</v>
      </c>
      <c r="F30" s="11"/>
      <c r="G30" s="11"/>
      <c r="H30" s="11"/>
      <c r="I30" s="12"/>
    </row>
    <row r="31" spans="1:9" x14ac:dyDescent="0.25">
      <c r="A31" s="10"/>
      <c r="B31" s="11" t="str">
        <f>B7</f>
        <v>Habits</v>
      </c>
      <c r="C31" s="11" t="str">
        <f>C7</f>
        <v>Gants</v>
      </c>
      <c r="D31" s="11">
        <f>IF(G7=0,"",G4)</f>
        <v>4</v>
      </c>
      <c r="E31" s="11">
        <f>IF(D31="","",G7*$H$7)</f>
        <v>250</v>
      </c>
      <c r="F31" s="11"/>
      <c r="G31" s="11"/>
      <c r="H31" s="11"/>
      <c r="I31" s="12"/>
    </row>
    <row r="32" spans="1:9" x14ac:dyDescent="0.25">
      <c r="A32" s="10"/>
      <c r="B32" s="11"/>
      <c r="C32" s="11"/>
      <c r="D32" s="11"/>
      <c r="E32" s="11"/>
      <c r="F32" s="11"/>
      <c r="G32" s="11"/>
      <c r="H32" s="11"/>
      <c r="I32" s="12"/>
    </row>
    <row r="33" spans="1:9" x14ac:dyDescent="0.25">
      <c r="A33" s="10"/>
      <c r="B33" s="11"/>
      <c r="C33" s="11"/>
      <c r="D33" s="11"/>
      <c r="E33" s="11"/>
      <c r="F33" s="11"/>
      <c r="G33" s="11"/>
      <c r="H33" s="11"/>
      <c r="I33" s="12"/>
    </row>
    <row r="34" spans="1:9" x14ac:dyDescent="0.25">
      <c r="A34" s="10"/>
      <c r="B34" s="11"/>
      <c r="C34" s="11"/>
      <c r="D34" s="11"/>
      <c r="E34" s="11"/>
      <c r="F34" s="11"/>
      <c r="G34" s="11"/>
      <c r="H34" s="11"/>
      <c r="I34" s="12"/>
    </row>
    <row r="35" spans="1:9" x14ac:dyDescent="0.25">
      <c r="A35" s="10"/>
      <c r="B35" s="14" t="s">
        <v>22</v>
      </c>
      <c r="C35" s="14" t="s">
        <v>15</v>
      </c>
      <c r="D35" s="11"/>
      <c r="E35" s="11"/>
      <c r="F35" s="11"/>
      <c r="G35" s="11"/>
      <c r="H35" s="11"/>
      <c r="I35" s="12"/>
    </row>
    <row r="36" spans="1:9" x14ac:dyDescent="0.25">
      <c r="A36" s="10"/>
      <c r="B36" s="14" t="s">
        <v>13</v>
      </c>
      <c r="C36" s="11" t="s">
        <v>0</v>
      </c>
      <c r="D36" s="11" t="s">
        <v>2</v>
      </c>
      <c r="E36" s="11" t="s">
        <v>1</v>
      </c>
      <c r="F36" s="11" t="s">
        <v>14</v>
      </c>
      <c r="G36" s="11"/>
      <c r="H36" s="11"/>
      <c r="I36" s="12"/>
    </row>
    <row r="37" spans="1:9" x14ac:dyDescent="0.25">
      <c r="A37" s="10"/>
      <c r="B37" s="15">
        <v>1</v>
      </c>
      <c r="C37" s="16"/>
      <c r="D37" s="16"/>
      <c r="E37" s="16">
        <v>500</v>
      </c>
      <c r="F37" s="16">
        <v>500</v>
      </c>
      <c r="G37" s="11"/>
      <c r="H37" s="11"/>
      <c r="I37" s="12"/>
    </row>
    <row r="38" spans="1:9" x14ac:dyDescent="0.25">
      <c r="A38" s="10"/>
      <c r="B38" s="15">
        <v>2</v>
      </c>
      <c r="C38" s="16">
        <v>2000</v>
      </c>
      <c r="D38" s="16"/>
      <c r="E38" s="16"/>
      <c r="F38" s="16">
        <v>2000</v>
      </c>
      <c r="G38" s="11"/>
      <c r="H38" s="11"/>
      <c r="I38" s="12"/>
    </row>
    <row r="39" spans="1:9" x14ac:dyDescent="0.25">
      <c r="A39" s="10"/>
      <c r="B39" s="15">
        <v>3</v>
      </c>
      <c r="C39" s="16"/>
      <c r="D39" s="16">
        <v>250</v>
      </c>
      <c r="E39" s="16">
        <v>500</v>
      </c>
      <c r="F39" s="16">
        <v>750</v>
      </c>
      <c r="G39" s="11"/>
      <c r="H39" s="11"/>
      <c r="I39" s="12"/>
    </row>
    <row r="40" spans="1:9" x14ac:dyDescent="0.25">
      <c r="A40" s="10"/>
      <c r="B40" s="15">
        <v>4</v>
      </c>
      <c r="C40" s="16"/>
      <c r="D40" s="16">
        <v>250</v>
      </c>
      <c r="E40" s="16"/>
      <c r="F40" s="16">
        <v>250</v>
      </c>
      <c r="G40" s="11"/>
      <c r="H40" s="11"/>
      <c r="I40" s="12"/>
    </row>
    <row r="41" spans="1:9" x14ac:dyDescent="0.25">
      <c r="A41" s="10"/>
      <c r="B41" s="15" t="s">
        <v>14</v>
      </c>
      <c r="C41" s="16">
        <v>2000</v>
      </c>
      <c r="D41" s="16">
        <v>500</v>
      </c>
      <c r="E41" s="16">
        <v>1000</v>
      </c>
      <c r="F41" s="16">
        <v>3500</v>
      </c>
      <c r="G41" s="11"/>
      <c r="H41" s="11"/>
      <c r="I41" s="12"/>
    </row>
    <row r="42" spans="1:9" x14ac:dyDescent="0.25">
      <c r="A42" s="17"/>
      <c r="B42" s="18"/>
      <c r="C42" s="18"/>
      <c r="D42" s="18"/>
      <c r="E42" s="18"/>
      <c r="F42" s="18"/>
      <c r="G42" s="18"/>
      <c r="H42" s="18"/>
      <c r="I42" s="19"/>
    </row>
  </sheetData>
  <mergeCells count="1">
    <mergeCell ref="D3:G3"/>
  </mergeCell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BFE6F932-DFFD-47AD-99E9-0F1B64E2518D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1ED10E75-C771-45CD-B095-65D7723BE1A9}">
  <ds:schemaRefs>
    <ds:schemaRef ds:uri="http://www.w3.org/2001/XMLSchema"/>
    <ds:schemaRef ds:uri="http://microsoft.data.visualization.Client.Excel/1.0"/>
  </ds:schemaRefs>
</ds:datastoreItem>
</file>

<file path=customXml/itemProps3.xml><?xml version="1.0" encoding="utf-8"?>
<ds:datastoreItem xmlns:ds="http://schemas.openxmlformats.org/officeDocument/2006/customXml" ds:itemID="{BCB4DEE5-2E90-4574-A2A5-21ACE95319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Données</vt:lpstr>
      <vt:lpstr>Feuil4</vt:lpstr>
      <vt:lpstr>Feuil5</vt:lpstr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ROUILLE Gautier AE PARIS</dc:creator>
  <cp:lastModifiedBy>FLORIAN FRANZOLINI</cp:lastModifiedBy>
  <dcterms:created xsi:type="dcterms:W3CDTF">2018-01-03T14:19:02Z</dcterms:created>
  <dcterms:modified xsi:type="dcterms:W3CDTF">2024-02-19T14:50:23Z</dcterms:modified>
</cp:coreProperties>
</file>