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-15" windowWidth="10800" windowHeight="9210"/>
  </bookViews>
  <sheets>
    <sheet name="Matrice" sheetId="13" r:id="rId1"/>
  </sheets>
  <externalReferences>
    <externalReference r:id="rId2"/>
  </externalReferences>
  <definedNames>
    <definedName name="LaMatrice">Matrice!$B$3:$AM$7</definedName>
  </definedNames>
  <calcPr calcId="125725"/>
</workbook>
</file>

<file path=xl/calcChain.xml><?xml version="1.0" encoding="utf-8"?>
<calcChain xmlns="http://schemas.openxmlformats.org/spreadsheetml/2006/main">
  <c r="C3" i="13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K7"/>
  <c r="AD7"/>
  <c r="W7"/>
  <c r="P7"/>
  <c r="AM7" s="1"/>
  <c r="I7"/>
  <c r="AK3"/>
  <c r="AJ3"/>
  <c r="AI3"/>
  <c r="AH3"/>
  <c r="AG3"/>
  <c r="AF3"/>
  <c r="AE3"/>
  <c r="AM6"/>
  <c r="AM4"/>
  <c r="AM5"/>
</calcChain>
</file>

<file path=xl/sharedStrings.xml><?xml version="1.0" encoding="utf-8"?>
<sst xmlns="http://schemas.openxmlformats.org/spreadsheetml/2006/main" count="3" uniqueCount="3">
  <si>
    <t>AM</t>
  </si>
  <si>
    <t>S</t>
  </si>
  <si>
    <t>H sup</t>
  </si>
</sst>
</file>

<file path=xl/styles.xml><?xml version="1.0" encoding="utf-8"?>
<styleSheet xmlns="http://schemas.openxmlformats.org/spreadsheetml/2006/main">
  <numFmts count="2">
    <numFmt numFmtId="164" formatCode="ddd\ dd"/>
    <numFmt numFmtId="167" formatCode="d/m/yy;@"/>
  </numFmts>
  <fonts count="7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2" fontId="2" fillId="0" borderId="0" xfId="0" applyNumberFormat="1" applyFont="1" applyAlignment="1">
      <alignment horizontal="centerContinuous"/>
    </xf>
    <xf numFmtId="0" fontId="2" fillId="2" borderId="1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 vertical="center" textRotation="45"/>
    </xf>
    <xf numFmtId="2" fontId="3" fillId="0" borderId="3" xfId="0" applyNumberFormat="1" applyFont="1" applyBorder="1" applyAlignment="1">
      <alignment horizontal="center"/>
    </xf>
    <xf numFmtId="2" fontId="3" fillId="4" borderId="3" xfId="0" applyNumberFormat="1" applyFont="1" applyFill="1" applyBorder="1" applyAlignment="1">
      <alignment horizontal="center"/>
    </xf>
    <xf numFmtId="2" fontId="4" fillId="2" borderId="7" xfId="0" applyNumberFormat="1" applyFont="1" applyFill="1" applyBorder="1"/>
    <xf numFmtId="2" fontId="4" fillId="2" borderId="8" xfId="0" applyNumberFormat="1" applyFont="1" applyFill="1" applyBorder="1"/>
    <xf numFmtId="2" fontId="4" fillId="2" borderId="9" xfId="0" applyNumberFormat="1" applyFont="1" applyFill="1" applyBorder="1"/>
    <xf numFmtId="0" fontId="0" fillId="0" borderId="0" xfId="0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Continuous"/>
    </xf>
    <xf numFmtId="17" fontId="0" fillId="0" borderId="0" xfId="0" applyNumberFormat="1"/>
    <xf numFmtId="167" fontId="2" fillId="3" borderId="10" xfId="0" applyNumberFormat="1" applyFont="1" applyFill="1" applyBorder="1" applyAlignment="1">
      <alignment horizontal="center" vertical="center" textRotation="45"/>
    </xf>
    <xf numFmtId="2" fontId="5" fillId="0" borderId="0" xfId="0" applyNumberFormat="1" applyFont="1" applyAlignment="1">
      <alignment horizontal="center"/>
    </xf>
    <xf numFmtId="2" fontId="5" fillId="0" borderId="5" xfId="0" applyNumberFormat="1" applyFont="1" applyBorder="1"/>
    <xf numFmtId="2" fontId="6" fillId="0" borderId="4" xfId="0" applyNumberFormat="1" applyFont="1" applyBorder="1"/>
    <xf numFmtId="2" fontId="6" fillId="0" borderId="5" xfId="0" applyNumberFormat="1" applyFont="1" applyBorder="1"/>
    <xf numFmtId="2" fontId="6" fillId="0" borderId="6" xfId="0" applyNumberFormat="1" applyFont="1" applyBorder="1"/>
    <xf numFmtId="2" fontId="6" fillId="4" borderId="4" xfId="0" applyNumberFormat="1" applyFont="1" applyFill="1" applyBorder="1"/>
    <xf numFmtId="2" fontId="6" fillId="4" borderId="5" xfId="0" applyNumberFormat="1" applyFont="1" applyFill="1" applyBorder="1"/>
    <xf numFmtId="2" fontId="6" fillId="4" borderId="6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GAILLARD/Application%20Data/Microsoft/AddIns/Essai%20fonction%20couleur.xla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definedNames>
      <definedName name="SommeSiCouleur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indexed="13"/>
  </sheetPr>
  <dimension ref="B1:AN7"/>
  <sheetViews>
    <sheetView tabSelected="1" workbookViewId="0">
      <selection activeCell="AL11" sqref="AL11"/>
    </sheetView>
  </sheetViews>
  <sheetFormatPr baseColWidth="10" defaultRowHeight="12.75"/>
  <cols>
    <col min="1" max="1" width="3.42578125" customWidth="1"/>
    <col min="2" max="2" width="6.7109375" customWidth="1"/>
    <col min="3" max="38" width="4.7109375" customWidth="1"/>
    <col min="39" max="39" width="10.7109375" style="9" customWidth="1"/>
  </cols>
  <sheetData>
    <row r="1" spans="2:40">
      <c r="B1" s="13"/>
    </row>
    <row r="2" spans="2:40" ht="13.5" thickBot="1"/>
    <row r="3" spans="2:40" ht="36.950000000000003" customHeight="1" thickTop="1">
      <c r="B3" s="14">
        <v>40179</v>
      </c>
      <c r="C3" s="3">
        <f>IF(WEEKDAY(B3,2)=1,B3,DATE(YEAR(B3),MONTH(B3),1-WEEKDAY(DATE(YEAR(B3),MONTH(B3),0),2)))</f>
        <v>40175</v>
      </c>
      <c r="D3" s="3">
        <f>C3+1</f>
        <v>40176</v>
      </c>
      <c r="E3" s="3">
        <f t="shared" ref="E3:AD3" si="0">D3+1</f>
        <v>40177</v>
      </c>
      <c r="F3" s="3">
        <f t="shared" si="0"/>
        <v>40178</v>
      </c>
      <c r="G3" s="3">
        <f t="shared" si="0"/>
        <v>40179</v>
      </c>
      <c r="H3" s="3">
        <f t="shared" si="0"/>
        <v>40180</v>
      </c>
      <c r="I3" s="3">
        <f t="shared" si="0"/>
        <v>40181</v>
      </c>
      <c r="J3" s="3">
        <f t="shared" si="0"/>
        <v>40182</v>
      </c>
      <c r="K3" s="3">
        <f t="shared" si="0"/>
        <v>40183</v>
      </c>
      <c r="L3" s="3">
        <f t="shared" si="0"/>
        <v>40184</v>
      </c>
      <c r="M3" s="3">
        <f t="shared" si="0"/>
        <v>40185</v>
      </c>
      <c r="N3" s="3">
        <f t="shared" si="0"/>
        <v>40186</v>
      </c>
      <c r="O3" s="3">
        <f t="shared" si="0"/>
        <v>40187</v>
      </c>
      <c r="P3" s="3">
        <f t="shared" si="0"/>
        <v>40188</v>
      </c>
      <c r="Q3" s="3">
        <f t="shared" si="0"/>
        <v>40189</v>
      </c>
      <c r="R3" s="3">
        <f t="shared" si="0"/>
        <v>40190</v>
      </c>
      <c r="S3" s="3">
        <f t="shared" si="0"/>
        <v>40191</v>
      </c>
      <c r="T3" s="3">
        <f t="shared" si="0"/>
        <v>40192</v>
      </c>
      <c r="U3" s="3">
        <f t="shared" si="0"/>
        <v>40193</v>
      </c>
      <c r="V3" s="3">
        <f t="shared" si="0"/>
        <v>40194</v>
      </c>
      <c r="W3" s="3">
        <f t="shared" si="0"/>
        <v>40195</v>
      </c>
      <c r="X3" s="3">
        <f t="shared" si="0"/>
        <v>40196</v>
      </c>
      <c r="Y3" s="3">
        <f t="shared" si="0"/>
        <v>40197</v>
      </c>
      <c r="Z3" s="3">
        <f t="shared" si="0"/>
        <v>40198</v>
      </c>
      <c r="AA3" s="3">
        <f t="shared" si="0"/>
        <v>40199</v>
      </c>
      <c r="AB3" s="3">
        <f t="shared" si="0"/>
        <v>40200</v>
      </c>
      <c r="AC3" s="3">
        <f t="shared" si="0"/>
        <v>40201</v>
      </c>
      <c r="AD3" s="3">
        <f t="shared" si="0"/>
        <v>40202</v>
      </c>
      <c r="AE3" s="3">
        <f>IF(AD3+7&gt;DATE(YEAR(B3),MONTH(B3)+1,0),"",AD3+1)</f>
        <v>40203</v>
      </c>
      <c r="AF3" s="3">
        <f>IF(AD3+7&gt;DATE(YEAR(B3),MONTH(B3)+1,0),"",AD3+2)</f>
        <v>40204</v>
      </c>
      <c r="AG3" s="3">
        <f>IF(AD3+7&gt;DATE(YEAR(B3),MONTH(B3)+1,0),"",AD3+3)</f>
        <v>40205</v>
      </c>
      <c r="AH3" s="3">
        <f>IF(AD3+7&gt;DATE(YEAR(B3),MONTH(B3)+1,0),"",AD3+4)</f>
        <v>40206</v>
      </c>
      <c r="AI3" s="3">
        <f>IF(AD3+7&gt;DATE(YEAR(B3),MONTH(B3)+1,0),"",AD3+5)</f>
        <v>40207</v>
      </c>
      <c r="AJ3" s="3">
        <f>IF(AD3+7&gt;DATE(YEAR(B3),MONTH(B3)+1,0),"",AD3+6)</f>
        <v>40208</v>
      </c>
      <c r="AK3" s="3">
        <f>IF(AD3+7&gt;DATE(YEAR(B3),MONTH(B3)+1,0),"",AD3+7)</f>
        <v>40209</v>
      </c>
      <c r="AM3"/>
    </row>
    <row r="4" spans="2:40">
      <c r="B4" s="4" t="s">
        <v>0</v>
      </c>
      <c r="C4" s="17"/>
      <c r="D4" s="18"/>
      <c r="E4" s="18"/>
      <c r="F4" s="18"/>
      <c r="G4" s="18"/>
      <c r="H4" s="18"/>
      <c r="I4" s="18"/>
      <c r="J4" s="18"/>
      <c r="K4" s="18">
        <v>7.5</v>
      </c>
      <c r="L4" s="18"/>
      <c r="M4" s="18"/>
      <c r="N4" s="18"/>
      <c r="O4" s="18"/>
      <c r="P4" s="18"/>
      <c r="Q4" s="18"/>
      <c r="R4" s="18"/>
      <c r="S4" s="16">
        <v>4</v>
      </c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9"/>
      <c r="AL4" s="11"/>
      <c r="AM4" s="10">
        <f ca="1">[1]!SommeSiCouleur(C4:AK4,1)</f>
        <v>8</v>
      </c>
      <c r="AN4" s="11"/>
    </row>
    <row r="5" spans="2:40">
      <c r="B5" s="5" t="s">
        <v>1</v>
      </c>
      <c r="C5" s="20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>
        <v>2.5</v>
      </c>
      <c r="Q5" s="21"/>
      <c r="R5" s="21"/>
      <c r="S5" s="21"/>
      <c r="T5" s="21"/>
      <c r="U5" s="21"/>
      <c r="V5" s="21">
        <v>5</v>
      </c>
      <c r="W5" s="21"/>
      <c r="X5" s="21"/>
      <c r="Y5" s="21"/>
      <c r="Z5" s="21"/>
      <c r="AA5" s="21">
        <v>5.5</v>
      </c>
      <c r="AB5" s="21"/>
      <c r="AC5" s="21"/>
      <c r="AD5" s="21"/>
      <c r="AE5" s="21"/>
      <c r="AF5" s="21"/>
      <c r="AG5" s="21"/>
      <c r="AH5" s="21"/>
      <c r="AI5" s="21"/>
      <c r="AJ5" s="21"/>
      <c r="AK5" s="22"/>
      <c r="AL5" s="11"/>
      <c r="AM5" s="10">
        <f ca="1">[1]!SommeSiCouleur(C5:AK5,1)</f>
        <v>12</v>
      </c>
    </row>
    <row r="6" spans="2:40" ht="13.5" thickBot="1">
      <c r="B6" s="2" t="s">
        <v>2</v>
      </c>
      <c r="C6" s="6"/>
      <c r="D6" s="7"/>
      <c r="E6" s="7"/>
      <c r="F6" s="7"/>
      <c r="G6" s="7"/>
      <c r="H6" s="7"/>
      <c r="I6" s="7"/>
      <c r="J6" s="7"/>
      <c r="K6" s="7"/>
      <c r="L6" s="7"/>
      <c r="M6" s="7">
        <v>8.5</v>
      </c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>
        <v>3</v>
      </c>
      <c r="AB6" s="7"/>
      <c r="AC6" s="7"/>
      <c r="AD6" s="7"/>
      <c r="AE6" s="7"/>
      <c r="AF6" s="7"/>
      <c r="AG6" s="7"/>
      <c r="AH6" s="7"/>
      <c r="AI6" s="7"/>
      <c r="AJ6" s="7"/>
      <c r="AK6" s="8"/>
      <c r="AL6" s="11"/>
      <c r="AM6" s="15">
        <f ca="1">[1]!SommeSiCouleur(C4:AK6,3)</f>
        <v>15</v>
      </c>
    </row>
    <row r="7" spans="2:40" ht="13.5" thickTop="1">
      <c r="B7" s="11"/>
      <c r="C7" s="11"/>
      <c r="D7" s="11"/>
      <c r="E7" s="11"/>
      <c r="F7" s="11"/>
      <c r="G7" s="11"/>
      <c r="H7" s="11"/>
      <c r="I7" s="1">
        <f>SUM(C4:I6)</f>
        <v>0</v>
      </c>
      <c r="J7" s="12"/>
      <c r="K7" s="11"/>
      <c r="L7" s="11"/>
      <c r="M7" s="11"/>
      <c r="N7" s="11"/>
      <c r="O7" s="11"/>
      <c r="P7" s="1">
        <f>SUM(J4:P6)</f>
        <v>18.5</v>
      </c>
      <c r="Q7" s="12"/>
      <c r="R7" s="11"/>
      <c r="S7" s="11"/>
      <c r="T7" s="11"/>
      <c r="U7" s="11"/>
      <c r="V7" s="11"/>
      <c r="W7" s="1">
        <f>SUM(Q4:W6)</f>
        <v>9</v>
      </c>
      <c r="X7" s="12"/>
      <c r="Y7" s="11"/>
      <c r="Z7" s="11"/>
      <c r="AA7" s="11"/>
      <c r="AB7" s="11"/>
      <c r="AC7" s="11"/>
      <c r="AD7" s="1">
        <f>SUM(X4:AD6)</f>
        <v>8.5</v>
      </c>
      <c r="AE7" s="12"/>
      <c r="AF7" s="11"/>
      <c r="AG7" s="11"/>
      <c r="AH7" s="11"/>
      <c r="AI7" s="11"/>
      <c r="AJ7" s="11"/>
      <c r="AK7" s="1">
        <f>SUM(AE4:AK6)</f>
        <v>0</v>
      </c>
      <c r="AL7" s="12"/>
      <c r="AM7" s="10">
        <f>SUM(I7+P7+W7+AD7)</f>
        <v>36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4294967295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Matrice</vt:lpstr>
      <vt:lpstr>LaMatrice</vt:lpstr>
    </vt:vector>
  </TitlesOfParts>
  <Company> *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Jipé</dc:creator>
  <cp:lastModifiedBy> </cp:lastModifiedBy>
  <dcterms:created xsi:type="dcterms:W3CDTF">2008-08-01T14:49:09Z</dcterms:created>
  <dcterms:modified xsi:type="dcterms:W3CDTF">2010-11-20T13:35:09Z</dcterms:modified>
</cp:coreProperties>
</file>