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pau\Downloads\"/>
    </mc:Choice>
  </mc:AlternateContent>
  <xr:revisionPtr revIDLastSave="0" documentId="13_ncr:1_{C7CF4F03-EEBC-4A0D-80A4-88398BB176EF}" xr6:coauthVersionLast="47" xr6:coauthVersionMax="47" xr10:uidLastSave="{00000000-0000-0000-0000-000000000000}"/>
  <bookViews>
    <workbookView xWindow="-108" yWindow="-108" windowWidth="27288" windowHeight="17544" xr2:uid="{B61D5F9D-A424-439B-8C1A-86135EE26284}"/>
  </bookViews>
  <sheets>
    <sheet name="Feuil1" sheetId="1" r:id="rId1"/>
  </sheets>
  <definedNames>
    <definedName name="DateDebut">Feuil1!$I$9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1" l="1"/>
  <c r="D18" i="1" s="1"/>
  <c r="B18" i="1"/>
  <c r="B3" i="1"/>
  <c r="I13" i="1"/>
  <c r="I12" i="1"/>
  <c r="C3" i="1" l="1"/>
  <c r="D3" i="1" l="1"/>
  <c r="B17" i="1"/>
  <c r="C17" i="1" l="1"/>
  <c r="D17" i="1" l="1"/>
</calcChain>
</file>

<file path=xl/sharedStrings.xml><?xml version="1.0" encoding="utf-8"?>
<sst xmlns="http://schemas.openxmlformats.org/spreadsheetml/2006/main" count="6" uniqueCount="6">
  <si>
    <t>Total ARE</t>
  </si>
  <si>
    <t>Nb jours</t>
  </si>
  <si>
    <t>Nb jours ARE</t>
  </si>
  <si>
    <t>Date Fin</t>
  </si>
  <si>
    <t>Taux Journalier</t>
  </si>
  <si>
    <t>Date début 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</si>
</sst>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[$€-1];[Red]\-#,##0.00\ [$€-1]"/>
    <numFmt numFmtId="165" formatCode="mmmm"/>
    <numFmt numFmtId="166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0" fontId="1" fillId="0" borderId="0" xfId="0" applyNumberFormat="1" applyFon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">
    <dxf>
      <numFmt numFmtId="164" formatCode="#,##0.00\ [$€-1];[Red]\-#,##0.00\ [$€-1]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8A7C77-3052-4E3F-B27A-20A60FE0B10E}" name="Tableau1" displayName="Tableau1" ref="H11:J13" totalsRowShown="0">
  <autoFilter ref="H11:J13" xr:uid="{4567E177-58F6-42F0-A5CD-CE2D5CB6AD7C}"/>
  <tableColumns count="3">
    <tableColumn id="1" xr3:uid="{2A657CCF-20B2-4B1F-AB8F-DB75034F9809}" name="Nb jours"/>
    <tableColumn id="4" xr3:uid="{5D6237F5-3BDD-47B2-8043-5AAE3F003D79}" name="Date Fin">
      <calculatedColumnFormula>DateDebut+Tableau1[[#This Row],[Nb jours]]</calculatedColumnFormula>
    </tableColumn>
    <tableColumn id="2" xr3:uid="{D3ACF0C1-E609-4CEC-BBDE-E8196FA3A190}" name="Taux Journalie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829EC-5544-4857-B5F5-58EE8E462C2B}">
  <dimension ref="A2:J18"/>
  <sheetViews>
    <sheetView tabSelected="1" zoomScale="105" workbookViewId="0">
      <selection activeCell="C19" sqref="C19"/>
    </sheetView>
  </sheetViews>
  <sheetFormatPr baseColWidth="10" defaultRowHeight="14.4" x14ac:dyDescent="0.3"/>
  <cols>
    <col min="1" max="1" width="12" bestFit="1" customWidth="1"/>
    <col min="2" max="2" width="15.44140625" customWidth="1"/>
    <col min="6" max="6" width="15.21875" bestFit="1" customWidth="1"/>
    <col min="7" max="7" width="15.21875" customWidth="1"/>
    <col min="8" max="8" width="13.6640625" bestFit="1" customWidth="1"/>
    <col min="9" max="9" width="14.6640625" customWidth="1"/>
    <col min="10" max="10" width="15.88671875" bestFit="1" customWidth="1"/>
  </cols>
  <sheetData>
    <row r="2" spans="1:10" x14ac:dyDescent="0.3">
      <c r="B2" s="3"/>
    </row>
    <row r="3" spans="1:10" x14ac:dyDescent="0.3">
      <c r="B3">
        <f>YEAR(DateDebut)</f>
        <v>2023</v>
      </c>
      <c r="C3">
        <f>B3+1</f>
        <v>2024</v>
      </c>
      <c r="D3">
        <f>C3+1</f>
        <v>2025</v>
      </c>
    </row>
    <row r="4" spans="1:10" x14ac:dyDescent="0.3">
      <c r="A4" s="2">
        <v>44927</v>
      </c>
      <c r="B4" s="6"/>
      <c r="C4" s="6"/>
      <c r="D4" s="6"/>
    </row>
    <row r="5" spans="1:10" x14ac:dyDescent="0.3">
      <c r="A5" s="2">
        <v>44958</v>
      </c>
      <c r="B5" s="6"/>
      <c r="C5" s="6"/>
      <c r="D5" s="6"/>
    </row>
    <row r="6" spans="1:10" x14ac:dyDescent="0.3">
      <c r="A6" s="2">
        <v>44986</v>
      </c>
      <c r="B6" s="6"/>
      <c r="C6" s="6"/>
      <c r="D6" s="6"/>
    </row>
    <row r="7" spans="1:10" x14ac:dyDescent="0.3">
      <c r="A7" s="2">
        <v>45017</v>
      </c>
      <c r="B7" s="6"/>
      <c r="C7" s="6"/>
      <c r="D7" s="6"/>
    </row>
    <row r="8" spans="1:10" x14ac:dyDescent="0.3">
      <c r="A8" s="2">
        <v>45047</v>
      </c>
      <c r="B8" s="6"/>
      <c r="C8" s="6"/>
      <c r="D8" s="6"/>
    </row>
    <row r="9" spans="1:10" x14ac:dyDescent="0.3">
      <c r="A9" s="2">
        <v>45078</v>
      </c>
      <c r="B9" s="6"/>
      <c r="C9" s="6"/>
      <c r="D9" s="6"/>
      <c r="G9" s="4"/>
      <c r="H9" t="s">
        <v>5</v>
      </c>
      <c r="I9" s="5">
        <v>45163</v>
      </c>
    </row>
    <row r="10" spans="1:10" x14ac:dyDescent="0.3">
      <c r="A10" s="2">
        <v>45108</v>
      </c>
      <c r="B10" s="6"/>
      <c r="C10" s="6"/>
      <c r="D10" s="6"/>
    </row>
    <row r="11" spans="1:10" x14ac:dyDescent="0.3">
      <c r="A11" s="2">
        <v>45139</v>
      </c>
      <c r="B11" s="6"/>
      <c r="C11" s="6"/>
      <c r="D11" s="6"/>
      <c r="H11" t="s">
        <v>1</v>
      </c>
      <c r="I11" t="s">
        <v>3</v>
      </c>
      <c r="J11" t="s">
        <v>4</v>
      </c>
    </row>
    <row r="12" spans="1:10" x14ac:dyDescent="0.3">
      <c r="A12" s="2">
        <v>45170</v>
      </c>
      <c r="B12" s="6"/>
      <c r="C12" s="6"/>
      <c r="D12" s="6"/>
      <c r="H12">
        <v>182</v>
      </c>
      <c r="I12" s="5">
        <f>DateDebut+Tableau1[[#This Row],[Nb jours]]</f>
        <v>45345</v>
      </c>
      <c r="J12" s="1">
        <v>100</v>
      </c>
    </row>
    <row r="13" spans="1:10" x14ac:dyDescent="0.3">
      <c r="A13" s="2">
        <v>45200</v>
      </c>
      <c r="B13" s="6"/>
      <c r="C13" s="6"/>
      <c r="D13" s="6"/>
      <c r="H13">
        <v>548</v>
      </c>
      <c r="I13" s="5">
        <f>DateDebut+Tableau1[[#This Row],[Nb jours]]</f>
        <v>45711</v>
      </c>
      <c r="J13" s="1">
        <v>70</v>
      </c>
    </row>
    <row r="14" spans="1:10" x14ac:dyDescent="0.3">
      <c r="A14" s="2">
        <v>45231</v>
      </c>
      <c r="B14" s="6"/>
      <c r="C14" s="6"/>
      <c r="D14" s="6"/>
    </row>
    <row r="15" spans="1:10" x14ac:dyDescent="0.3">
      <c r="A15" s="2">
        <v>45261</v>
      </c>
      <c r="B15" s="6"/>
      <c r="C15" s="6"/>
      <c r="D15" s="6"/>
    </row>
    <row r="16" spans="1:10" x14ac:dyDescent="0.3">
      <c r="B16" s="5"/>
    </row>
    <row r="17" spans="1:4" x14ac:dyDescent="0.3">
      <c r="A17" t="s">
        <v>0</v>
      </c>
      <c r="B17" s="3">
        <f>SUM(B4:B15)</f>
        <v>0</v>
      </c>
      <c r="C17" s="3">
        <f t="shared" ref="C17:D17" si="0">SUM(C4:C15)</f>
        <v>0</v>
      </c>
      <c r="D17" s="3">
        <f t="shared" si="0"/>
        <v>0</v>
      </c>
    </row>
    <row r="18" spans="1:4" x14ac:dyDescent="0.3">
      <c r="A18" t="s">
        <v>2</v>
      </c>
      <c r="B18" s="6">
        <f>MIN(DATEDIF(DateDebut,DATE(B$3,12,31),"d"),MAX(Tableau1[Nb jours]))</f>
        <v>128</v>
      </c>
      <c r="C18" s="6">
        <f>MIN(DATEDIF(DateDebut,DATE(C$3,12,31),"d"),MAX(Tableau1[Nb jours]))-B$18</f>
        <v>366</v>
      </c>
      <c r="D18" s="6">
        <f>MIN(DATEDIF(DateDebut,DATE(D$3,12,31),"d"),MAX(Tableau1[Nb jours]))-C$18</f>
        <v>182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DateDebut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Jean-Benoit Paux</dc:creator>
  <cp:lastModifiedBy>Jean-Benoit Paux</cp:lastModifiedBy>
  <dcterms:created xsi:type="dcterms:W3CDTF">2023-08-16T19:31:08Z</dcterms:created>
  <dcterms:modified xsi:type="dcterms:W3CDTF">2023-08-25T10:13:01Z</dcterms:modified>
</cp:coreProperties>
</file>