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mien.boutonnet\Downloads\"/>
    </mc:Choice>
  </mc:AlternateContent>
  <xr:revisionPtr revIDLastSave="0" documentId="13_ncr:1_{B24EA5BE-F420-4A1D-8120-C43785A34E6F}" xr6:coauthVersionLast="47" xr6:coauthVersionMax="47" xr10:uidLastSave="{00000000-0000-0000-0000-000000000000}"/>
  <bookViews>
    <workbookView xWindow="-120" yWindow="-120" windowWidth="29040" windowHeight="17640" xr2:uid="{A53E3A0E-EC69-491A-9521-0CB81E6D0DF6}"/>
  </bookViews>
  <sheets>
    <sheet name="Planning &amp; Suivi des heures" sheetId="1" r:id="rId1"/>
  </sheets>
  <externalReferences>
    <externalReference r:id="rId2"/>
  </externalReferences>
  <definedNames>
    <definedName name="avancement_tâche" localSheetId="0">'Planning &amp; Suivi des heures'!$D1</definedName>
    <definedName name="ce_jour" localSheetId="0">TODAY()</definedName>
    <definedName name="Début_Projet" localSheetId="0">'Planning &amp; Suivi des heures'!$E$2</definedName>
    <definedName name="Début_Projet">#REF!</definedName>
    <definedName name="début_tâche" localSheetId="0">'Planning &amp; Suivi des heures'!$E1</definedName>
    <definedName name="fin_tâche" localSheetId="0">'Planning &amp; Suivi des heures'!$F1</definedName>
    <definedName name="_xlnm.Print_Titles" localSheetId="0">'Planning &amp; Suivi des heures'!$3:$5</definedName>
    <definedName name="Lien_Carnet_de_câble_TRT" localSheetId="0">'Planning &amp; Suivi des heures'!#REF!</definedName>
    <definedName name="Lien_Carnet_de_câble_TRT">#REF!</definedName>
    <definedName name="période_sélectionnée" localSheetId="0">#REF!</definedName>
    <definedName name="période_sélectionnée">#REF!</definedName>
    <definedName name="PériodeDansPlan" localSheetId="0">#REF!=MEDIAN(#REF!,#REF!,#REF!+#REF!-1)</definedName>
    <definedName name="PériodeDansPlan">#REF!=MEDIAN(#REF!,#REF!,#REF!+#REF!-1)</definedName>
    <definedName name="PériodeDansRéel" localSheetId="0">#REF!=MEDIAN(#REF!,#REF!,#REF!+#REF!-1)</definedName>
    <definedName name="PériodeDansRéel">#REF!=MEDIAN(#REF!,#REF!,#REF!+#REF!-1)</definedName>
    <definedName name="Plan" localSheetId="0">'Planning &amp; Suivi des heures'!PériodeDansPlan*(#REF!&gt;0)</definedName>
    <definedName name="Plan">PériodeDansPlan*(#REF!&gt;0)</definedName>
    <definedName name="Planning">#REF!</definedName>
    <definedName name="PourcentageAccompli" localSheetId="0">'Planning &amp; Suivi des heures'!PourcentageAccompliAuDelà*'Planning &amp; Suivi des heures'!PériodeDansPlan</definedName>
    <definedName name="PourcentageAccompli">PourcentageAccompliAuDelà*PériodeDansPlan</definedName>
    <definedName name="PourcentageAccompliAuDelà" localSheetId="0">(#REF!=MEDIAN(#REF!,#REF!,#REF!+#REF!)*(#REF!&gt;0))*((#REF!&lt;(INT(#REF!+#REF!*#REF!)))+(#REF!=#REF!))*(#REF!&gt;0)</definedName>
    <definedName name="PourcentageAccompliAuDelà">(#REF!=MEDIAN(#REF!,#REF!,#REF!+#REF!)*(#REF!&gt;0))*((#REF!&lt;(INT(#REF!+#REF!*#REF!)))+(#REF!=#REF!))*(#REF!&gt;0)</definedName>
    <definedName name="Réel" localSheetId="0">('Planning &amp; Suivi des heures'!PériodeDansRéel*(#REF!&gt;0))*'Planning &amp; Suivi des heures'!PériodeDansPlan</definedName>
    <definedName name="Réel">(PériodeDansRéel*(#REF!&gt;0))*PériodeDansPlan</definedName>
    <definedName name="RéelAuDelà" localSheetId="0">'Planning &amp; Suivi des heures'!PériodeDansRéel*(#REF!&gt;0)</definedName>
    <definedName name="RéelAuDelà">PériodeDansRéel*(#REF!&gt;0)</definedName>
    <definedName name="Semaine_Affichage" localSheetId="0">'Planning &amp; Suivi des heures'!$E$3</definedName>
    <definedName name="Semaine_Affichage">#REF!</definedName>
    <definedName name="TitreRégion..BO60" localSheetId="0">#REF!</definedName>
    <definedName name="TitreRégion..BO60">#REF!</definedName>
    <definedName name="Z_\LDV\P.0204863.G.02_GERD_2_TRT_Sécurisation\2_Technique\1_Documents_produits\6304_Carnet_de_câbles\V4\220124_ENF_TRT_CAR_EQ_ENRJ_V4_616304_Carnet_de_câbles.xlsx" localSheetId="0">'Planning &amp; Suivi des heures'!#REF!</definedName>
    <definedName name="Z_\LDV\P.0204863.G.02_GERD_2_TRT_Sécurisation\2_Technique\1_Documents_produits\6304_Carnet_de_câbles\V4\220124_ENF_TRT_CAR_EQ_ENRJ_V4_616304_Carnet_de_câbles.xlsx">#REF!</definedName>
    <definedName name="_xlnm.Print_Area" localSheetId="0">'Planning &amp; Suivi des heures'!$B$1:$AF$22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3" i="1" l="1"/>
  <c r="T12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E2" i="1"/>
  <c r="L4" i="1" s="1"/>
  <c r="E1" i="1"/>
  <c r="L2" i="1" l="1"/>
  <c r="S2" i="1" s="1"/>
  <c r="Z2" i="1" s="1"/>
  <c r="L5" i="1"/>
  <c r="L3" i="1"/>
  <c r="M4" i="1"/>
  <c r="M5" i="1" l="1"/>
  <c r="N4" i="1"/>
  <c r="N5" i="1" l="1"/>
  <c r="O4" i="1"/>
  <c r="P4" i="1" l="1"/>
  <c r="O5" i="1"/>
  <c r="P5" i="1" l="1"/>
  <c r="Q4" i="1"/>
  <c r="Q5" i="1" l="1"/>
  <c r="R4" i="1"/>
  <c r="R5" i="1" l="1"/>
  <c r="S4" i="1"/>
  <c r="S5" i="1" l="1"/>
  <c r="T4" i="1"/>
  <c r="S3" i="1"/>
  <c r="U4" i="1" l="1"/>
  <c r="T5" i="1"/>
  <c r="U5" i="1" l="1"/>
  <c r="V4" i="1"/>
  <c r="V5" i="1" l="1"/>
  <c r="W4" i="1"/>
  <c r="X4" i="1" l="1"/>
  <c r="W5" i="1"/>
  <c r="X5" i="1" l="1"/>
  <c r="Y4" i="1"/>
  <c r="Y5" i="1" l="1"/>
  <c r="Z4" i="1"/>
  <c r="Z5" i="1" l="1"/>
  <c r="Z3" i="1"/>
  <c r="AA4" i="1"/>
  <c r="AB4" i="1" l="1"/>
  <c r="AA5" i="1"/>
  <c r="AB5" i="1" l="1"/>
  <c r="AC4" i="1"/>
  <c r="AC5" i="1" l="1"/>
  <c r="AD4" i="1"/>
  <c r="AD5" i="1" l="1"/>
  <c r="AE4" i="1"/>
  <c r="AF4" i="1" l="1"/>
  <c r="AE5" i="1"/>
  <c r="AF5" i="1" l="1"/>
</calcChain>
</file>

<file path=xl/sharedStrings.xml><?xml version="1.0" encoding="utf-8"?>
<sst xmlns="http://schemas.openxmlformats.org/spreadsheetml/2006/main" count="46" uniqueCount="46">
  <si>
    <t>Aujourd'hui :</t>
  </si>
  <si>
    <t>Début du porjet :</t>
  </si>
  <si>
    <t>PHASES &amp; TÂCHES</t>
  </si>
  <si>
    <t>ATTRIBUÉE
À</t>
  </si>
  <si>
    <t>AVANCEMENT</t>
  </si>
  <si>
    <t>DÉBUT</t>
  </si>
  <si>
    <t>FIN</t>
  </si>
  <si>
    <t>Nb d'heure technique par jour</t>
  </si>
  <si>
    <t>Nb d'heure executée par jour</t>
  </si>
  <si>
    <t>Nb prév. de technicien sur chantier par jour</t>
  </si>
  <si>
    <t>Nb réel de technicien sur chantier par jour</t>
  </si>
  <si>
    <t>Livraison</t>
  </si>
  <si>
    <t>Attribué à</t>
  </si>
  <si>
    <t>Avancement</t>
  </si>
  <si>
    <t>Début</t>
  </si>
  <si>
    <t>Fin</t>
  </si>
  <si>
    <t>Heures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</si>
  <si>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</si>
  <si>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</si>
  <si>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</si>
  <si>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</si>
  <si>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</si>
  <si>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</si>
  <si>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</si>
  <si>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</si>
  <si>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</si>
  <si>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</si>
  <si>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</si>
  <si>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</si>
  <si>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</si>
  <si>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</si>
  <si>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</si>
  <si>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</si>
  <si>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</si>
  <si>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</si>
  <si>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</si>
  <si>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</si>
  <si>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</si>
  <si>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</si>
  <si>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</si>
  <si>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</si>
  <si>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</si>
  <si>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Tps. Tech. Plannifié</t>
  </si>
  <si>
    <t>Tâche 3</t>
  </si>
  <si>
    <t>Tâche 1</t>
  </si>
  <si>
    <t>Tâche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</si>
</sst>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-mmm;@"/>
    <numFmt numFmtId="165" formatCode="ddd\,\ m/d/yyyy"/>
    <numFmt numFmtId="166" formatCode="d\ mmm\ yyyy"/>
    <numFmt numFmtId="167" formatCode="d"/>
    <numFmt numFmtId="168" formatCode="d/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indexed="12"/>
      <name val="Arial"/>
      <family val="2"/>
    </font>
    <font>
      <sz val="10"/>
      <name val="Arial"/>
      <family val="2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11"/>
      <color theme="7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11"/>
      <color theme="4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0"/>
      <color theme="1" tint="0.49998474074526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theme="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theme="0" tint="-0.34998626667073579"/>
      </right>
      <top style="thin">
        <color indexed="64"/>
      </top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medium">
        <color theme="0" tint="-0.1499679555650502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theme="0" tint="-0.14996795556505021"/>
      </bottom>
      <diagonal/>
    </border>
    <border>
      <left style="thin">
        <color theme="0" tint="-0.34998626667073579"/>
      </left>
      <right style="thin">
        <color indexed="64"/>
      </right>
      <top/>
      <bottom style="medium">
        <color theme="0" tint="-0.14996795556505021"/>
      </bottom>
      <diagonal/>
    </border>
    <border>
      <left/>
      <right style="thin">
        <color theme="0" tint="-0.34998626667073579"/>
      </right>
      <top/>
      <bottom style="medium">
        <color theme="0" tint="-0.14996795556505021"/>
      </bottom>
      <diagonal/>
    </border>
    <border>
      <left style="thin">
        <color indexed="64"/>
      </left>
      <right style="thin">
        <color theme="0" tint="-0.14993743705557422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3743705557422"/>
      </left>
      <right style="thin">
        <color indexed="64"/>
      </right>
      <top style="medium">
        <color theme="0" tint="-0.14996795556505021"/>
      </top>
      <bottom style="medium">
        <color theme="0" tint="-0.14996795556505021"/>
      </bottom>
      <diagonal/>
    </border>
    <border>
      <left/>
      <right style="thin">
        <color theme="0" tint="-0.14993743705557422"/>
      </right>
      <top style="medium">
        <color theme="0" tint="-0.14996795556505021"/>
      </top>
      <bottom style="medium">
        <color theme="0" tint="-0.14996795556505021"/>
      </bottom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3743705557422"/>
      </left>
      <right/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medium">
        <color theme="0" tint="-0.14996795556505021"/>
      </bottom>
      <diagonal/>
    </border>
    <border>
      <left style="dashed">
        <color rgb="FFFF0000"/>
      </left>
      <right style="dashed">
        <color rgb="FFFF0000"/>
      </right>
      <top style="dashed">
        <color rgb="FFFF0000"/>
      </top>
      <bottom style="dashed">
        <color rgb="FFFF0000"/>
      </bottom>
      <diagonal/>
    </border>
    <border>
      <left style="thin">
        <color theme="0" tint="-0.14993743705557422"/>
      </left>
      <right style="thin">
        <color theme="0" tint="-0.14993743705557422"/>
      </right>
      <top style="medium">
        <color theme="0" tint="-0.14996795556505021"/>
      </top>
      <bottom/>
      <diagonal/>
    </border>
  </borders>
  <cellStyleXfs count="10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Protection="0">
      <alignment vertical="top"/>
    </xf>
    <xf numFmtId="165" fontId="1" fillId="0" borderId="1">
      <alignment horizontal="center" vertical="center"/>
    </xf>
    <xf numFmtId="0" fontId="1" fillId="0" borderId="0" applyNumberFormat="0" applyFill="0" applyProtection="0">
      <alignment horizontal="right" indent="1"/>
    </xf>
    <xf numFmtId="0" fontId="1" fillId="0" borderId="19" applyFill="0">
      <alignment horizontal="center" vertical="center"/>
    </xf>
    <xf numFmtId="0" fontId="1" fillId="0" borderId="19" applyFill="0">
      <alignment horizontal="left" vertical="center" indent="2"/>
    </xf>
    <xf numFmtId="168" fontId="1" fillId="0" borderId="19" applyFill="0">
      <alignment horizontal="center" vertical="center"/>
    </xf>
  </cellStyleXfs>
  <cellXfs count="85">
    <xf numFmtId="0" fontId="0" fillId="0" borderId="0" xfId="0"/>
    <xf numFmtId="0" fontId="4" fillId="0" borderId="0" xfId="2" applyFont="1"/>
    <xf numFmtId="9" fontId="0" fillId="0" borderId="0" xfId="1" applyFont="1" applyAlignment="1">
      <alignment horizontal="right"/>
    </xf>
    <xf numFmtId="164" fontId="4" fillId="2" borderId="0" xfId="0" applyNumberFormat="1" applyFont="1" applyFill="1" applyAlignment="1">
      <alignment horizontal="center"/>
    </xf>
    <xf numFmtId="0" fontId="0" fillId="0" borderId="0" xfId="0" applyAlignment="1">
      <alignment horizontal="center" textRotation="90" wrapText="1"/>
    </xf>
    <xf numFmtId="0" fontId="0" fillId="0" borderId="0" xfId="0" applyAlignment="1">
      <alignment horizontal="center" textRotation="90"/>
    </xf>
    <xf numFmtId="0" fontId="6" fillId="0" borderId="0" xfId="3" applyFont="1" applyProtection="1">
      <alignment vertical="top"/>
    </xf>
    <xf numFmtId="0" fontId="0" fillId="3" borderId="0" xfId="0" applyFill="1"/>
    <xf numFmtId="0" fontId="0" fillId="4" borderId="0" xfId="0" applyFill="1"/>
    <xf numFmtId="0" fontId="3" fillId="0" borderId="0" xfId="4">
      <alignment vertical="top"/>
    </xf>
    <xf numFmtId="166" fontId="1" fillId="0" borderId="1" xfId="5" applyNumberFormat="1">
      <alignment horizontal="center" vertical="center"/>
    </xf>
    <xf numFmtId="0" fontId="0" fillId="0" borderId="0" xfId="0" applyAlignment="1">
      <alignment horizontal="center"/>
    </xf>
    <xf numFmtId="0" fontId="1" fillId="0" borderId="0" xfId="6">
      <alignment horizontal="right" indent="1"/>
    </xf>
    <xf numFmtId="0" fontId="1" fillId="0" borderId="2" xfId="6" applyBorder="1">
      <alignment horizontal="right" indent="1"/>
    </xf>
    <xf numFmtId="0" fontId="0" fillId="0" borderId="1" xfId="0" applyBorder="1" applyAlignment="1">
      <alignment horizontal="center" vertical="center"/>
    </xf>
    <xf numFmtId="166" fontId="0" fillId="5" borderId="3" xfId="0" applyNumberFormat="1" applyFill="1" applyBorder="1" applyAlignment="1">
      <alignment horizontal="left" vertical="center" wrapText="1" indent="1"/>
    </xf>
    <xf numFmtId="166" fontId="0" fillId="5" borderId="4" xfId="0" applyNumberFormat="1" applyFill="1" applyBorder="1" applyAlignment="1">
      <alignment horizontal="left" vertical="center" wrapText="1" indent="1"/>
    </xf>
    <xf numFmtId="166" fontId="0" fillId="5" borderId="5" xfId="0" applyNumberFormat="1" applyFill="1" applyBorder="1" applyAlignment="1">
      <alignment horizontal="left" vertical="center" wrapText="1" indent="1"/>
    </xf>
    <xf numFmtId="166" fontId="0" fillId="5" borderId="6" xfId="0" applyNumberFormat="1" applyFill="1" applyBorder="1" applyAlignment="1">
      <alignment horizontal="left" vertical="center" wrapText="1" indent="1"/>
    </xf>
    <xf numFmtId="0" fontId="0" fillId="0" borderId="7" xfId="0" applyBorder="1"/>
    <xf numFmtId="0" fontId="0" fillId="0" borderId="7" xfId="0" applyBorder="1" applyAlignment="1">
      <alignment horizontal="center"/>
    </xf>
    <xf numFmtId="9" fontId="0" fillId="0" borderId="7" xfId="1" applyFont="1" applyBorder="1"/>
    <xf numFmtId="167" fontId="7" fillId="5" borderId="8" xfId="0" applyNumberFormat="1" applyFont="1" applyFill="1" applyBorder="1" applyAlignment="1">
      <alignment horizontal="center" vertical="center"/>
    </xf>
    <xf numFmtId="167" fontId="7" fillId="5" borderId="0" xfId="0" applyNumberFormat="1" applyFont="1" applyFill="1" applyAlignment="1">
      <alignment horizontal="center" vertical="center"/>
    </xf>
    <xf numFmtId="167" fontId="7" fillId="5" borderId="9" xfId="0" applyNumberFormat="1" applyFont="1" applyFill="1" applyBorder="1" applyAlignment="1">
      <alignment horizontal="center" vertical="center"/>
    </xf>
    <xf numFmtId="167" fontId="7" fillId="3" borderId="0" xfId="0" applyNumberFormat="1" applyFont="1" applyFill="1" applyAlignment="1">
      <alignment horizontal="center" vertical="center"/>
    </xf>
    <xf numFmtId="167" fontId="7" fillId="5" borderId="2" xfId="0" applyNumberFormat="1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left" vertical="center" indent="1"/>
    </xf>
    <xf numFmtId="0" fontId="8" fillId="6" borderId="10" xfId="0" applyFont="1" applyFill="1" applyBorder="1" applyAlignment="1">
      <alignment horizontal="center" vertical="center" wrapText="1"/>
    </xf>
    <xf numFmtId="9" fontId="8" fillId="6" borderId="10" xfId="1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 vertical="center" shrinkToFit="1"/>
    </xf>
    <xf numFmtId="0" fontId="9" fillId="3" borderId="12" xfId="0" applyFont="1" applyFill="1" applyBorder="1" applyAlignment="1">
      <alignment horizontal="center" vertical="center" shrinkToFit="1"/>
    </xf>
    <xf numFmtId="0" fontId="9" fillId="3" borderId="13" xfId="0" applyFont="1" applyFill="1" applyBorder="1" applyAlignment="1">
      <alignment horizontal="center" vertical="center" shrinkToFit="1"/>
    </xf>
    <xf numFmtId="0" fontId="9" fillId="3" borderId="14" xfId="0" applyFont="1" applyFill="1" applyBorder="1" applyAlignment="1">
      <alignment horizontal="center" vertical="center" shrinkToFit="1"/>
    </xf>
    <xf numFmtId="0" fontId="2" fillId="0" borderId="0" xfId="0" applyFont="1"/>
    <xf numFmtId="0" fontId="0" fillId="0" borderId="0" xfId="0" applyAlignment="1">
      <alignment horizontal="center" wrapText="1"/>
    </xf>
    <xf numFmtId="9" fontId="0" fillId="0" borderId="0" xfId="1" applyFont="1" applyFill="1"/>
    <xf numFmtId="0" fontId="10" fillId="0" borderId="0" xfId="0" applyFont="1" applyAlignment="1">
      <alignment horizontal="right"/>
    </xf>
    <xf numFmtId="0" fontId="11" fillId="0" borderId="0" xfId="0" applyFont="1" applyAlignment="1">
      <alignment horizontal="right"/>
    </xf>
    <xf numFmtId="0" fontId="2" fillId="0" borderId="15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3" borderId="18" xfId="0" applyFont="1" applyFill="1" applyBorder="1" applyAlignment="1">
      <alignment vertical="center"/>
    </xf>
    <xf numFmtId="0" fontId="2" fillId="4" borderId="0" xfId="0" applyFont="1" applyFill="1"/>
    <xf numFmtId="0" fontId="12" fillId="0" borderId="0" xfId="0" applyFont="1" applyAlignment="1">
      <alignment horizontal="right"/>
    </xf>
    <xf numFmtId="0" fontId="0" fillId="7" borderId="0" xfId="0" applyFill="1"/>
    <xf numFmtId="0" fontId="13" fillId="7" borderId="0" xfId="0" applyFont="1" applyFill="1"/>
    <xf numFmtId="0" fontId="0" fillId="7" borderId="0" xfId="0" applyFill="1" applyAlignment="1">
      <alignment horizontal="center" wrapText="1"/>
    </xf>
    <xf numFmtId="9" fontId="0" fillId="7" borderId="0" xfId="1" applyFont="1" applyFill="1"/>
    <xf numFmtId="0" fontId="12" fillId="7" borderId="0" xfId="0" applyFont="1" applyFill="1" applyAlignment="1">
      <alignment horizontal="right"/>
    </xf>
    <xf numFmtId="0" fontId="0" fillId="7" borderId="15" xfId="0" applyFill="1" applyBorder="1" applyAlignment="1">
      <alignment vertical="center"/>
    </xf>
    <xf numFmtId="0" fontId="0" fillId="7" borderId="16" xfId="0" applyFill="1" applyBorder="1" applyAlignment="1">
      <alignment vertical="center"/>
    </xf>
    <xf numFmtId="0" fontId="0" fillId="7" borderId="17" xfId="0" applyFill="1" applyBorder="1" applyAlignment="1">
      <alignment vertical="center"/>
    </xf>
    <xf numFmtId="0" fontId="0" fillId="7" borderId="18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9" fontId="0" fillId="0" borderId="0" xfId="1" applyFont="1" applyFill="1" applyAlignment="1">
      <alignment horizontal="left"/>
    </xf>
    <xf numFmtId="16" fontId="0" fillId="0" borderId="0" xfId="0" applyNumberFormat="1" applyAlignment="1">
      <alignment horizontal="left" vertical="center"/>
    </xf>
    <xf numFmtId="168" fontId="14" fillId="0" borderId="19" xfId="0" applyNumberFormat="1" applyFont="1" applyBorder="1" applyAlignment="1">
      <alignment horizontal="center" vertical="center"/>
    </xf>
    <xf numFmtId="168" fontId="15" fillId="0" borderId="19" xfId="0" applyNumberFormat="1" applyFont="1" applyBorder="1" applyAlignment="1">
      <alignment horizontal="right" vertical="center"/>
    </xf>
    <xf numFmtId="0" fontId="14" fillId="0" borderId="19" xfId="0" applyFon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/>
    </xf>
    <xf numFmtId="16" fontId="0" fillId="0" borderId="0" xfId="0" applyNumberFormat="1" applyAlignment="1">
      <alignment horizontal="right" vertical="center"/>
    </xf>
    <xf numFmtId="168" fontId="14" fillId="0" borderId="0" xfId="0" applyNumberFormat="1" applyFont="1" applyAlignment="1">
      <alignment horizontal="center" vertical="center"/>
    </xf>
    <xf numFmtId="168" fontId="15" fillId="0" borderId="0" xfId="0" applyNumberFormat="1" applyFont="1" applyAlignment="1">
      <alignment horizontal="right" vertical="center"/>
    </xf>
    <xf numFmtId="0" fontId="14" fillId="0" borderId="0" xfId="0" applyFont="1" applyAlignment="1">
      <alignment horizontal="center" vertical="center"/>
    </xf>
    <xf numFmtId="0" fontId="0" fillId="7" borderId="0" xfId="0" applyFill="1" applyAlignment="1">
      <alignment horizontal="right"/>
    </xf>
    <xf numFmtId="16" fontId="0" fillId="7" borderId="0" xfId="0" applyNumberFormat="1" applyFill="1" applyAlignment="1">
      <alignment horizontal="center" vertical="center"/>
    </xf>
    <xf numFmtId="0" fontId="16" fillId="4" borderId="0" xfId="0" applyFont="1" applyFill="1" applyAlignment="1">
      <alignment horizontal="center"/>
    </xf>
    <xf numFmtId="9" fontId="0" fillId="4" borderId="0" xfId="1" applyFont="1" applyFill="1"/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17" fillId="4" borderId="0" xfId="3" applyFont="1" applyFill="1" applyAlignment="1" applyProtection="1">
      <alignment horizontal="center"/>
    </xf>
    <xf numFmtId="0" fontId="0" fillId="0" borderId="22" xfId="0" applyBorder="1" applyAlignment="1">
      <alignment horizontal="right"/>
    </xf>
    <xf numFmtId="0" fontId="0" fillId="0" borderId="23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</cellXfs>
  <cellStyles count="10">
    <cellStyle name="Date" xfId="9" xr:uid="{E56F1C42-6D5B-4458-A7F5-6E85A0C895DB}"/>
    <cellStyle name="Début du projet" xfId="5" xr:uid="{9B7618D8-5752-4795-9182-276B8771A849}"/>
    <cellStyle name="Lien hypertexte" xfId="3" builtinId="8"/>
    <cellStyle name="Nom" xfId="7" xr:uid="{F25A7304-A2EE-40E5-8F8D-D449CA69F230}"/>
    <cellStyle name="Normal" xfId="0" builtinId="0"/>
    <cellStyle name="Pourcentage" xfId="1" builtinId="5"/>
    <cellStyle name="Tâche" xfId="8" xr:uid="{1FEB6249-DE9E-454D-8B20-2FF2E5465D8A}"/>
    <cellStyle name="Titre 1 4" xfId="2" xr:uid="{B8CE7693-3BBF-46E1-9A2D-1DADC8536478}"/>
    <cellStyle name="Titre 2 4" xfId="4" xr:uid="{8D98F7EB-9629-411A-A006-CB4E6A6CF490}"/>
    <cellStyle name="Titre 3 4" xfId="6" xr:uid="{A84BFF1A-EFA5-46AD-8876-3F0A7E48BAF8}"/>
  </cellStyles>
  <dxfs count="38"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>
          <bgColor theme="5" tint="0.39994506668294322"/>
        </patternFill>
      </fill>
      <border>
        <left/>
        <right/>
      </border>
    </dxf>
    <dxf>
      <fill>
        <patternFill>
          <bgColor theme="0" tint="-0.34998626667073579"/>
        </patternFill>
      </fill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ont>
        <color auto="1"/>
      </font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indexed="64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theme="1" tint="0.34998626667073579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 tint="-0.14993743705557422"/>
        </left>
        <right/>
        <top style="medium">
          <color theme="0" tint="-0.14996795556505021"/>
        </top>
        <bottom style="medium">
          <color theme="0" tint="-0.14996795556505021"/>
        </bottom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14993743705557422"/>
        </right>
        <top style="medium">
          <color theme="0" tint="-0.14996795556505021"/>
        </top>
        <bottom style="medium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d/m/yy;@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border outline="0">
        <right style="thin">
          <color indexed="64"/>
        </right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 tint="-0.14993743705557422"/>
        </left>
        <right style="thin">
          <color theme="0" tint="-0.1499374370555742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205.11.24\01-affaires\4-AFF_P1\LDV\P.0204863.C.03%20-%20CD06%20-%20Mescla\0-Travail\DBO\Outil%20de%20gestion%20de%20Projet%20-%20MESCL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but du Projet"/>
      <sheetName val="Tâches &amp; Jalons"/>
      <sheetName val="Suivi des RAF"/>
      <sheetName val="Pointage du personnel"/>
      <sheetName val="Planning &amp; Suivi des heures"/>
      <sheetName val="Tableau de reste à engager"/>
      <sheetName val="Carnet de câble"/>
      <sheetName val="Suivi des locations"/>
      <sheetName val="Commandes &amp; livraisons"/>
      <sheetName val="Livraison BOVIS"/>
      <sheetName val="Feuil1"/>
    </sheetNames>
    <sheetDataSet>
      <sheetData sheetId="0">
        <row r="16">
          <cell r="E16">
            <v>45068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63A468-32C7-4F0E-A8BB-6A17E1684DE6}" name="Tableau4" displayName="Tableau4" ref="B11:AF21" totalsRowShown="0" headerRowDxfId="37" dataDxfId="36" tableBorderDxfId="35">
  <autoFilter ref="B11:AF21" xr:uid="{0CE1ACBA-7080-4E0D-A1F9-3EFFDDE85A6B}"/>
  <tableColumns count="31">
    <tableColumn id="1" xr3:uid="{0F27C5E3-6D27-46E5-926F-706452AAF5E6}" name="Livraison" dataDxfId="34"/>
    <tableColumn id="2" xr3:uid="{ABC433B9-E403-4B1D-8831-C3FC48536DC8}" name="Attribué à" dataDxfId="33"/>
    <tableColumn id="3" xr3:uid="{299FD596-35F0-473D-8DC2-A2CBA65A44C0}" name="Avancement" dataDxfId="32" dataCellStyle="Pourcentage"/>
    <tableColumn id="4" xr3:uid="{F8128C81-1371-487C-BE46-EB06132B7F01}" name="Début" dataDxfId="31"/>
    <tableColumn id="5" xr3:uid="{37B2501A-82DD-4C8E-874F-E10741363A3D}" name="Fin" dataDxfId="30"/>
    <tableColumn id="6" xr3:uid="{2356B2A3-7652-44A0-8EB7-A48C92B67613}" name="Heures" dataDxfId="29"/>
    <tableColumn id="7" xr3:uid="{71ED3DF6-0ECB-41F2-AE21-28B7011CECBF}" name="Colonne7" dataDxfId="28"/>
    <tableColumn id="8" xr3:uid="{3504DE2D-A569-4854-904A-53623AECFA10}" name="Colonne8" dataDxfId="27"/>
    <tableColumn id="9" xr3:uid="{2AF398F3-B355-451D-97D6-80BAA60136BD}" name="Colonne9" dataDxfId="26"/>
    <tableColumn id="10" xr3:uid="{26C0E423-7FAF-49BE-869B-AB6A93F88FAA}" name="Colonne10" dataDxfId="25"/>
    <tableColumn id="11" xr3:uid="{1D2DFC14-F9D1-46A0-B809-8598137F7600}" name="Colonne11" dataDxfId="24"/>
    <tableColumn id="12" xr3:uid="{E6EDBCE4-252A-454A-B629-3F244B3A5739}" name="Colonne12" dataDxfId="23"/>
    <tableColumn id="13" xr3:uid="{8B847565-FFC2-4984-859F-1E91A923CC29}" name="Colonne13" dataDxfId="22"/>
    <tableColumn id="14" xr3:uid="{56122E24-5997-40B2-AE32-F4C0DC14DEBC}" name="Colonne14" dataDxfId="21"/>
    <tableColumn id="15" xr3:uid="{ADF37D18-9A2F-49D9-A72A-2B0E6E805AFC}" name="Colonne15" dataDxfId="20"/>
    <tableColumn id="16" xr3:uid="{B96521A6-87A6-4A88-ADEA-39E732203294}" name="Colonne16" dataDxfId="19"/>
    <tableColumn id="17" xr3:uid="{51B57585-B2EA-44EA-AAB7-862F789943FB}" name="Colonne17" dataDxfId="18"/>
    <tableColumn id="18" xr3:uid="{80C1CE02-7350-401F-BC6F-56981BF5FF29}" name="Colonne18" dataDxfId="17"/>
    <tableColumn id="19" xr3:uid="{4843CB17-A06E-44A9-8EEE-ABFCF41730F0}" name="Colonne19" dataDxfId="1"/>
    <tableColumn id="20" xr3:uid="{6561C3A6-9EF3-40E6-9F45-DF4B0D3C46A1}" name="Colonne20" dataDxfId="0"/>
    <tableColumn id="21" xr3:uid="{FA18825D-F516-460A-ADB8-800447B8F8BE}" name="Colonne21" dataDxfId="16"/>
    <tableColumn id="22" xr3:uid="{296CD827-9FA2-44C8-A644-71539856CC06}" name="Colonne22" dataDxfId="15"/>
    <tableColumn id="23" xr3:uid="{15DED4A0-0960-4AC8-8E75-67C7E223BB7F}" name="Colonne23" dataDxfId="14"/>
    <tableColumn id="24" xr3:uid="{9ABF70F8-5E4E-4A29-B6CA-4A6FEF7E7A00}" name="Colonne24" dataDxfId="13"/>
    <tableColumn id="25" xr3:uid="{6F6593F1-F340-4486-B3D3-133DAB199BB5}" name="Colonne25" dataDxfId="12"/>
    <tableColumn id="26" xr3:uid="{089CFEC1-6CB7-4FC0-9266-13453949E074}" name="Colonne26" dataDxfId="11"/>
    <tableColumn id="27" xr3:uid="{B4FA8CC2-246B-4FA6-8C85-BC46FC9BBBAC}" name="Colonne27" dataDxfId="10"/>
    <tableColumn id="28" xr3:uid="{7D34014A-E260-4F40-AE8D-1FB349434000}" name="Colonne28" dataDxfId="9"/>
    <tableColumn id="29" xr3:uid="{CA16FABF-E59E-4D30-8DC3-C85DA1EF4165}" name="Colonne29" dataDxfId="8"/>
    <tableColumn id="30" xr3:uid="{43E3687C-CD4A-43CE-8A1A-7F342F3686F0}" name="Colonne30" dataDxfId="7"/>
    <tableColumn id="31" xr3:uid="{2F60F5DF-7B5B-4E21-8481-92B57D1F330F}" name="Colonne31" dataDxfId="6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943E2F-4FB3-4CF7-8B2D-D02CF84D1419}">
  <sheetPr>
    <tabColor theme="7" tint="-0.499984740745262"/>
    <pageSetUpPr fitToPage="1"/>
  </sheetPr>
  <dimension ref="A1:AF24"/>
  <sheetViews>
    <sheetView showGridLines="0" tabSelected="1" showRuler="0" zoomScale="85" zoomScaleNormal="85" zoomScalePageLayoutView="70" workbookViewId="0">
      <selection activeCell="K27" sqref="K27"/>
    </sheetView>
  </sheetViews>
  <sheetFormatPr baseColWidth="10" defaultColWidth="3.28515625" defaultRowHeight="30" customHeight="1" x14ac:dyDescent="0.25"/>
  <cols>
    <col min="1" max="1" width="3.28515625" style="8"/>
    <col min="2" max="2" width="51.85546875" style="8" bestFit="1" customWidth="1"/>
    <col min="3" max="3" width="14.28515625" style="78" customWidth="1"/>
    <col min="4" max="4" width="11.5703125" style="77" customWidth="1"/>
    <col min="5" max="5" width="14.28515625" style="78" customWidth="1"/>
    <col min="6" max="7" width="14.28515625" style="8" customWidth="1"/>
    <col min="8" max="11" width="3.28515625" style="8" customWidth="1"/>
    <col min="12" max="16384" width="3.28515625" style="8"/>
  </cols>
  <sheetData>
    <row r="1" spans="1:32" ht="21" x14ac:dyDescent="0.35">
      <c r="A1"/>
      <c r="B1" s="1"/>
      <c r="C1" s="2" t="s">
        <v>0</v>
      </c>
      <c r="D1" s="2"/>
      <c r="E1" s="3">
        <f ca="1">TODAY()</f>
        <v>45159</v>
      </c>
      <c r="F1"/>
      <c r="G1" s="4"/>
      <c r="H1" s="5"/>
      <c r="I1"/>
      <c r="J1"/>
      <c r="K1"/>
      <c r="L1" s="6"/>
      <c r="M1"/>
      <c r="N1"/>
      <c r="O1"/>
      <c r="P1"/>
      <c r="Q1"/>
      <c r="R1"/>
      <c r="S1" s="7"/>
      <c r="T1"/>
      <c r="U1"/>
      <c r="V1"/>
      <c r="W1"/>
      <c r="X1"/>
      <c r="Y1"/>
      <c r="Z1"/>
      <c r="AA1"/>
      <c r="AB1"/>
      <c r="AC1"/>
      <c r="AD1"/>
      <c r="AE1"/>
      <c r="AF1"/>
    </row>
    <row r="2" spans="1:32" ht="18.75" x14ac:dyDescent="0.25">
      <c r="A2"/>
      <c r="B2" s="9"/>
      <c r="C2" s="2" t="s">
        <v>1</v>
      </c>
      <c r="D2" s="2"/>
      <c r="E2" s="10">
        <f>'[1]Début du Projet'!E16</f>
        <v>45068</v>
      </c>
      <c r="F2" s="10"/>
      <c r="G2" s="4"/>
      <c r="H2" s="5"/>
      <c r="I2"/>
      <c r="J2"/>
      <c r="K2"/>
      <c r="L2" s="11">
        <f>WEEKNUM(Début_Projet)</f>
        <v>21</v>
      </c>
      <c r="M2" s="11"/>
      <c r="N2" s="11"/>
      <c r="O2" s="11"/>
      <c r="P2" s="11"/>
      <c r="Q2" s="11"/>
      <c r="R2" s="11"/>
      <c r="S2" s="11">
        <f>$L$2+1</f>
        <v>22</v>
      </c>
      <c r="T2" s="11"/>
      <c r="U2" s="11"/>
      <c r="V2" s="11"/>
      <c r="W2" s="11"/>
      <c r="X2" s="11"/>
      <c r="Y2" s="11"/>
      <c r="Z2" s="11">
        <f t="shared" ref="Z2" si="0">S2+1</f>
        <v>23</v>
      </c>
      <c r="AA2" s="11"/>
      <c r="AB2" s="11"/>
      <c r="AC2" s="11"/>
      <c r="AD2" s="11"/>
      <c r="AE2" s="11"/>
      <c r="AF2" s="11"/>
    </row>
    <row r="3" spans="1:32" ht="15" x14ac:dyDescent="0.25">
      <c r="A3"/>
      <c r="B3"/>
      <c r="C3" s="12"/>
      <c r="D3" s="13"/>
      <c r="E3" s="14">
        <v>1</v>
      </c>
      <c r="F3"/>
      <c r="G3" s="4"/>
      <c r="H3" s="5"/>
      <c r="I3"/>
      <c r="J3"/>
      <c r="K3"/>
      <c r="L3" s="15">
        <f>L4</f>
        <v>45068</v>
      </c>
      <c r="M3" s="16"/>
      <c r="N3" s="16"/>
      <c r="O3" s="16"/>
      <c r="P3" s="16"/>
      <c r="Q3" s="16"/>
      <c r="R3" s="17"/>
      <c r="S3" s="16">
        <f>S4</f>
        <v>45075</v>
      </c>
      <c r="T3" s="16"/>
      <c r="U3" s="16"/>
      <c r="V3" s="16"/>
      <c r="W3" s="16"/>
      <c r="X3" s="16"/>
      <c r="Y3" s="18"/>
      <c r="Z3" s="15">
        <f>Z4</f>
        <v>45082</v>
      </c>
      <c r="AA3" s="16"/>
      <c r="AB3" s="16"/>
      <c r="AC3" s="16"/>
      <c r="AD3" s="16"/>
      <c r="AE3" s="16"/>
      <c r="AF3" s="17"/>
    </row>
    <row r="4" spans="1:32" ht="15" customHeight="1" x14ac:dyDescent="0.25">
      <c r="A4"/>
      <c r="B4" s="19"/>
      <c r="C4" s="20"/>
      <c r="D4" s="21"/>
      <c r="E4" s="19"/>
      <c r="F4" s="19"/>
      <c r="G4" s="19"/>
      <c r="H4" s="19"/>
      <c r="I4" s="19"/>
      <c r="J4" s="19"/>
      <c r="K4" s="19"/>
      <c r="L4" s="22">
        <f>Début_Projet-WEEKDAY(Début_Projet,1)+2+7*(Semaine_Affichage-1)</f>
        <v>45068</v>
      </c>
      <c r="M4" s="23">
        <f t="shared" ref="M4:AF4" si="1">L4+1</f>
        <v>45069</v>
      </c>
      <c r="N4" s="23">
        <f t="shared" si="1"/>
        <v>45070</v>
      </c>
      <c r="O4" s="23">
        <f t="shared" si="1"/>
        <v>45071</v>
      </c>
      <c r="P4" s="23">
        <f t="shared" si="1"/>
        <v>45072</v>
      </c>
      <c r="Q4" s="23">
        <f t="shared" si="1"/>
        <v>45073</v>
      </c>
      <c r="R4" s="24">
        <f t="shared" si="1"/>
        <v>45074</v>
      </c>
      <c r="S4" s="25">
        <f t="shared" si="1"/>
        <v>45075</v>
      </c>
      <c r="T4" s="23">
        <f t="shared" si="1"/>
        <v>45076</v>
      </c>
      <c r="U4" s="23">
        <f t="shared" si="1"/>
        <v>45077</v>
      </c>
      <c r="V4" s="23">
        <f t="shared" si="1"/>
        <v>45078</v>
      </c>
      <c r="W4" s="23">
        <f t="shared" si="1"/>
        <v>45079</v>
      </c>
      <c r="X4" s="23">
        <f t="shared" si="1"/>
        <v>45080</v>
      </c>
      <c r="Y4" s="26">
        <f t="shared" si="1"/>
        <v>45081</v>
      </c>
      <c r="Z4" s="22">
        <f t="shared" si="1"/>
        <v>45082</v>
      </c>
      <c r="AA4" s="23">
        <f t="shared" si="1"/>
        <v>45083</v>
      </c>
      <c r="AB4" s="23">
        <f t="shared" si="1"/>
        <v>45084</v>
      </c>
      <c r="AC4" s="23">
        <f t="shared" si="1"/>
        <v>45085</v>
      </c>
      <c r="AD4" s="23">
        <f t="shared" si="1"/>
        <v>45086</v>
      </c>
      <c r="AE4" s="23">
        <f t="shared" si="1"/>
        <v>45087</v>
      </c>
      <c r="AF4" s="24">
        <f t="shared" si="1"/>
        <v>45088</v>
      </c>
    </row>
    <row r="5" spans="1:32" ht="24.75" thickBot="1" x14ac:dyDescent="0.3">
      <c r="A5"/>
      <c r="B5" s="27" t="s">
        <v>2</v>
      </c>
      <c r="C5" s="28" t="s">
        <v>3</v>
      </c>
      <c r="D5" s="29" t="s">
        <v>4</v>
      </c>
      <c r="E5" s="28" t="s">
        <v>5</v>
      </c>
      <c r="F5" s="28" t="s">
        <v>6</v>
      </c>
      <c r="G5" s="28"/>
      <c r="H5" s="28"/>
      <c r="I5" s="28"/>
      <c r="J5" s="28"/>
      <c r="K5" s="28"/>
      <c r="L5" s="30" t="str">
        <f t="shared" ref="L5:AF5" si="2">LEFT(TEXT(L4,"jjj"),1)</f>
        <v>l</v>
      </c>
      <c r="M5" s="31" t="str">
        <f t="shared" si="2"/>
        <v>m</v>
      </c>
      <c r="N5" s="31" t="str">
        <f t="shared" si="2"/>
        <v>m</v>
      </c>
      <c r="O5" s="31" t="str">
        <f t="shared" si="2"/>
        <v>j</v>
      </c>
      <c r="P5" s="31" t="str">
        <f t="shared" si="2"/>
        <v>v</v>
      </c>
      <c r="Q5" s="31" t="str">
        <f t="shared" si="2"/>
        <v>s</v>
      </c>
      <c r="R5" s="32" t="str">
        <f t="shared" si="2"/>
        <v>d</v>
      </c>
      <c r="S5" s="33" t="str">
        <f t="shared" si="2"/>
        <v>l</v>
      </c>
      <c r="T5" s="31" t="str">
        <f t="shared" si="2"/>
        <v>m</v>
      </c>
      <c r="U5" s="31" t="str">
        <f t="shared" si="2"/>
        <v>m</v>
      </c>
      <c r="V5" s="31" t="str">
        <f t="shared" si="2"/>
        <v>j</v>
      </c>
      <c r="W5" s="31" t="str">
        <f t="shared" si="2"/>
        <v>v</v>
      </c>
      <c r="X5" s="31" t="str">
        <f t="shared" si="2"/>
        <v>s</v>
      </c>
      <c r="Y5" s="31" t="str">
        <f t="shared" si="2"/>
        <v>d</v>
      </c>
      <c r="Z5" s="30" t="str">
        <f t="shared" si="2"/>
        <v>l</v>
      </c>
      <c r="AA5" s="31" t="str">
        <f t="shared" si="2"/>
        <v>m</v>
      </c>
      <c r="AB5" s="31" t="str">
        <f t="shared" si="2"/>
        <v>m</v>
      </c>
      <c r="AC5" s="31" t="str">
        <f t="shared" si="2"/>
        <v>j</v>
      </c>
      <c r="AD5" s="31" t="str">
        <f t="shared" si="2"/>
        <v>v</v>
      </c>
      <c r="AE5" s="31" t="str">
        <f t="shared" si="2"/>
        <v>s</v>
      </c>
      <c r="AF5" s="32" t="str">
        <f t="shared" si="2"/>
        <v>d</v>
      </c>
    </row>
    <row r="6" spans="1:32" s="43" customFormat="1" ht="15.75" thickBot="1" x14ac:dyDescent="0.3">
      <c r="A6" s="34"/>
      <c r="B6"/>
      <c r="C6" s="35"/>
      <c r="D6" s="36"/>
      <c r="E6"/>
      <c r="F6"/>
      <c r="G6" s="37" t="s">
        <v>7</v>
      </c>
      <c r="H6" s="34"/>
      <c r="I6" s="38"/>
      <c r="J6" s="38"/>
      <c r="K6" s="34"/>
      <c r="L6" s="39" t="e">
        <f>SUMIF(#REF!,#REF!,#REF!)</f>
        <v>#REF!</v>
      </c>
      <c r="M6" s="40" t="e">
        <f>SUMIF(#REF!,#REF!,#REF!)</f>
        <v>#REF!</v>
      </c>
      <c r="N6" s="40" t="e">
        <f>SUMIF(#REF!,#REF!,#REF!)</f>
        <v>#REF!</v>
      </c>
      <c r="O6" s="40" t="e">
        <f>SUMIF(#REF!,#REF!,#REF!)</f>
        <v>#REF!</v>
      </c>
      <c r="P6" s="40" t="e">
        <f>SUMIF(#REF!,#REF!,#REF!)</f>
        <v>#REF!</v>
      </c>
      <c r="Q6" s="40" t="e">
        <f>SUMIF(#REF!,#REF!,#REF!)</f>
        <v>#REF!</v>
      </c>
      <c r="R6" s="41" t="e">
        <f>SUMIF(#REF!,#REF!,#REF!)</f>
        <v>#REF!</v>
      </c>
      <c r="S6" s="42" t="e">
        <f>SUMIF(#REF!,#REF!,#REF!)</f>
        <v>#REF!</v>
      </c>
      <c r="T6" s="40" t="e">
        <f>SUMIF(#REF!,#REF!,#REF!)</f>
        <v>#REF!</v>
      </c>
      <c r="U6" s="40" t="e">
        <f>SUMIF(#REF!,#REF!,#REF!)</f>
        <v>#REF!</v>
      </c>
      <c r="V6" s="40" t="e">
        <f>SUMIF(#REF!,#REF!,#REF!)</f>
        <v>#REF!</v>
      </c>
      <c r="W6" s="40" t="e">
        <f>SUMIF(#REF!,#REF!,#REF!)</f>
        <v>#REF!</v>
      </c>
      <c r="X6" s="40" t="e">
        <f>SUMIF(#REF!,#REF!,#REF!)</f>
        <v>#REF!</v>
      </c>
      <c r="Y6" s="40" t="e">
        <f>SUMIF(#REF!,#REF!,#REF!)</f>
        <v>#REF!</v>
      </c>
      <c r="Z6" s="39" t="e">
        <f>SUMIF(#REF!,#REF!,#REF!)</f>
        <v>#REF!</v>
      </c>
      <c r="AA6" s="40" t="e">
        <f>SUMIF(#REF!,#REF!,#REF!)</f>
        <v>#REF!</v>
      </c>
      <c r="AB6" s="40" t="e">
        <f>SUMIF(#REF!,#REF!,#REF!)</f>
        <v>#REF!</v>
      </c>
      <c r="AC6" s="40" t="e">
        <f>SUMIF(#REF!,#REF!,#REF!)</f>
        <v>#REF!</v>
      </c>
      <c r="AD6" s="40" t="e">
        <f>SUMIF(#REF!,#REF!,#REF!)</f>
        <v>#REF!</v>
      </c>
      <c r="AE6" s="40" t="e">
        <f>SUMIF(#REF!,#REF!,#REF!)</f>
        <v>#REF!</v>
      </c>
      <c r="AF6" s="41" t="e">
        <f>SUMIF(#REF!,#REF!,#REF!)</f>
        <v>#REF!</v>
      </c>
    </row>
    <row r="7" spans="1:32" s="43" customFormat="1" ht="15.75" thickBot="1" x14ac:dyDescent="0.3">
      <c r="A7" s="34"/>
      <c r="B7"/>
      <c r="C7" s="35"/>
      <c r="D7" s="36"/>
      <c r="E7"/>
      <c r="F7"/>
      <c r="G7" s="44" t="s">
        <v>8</v>
      </c>
      <c r="H7" s="34"/>
      <c r="I7" s="38"/>
      <c r="J7" s="38"/>
      <c r="K7" s="34"/>
      <c r="L7" s="39" t="e">
        <f>SUMIF(#REF!,#REF!,#REF!)</f>
        <v>#REF!</v>
      </c>
      <c r="M7" s="40" t="e">
        <f>SUMIF(#REF!,#REF!,#REF!)</f>
        <v>#REF!</v>
      </c>
      <c r="N7" s="40" t="e">
        <f>SUMIF(#REF!,#REF!,#REF!)</f>
        <v>#REF!</v>
      </c>
      <c r="O7" s="40" t="e">
        <f>SUMIF(#REF!,#REF!,#REF!)</f>
        <v>#REF!</v>
      </c>
      <c r="P7" s="40" t="e">
        <f>SUMIF(#REF!,#REF!,#REF!)</f>
        <v>#REF!</v>
      </c>
      <c r="Q7" s="40" t="e">
        <f>SUMIF(#REF!,#REF!,#REF!)</f>
        <v>#REF!</v>
      </c>
      <c r="R7" s="41" t="e">
        <f>SUMIF(#REF!,#REF!,#REF!)</f>
        <v>#REF!</v>
      </c>
      <c r="S7" s="42" t="e">
        <f>SUMIF(#REF!,#REF!,#REF!)</f>
        <v>#REF!</v>
      </c>
      <c r="T7" s="40" t="e">
        <f>SUMIF(#REF!,#REF!,#REF!)</f>
        <v>#REF!</v>
      </c>
      <c r="U7" s="40" t="e">
        <f>SUMIF(#REF!,#REF!,#REF!)</f>
        <v>#REF!</v>
      </c>
      <c r="V7" s="40" t="e">
        <f>SUMIF(#REF!,#REF!,#REF!)</f>
        <v>#REF!</v>
      </c>
      <c r="W7" s="40" t="e">
        <f>SUMIF(#REF!,#REF!,#REF!)</f>
        <v>#REF!</v>
      </c>
      <c r="X7" s="40" t="e">
        <f>SUMIF(#REF!,#REF!,#REF!)</f>
        <v>#REF!</v>
      </c>
      <c r="Y7" s="40" t="e">
        <f>SUMIF(#REF!,#REF!,#REF!)</f>
        <v>#REF!</v>
      </c>
      <c r="Z7" s="39" t="e">
        <f>SUMIF(#REF!,#REF!,#REF!)</f>
        <v>#REF!</v>
      </c>
      <c r="AA7" s="40" t="e">
        <f>SUMIF(#REF!,#REF!,#REF!)</f>
        <v>#REF!</v>
      </c>
      <c r="AB7" s="40" t="e">
        <f>SUMIF(#REF!,#REF!,#REF!)</f>
        <v>#REF!</v>
      </c>
      <c r="AC7" s="40" t="e">
        <f>SUMIF(#REF!,#REF!,#REF!)</f>
        <v>#REF!</v>
      </c>
      <c r="AD7" s="40" t="e">
        <f>SUMIF(#REF!,#REF!,#REF!)</f>
        <v>#REF!</v>
      </c>
      <c r="AE7" s="40" t="e">
        <f>SUMIF(#REF!,#REF!,#REF!)</f>
        <v>#REF!</v>
      </c>
      <c r="AF7" s="41" t="e">
        <f>SUMIF(#REF!,#REF!,#REF!)</f>
        <v>#REF!</v>
      </c>
    </row>
    <row r="8" spans="1:32" s="43" customFormat="1" ht="15.75" thickBot="1" x14ac:dyDescent="0.3">
      <c r="A8" s="34"/>
      <c r="B8"/>
      <c r="C8" s="35"/>
      <c r="D8" s="36"/>
      <c r="E8"/>
      <c r="F8"/>
      <c r="G8" s="37" t="s">
        <v>9</v>
      </c>
      <c r="H8" s="34"/>
      <c r="I8" s="38"/>
      <c r="J8" s="38"/>
      <c r="K8" s="34"/>
      <c r="L8" s="39" t="e">
        <f>SUMIF(#REF!,#REF!,#REF!)</f>
        <v>#REF!</v>
      </c>
      <c r="M8" s="40" t="e">
        <f>SUMIF(#REF!,#REF!,#REF!)</f>
        <v>#REF!</v>
      </c>
      <c r="N8" s="40" t="e">
        <f>SUMIF(#REF!,#REF!,#REF!)</f>
        <v>#REF!</v>
      </c>
      <c r="O8" s="40" t="e">
        <f>SUMIF(#REF!,#REF!,#REF!)</f>
        <v>#REF!</v>
      </c>
      <c r="P8" s="40" t="e">
        <f>SUMIF(#REF!,#REF!,#REF!)</f>
        <v>#REF!</v>
      </c>
      <c r="Q8" s="40" t="e">
        <f>SUMIF(#REF!,#REF!,#REF!)</f>
        <v>#REF!</v>
      </c>
      <c r="R8" s="41" t="e">
        <f>SUMIF(#REF!,#REF!,#REF!)</f>
        <v>#REF!</v>
      </c>
      <c r="S8" s="42" t="e">
        <f>SUMIF(#REF!,#REF!,#REF!)</f>
        <v>#REF!</v>
      </c>
      <c r="T8" s="40" t="e">
        <f>SUMIF(#REF!,#REF!,#REF!)</f>
        <v>#REF!</v>
      </c>
      <c r="U8" s="40" t="e">
        <f>SUMIF(#REF!,#REF!,#REF!)</f>
        <v>#REF!</v>
      </c>
      <c r="V8" s="40" t="e">
        <f>SUMIF(#REF!,#REF!,#REF!)</f>
        <v>#REF!</v>
      </c>
      <c r="W8" s="40" t="e">
        <f>SUMIF(#REF!,#REF!,#REF!)</f>
        <v>#REF!</v>
      </c>
      <c r="X8" s="40" t="e">
        <f>SUMIF(#REF!,#REF!,#REF!)</f>
        <v>#REF!</v>
      </c>
      <c r="Y8" s="40" t="e">
        <f>SUMIF(#REF!,#REF!,#REF!)</f>
        <v>#REF!</v>
      </c>
      <c r="Z8" s="39" t="e">
        <f>SUMIF(#REF!,#REF!,#REF!)</f>
        <v>#REF!</v>
      </c>
      <c r="AA8" s="40" t="e">
        <f>SUMIF(#REF!,#REF!,#REF!)</f>
        <v>#REF!</v>
      </c>
      <c r="AB8" s="40" t="e">
        <f>SUMIF(#REF!,#REF!,#REF!)</f>
        <v>#REF!</v>
      </c>
      <c r="AC8" s="40" t="e">
        <f>SUMIF(#REF!,#REF!,#REF!)</f>
        <v>#REF!</v>
      </c>
      <c r="AD8" s="40" t="e">
        <f>SUMIF(#REF!,#REF!,#REF!)</f>
        <v>#REF!</v>
      </c>
      <c r="AE8" s="40" t="e">
        <f>SUMIF(#REF!,#REF!,#REF!)</f>
        <v>#REF!</v>
      </c>
      <c r="AF8" s="41" t="e">
        <f>SUMIF(#REF!,#REF!,#REF!)</f>
        <v>#REF!</v>
      </c>
    </row>
    <row r="9" spans="1:32" s="43" customFormat="1" ht="15.75" thickBot="1" x14ac:dyDescent="0.3">
      <c r="A9" s="34"/>
      <c r="B9"/>
      <c r="C9" s="35"/>
      <c r="D9" s="36"/>
      <c r="E9"/>
      <c r="F9"/>
      <c r="G9" s="44" t="s">
        <v>10</v>
      </c>
      <c r="H9" s="34"/>
      <c r="I9" s="38"/>
      <c r="J9" s="38"/>
      <c r="K9" s="34"/>
      <c r="L9" s="39" t="e">
        <f>SUMIF(#REF!,#REF!,#REF!)</f>
        <v>#REF!</v>
      </c>
      <c r="M9" s="40" t="e">
        <f>SUMIF(#REF!,#REF!,#REF!)</f>
        <v>#REF!</v>
      </c>
      <c r="N9" s="40" t="e">
        <f>SUMIF(#REF!,#REF!,#REF!)</f>
        <v>#REF!</v>
      </c>
      <c r="O9" s="40" t="e">
        <f>SUMIF(#REF!,#REF!,#REF!)</f>
        <v>#REF!</v>
      </c>
      <c r="P9" s="40" t="e">
        <f>SUMIF(#REF!,#REF!,#REF!)</f>
        <v>#REF!</v>
      </c>
      <c r="Q9" s="40" t="e">
        <f>SUMIF(#REF!,#REF!,#REF!)</f>
        <v>#REF!</v>
      </c>
      <c r="R9" s="41" t="e">
        <f>SUMIF(#REF!,#REF!,#REF!)</f>
        <v>#REF!</v>
      </c>
      <c r="S9" s="42" t="e">
        <f>SUMIF(#REF!,#REF!,#REF!)</f>
        <v>#REF!</v>
      </c>
      <c r="T9" s="40" t="e">
        <f>SUMIF(#REF!,#REF!,#REF!)</f>
        <v>#REF!</v>
      </c>
      <c r="U9" s="40" t="e">
        <f>SUMIF(#REF!,#REF!,#REF!)</f>
        <v>#REF!</v>
      </c>
      <c r="V9" s="40" t="e">
        <f>SUMIF(#REF!,#REF!,#REF!)</f>
        <v>#REF!</v>
      </c>
      <c r="W9" s="40" t="e">
        <f>SUMIF(#REF!,#REF!,#REF!)</f>
        <v>#REF!</v>
      </c>
      <c r="X9" s="40" t="e">
        <f>SUMIF(#REF!,#REF!,#REF!)</f>
        <v>#REF!</v>
      </c>
      <c r="Y9" s="40" t="e">
        <f>SUMIF(#REF!,#REF!,#REF!)</f>
        <v>#REF!</v>
      </c>
      <c r="Z9" s="39" t="e">
        <f>SUMIF(#REF!,#REF!,#REF!)</f>
        <v>#REF!</v>
      </c>
      <c r="AA9" s="40" t="e">
        <f>SUMIF(#REF!,#REF!,#REF!)</f>
        <v>#REF!</v>
      </c>
      <c r="AB9" s="40" t="e">
        <f>SUMIF(#REF!,#REF!,#REF!)</f>
        <v>#REF!</v>
      </c>
      <c r="AC9" s="40" t="e">
        <f>SUMIF(#REF!,#REF!,#REF!)</f>
        <v>#REF!</v>
      </c>
      <c r="AD9" s="40" t="e">
        <f>SUMIF(#REF!,#REF!,#REF!)</f>
        <v>#REF!</v>
      </c>
      <c r="AE9" s="40" t="e">
        <f>SUMIF(#REF!,#REF!,#REF!)</f>
        <v>#REF!</v>
      </c>
      <c r="AF9" s="41" t="e">
        <f>SUMIF(#REF!,#REF!,#REF!)</f>
        <v>#REF!</v>
      </c>
    </row>
    <row r="10" spans="1:32" ht="19.5" thickBot="1" x14ac:dyDescent="0.35">
      <c r="A10" s="45"/>
      <c r="B10" s="46"/>
      <c r="C10" s="47"/>
      <c r="D10" s="48"/>
      <c r="E10" s="45"/>
      <c r="F10" s="45"/>
      <c r="G10" s="49"/>
      <c r="H10" s="45"/>
      <c r="I10" s="49"/>
      <c r="J10" s="49"/>
      <c r="K10" s="45"/>
      <c r="L10" s="50"/>
      <c r="M10" s="51"/>
      <c r="N10" s="51"/>
      <c r="O10" s="51"/>
      <c r="P10" s="51"/>
      <c r="Q10" s="51"/>
      <c r="R10" s="52"/>
      <c r="S10" s="53"/>
      <c r="T10" s="51"/>
      <c r="U10" s="51"/>
      <c r="V10" s="51"/>
      <c r="W10" s="51"/>
      <c r="X10" s="51"/>
      <c r="Y10" s="51"/>
      <c r="Z10" s="50"/>
      <c r="AA10" s="51"/>
      <c r="AB10" s="51"/>
      <c r="AC10" s="51"/>
      <c r="AD10" s="51"/>
      <c r="AE10" s="51"/>
      <c r="AF10" s="52"/>
    </row>
    <row r="11" spans="1:32" s="68" customFormat="1" ht="16.5" customHeight="1" thickBot="1" x14ac:dyDescent="0.3">
      <c r="A11" s="54"/>
      <c r="B11" s="55" t="s">
        <v>11</v>
      </c>
      <c r="C11" s="56" t="s">
        <v>12</v>
      </c>
      <c r="D11" s="57" t="s">
        <v>13</v>
      </c>
      <c r="E11" s="58" t="s">
        <v>14</v>
      </c>
      <c r="F11" s="58" t="s">
        <v>15</v>
      </c>
      <c r="G11" s="58" t="s">
        <v>16</v>
      </c>
      <c r="H11" t="s">
        <v>17</v>
      </c>
      <c r="I11" s="59" t="s">
        <v>18</v>
      </c>
      <c r="J11" s="60" t="s">
        <v>19</v>
      </c>
      <c r="K11" s="61" t="s">
        <v>20</v>
      </c>
      <c r="L11" s="62" t="s">
        <v>21</v>
      </c>
      <c r="M11" s="63" t="s">
        <v>22</v>
      </c>
      <c r="N11" s="63" t="s">
        <v>23</v>
      </c>
      <c r="O11" s="63" t="s">
        <v>24</v>
      </c>
      <c r="P11" s="63" t="s">
        <v>25</v>
      </c>
      <c r="Q11" s="63" t="s">
        <v>26</v>
      </c>
      <c r="R11" s="64" t="s">
        <v>27</v>
      </c>
      <c r="S11" s="65" t="s">
        <v>28</v>
      </c>
      <c r="T11" s="63" t="s">
        <v>29</v>
      </c>
      <c r="U11" s="63" t="s">
        <v>30</v>
      </c>
      <c r="V11" s="63" t="s">
        <v>31</v>
      </c>
      <c r="W11" s="63" t="s">
        <v>32</v>
      </c>
      <c r="X11" s="63" t="s">
        <v>33</v>
      </c>
      <c r="Y11" s="63" t="s">
        <v>34</v>
      </c>
      <c r="Z11" s="62" t="s">
        <v>35</v>
      </c>
      <c r="AA11" s="63" t="s">
        <v>36</v>
      </c>
      <c r="AB11" s="63" t="s">
        <v>37</v>
      </c>
      <c r="AC11" s="63" t="s">
        <v>38</v>
      </c>
      <c r="AD11" s="63" t="s">
        <v>39</v>
      </c>
      <c r="AE11" s="63" t="s">
        <v>40</v>
      </c>
      <c r="AF11" s="64" t="s">
        <v>41</v>
      </c>
    </row>
    <row r="12" spans="1:32" s="68" customFormat="1" ht="16.5" customHeight="1" thickBot="1" x14ac:dyDescent="0.3">
      <c r="A12" s="54"/>
      <c r="B12" s="69" t="s">
        <v>44</v>
      </c>
      <c r="C12" s="35"/>
      <c r="D12" s="36"/>
      <c r="E12" s="70">
        <v>45076</v>
      </c>
      <c r="F12" s="70">
        <v>45081</v>
      </c>
      <c r="G12" s="70"/>
      <c r="H12"/>
      <c r="I12" s="59"/>
      <c r="J12" s="60" t="s">
        <v>42</v>
      </c>
      <c r="K12" s="61">
        <v>1</v>
      </c>
      <c r="L12" s="62"/>
      <c r="M12" s="63"/>
      <c r="N12" s="63"/>
      <c r="O12" s="63"/>
      <c r="P12" s="63"/>
      <c r="Q12" s="63"/>
      <c r="R12" s="64"/>
      <c r="S12" s="65"/>
      <c r="T12" s="63" t="str">
        <f>B12</f>
        <v>Tâche 1</v>
      </c>
      <c r="U12" s="63"/>
      <c r="V12" s="63"/>
      <c r="W12" s="63"/>
      <c r="X12" s="63"/>
      <c r="Y12" s="63"/>
      <c r="Z12" s="62"/>
      <c r="AA12" s="63"/>
      <c r="AB12" s="63"/>
      <c r="AC12" s="63"/>
      <c r="AD12" s="63"/>
      <c r="AE12" s="63"/>
      <c r="AF12" s="64"/>
    </row>
    <row r="13" spans="1:32" s="68" customFormat="1" ht="16.5" customHeight="1" thickBot="1" x14ac:dyDescent="0.3">
      <c r="A13" s="54"/>
      <c r="B13" s="69" t="s">
        <v>45</v>
      </c>
      <c r="C13" s="35"/>
      <c r="D13" s="36"/>
      <c r="E13" s="70">
        <v>45077</v>
      </c>
      <c r="F13" s="70">
        <v>45083</v>
      </c>
      <c r="G13" s="70"/>
      <c r="H13"/>
      <c r="I13" s="59"/>
      <c r="J13" s="60"/>
      <c r="K13" s="61"/>
      <c r="L13" s="62"/>
      <c r="M13" s="63"/>
      <c r="N13" s="63"/>
      <c r="O13" s="63"/>
      <c r="P13" s="63"/>
      <c r="Q13" s="63"/>
      <c r="R13" s="64"/>
      <c r="S13" s="65"/>
      <c r="T13" s="63"/>
      <c r="U13" s="63" t="str">
        <f>B13</f>
        <v>Tâche 2</v>
      </c>
      <c r="V13" s="63"/>
      <c r="W13" s="63"/>
      <c r="X13" s="82"/>
      <c r="Y13" s="63"/>
      <c r="Z13" s="62"/>
      <c r="AA13" s="63"/>
      <c r="AB13" s="63"/>
      <c r="AC13" s="63"/>
      <c r="AD13" s="63"/>
      <c r="AE13" s="63"/>
      <c r="AF13" s="64"/>
    </row>
    <row r="14" spans="1:32" s="68" customFormat="1" ht="16.5" customHeight="1" thickBot="1" x14ac:dyDescent="0.3">
      <c r="A14" s="54"/>
      <c r="B14" s="81" t="s">
        <v>43</v>
      </c>
      <c r="C14" s="35"/>
      <c r="D14" s="36"/>
      <c r="E14" s="70">
        <v>45080</v>
      </c>
      <c r="F14" s="70">
        <v>45084</v>
      </c>
      <c r="G14" s="70"/>
      <c r="H14"/>
      <c r="I14" s="59"/>
      <c r="J14" s="60"/>
      <c r="K14" s="61"/>
      <c r="L14" s="62"/>
      <c r="M14" s="63"/>
      <c r="N14" s="63"/>
      <c r="O14" s="63"/>
      <c r="P14" s="63"/>
      <c r="Q14" s="63"/>
      <c r="R14" s="64"/>
      <c r="S14" s="65"/>
      <c r="T14" s="63"/>
      <c r="U14" s="63"/>
      <c r="V14" s="63"/>
      <c r="W14" s="67"/>
      <c r="X14" s="84"/>
      <c r="Y14" s="66"/>
      <c r="Z14" s="62"/>
      <c r="AA14" s="63"/>
      <c r="AB14" s="63"/>
      <c r="AC14" s="63"/>
      <c r="AD14" s="63"/>
      <c r="AE14" s="63"/>
      <c r="AF14" s="64"/>
    </row>
    <row r="15" spans="1:32" s="68" customFormat="1" ht="16.5" customHeight="1" thickBot="1" x14ac:dyDescent="0.3">
      <c r="A15" s="54"/>
      <c r="B15" s="69"/>
      <c r="C15" s="35"/>
      <c r="D15" s="36"/>
      <c r="E15" s="70"/>
      <c r="F15" s="70"/>
      <c r="G15" s="70"/>
      <c r="H15"/>
      <c r="I15" s="59"/>
      <c r="J15" s="60"/>
      <c r="K15" s="61"/>
      <c r="L15" s="62"/>
      <c r="M15" s="63"/>
      <c r="N15" s="63"/>
      <c r="O15" s="63"/>
      <c r="P15" s="63"/>
      <c r="Q15" s="63"/>
      <c r="R15" s="64"/>
      <c r="S15" s="65"/>
      <c r="T15" s="63"/>
      <c r="U15" s="63"/>
      <c r="V15" s="63"/>
      <c r="W15" s="63"/>
      <c r="X15" s="83"/>
      <c r="Y15" s="63"/>
      <c r="Z15" s="62"/>
      <c r="AA15" s="63"/>
      <c r="AB15" s="63"/>
      <c r="AC15" s="63"/>
      <c r="AD15" s="63"/>
      <c r="AE15" s="63"/>
      <c r="AF15" s="64"/>
    </row>
    <row r="16" spans="1:32" s="68" customFormat="1" ht="16.5" customHeight="1" thickBot="1" x14ac:dyDescent="0.3">
      <c r="A16" s="54"/>
      <c r="B16" s="69"/>
      <c r="C16" s="35"/>
      <c r="D16" s="36"/>
      <c r="E16" s="70"/>
      <c r="F16" s="70"/>
      <c r="G16" s="70"/>
      <c r="H16"/>
      <c r="I16" s="59"/>
      <c r="J16" s="60"/>
      <c r="K16" s="61"/>
      <c r="L16" s="62"/>
      <c r="M16" s="63"/>
      <c r="N16" s="63"/>
      <c r="O16" s="63"/>
      <c r="P16" s="63"/>
      <c r="Q16" s="63"/>
      <c r="R16" s="64"/>
      <c r="S16" s="65"/>
      <c r="T16" s="63"/>
      <c r="U16" s="63"/>
      <c r="V16" s="63"/>
      <c r="W16" s="63"/>
      <c r="X16" s="63"/>
      <c r="Y16" s="63"/>
      <c r="Z16" s="62"/>
      <c r="AA16" s="63"/>
      <c r="AB16" s="63"/>
      <c r="AC16" s="63"/>
      <c r="AD16" s="63"/>
      <c r="AE16" s="63"/>
      <c r="AF16" s="64"/>
    </row>
    <row r="17" spans="1:32" s="68" customFormat="1" ht="16.5" customHeight="1" thickBot="1" x14ac:dyDescent="0.3">
      <c r="A17" s="54"/>
      <c r="B17" s="69"/>
      <c r="C17" s="35"/>
      <c r="D17" s="36"/>
      <c r="E17" s="70"/>
      <c r="F17" s="70"/>
      <c r="G17" s="70"/>
      <c r="H17"/>
      <c r="I17" s="59"/>
      <c r="J17" s="60"/>
      <c r="K17" s="61"/>
      <c r="L17" s="62"/>
      <c r="M17" s="63"/>
      <c r="N17" s="63"/>
      <c r="O17" s="63"/>
      <c r="P17" s="63"/>
      <c r="Q17" s="63"/>
      <c r="R17" s="64"/>
      <c r="S17" s="65"/>
      <c r="T17" s="63"/>
      <c r="U17" s="63"/>
      <c r="V17" s="63"/>
      <c r="W17" s="63"/>
      <c r="X17" s="63"/>
      <c r="Y17" s="63"/>
      <c r="Z17" s="62"/>
      <c r="AA17" s="63"/>
      <c r="AB17" s="63"/>
      <c r="AC17" s="63"/>
      <c r="AD17" s="63"/>
      <c r="AE17" s="63"/>
      <c r="AF17" s="64"/>
    </row>
    <row r="18" spans="1:32" s="68" customFormat="1" ht="16.5" customHeight="1" thickBot="1" x14ac:dyDescent="0.3">
      <c r="A18" s="54"/>
      <c r="B18" s="69"/>
      <c r="C18" s="35"/>
      <c r="D18" s="36"/>
      <c r="E18" s="70"/>
      <c r="F18" s="70"/>
      <c r="G18" s="70"/>
      <c r="H18"/>
      <c r="I18" s="59"/>
      <c r="J18" s="60"/>
      <c r="K18" s="61"/>
      <c r="L18" s="62"/>
      <c r="M18" s="63"/>
      <c r="N18" s="63"/>
      <c r="O18" s="63"/>
      <c r="P18" s="63"/>
      <c r="Q18" s="63"/>
      <c r="R18" s="64"/>
      <c r="S18" s="65"/>
      <c r="T18" s="63"/>
      <c r="U18" s="63"/>
      <c r="V18" s="63"/>
      <c r="W18" s="63"/>
      <c r="X18" s="63"/>
      <c r="Y18" s="63"/>
      <c r="Z18" s="62"/>
      <c r="AA18" s="63"/>
      <c r="AB18" s="63"/>
      <c r="AC18" s="63"/>
      <c r="AD18" s="63"/>
      <c r="AE18" s="63"/>
      <c r="AF18" s="64"/>
    </row>
    <row r="19" spans="1:32" s="68" customFormat="1" ht="16.5" customHeight="1" thickBot="1" x14ac:dyDescent="0.3">
      <c r="A19" s="54"/>
      <c r="B19" s="69"/>
      <c r="C19" s="35"/>
      <c r="D19" s="36"/>
      <c r="E19" s="70"/>
      <c r="F19" s="70"/>
      <c r="G19" s="70"/>
      <c r="H19"/>
      <c r="I19" s="59"/>
      <c r="J19" s="60"/>
      <c r="K19" s="61"/>
      <c r="L19" s="62"/>
      <c r="M19" s="63"/>
      <c r="N19" s="63"/>
      <c r="O19" s="63"/>
      <c r="P19" s="63"/>
      <c r="Q19" s="63"/>
      <c r="R19" s="64"/>
      <c r="S19" s="65"/>
      <c r="T19" s="63"/>
      <c r="U19" s="63"/>
      <c r="V19" s="63"/>
      <c r="W19" s="63"/>
      <c r="X19" s="63"/>
      <c r="Y19" s="63"/>
      <c r="Z19" s="62"/>
      <c r="AA19" s="63"/>
      <c r="AB19" s="63"/>
      <c r="AC19" s="63"/>
      <c r="AD19" s="63"/>
      <c r="AE19" s="63"/>
      <c r="AF19" s="64"/>
    </row>
    <row r="20" spans="1:32" s="68" customFormat="1" ht="16.5" customHeight="1" thickBot="1" x14ac:dyDescent="0.3">
      <c r="A20" s="54"/>
      <c r="B20" s="69"/>
      <c r="C20" s="35"/>
      <c r="D20" s="36"/>
      <c r="E20" s="70"/>
      <c r="F20" s="70"/>
      <c r="G20" s="70"/>
      <c r="H20"/>
      <c r="I20" s="59"/>
      <c r="J20" s="60"/>
      <c r="K20" s="61"/>
      <c r="L20" s="62"/>
      <c r="M20" s="63"/>
      <c r="N20" s="63"/>
      <c r="O20" s="63"/>
      <c r="P20" s="63"/>
      <c r="Q20" s="63"/>
      <c r="R20" s="64"/>
      <c r="S20" s="65"/>
      <c r="T20" s="63"/>
      <c r="U20" s="63"/>
      <c r="V20" s="63"/>
      <c r="W20" s="63"/>
      <c r="X20" s="63"/>
      <c r="Y20" s="63"/>
      <c r="Z20" s="62"/>
      <c r="AA20" s="63"/>
      <c r="AB20" s="63"/>
      <c r="AC20" s="63"/>
      <c r="AD20" s="63"/>
      <c r="AE20" s="63"/>
      <c r="AF20" s="64"/>
    </row>
    <row r="21" spans="1:32" s="68" customFormat="1" ht="16.5" customHeight="1" thickBot="1" x14ac:dyDescent="0.3">
      <c r="A21" s="54"/>
      <c r="B21" s="69"/>
      <c r="C21" s="35"/>
      <c r="D21" s="36"/>
      <c r="E21" s="70"/>
      <c r="F21" s="70"/>
      <c r="G21" s="70"/>
      <c r="H21"/>
      <c r="I21" s="71"/>
      <c r="J21" s="72"/>
      <c r="K21" s="73"/>
      <c r="L21" s="62"/>
      <c r="M21" s="63"/>
      <c r="N21" s="63"/>
      <c r="O21" s="63"/>
      <c r="P21" s="63"/>
      <c r="Q21" s="63"/>
      <c r="R21" s="64"/>
      <c r="S21" s="65"/>
      <c r="T21" s="63"/>
      <c r="U21" s="63"/>
      <c r="V21" s="63"/>
      <c r="W21" s="63"/>
      <c r="X21" s="63"/>
      <c r="Y21" s="63"/>
      <c r="Z21" s="62"/>
      <c r="AA21" s="63"/>
      <c r="AB21" s="63"/>
      <c r="AC21" s="63"/>
      <c r="AD21" s="63"/>
      <c r="AE21" s="63"/>
      <c r="AF21" s="64"/>
    </row>
    <row r="22" spans="1:32" ht="9.75" customHeight="1" x14ac:dyDescent="0.25">
      <c r="A22" s="45"/>
      <c r="B22" s="74"/>
      <c r="C22" s="47"/>
      <c r="D22" s="48"/>
      <c r="E22" s="75"/>
      <c r="F22" s="75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</row>
    <row r="23" spans="1:32" ht="30" customHeight="1" x14ac:dyDescent="0.25">
      <c r="C23" s="76"/>
      <c r="F23" s="79"/>
      <c r="G23" s="79"/>
      <c r="H23" s="79"/>
      <c r="I23" s="79"/>
      <c r="J23" s="79"/>
    </row>
    <row r="24" spans="1:32" ht="30" customHeight="1" x14ac:dyDescent="0.25">
      <c r="C24" s="80"/>
    </row>
  </sheetData>
  <dataConsolidate/>
  <mergeCells count="12">
    <mergeCell ref="C3:D3"/>
    <mergeCell ref="L3:R3"/>
    <mergeCell ref="S3:Y3"/>
    <mergeCell ref="Z3:AF3"/>
    <mergeCell ref="S2:Y2"/>
    <mergeCell ref="Z2:AF2"/>
    <mergeCell ref="C1:D1"/>
    <mergeCell ref="G1:G3"/>
    <mergeCell ref="H1:H3"/>
    <mergeCell ref="C2:D2"/>
    <mergeCell ref="E2:F2"/>
    <mergeCell ref="L2:R2"/>
  </mergeCells>
  <conditionalFormatting sqref="H6:XFD9">
    <cfRule type="cellIs" dxfId="5" priority="12" operator="greaterThanOrEqual">
      <formula>1</formula>
    </cfRule>
  </conditionalFormatting>
  <conditionalFormatting sqref="L4:AF22">
    <cfRule type="expression" dxfId="4" priority="5">
      <formula>AND(TODAY()&gt;=L$4,TODAY()&lt;M$4)</formula>
    </cfRule>
  </conditionalFormatting>
  <conditionalFormatting sqref="L12:AF21">
    <cfRule type="dataBar" priority="16">
      <dataBar>
        <cfvo type="num" val="0"/>
        <cfvo type="num" val="1"/>
        <color theme="0" tint="-0.249977111117893"/>
      </dataBar>
      <extLst>
        <ext xmlns:x14="http://schemas.microsoft.com/office/spreadsheetml/2009/9/main" uri="{B025F937-C7B1-47D3-B67F-A62EFF666E3E}">
          <x14:id>{467287DA-48C7-4D12-AF44-7D3D3A322915}</x14:id>
        </ext>
      </extLst>
    </cfRule>
    <cfRule type="expression" dxfId="3" priority="17">
      <formula>AND(début_tâche&lt;=L$4,ROUNDDOWN((fin_tâche-début_tâche+1)*avancement_tâche,0)+début_tâche-1&gt;=L$4)</formula>
    </cfRule>
    <cfRule type="expression" dxfId="2" priority="18" stopIfTrue="1">
      <formula>AND(fin_tâche&gt;=L$4,début_tâche&lt;M$4)</formula>
    </cfRule>
  </conditionalFormatting>
  <dataValidations disablePrompts="1" count="1">
    <dataValidation type="whole" operator="greaterThanOrEqual" allowBlank="1" showInputMessage="1" promptTitle="Semaine d’affichage" prompt="La modification de ce nombre entraînera la défilement du diagramme de Gantt." sqref="E3" xr:uid="{B5956ED5-240C-4FEF-97CE-E595A7E32767}">
      <formula1>1</formula1>
    </dataValidation>
  </dataValidations>
  <printOptions horizontalCentered="1"/>
  <pageMargins left="0.35" right="0.35" top="0.35" bottom="0.5" header="0.3" footer="0.3"/>
  <pageSetup paperSize="8" scale="28" fitToHeight="0" orientation="landscape" r:id="rId1"/>
  <headerFooter differentFirst="1" scaleWithDoc="0">
    <oddFooter>Page &amp;P of &amp;N</oddFooter>
  </headerFooter>
  <colBreaks count="1" manualBreakCount="1">
    <brk id="2" max="1048575" man="1"/>
  </colBreak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7287DA-48C7-4D12-AF44-7D3D3A32291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L12:AF21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Planning &amp; Suivi des heures</vt:lpstr>
      <vt:lpstr>'Planning &amp; Suivi des heures'!avancement_tâche</vt:lpstr>
      <vt:lpstr>'Planning &amp; Suivi des heures'!Début_Projet</vt:lpstr>
      <vt:lpstr>'Planning &amp; Suivi des heures'!début_tâche</vt:lpstr>
      <vt:lpstr>'Planning &amp; Suivi des heures'!fin_tâche</vt:lpstr>
      <vt:lpstr>'Planning &amp; Suivi des heures'!Impression_des_titres</vt:lpstr>
      <vt:lpstr>'Planning &amp; Suivi des heures'!Semaine_Affichage</vt:lpstr>
      <vt:lpstr>'Planning &amp; Suivi des heures'!Zone_d_impression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BOUTONNET Damien</dc:creator>
  <cp:lastModifiedBy>BOUTONNET Damien</cp:lastModifiedBy>
  <dcterms:created xsi:type="dcterms:W3CDTF">2023-08-21T14:33:21Z</dcterms:created>
  <dcterms:modified xsi:type="dcterms:W3CDTF">2023-08-21T14:45:13Z</dcterms:modified>
</cp:coreProperties>
</file>