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cyril.serduc\OneDrive - GEODIS\Bureau\"/>
    </mc:Choice>
  </mc:AlternateContent>
  <xr:revisionPtr revIDLastSave="0" documentId="8_{89BB97B5-CCD5-47ED-BFF3-7F4921C958E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2" l="1" a="1"/>
  <c r="H17" i="2" s="1"/>
  <c r="E27" i="2"/>
  <c r="E25" i="2"/>
  <c r="E24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<sst xmlns="http://schemas.openxmlformats.org/spreadsheetml/2006/main" count="61" uniqueCount="14">
  <si>
    <t>H21bo</t>
  </si>
  <si>
    <t>T9</t>
  </si>
  <si>
    <t>Ref dossier</t>
  </si>
  <si>
    <t>client</t>
  </si>
  <si>
    <t>date facture</t>
  </si>
  <si>
    <t>projet</t>
  </si>
  <si>
    <t>client 1</t>
  </si>
  <si>
    <t>client 2</t>
  </si>
  <si>
    <t>projet A</t>
  </si>
  <si>
    <t>projet B</t>
  </si>
  <si>
    <t>montant</t>
  </si>
  <si>
    <t>frais</t>
  </si>
  <si>
    <t>O</t>
  </si>
  <si>
    <t>onglet "projet 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</si>
</sst>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C_H_F_-;\-* #,##0.00\ _C_H_F_-;_-* &quot;-&quot;??\ _C_H_F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43" fontId="0" fillId="2" borderId="0" xfId="1" applyFont="1" applyFill="1"/>
    <xf numFmtId="0" fontId="0" fillId="2" borderId="0" xfId="0" applyFill="1"/>
    <xf numFmtId="14" fontId="0" fillId="2" borderId="0" xfId="0" applyNumberFormat="1" applyFill="1"/>
    <xf numFmtId="0" fontId="0" fillId="3" borderId="0" xfId="0" applyFill="1"/>
    <xf numFmtId="14" fontId="0" fillId="3" borderId="0" xfId="0" applyNumberFormat="1" applyFill="1"/>
    <xf numFmtId="43" fontId="0" fillId="3" borderId="0" xfId="1" applyFont="1" applyFill="1"/>
    <xf numFmtId="164" fontId="0" fillId="3" borderId="0" xfId="0" applyNumberForma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M27"/>
  <sheetViews>
    <sheetView tabSelected="1" workbookViewId="0">
      <selection activeCell="I25" sqref="I25"/>
    </sheetView>
  </sheetViews>
  <sheetFormatPr baseColWidth="10" defaultRowHeight="14.4" x14ac:dyDescent="0.3"/>
  <cols>
    <col min="5" max="5" width="13.77734375" bestFit="1" customWidth="1"/>
  </cols>
  <sheetData>
    <row r="3" spans="1: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10</v>
      </c>
      <c r="F3" s="2" t="s">
        <v>11</v>
      </c>
    </row>
    <row r="4" spans="1:6" x14ac:dyDescent="0.3">
      <c r="A4" s="2" t="s">
        <v>0</v>
      </c>
      <c r="B4" s="2" t="s">
        <v>6</v>
      </c>
      <c r="C4" s="3">
        <v>44197</v>
      </c>
      <c r="D4" s="2" t="s">
        <v>8</v>
      </c>
      <c r="E4" s="1">
        <v>2991.7</v>
      </c>
      <c r="F4" s="2"/>
    </row>
    <row r="5" spans="1:6" x14ac:dyDescent="0.3">
      <c r="A5" s="2" t="s">
        <v>0</v>
      </c>
      <c r="B5" s="2" t="s">
        <v>6</v>
      </c>
      <c r="C5" s="3">
        <v>44228</v>
      </c>
      <c r="D5" s="2" t="s">
        <v>9</v>
      </c>
      <c r="E5" s="1">
        <v>-2991.7</v>
      </c>
      <c r="F5" s="2"/>
    </row>
    <row r="6" spans="1:6" x14ac:dyDescent="0.3">
      <c r="A6" s="2" t="s">
        <v>1</v>
      </c>
      <c r="B6" s="2" t="s">
        <v>6</v>
      </c>
      <c r="C6" s="3">
        <v>44256</v>
      </c>
      <c r="D6" s="2" t="s">
        <v>9</v>
      </c>
      <c r="E6" s="1">
        <v>10008.75</v>
      </c>
      <c r="F6" s="2"/>
    </row>
    <row r="7" spans="1:6" x14ac:dyDescent="0.3">
      <c r="A7" s="2" t="s">
        <v>0</v>
      </c>
      <c r="B7" s="2" t="s">
        <v>7</v>
      </c>
      <c r="C7" s="3">
        <v>44287</v>
      </c>
      <c r="D7" s="2" t="s">
        <v>8</v>
      </c>
      <c r="E7" s="1">
        <v>-10008.75</v>
      </c>
      <c r="F7" s="2" t="s">
        <v>12</v>
      </c>
    </row>
    <row r="8" spans="1:6" x14ac:dyDescent="0.3">
      <c r="A8" s="2" t="s">
        <v>0</v>
      </c>
      <c r="B8" s="2" t="s">
        <v>6</v>
      </c>
      <c r="C8" s="3">
        <v>44317</v>
      </c>
      <c r="D8" s="2" t="s">
        <v>9</v>
      </c>
      <c r="E8" s="1">
        <v>25000</v>
      </c>
      <c r="F8" s="2"/>
    </row>
    <row r="9" spans="1:6" x14ac:dyDescent="0.3">
      <c r="A9" s="2" t="s">
        <v>1</v>
      </c>
      <c r="B9" s="2" t="s">
        <v>7</v>
      </c>
      <c r="C9" s="3">
        <v>44348</v>
      </c>
      <c r="D9" s="2" t="s">
        <v>8</v>
      </c>
      <c r="E9" s="1">
        <v>-10242.25</v>
      </c>
      <c r="F9" s="2"/>
    </row>
    <row r="10" spans="1:6" x14ac:dyDescent="0.3">
      <c r="A10" s="2" t="s">
        <v>0</v>
      </c>
      <c r="B10" s="2" t="s">
        <v>6</v>
      </c>
      <c r="C10" s="3">
        <v>44378</v>
      </c>
      <c r="D10" s="2" t="s">
        <v>8</v>
      </c>
      <c r="E10" s="1">
        <v>25000</v>
      </c>
      <c r="F10" s="2" t="s">
        <v>12</v>
      </c>
    </row>
    <row r="11" spans="1:6" x14ac:dyDescent="0.3">
      <c r="A11" s="2" t="s">
        <v>1</v>
      </c>
      <c r="B11" s="2" t="s">
        <v>6</v>
      </c>
      <c r="C11" s="3">
        <v>44409</v>
      </c>
      <c r="D11" s="2" t="s">
        <v>8</v>
      </c>
      <c r="E11" s="1">
        <v>-1542.8</v>
      </c>
      <c r="F11" s="2"/>
    </row>
    <row r="12" spans="1:6" x14ac:dyDescent="0.3">
      <c r="A12" s="2" t="s">
        <v>0</v>
      </c>
      <c r="B12" s="2" t="s">
        <v>7</v>
      </c>
      <c r="C12" s="3">
        <v>44440</v>
      </c>
      <c r="D12" s="2" t="s">
        <v>8</v>
      </c>
      <c r="E12" s="1">
        <v>12373.2</v>
      </c>
      <c r="F12" s="2" t="s">
        <v>12</v>
      </c>
    </row>
    <row r="16" spans="1:6" x14ac:dyDescent="0.3">
      <c r="A16" s="4" t="s">
        <v>13</v>
      </c>
      <c r="B16" s="4"/>
      <c r="C16" s="4"/>
      <c r="D16" s="4"/>
      <c r="E16" s="4"/>
      <c r="F16" s="4"/>
    </row>
    <row r="17" spans="1:13" x14ac:dyDescent="0.3">
      <c r="A17" s="4" t="s">
        <v>0</v>
      </c>
      <c r="B17" s="4" t="s">
        <v>6</v>
      </c>
      <c r="C17" s="5">
        <v>44197</v>
      </c>
      <c r="D17" s="4" t="s">
        <v>8</v>
      </c>
      <c r="E17" s="6">
        <v>2991.7</v>
      </c>
      <c r="F17" s="4"/>
      <c r="H17" t="str" cm="1">
        <f t="array" ref="H17:M22">_xlfn._xlws.FILTER($A$3:$F$12,D3:D12="projet A")</f>
        <v>H21bo</v>
      </c>
      <c r="I17" t="str">
        <v>client 1</v>
      </c>
      <c r="J17">
        <v>44197</v>
      </c>
      <c r="K17" t="str">
        <v>projet A</v>
      </c>
      <c r="L17">
        <v>2991.7</v>
      </c>
      <c r="M17">
        <v>0</v>
      </c>
    </row>
    <row r="18" spans="1:13" x14ac:dyDescent="0.3">
      <c r="A18" s="4" t="s">
        <v>0</v>
      </c>
      <c r="B18" s="4" t="s">
        <v>7</v>
      </c>
      <c r="C18" s="5">
        <v>44287</v>
      </c>
      <c r="D18" s="4" t="s">
        <v>8</v>
      </c>
      <c r="E18" s="6">
        <v>-10008.75</v>
      </c>
      <c r="F18" s="4" t="s">
        <v>12</v>
      </c>
      <c r="H18" t="str">
        <v>H21bo</v>
      </c>
      <c r="I18" t="str">
        <v>client 2</v>
      </c>
      <c r="J18">
        <v>44287</v>
      </c>
      <c r="K18" t="str">
        <v>projet A</v>
      </c>
      <c r="L18">
        <v>-10008.75</v>
      </c>
      <c r="M18" t="str">
        <v>O</v>
      </c>
    </row>
    <row r="19" spans="1:13" x14ac:dyDescent="0.3">
      <c r="A19" s="4" t="s">
        <v>1</v>
      </c>
      <c r="B19" s="4" t="s">
        <v>7</v>
      </c>
      <c r="C19" s="5">
        <v>44348</v>
      </c>
      <c r="D19" s="4" t="s">
        <v>8</v>
      </c>
      <c r="E19" s="6">
        <v>-10242.25</v>
      </c>
      <c r="F19" s="4"/>
      <c r="H19" t="str">
        <v>T9</v>
      </c>
      <c r="I19" t="str">
        <v>client 2</v>
      </c>
      <c r="J19">
        <v>44348</v>
      </c>
      <c r="K19" t="str">
        <v>projet A</v>
      </c>
      <c r="L19">
        <v>-10242.25</v>
      </c>
      <c r="M19">
        <v>0</v>
      </c>
    </row>
    <row r="20" spans="1:13" x14ac:dyDescent="0.3">
      <c r="A20" s="4" t="s">
        <v>0</v>
      </c>
      <c r="B20" s="4" t="s">
        <v>6</v>
      </c>
      <c r="C20" s="5">
        <v>44378</v>
      </c>
      <c r="D20" s="4" t="s">
        <v>8</v>
      </c>
      <c r="E20" s="6">
        <v>25000</v>
      </c>
      <c r="F20" s="4" t="s">
        <v>12</v>
      </c>
      <c r="H20" t="str">
        <v>H21bo</v>
      </c>
      <c r="I20" t="str">
        <v>client 1</v>
      </c>
      <c r="J20">
        <v>44378</v>
      </c>
      <c r="K20" t="str">
        <v>projet A</v>
      </c>
      <c r="L20">
        <v>25000</v>
      </c>
      <c r="M20" t="str">
        <v>O</v>
      </c>
    </row>
    <row r="21" spans="1:13" x14ac:dyDescent="0.3">
      <c r="A21" s="4" t="s">
        <v>1</v>
      </c>
      <c r="B21" s="4" t="s">
        <v>6</v>
      </c>
      <c r="C21" s="5">
        <v>44409</v>
      </c>
      <c r="D21" s="4" t="s">
        <v>8</v>
      </c>
      <c r="E21" s="6">
        <v>-1542.8</v>
      </c>
      <c r="F21" s="4"/>
      <c r="H21" t="str">
        <v>T9</v>
      </c>
      <c r="I21" t="str">
        <v>client 1</v>
      </c>
      <c r="J21">
        <v>44409</v>
      </c>
      <c r="K21" t="str">
        <v>projet A</v>
      </c>
      <c r="L21">
        <v>-1542.8</v>
      </c>
      <c r="M21">
        <v>0</v>
      </c>
    </row>
    <row r="22" spans="1:13" x14ac:dyDescent="0.3">
      <c r="A22" s="4" t="s">
        <v>0</v>
      </c>
      <c r="B22" s="4" t="s">
        <v>7</v>
      </c>
      <c r="C22" s="5">
        <v>44440</v>
      </c>
      <c r="D22" s="4" t="s">
        <v>8</v>
      </c>
      <c r="E22" s="6">
        <v>12373.2</v>
      </c>
      <c r="F22" s="4" t="s">
        <v>12</v>
      </c>
      <c r="H22" t="str">
        <v>H21bo</v>
      </c>
      <c r="I22" t="str">
        <v>client 2</v>
      </c>
      <c r="J22">
        <v>44440</v>
      </c>
      <c r="K22" t="str">
        <v>projet A</v>
      </c>
      <c r="L22">
        <v>12373.2</v>
      </c>
      <c r="M22" t="str">
        <v>O</v>
      </c>
    </row>
    <row r="23" spans="1:13" x14ac:dyDescent="0.3">
      <c r="A23" s="4"/>
      <c r="B23" s="4"/>
      <c r="C23" s="4"/>
      <c r="D23" s="4"/>
      <c r="E23" s="4"/>
      <c r="F23" s="4"/>
    </row>
    <row r="24" spans="1:13" x14ac:dyDescent="0.3">
      <c r="A24" s="4"/>
      <c r="B24" s="4" t="s">
        <v>6</v>
      </c>
      <c r="C24" s="4"/>
      <c r="D24" s="4"/>
      <c r="E24" s="7">
        <f>E17+E20+E21</f>
        <v>26448.9</v>
      </c>
      <c r="F24" s="4"/>
    </row>
    <row r="25" spans="1:13" x14ac:dyDescent="0.3">
      <c r="A25" s="4"/>
      <c r="B25" s="4" t="s">
        <v>7</v>
      </c>
      <c r="C25" s="4"/>
      <c r="D25" s="4"/>
      <c r="E25" s="7">
        <f>E18+E19+E22</f>
        <v>-7877.7999999999993</v>
      </c>
      <c r="F25" s="4"/>
    </row>
    <row r="26" spans="1:13" x14ac:dyDescent="0.3">
      <c r="A26" s="4"/>
      <c r="B26" s="4"/>
      <c r="C26" s="4"/>
      <c r="D26" s="4"/>
      <c r="E26" s="4"/>
      <c r="F26" s="4"/>
    </row>
    <row r="27" spans="1:13" x14ac:dyDescent="0.3">
      <c r="A27" s="4"/>
      <c r="B27" s="4" t="s">
        <v>11</v>
      </c>
      <c r="C27" s="4"/>
      <c r="D27" s="4"/>
      <c r="E27" s="7">
        <f>E22+E20+E18</f>
        <v>27364.449999999997</v>
      </c>
      <c r="F2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Etat du Valais - Staat Wallis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Gianluca GATTI</dc:creator>
  <cp:lastModifiedBy>Cyril SERDUC</cp:lastModifiedBy>
  <dcterms:created xsi:type="dcterms:W3CDTF">2023-08-24T08:47:17Z</dcterms:created>
  <dcterms:modified xsi:type="dcterms:W3CDTF">2023-08-24T09:43:57Z</dcterms:modified>
</cp:coreProperties>
</file>