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ixe\Desktop\"/>
    </mc:Choice>
  </mc:AlternateContent>
  <bookViews>
    <workbookView xWindow="0" yWindow="0" windowWidth="28800" windowHeight="12885" activeTab="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externalReferences>
    <externalReference r:id="rId7"/>
    <externalReference r:id="rId8"/>
    <externalReference r:id="rId9"/>
  </externalReferences>
  <definedNames>
    <definedName name="LIEU">'[1]Saisie des AT'!$C$3</definedName>
    <definedName name="LIEU2">'[1]Saisie des AT'!$D$3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6" l="1"/>
  <c r="A4" i="6" s="1"/>
  <c r="E2" i="6"/>
  <c r="F4" i="1"/>
  <c r="E4" i="1" s="1"/>
  <c r="F5" i="1"/>
  <c r="E5" i="1" s="1"/>
  <c r="F6" i="1"/>
  <c r="E6" i="1" s="1"/>
  <c r="F7" i="1"/>
  <c r="E7" i="1" s="1"/>
  <c r="F8" i="1"/>
  <c r="E8" i="1" s="1"/>
  <c r="F9" i="1"/>
  <c r="E9" i="1" s="1"/>
  <c r="F10" i="1"/>
  <c r="E10" i="1" s="1"/>
  <c r="F11" i="1"/>
  <c r="E11" i="1" s="1"/>
  <c r="F12" i="1"/>
  <c r="E12" i="1" s="1"/>
  <c r="F13" i="1"/>
  <c r="E13" i="1" s="1"/>
  <c r="F14" i="1"/>
  <c r="E14" i="1" s="1"/>
  <c r="F15" i="1"/>
  <c r="E15" i="1" s="1"/>
  <c r="F16" i="1"/>
  <c r="E16" i="1" s="1"/>
  <c r="F17" i="1"/>
  <c r="E17" i="1" s="1"/>
  <c r="F18" i="1"/>
  <c r="E18" i="1" s="1"/>
  <c r="F19" i="1"/>
  <c r="E19" i="1" s="1"/>
  <c r="F20" i="1"/>
  <c r="E20" i="1" s="1"/>
  <c r="F21" i="1"/>
  <c r="E21" i="1" s="1"/>
  <c r="A5" i="6" l="1"/>
  <c r="E4" i="6"/>
  <c r="E3" i="6"/>
  <c r="E5" i="6" l="1"/>
  <c r="A6" i="6"/>
  <c r="A7" i="6" l="1"/>
  <c r="E6" i="6"/>
  <c r="E7" i="6" l="1"/>
  <c r="A8" i="6"/>
  <c r="A9" i="6" l="1"/>
  <c r="E8" i="6"/>
  <c r="E9" i="6" l="1"/>
  <c r="A10" i="6"/>
  <c r="E10" i="6" l="1"/>
  <c r="A11" i="6"/>
  <c r="A12" i="6" l="1"/>
  <c r="E11" i="6"/>
  <c r="A13" i="6" l="1"/>
  <c r="E12" i="6"/>
  <c r="E13" i="6" l="1"/>
  <c r="A14" i="6"/>
  <c r="A15" i="6" l="1"/>
  <c r="E14" i="6"/>
  <c r="E15" i="6" l="1"/>
  <c r="A16" i="6"/>
  <c r="A17" i="6" l="1"/>
  <c r="E16" i="6"/>
  <c r="E17" i="6" l="1"/>
  <c r="A18" i="6"/>
  <c r="E18" i="6" l="1"/>
  <c r="A19" i="6"/>
  <c r="A20" i="6" l="1"/>
  <c r="E19" i="6"/>
  <c r="A21" i="6" l="1"/>
  <c r="E20" i="6"/>
  <c r="E21" i="6" l="1"/>
  <c r="A22" i="6"/>
  <c r="A23" i="6" l="1"/>
  <c r="E22" i="6"/>
  <c r="A24" i="6" l="1"/>
  <c r="E23" i="6"/>
  <c r="A25" i="6" l="1"/>
  <c r="E24" i="6"/>
  <c r="E25" i="6" l="1"/>
  <c r="A26" i="6"/>
  <c r="A27" i="6" l="1"/>
  <c r="E26" i="6"/>
  <c r="E27" i="6" l="1"/>
  <c r="A28" i="6"/>
  <c r="A29" i="6" l="1"/>
  <c r="E28" i="6"/>
  <c r="E29" i="6" l="1"/>
  <c r="A30" i="6"/>
  <c r="E30" i="6" l="1"/>
  <c r="A31" i="6"/>
  <c r="A32" i="6" l="1"/>
  <c r="E31" i="6"/>
  <c r="A33" i="6" l="1"/>
  <c r="E32" i="6"/>
  <c r="E33" i="6" l="1"/>
  <c r="A34" i="6"/>
  <c r="E34" i="6" s="1"/>
</calcChain>
</file>

<file path=xl/sharedStrings.xml><?xml version="1.0" encoding="utf-8"?>
<sst xmlns="http://schemas.openxmlformats.org/spreadsheetml/2006/main" count="172" uniqueCount="109">
  <si>
    <t>Ligne de sous-totaux :</t>
  </si>
  <si>
    <t>N° AT</t>
  </si>
  <si>
    <t>N° Chrono</t>
  </si>
  <si>
    <t>Site</t>
  </si>
  <si>
    <t>Typologie</t>
  </si>
  <si>
    <t>Date d'entrée dans l'entreprise</t>
  </si>
  <si>
    <t>Date de naissance</t>
  </si>
  <si>
    <t>Nom</t>
  </si>
  <si>
    <t>Prénom</t>
  </si>
  <si>
    <t>Date évènement</t>
  </si>
  <si>
    <t>P0593</t>
  </si>
  <si>
    <t>site1</t>
  </si>
  <si>
    <t>Connue</t>
  </si>
  <si>
    <t>MARTIN1</t>
  </si>
  <si>
    <t>Nadia</t>
  </si>
  <si>
    <t>P0186</t>
  </si>
  <si>
    <t>MARTIN3</t>
  </si>
  <si>
    <t>Fairouz</t>
  </si>
  <si>
    <t>P0609</t>
  </si>
  <si>
    <t>MARTIN19</t>
  </si>
  <si>
    <t>Marius</t>
  </si>
  <si>
    <t>P0003</t>
  </si>
  <si>
    <t>MARTIN15</t>
  </si>
  <si>
    <t>Camille</t>
  </si>
  <si>
    <t>P0706</t>
  </si>
  <si>
    <t>MARTIN12</t>
  </si>
  <si>
    <t>Chloé</t>
  </si>
  <si>
    <t>P0289</t>
  </si>
  <si>
    <t>P0341</t>
  </si>
  <si>
    <t>P0406</t>
  </si>
  <si>
    <t>P0298</t>
  </si>
  <si>
    <t>P0523</t>
  </si>
  <si>
    <t>MARTIN5</t>
  </si>
  <si>
    <t>Elena</t>
  </si>
  <si>
    <t>P0048</t>
  </si>
  <si>
    <t>MARTIN13</t>
  </si>
  <si>
    <t>Aurélie</t>
  </si>
  <si>
    <t>P0280</t>
  </si>
  <si>
    <t>P0528</t>
  </si>
  <si>
    <t>P0712</t>
  </si>
  <si>
    <t>MARTIN18</t>
  </si>
  <si>
    <t>Sylvana</t>
  </si>
  <si>
    <t>P0537</t>
  </si>
  <si>
    <t>MARTIN14</t>
  </si>
  <si>
    <t>Hicham</t>
  </si>
  <si>
    <t>P0516</t>
  </si>
  <si>
    <t>MARTIN16</t>
  </si>
  <si>
    <t>Mounir</t>
  </si>
  <si>
    <t>P0494</t>
  </si>
  <si>
    <t>P0243</t>
  </si>
  <si>
    <t>ARSLAN</t>
  </si>
  <si>
    <t>Umit</t>
  </si>
  <si>
    <t>Matricule</t>
  </si>
  <si>
    <t>Date ancienneté groupe</t>
  </si>
  <si>
    <t xml:space="preserve">Emploi </t>
  </si>
  <si>
    <t>date naissance</t>
  </si>
  <si>
    <t>Emilie</t>
  </si>
  <si>
    <t>MARTIN2</t>
  </si>
  <si>
    <t>Aurelie</t>
  </si>
  <si>
    <t>MARTIN4</t>
  </si>
  <si>
    <t>Aurore</t>
  </si>
  <si>
    <t>Christophe</t>
  </si>
  <si>
    <t>MARTIN6</t>
  </si>
  <si>
    <t>Lucile</t>
  </si>
  <si>
    <t>MARTIN7</t>
  </si>
  <si>
    <t>Philippe</t>
  </si>
  <si>
    <t>MARTIN8</t>
  </si>
  <si>
    <t>MARTIN9</t>
  </si>
  <si>
    <t>Sandrine</t>
  </si>
  <si>
    <t>MARTIN10</t>
  </si>
  <si>
    <t>Jean Marc</t>
  </si>
  <si>
    <t>MARTIN11</t>
  </si>
  <si>
    <t>Nadine</t>
  </si>
  <si>
    <t>Christian</t>
  </si>
  <si>
    <t>Ludovic</t>
  </si>
  <si>
    <t>Dannie</t>
  </si>
  <si>
    <t>Annick</t>
  </si>
  <si>
    <t>Sylvain</t>
  </si>
  <si>
    <t>MARTIN17</t>
  </si>
  <si>
    <t>Pierre Ali</t>
  </si>
  <si>
    <t>Ismaël</t>
  </si>
  <si>
    <t>Valérie</t>
  </si>
  <si>
    <t>MARTIN20</t>
  </si>
  <si>
    <t>Patricia</t>
  </si>
  <si>
    <t>MARTIN21</t>
  </si>
  <si>
    <t>Valeri</t>
  </si>
  <si>
    <t>MARTIN22</t>
  </si>
  <si>
    <t>ANGELIQUE</t>
  </si>
  <si>
    <t>MARTIN23</t>
  </si>
  <si>
    <t>Melanie</t>
  </si>
  <si>
    <t>MARTIN24</t>
  </si>
  <si>
    <t>Corinne</t>
  </si>
  <si>
    <t>MARTIN25</t>
  </si>
  <si>
    <t>Laurent</t>
  </si>
  <si>
    <t>MARTIN26</t>
  </si>
  <si>
    <t>Alexy</t>
  </si>
  <si>
    <t>MARTIN27</t>
  </si>
  <si>
    <t>MARTIN28</t>
  </si>
  <si>
    <t>Pierre</t>
  </si>
  <si>
    <t>MARTIN29</t>
  </si>
  <si>
    <t>Wendy</t>
  </si>
  <si>
    <t>MARTIN30</t>
  </si>
  <si>
    <t>Veronique</t>
  </si>
  <si>
    <t>MARTIN31</t>
  </si>
  <si>
    <t>Paulo</t>
  </si>
  <si>
    <t>MARTIN32</t>
  </si>
  <si>
    <t>Véronique</t>
  </si>
  <si>
    <t>MARTIN33</t>
  </si>
  <si>
    <t>Arnaud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</si>
</sst>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rgb="FF0070C0"/>
      <name val="Arial"/>
      <family val="2"/>
    </font>
    <font>
      <sz val="9"/>
      <color rgb="FFFF0000"/>
      <name val="Arial"/>
      <family val="2"/>
    </font>
    <font>
      <sz val="9"/>
      <color rgb="FF0070C0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3" borderId="0" xfId="0" applyFont="1" applyFill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horizontal="center" vertical="center" wrapText="1"/>
    </xf>
    <xf numFmtId="14" fontId="4" fillId="3" borderId="0" xfId="0" applyNumberFormat="1" applyFont="1" applyFill="1" applyBorder="1" applyAlignment="1" applyProtection="1">
      <alignment horizontal="center" vertical="center" wrapText="1"/>
    </xf>
    <xf numFmtId="0" fontId="4" fillId="3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left" wrapText="1"/>
    </xf>
    <xf numFmtId="0" fontId="6" fillId="0" borderId="0" xfId="0" applyFont="1" applyAlignment="1">
      <alignment wrapText="1"/>
    </xf>
    <xf numFmtId="14" fontId="7" fillId="0" borderId="0" xfId="0" applyNumberFormat="1" applyFont="1" applyAlignment="1">
      <alignment horizontal="center" wrapText="1"/>
    </xf>
    <xf numFmtId="0" fontId="6" fillId="0" borderId="0" xfId="0" applyFont="1" applyFill="1" applyAlignment="1">
      <alignment wrapText="1"/>
    </xf>
    <xf numFmtId="14" fontId="8" fillId="0" borderId="0" xfId="0" applyNumberFormat="1" applyFont="1" applyAlignment="1">
      <alignment horizontal="center" wrapText="1"/>
    </xf>
    <xf numFmtId="0" fontId="9" fillId="0" borderId="0" xfId="0" applyFont="1"/>
    <xf numFmtId="0" fontId="10" fillId="0" borderId="0" xfId="0" applyFont="1"/>
  </cellXfs>
  <cellStyles count="1">
    <cellStyle name="Normal" xfId="0" builtinId="0"/>
  </cellStyles>
  <dxfs count="11">
    <dxf>
      <numFmt numFmtId="164" formatCode="[$-F800]dddd\,\ mmmm\ dd\,\ yyyy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FF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819150</xdr:colOff>
      <xdr:row>21</xdr:row>
      <xdr:rowOff>190500</xdr:rowOff>
    </xdr:from>
    <xdr:ext cx="3802012" cy="2315511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0" y="4191000"/>
          <a:ext cx="3802012" cy="2315511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rection%20QSE\S&#233;curit&#233;\Gestion%20des%20AT\PITHIVIERS\PITHIVIERS%20Gestion%20des%20A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%20trier/Statistiqu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RH-SECURITE\Liste%20personnel%20BROSSARD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Emploi"/>
      <sheetName val="Infos Maintenance"/>
      <sheetName val="MENU"/>
      <sheetName val="Saisie des AT"/>
      <sheetName val="BdD AT"/>
      <sheetName val="Saisie des heures"/>
      <sheetName val="BdD Heures"/>
      <sheetName val="BdD Objectif"/>
      <sheetName val="Tableau de bord 1"/>
      <sheetName val="CHSCT"/>
      <sheetName val="Stat VMS"/>
      <sheetName val="Stat Securité "/>
      <sheetName val="Modèle de TCD"/>
      <sheetName val="TCD - Lieu"/>
      <sheetName val="TCD - Zones"/>
      <sheetName val="TCD - Nature"/>
      <sheetName val="TCD - Cause"/>
      <sheetName val="TCD - Circonstance"/>
      <sheetName val="TCD - Siege Lésions"/>
      <sheetName val="Tableau de bord 2"/>
      <sheetName val="VMS"/>
      <sheetName val="Sécurité"/>
      <sheetName val="BdD VMS"/>
      <sheetName val="Liste Tables"/>
      <sheetName val="Liste Tables Spé"/>
    </sheetNames>
    <sheetDataSet>
      <sheetData sheetId="0" refreshError="1"/>
      <sheetData sheetId="1" refreshError="1"/>
      <sheetData sheetId="2" refreshError="1"/>
      <sheetData sheetId="3" refreshError="1">
        <row r="3">
          <cell r="C3" t="str">
            <v>PITHIVIERS</v>
          </cell>
          <cell r="D3" t="str">
            <v>P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Feuil4"/>
      <sheetName val="Feuil5"/>
      <sheetName val="Feuil6"/>
    </sheetNames>
    <sheetDataSet>
      <sheetData sheetId="0">
        <row r="1">
          <cell r="E1">
            <v>0</v>
          </cell>
          <cell r="F1" t="str">
            <v>00h00</v>
          </cell>
        </row>
        <row r="3">
          <cell r="E3">
            <v>25</v>
          </cell>
        </row>
        <row r="4">
          <cell r="E4">
            <v>5</v>
          </cell>
          <cell r="F4">
            <v>6</v>
          </cell>
        </row>
        <row r="7">
          <cell r="E7" t="str">
            <v>Date d'entrée dans l'entreprise</v>
          </cell>
          <cell r="F7" t="str">
            <v>Date de naissance</v>
          </cell>
        </row>
        <row r="8">
          <cell r="E8" t="e">
            <v>#N/A</v>
          </cell>
          <cell r="F8">
            <v>0</v>
          </cell>
        </row>
        <row r="9">
          <cell r="E9" t="e">
            <v>#REF!</v>
          </cell>
          <cell r="F9" t="e">
            <v>#REF!</v>
          </cell>
        </row>
        <row r="10">
          <cell r="E10" t="e">
            <v>#REF!</v>
          </cell>
          <cell r="F10" t="e">
            <v>#REF!</v>
          </cell>
        </row>
        <row r="11">
          <cell r="E11" t="e">
            <v>#REF!</v>
          </cell>
          <cell r="F11" t="e">
            <v>#REF!</v>
          </cell>
        </row>
        <row r="12">
          <cell r="E12" t="e">
            <v>#REF!</v>
          </cell>
          <cell r="F12" t="e">
            <v>#REF!</v>
          </cell>
        </row>
        <row r="13">
          <cell r="E13" t="e">
            <v>#REF!</v>
          </cell>
          <cell r="F13" t="e">
            <v>#REF!</v>
          </cell>
        </row>
        <row r="14">
          <cell r="E14" t="e">
            <v>#REF!</v>
          </cell>
          <cell r="F14" t="e">
            <v>#REF!</v>
          </cell>
        </row>
        <row r="15">
          <cell r="E15" t="e">
            <v>#REF!</v>
          </cell>
          <cell r="F15" t="e">
            <v>#REF!</v>
          </cell>
        </row>
      </sheetData>
      <sheetData sheetId="1"/>
      <sheetData sheetId="2"/>
      <sheetData sheetId="3"/>
      <sheetData sheetId="4"/>
      <sheetData sheetId="5">
        <row r="1">
          <cell r="A1" t="str">
            <v>Matricule</v>
          </cell>
          <cell r="B1" t="str">
            <v>Nom</v>
          </cell>
        </row>
        <row r="2">
          <cell r="A2">
            <v>123</v>
          </cell>
          <cell r="B2" t="str">
            <v>MARTIN1</v>
          </cell>
        </row>
        <row r="3">
          <cell r="A3">
            <v>124</v>
          </cell>
          <cell r="B3" t="str">
            <v>MARTIN2</v>
          </cell>
        </row>
        <row r="4">
          <cell r="A4">
            <v>125</v>
          </cell>
          <cell r="B4" t="str">
            <v>MARTIN3</v>
          </cell>
        </row>
        <row r="5">
          <cell r="A5">
            <v>126</v>
          </cell>
          <cell r="B5" t="str">
            <v>MARTIN4</v>
          </cell>
        </row>
        <row r="6">
          <cell r="A6">
            <v>127</v>
          </cell>
          <cell r="B6" t="str">
            <v>MARTIN5</v>
          </cell>
        </row>
        <row r="7">
          <cell r="A7">
            <v>128</v>
          </cell>
          <cell r="B7" t="str">
            <v>MARTIN6</v>
          </cell>
        </row>
        <row r="8">
          <cell r="A8">
            <v>129</v>
          </cell>
          <cell r="B8" t="str">
            <v>MARTIN7</v>
          </cell>
        </row>
        <row r="9">
          <cell r="A9">
            <v>130</v>
          </cell>
          <cell r="B9" t="str">
            <v>MARTIN8</v>
          </cell>
        </row>
        <row r="10">
          <cell r="A10">
            <v>131</v>
          </cell>
          <cell r="B10" t="str">
            <v>MARTIN9</v>
          </cell>
        </row>
        <row r="11">
          <cell r="A11">
            <v>132</v>
          </cell>
          <cell r="B11" t="str">
            <v>MARTIN10</v>
          </cell>
        </row>
        <row r="12">
          <cell r="A12">
            <v>133</v>
          </cell>
          <cell r="B12" t="str">
            <v>MARTIN11</v>
          </cell>
        </row>
        <row r="13">
          <cell r="A13">
            <v>134</v>
          </cell>
          <cell r="B13" t="str">
            <v>MARTIN12</v>
          </cell>
        </row>
        <row r="14">
          <cell r="A14">
            <v>135</v>
          </cell>
          <cell r="B14" t="str">
            <v>MARTIN13</v>
          </cell>
        </row>
        <row r="15">
          <cell r="A15">
            <v>136</v>
          </cell>
          <cell r="B15" t="str">
            <v>MARTIN14</v>
          </cell>
        </row>
        <row r="16">
          <cell r="A16">
            <v>137</v>
          </cell>
          <cell r="B16" t="str">
            <v>MARTIN15</v>
          </cell>
        </row>
        <row r="17">
          <cell r="A17">
            <v>138</v>
          </cell>
          <cell r="B17" t="str">
            <v>MARTIN16</v>
          </cell>
        </row>
        <row r="18">
          <cell r="A18">
            <v>139</v>
          </cell>
          <cell r="B18" t="str">
            <v>MARTIN17</v>
          </cell>
        </row>
        <row r="19">
          <cell r="A19">
            <v>140</v>
          </cell>
          <cell r="B19" t="str">
            <v>MARTIN18</v>
          </cell>
        </row>
        <row r="20">
          <cell r="A20">
            <v>141</v>
          </cell>
          <cell r="B20" t="str">
            <v>MARTIN19</v>
          </cell>
        </row>
        <row r="21">
          <cell r="A21">
            <v>142</v>
          </cell>
          <cell r="B21" t="str">
            <v>MARTIN20</v>
          </cell>
        </row>
        <row r="22">
          <cell r="A22">
            <v>143</v>
          </cell>
          <cell r="B22" t="str">
            <v>MARTIN21</v>
          </cell>
        </row>
        <row r="23">
          <cell r="A23">
            <v>144</v>
          </cell>
          <cell r="B23" t="str">
            <v>MARTIN22</v>
          </cell>
        </row>
        <row r="24">
          <cell r="A24">
            <v>145</v>
          </cell>
          <cell r="B24" t="str">
            <v>MARTIN23</v>
          </cell>
        </row>
        <row r="25">
          <cell r="A25">
            <v>146</v>
          </cell>
          <cell r="B25" t="str">
            <v>MARTIN24</v>
          </cell>
        </row>
        <row r="26">
          <cell r="A26">
            <v>147</v>
          </cell>
          <cell r="B26" t="str">
            <v>MARTIN25</v>
          </cell>
        </row>
        <row r="27">
          <cell r="A27">
            <v>148</v>
          </cell>
          <cell r="B27" t="str">
            <v>MARTIN26</v>
          </cell>
        </row>
        <row r="28">
          <cell r="A28">
            <v>149</v>
          </cell>
          <cell r="B28" t="str">
            <v>MARTIN27</v>
          </cell>
        </row>
        <row r="29">
          <cell r="A29">
            <v>150</v>
          </cell>
          <cell r="B29" t="str">
            <v>MARTIN28</v>
          </cell>
        </row>
        <row r="30">
          <cell r="A30">
            <v>151</v>
          </cell>
          <cell r="B30" t="str">
            <v>MARTIN29</v>
          </cell>
        </row>
        <row r="31">
          <cell r="A31">
            <v>152</v>
          </cell>
          <cell r="B31" t="str">
            <v>MARTIN30</v>
          </cell>
        </row>
        <row r="32">
          <cell r="A32">
            <v>153</v>
          </cell>
          <cell r="B32" t="str">
            <v>MARTIN31</v>
          </cell>
        </row>
        <row r="33">
          <cell r="A33">
            <v>154</v>
          </cell>
          <cell r="B33" t="str">
            <v>MARTIN32</v>
          </cell>
        </row>
        <row r="34">
          <cell r="A34">
            <v>155</v>
          </cell>
          <cell r="B34" t="str">
            <v>MARTIN33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 RH "/>
      <sheetName val="Rapport RH SDVF 2012"/>
      <sheetName val="Feuil1"/>
      <sheetName val="Feuil2"/>
      <sheetName val="Syndicats"/>
      <sheetName val="Feuil5"/>
      <sheetName val="PITHIVIERS"/>
      <sheetName val="Départs"/>
      <sheetName val="Médaillés 2018"/>
      <sheetName val="Apprentis"/>
      <sheetName val="Suivi des CET"/>
      <sheetName val="Suivi arrêts 2017"/>
      <sheetName val="Visite médicale"/>
      <sheetName val="Ancienneté"/>
      <sheetName val="SST"/>
      <sheetName val="AMIANTE"/>
      <sheetName val="LEAN"/>
      <sheetName val="CACES"/>
      <sheetName val="Auditeurs"/>
      <sheetName val="Habilitation électrique"/>
      <sheetName val="Consignes Sécurité"/>
      <sheetName val="EPI"/>
      <sheetName val="ESI"/>
      <sheetName val="ETSCAF"/>
      <sheetName val="Suivi arrêts 2015"/>
      <sheetName val="Feuil3"/>
      <sheetName val="Rapport sur la compatibilité"/>
      <sheetName val="Rapport sur la compatibilité (1"/>
      <sheetName val="Récupéré_Feuil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B2">
            <v>5630</v>
          </cell>
          <cell r="C2" t="str">
            <v>ALLIMONNIER</v>
          </cell>
          <cell r="D2" t="str">
            <v>Emilie</v>
          </cell>
          <cell r="E2" t="str">
            <v>Ouvrier</v>
          </cell>
          <cell r="F2" t="str">
            <v>Contrat à durée indéterminée</v>
          </cell>
          <cell r="G2">
            <v>39180.083333333336</v>
          </cell>
          <cell r="H2" t="str">
            <v>II</v>
          </cell>
          <cell r="I2" t="str">
            <v>2</v>
          </cell>
          <cell r="J2" t="str">
            <v>AGENT CONDITIONNEMENT</v>
          </cell>
        </row>
        <row r="3">
          <cell r="B3">
            <v>5657</v>
          </cell>
          <cell r="C3" t="str">
            <v>ALMEIDA DA SILVA</v>
          </cell>
          <cell r="D3" t="str">
            <v>Maria Virginia</v>
          </cell>
          <cell r="E3" t="str">
            <v>Ouvrier</v>
          </cell>
          <cell r="F3" t="str">
            <v>Contrat à durée indéterminée</v>
          </cell>
          <cell r="G3">
            <v>38941.083333333336</v>
          </cell>
          <cell r="H3" t="str">
            <v>II</v>
          </cell>
          <cell r="I3" t="str">
            <v>2</v>
          </cell>
          <cell r="J3" t="str">
            <v>AGENT CONDITIONNEMENT</v>
          </cell>
        </row>
        <row r="4">
          <cell r="B4">
            <v>5783</v>
          </cell>
          <cell r="C4" t="str">
            <v>ANTIGNY</v>
          </cell>
          <cell r="D4" t="str">
            <v>Aurelie</v>
          </cell>
          <cell r="E4" t="str">
            <v>Ouvrier</v>
          </cell>
          <cell r="F4" t="str">
            <v>Contrat à durée indéterminée</v>
          </cell>
          <cell r="G4">
            <v>40422.083333333336</v>
          </cell>
          <cell r="H4" t="str">
            <v>II</v>
          </cell>
          <cell r="I4" t="str">
            <v>2</v>
          </cell>
          <cell r="J4" t="str">
            <v>AGENT CONDITIONNEMENT</v>
          </cell>
        </row>
        <row r="5">
          <cell r="B5">
            <v>5571</v>
          </cell>
          <cell r="C5" t="str">
            <v>ARSLAN</v>
          </cell>
          <cell r="D5" t="str">
            <v>Umit</v>
          </cell>
          <cell r="E5" t="str">
            <v>Ouvrier</v>
          </cell>
          <cell r="F5" t="str">
            <v>Contrat à durée indéterminée</v>
          </cell>
          <cell r="G5">
            <v>41798.083333333336</v>
          </cell>
          <cell r="H5" t="str">
            <v>II</v>
          </cell>
          <cell r="I5" t="str">
            <v>2</v>
          </cell>
          <cell r="J5" t="str">
            <v>AGENT D'ENTRETIEN</v>
          </cell>
        </row>
        <row r="6">
          <cell r="B6">
            <v>5609</v>
          </cell>
          <cell r="C6" t="str">
            <v>ASSELINEAU</v>
          </cell>
          <cell r="D6" t="str">
            <v>Aurore</v>
          </cell>
          <cell r="E6" t="str">
            <v>Ouvrier</v>
          </cell>
          <cell r="F6" t="str">
            <v>Contrat à durée indéterminée</v>
          </cell>
          <cell r="G6">
            <v>41854.083333333336</v>
          </cell>
          <cell r="H6" t="str">
            <v>II</v>
          </cell>
          <cell r="I6" t="str">
            <v>2</v>
          </cell>
          <cell r="J6" t="str">
            <v>AGENT CONDITIONNEMENT</v>
          </cell>
        </row>
        <row r="7">
          <cell r="B7">
            <v>6752</v>
          </cell>
          <cell r="C7" t="str">
            <v>AUBIN</v>
          </cell>
          <cell r="D7" t="str">
            <v>Christophe</v>
          </cell>
          <cell r="E7" t="str">
            <v>Ouvrier</v>
          </cell>
          <cell r="F7" t="str">
            <v>Contrat à durée indéterminée</v>
          </cell>
          <cell r="G7">
            <v>42248.083333333336</v>
          </cell>
          <cell r="H7" t="str">
            <v>II</v>
          </cell>
          <cell r="I7" t="str">
            <v>2</v>
          </cell>
          <cell r="J7" t="str">
            <v>Agent de Fabrication</v>
          </cell>
        </row>
        <row r="8">
          <cell r="B8">
            <v>10208</v>
          </cell>
          <cell r="C8" t="str">
            <v>AUGER</v>
          </cell>
          <cell r="D8" t="str">
            <v>Lucile</v>
          </cell>
          <cell r="E8" t="str">
            <v>Ouvrier</v>
          </cell>
          <cell r="F8" t="str">
            <v>Contrat à durée indéterminée</v>
          </cell>
          <cell r="G8">
            <v>42628.083333333336</v>
          </cell>
          <cell r="H8" t="str">
            <v>II</v>
          </cell>
          <cell r="I8" t="str">
            <v>1</v>
          </cell>
          <cell r="J8" t="str">
            <v>Agent de conditionnement</v>
          </cell>
        </row>
        <row r="9">
          <cell r="B9">
            <v>5702</v>
          </cell>
          <cell r="C9" t="str">
            <v>AZEVEDO</v>
          </cell>
          <cell r="D9" t="str">
            <v>Philippe</v>
          </cell>
          <cell r="E9" t="str">
            <v>Cadre</v>
          </cell>
          <cell r="F9" t="str">
            <v>Contrat à durée indéterminée</v>
          </cell>
          <cell r="G9">
            <v>36078.083333333336</v>
          </cell>
          <cell r="H9" t="str">
            <v>VII</v>
          </cell>
          <cell r="I9" t="str">
            <v>1</v>
          </cell>
          <cell r="J9" t="str">
            <v>Coordinateur Projets et Amélioration Continue</v>
          </cell>
        </row>
        <row r="10">
          <cell r="B10">
            <v>10408</v>
          </cell>
          <cell r="C10" t="str">
            <v>BACHLER</v>
          </cell>
          <cell r="D10" t="str">
            <v>Celia</v>
          </cell>
          <cell r="E10" t="str">
            <v>Employé</v>
          </cell>
          <cell r="F10" t="str">
            <v>Contrat à durée déterminée</v>
          </cell>
          <cell r="G10">
            <v>42795.041666666664</v>
          </cell>
          <cell r="H10" t="str">
            <v/>
          </cell>
          <cell r="I10" t="str">
            <v/>
          </cell>
          <cell r="J10" t="str">
            <v>Stagiaire Responsable Technologique R &amp; D</v>
          </cell>
        </row>
        <row r="11">
          <cell r="B11">
            <v>5564</v>
          </cell>
          <cell r="C11" t="str">
            <v>BARRE</v>
          </cell>
          <cell r="D11" t="str">
            <v>Christophe</v>
          </cell>
          <cell r="E11" t="str">
            <v>Ouvrier</v>
          </cell>
          <cell r="F11" t="str">
            <v>Contrat à durée indéterminée</v>
          </cell>
          <cell r="G11">
            <v>32839.041666666664</v>
          </cell>
          <cell r="H11" t="str">
            <v>II</v>
          </cell>
          <cell r="I11" t="str">
            <v>2</v>
          </cell>
          <cell r="J11" t="str">
            <v>AGENT D'ENTRETIEN</v>
          </cell>
        </row>
        <row r="12">
          <cell r="B12">
            <v>5525</v>
          </cell>
          <cell r="C12" t="str">
            <v>BASS</v>
          </cell>
          <cell r="D12" t="str">
            <v>Sandrine</v>
          </cell>
          <cell r="E12" t="str">
            <v>Ouvrier</v>
          </cell>
          <cell r="F12" t="str">
            <v>Contrat à durée indéterminée</v>
          </cell>
          <cell r="G12">
            <v>36951.041666666664</v>
          </cell>
          <cell r="H12" t="str">
            <v>II</v>
          </cell>
          <cell r="I12" t="str">
            <v>2</v>
          </cell>
          <cell r="J12" t="str">
            <v>AGENT CONDITIONNEMENT</v>
          </cell>
        </row>
        <row r="13">
          <cell r="B13">
            <v>9224</v>
          </cell>
          <cell r="C13" t="str">
            <v>BAUDOIN</v>
          </cell>
          <cell r="D13" t="str">
            <v>Jean Marc</v>
          </cell>
          <cell r="E13" t="str">
            <v>Agent de maîtrise</v>
          </cell>
          <cell r="F13" t="str">
            <v>Contrat à durée indéterminée</v>
          </cell>
          <cell r="G13">
            <v>42507.083333333336</v>
          </cell>
          <cell r="H13" t="str">
            <v>IV</v>
          </cell>
          <cell r="I13" t="str">
            <v>1</v>
          </cell>
          <cell r="J13" t="str">
            <v>Responsable de lignes</v>
          </cell>
        </row>
        <row r="14">
          <cell r="B14">
            <v>10378</v>
          </cell>
          <cell r="C14" t="str">
            <v>BAUDOUIN</v>
          </cell>
          <cell r="D14" t="str">
            <v>Nadine</v>
          </cell>
          <cell r="E14" t="str">
            <v>Agent de maîtrise</v>
          </cell>
          <cell r="F14" t="str">
            <v>Contrat à durée déterminée</v>
          </cell>
          <cell r="G14">
            <v>42795.041666666664</v>
          </cell>
          <cell r="H14" t="str">
            <v>IV</v>
          </cell>
          <cell r="I14" t="str">
            <v>1</v>
          </cell>
          <cell r="J14" t="str">
            <v>Responable de ligne</v>
          </cell>
        </row>
        <row r="15">
          <cell r="B15">
            <v>9865</v>
          </cell>
          <cell r="C15" t="str">
            <v>BAYEKULA NZUNDU</v>
          </cell>
          <cell r="D15" t="str">
            <v>Christian</v>
          </cell>
          <cell r="E15" t="str">
            <v>Employé</v>
          </cell>
          <cell r="F15" t="str">
            <v>Contrat à durée déterminée</v>
          </cell>
          <cell r="G15">
            <v>42618.083333333336</v>
          </cell>
          <cell r="H15" t="str">
            <v/>
          </cell>
          <cell r="I15" t="str">
            <v/>
          </cell>
          <cell r="J15" t="str">
            <v>Apprenti Agent de maintenance</v>
          </cell>
        </row>
        <row r="16">
          <cell r="B16">
            <v>5663</v>
          </cell>
          <cell r="C16" t="str">
            <v>BEAUCHAMP</v>
          </cell>
          <cell r="D16" t="str">
            <v>Ludovic</v>
          </cell>
          <cell r="E16" t="str">
            <v>Ouvrier</v>
          </cell>
          <cell r="F16" t="str">
            <v>Contrat à durée indéterminée</v>
          </cell>
          <cell r="G16">
            <v>41080.083333333336</v>
          </cell>
          <cell r="H16" t="str">
            <v>III</v>
          </cell>
          <cell r="I16" t="str">
            <v>1</v>
          </cell>
          <cell r="J16" t="str">
            <v>AGENT DE MAINTENANCE</v>
          </cell>
        </row>
        <row r="17">
          <cell r="B17">
            <v>5590</v>
          </cell>
          <cell r="C17" t="str">
            <v>BECKER</v>
          </cell>
          <cell r="D17" t="str">
            <v>Dannie</v>
          </cell>
          <cell r="E17" t="str">
            <v>Ouvrier</v>
          </cell>
          <cell r="F17" t="str">
            <v>Contrat à durée indéterminée</v>
          </cell>
          <cell r="G17">
            <v>38838.083333333336</v>
          </cell>
          <cell r="H17" t="str">
            <v>II</v>
          </cell>
          <cell r="I17" t="str">
            <v>2</v>
          </cell>
          <cell r="J17" t="str">
            <v>AGENT CONDITIONNEMENT</v>
          </cell>
        </row>
        <row r="18">
          <cell r="B18">
            <v>5554</v>
          </cell>
          <cell r="C18" t="str">
            <v>BEDU</v>
          </cell>
          <cell r="D18" t="str">
            <v>Annick</v>
          </cell>
          <cell r="E18" t="str">
            <v>Ouvrier</v>
          </cell>
          <cell r="F18" t="str">
            <v>Contrat à durée indéterminée</v>
          </cell>
          <cell r="G18">
            <v>41854.083333333336</v>
          </cell>
          <cell r="H18" t="str">
            <v>I</v>
          </cell>
          <cell r="I18" t="str">
            <v>3</v>
          </cell>
          <cell r="J18" t="str">
            <v>AGENT CONDITIONNEMENT</v>
          </cell>
        </row>
        <row r="19">
          <cell r="B19">
            <v>5592</v>
          </cell>
          <cell r="C19" t="str">
            <v>BELLANGER</v>
          </cell>
          <cell r="D19" t="str">
            <v>Sylvain</v>
          </cell>
          <cell r="E19" t="str">
            <v>Ouvrier</v>
          </cell>
          <cell r="F19" t="str">
            <v>Contrat à durée indéterminée</v>
          </cell>
          <cell r="G19">
            <v>38838.083333333336</v>
          </cell>
          <cell r="H19" t="str">
            <v>II</v>
          </cell>
          <cell r="I19" t="str">
            <v>3</v>
          </cell>
          <cell r="J19" t="str">
            <v>AGENT FABRICATION</v>
          </cell>
        </row>
        <row r="20">
          <cell r="B20">
            <v>5750</v>
          </cell>
          <cell r="C20" t="str">
            <v>BELLIL</v>
          </cell>
          <cell r="D20" t="str">
            <v>Pierre Ali</v>
          </cell>
          <cell r="E20" t="str">
            <v>Ouvrier</v>
          </cell>
          <cell r="F20" t="str">
            <v>Contrat à durée indéterminée</v>
          </cell>
          <cell r="G20">
            <v>38200.083333333336</v>
          </cell>
          <cell r="H20" t="str">
            <v>II</v>
          </cell>
          <cell r="I20" t="str">
            <v>3</v>
          </cell>
          <cell r="J20" t="str">
            <v>AGENT FABRICATION</v>
          </cell>
        </row>
        <row r="21">
          <cell r="B21">
            <v>6719</v>
          </cell>
          <cell r="C21" t="str">
            <v>BEN TRAD</v>
          </cell>
          <cell r="D21" t="str">
            <v>Skander</v>
          </cell>
          <cell r="E21" t="str">
            <v>Ouvrier</v>
          </cell>
          <cell r="F21" t="str">
            <v>Contrat à durée indéterminée</v>
          </cell>
          <cell r="G21">
            <v>42248.083333333336</v>
          </cell>
          <cell r="H21" t="str">
            <v>II</v>
          </cell>
          <cell r="I21" t="str">
            <v>2</v>
          </cell>
          <cell r="J21" t="str">
            <v>Agent de Fabrication</v>
          </cell>
        </row>
        <row r="22">
          <cell r="B22">
            <v>9351</v>
          </cell>
          <cell r="C22" t="str">
            <v>BENGIL</v>
          </cell>
          <cell r="D22" t="str">
            <v>Ismael</v>
          </cell>
          <cell r="E22" t="str">
            <v>Ouvrier</v>
          </cell>
          <cell r="F22" t="str">
            <v>Contrat à durée indéterminée</v>
          </cell>
          <cell r="G22">
            <v>42464.083333333336</v>
          </cell>
          <cell r="H22" t="str">
            <v>II</v>
          </cell>
          <cell r="I22" t="str">
            <v>1</v>
          </cell>
          <cell r="J22" t="str">
            <v>Agent de maintenance</v>
          </cell>
        </row>
        <row r="23">
          <cell r="B23">
            <v>10219</v>
          </cell>
          <cell r="C23" t="str">
            <v>BERNARD</v>
          </cell>
          <cell r="D23" t="str">
            <v>Valerie</v>
          </cell>
          <cell r="E23" t="str">
            <v>Ouvrier</v>
          </cell>
          <cell r="F23" t="str">
            <v>Contrat à durée indéterminée</v>
          </cell>
          <cell r="G23">
            <v>42628.083333333336</v>
          </cell>
          <cell r="H23" t="str">
            <v>II</v>
          </cell>
          <cell r="I23" t="str">
            <v>2</v>
          </cell>
          <cell r="J23" t="str">
            <v>Agent de Production</v>
          </cell>
        </row>
        <row r="24">
          <cell r="B24">
            <v>5602</v>
          </cell>
          <cell r="C24" t="str">
            <v>BERTHEAU</v>
          </cell>
          <cell r="D24" t="str">
            <v>Patricia</v>
          </cell>
          <cell r="E24" t="str">
            <v>Agent de maîtrise</v>
          </cell>
          <cell r="F24" t="str">
            <v>Contrat à durée indéterminée</v>
          </cell>
          <cell r="G24">
            <v>37221.041666666664</v>
          </cell>
          <cell r="H24" t="str">
            <v>IV</v>
          </cell>
          <cell r="I24" t="str">
            <v>1</v>
          </cell>
          <cell r="J24" t="str">
            <v>ASSIST MAINTENANCE</v>
          </cell>
        </row>
        <row r="25">
          <cell r="B25">
            <v>5685</v>
          </cell>
          <cell r="C25" t="str">
            <v>BERTHOU</v>
          </cell>
          <cell r="D25" t="str">
            <v>Valerie</v>
          </cell>
          <cell r="E25" t="str">
            <v>Ouvrier</v>
          </cell>
          <cell r="F25" t="str">
            <v>Contrat à durée indéterminée</v>
          </cell>
          <cell r="G25">
            <v>40727.083333333336</v>
          </cell>
          <cell r="H25" t="str">
            <v>II</v>
          </cell>
          <cell r="I25" t="str">
            <v>2</v>
          </cell>
          <cell r="J25" t="str">
            <v>AGENT CONDITIONNEMENT</v>
          </cell>
        </row>
        <row r="26">
          <cell r="B26">
            <v>6720</v>
          </cell>
          <cell r="C26" t="str">
            <v>BESNARD</v>
          </cell>
          <cell r="D26" t="str">
            <v>Angelique</v>
          </cell>
          <cell r="E26" t="str">
            <v>Ouvrier</v>
          </cell>
          <cell r="F26" t="str">
            <v>Contrat à durée indéterminée</v>
          </cell>
          <cell r="G26">
            <v>42248.083333333336</v>
          </cell>
          <cell r="H26" t="str">
            <v>II</v>
          </cell>
          <cell r="I26" t="str">
            <v>2</v>
          </cell>
          <cell r="J26" t="str">
            <v>Agent Logistique</v>
          </cell>
        </row>
        <row r="27">
          <cell r="B27">
            <v>5649</v>
          </cell>
          <cell r="C27" t="str">
            <v>BEURIOT</v>
          </cell>
          <cell r="D27" t="str">
            <v>Melanie</v>
          </cell>
          <cell r="E27" t="str">
            <v>Ouvrier</v>
          </cell>
          <cell r="F27" t="str">
            <v>Contrat à durée indéterminée</v>
          </cell>
          <cell r="G27">
            <v>39214.083333333336</v>
          </cell>
          <cell r="H27" t="str">
            <v>II</v>
          </cell>
          <cell r="I27" t="str">
            <v>2</v>
          </cell>
          <cell r="J27" t="str">
            <v>AGENT CONDITIONNEMENT</v>
          </cell>
        </row>
        <row r="28">
          <cell r="B28">
            <v>5610</v>
          </cell>
          <cell r="C28" t="str">
            <v>BILLARD</v>
          </cell>
          <cell r="D28" t="str">
            <v>Corinne</v>
          </cell>
          <cell r="E28" t="str">
            <v>Ouvrier</v>
          </cell>
          <cell r="F28" t="str">
            <v>Contrat à durée indéterminée</v>
          </cell>
          <cell r="G28">
            <v>41854.083333333336</v>
          </cell>
          <cell r="H28" t="str">
            <v>II</v>
          </cell>
          <cell r="I28" t="str">
            <v>2</v>
          </cell>
          <cell r="J28" t="str">
            <v>AGENT CONDITIONNEMENT</v>
          </cell>
        </row>
        <row r="29">
          <cell r="B29">
            <v>5794</v>
          </cell>
          <cell r="C29" t="str">
            <v>BISSON</v>
          </cell>
          <cell r="D29" t="str">
            <v>Laurent</v>
          </cell>
          <cell r="E29" t="str">
            <v>Agent de maîtrise</v>
          </cell>
          <cell r="F29" t="str">
            <v>Contrat à durée indéterminée</v>
          </cell>
          <cell r="G29">
            <v>32637.083333333332</v>
          </cell>
          <cell r="H29" t="str">
            <v>IV</v>
          </cell>
          <cell r="I29" t="str">
            <v>1</v>
          </cell>
          <cell r="J29" t="str">
            <v>TECH RECH &amp; DEV.</v>
          </cell>
        </row>
        <row r="30">
          <cell r="B30">
            <v>5930</v>
          </cell>
          <cell r="C30" t="str">
            <v>BITAN</v>
          </cell>
          <cell r="D30" t="str">
            <v>Alexy</v>
          </cell>
          <cell r="E30" t="str">
            <v>Ouvrier</v>
          </cell>
          <cell r="F30" t="str">
            <v>Contrat à durée indéterminée</v>
          </cell>
          <cell r="G30">
            <v>41975.041666666664</v>
          </cell>
          <cell r="H30" t="str">
            <v>II</v>
          </cell>
          <cell r="I30" t="str">
            <v>3</v>
          </cell>
          <cell r="J30" t="str">
            <v>Conducteur (trice) de Fabrication</v>
          </cell>
        </row>
        <row r="31">
          <cell r="B31">
            <v>5795</v>
          </cell>
          <cell r="C31" t="str">
            <v>BLEUET</v>
          </cell>
          <cell r="D31" t="str">
            <v>Philippe</v>
          </cell>
          <cell r="E31" t="str">
            <v>Ouvrier</v>
          </cell>
          <cell r="F31" t="str">
            <v>Contrat à durée indéterminée</v>
          </cell>
          <cell r="G31">
            <v>36443.083333333336</v>
          </cell>
          <cell r="H31" t="str">
            <v>II</v>
          </cell>
          <cell r="I31" t="str">
            <v>2</v>
          </cell>
          <cell r="J31" t="str">
            <v>AGENT FABRICATION</v>
          </cell>
        </row>
        <row r="32">
          <cell r="B32">
            <v>8978</v>
          </cell>
          <cell r="C32" t="str">
            <v>BLOCH</v>
          </cell>
          <cell r="D32" t="str">
            <v>Pierre</v>
          </cell>
          <cell r="E32" t="str">
            <v>Cadre</v>
          </cell>
          <cell r="F32" t="str">
            <v>Contrat à durée indéterminée</v>
          </cell>
          <cell r="G32">
            <v>42374.041666666664</v>
          </cell>
          <cell r="H32" t="str">
            <v>VII</v>
          </cell>
          <cell r="I32" t="str">
            <v>1</v>
          </cell>
          <cell r="J32" t="str">
            <v>Coordinateur Projet et Amélioration Continue</v>
          </cell>
        </row>
        <row r="33">
          <cell r="B33">
            <v>9283</v>
          </cell>
          <cell r="C33" t="str">
            <v>BOHIC</v>
          </cell>
          <cell r="D33" t="str">
            <v>Wendy</v>
          </cell>
          <cell r="E33" t="str">
            <v>Ouvrier</v>
          </cell>
          <cell r="F33" t="str">
            <v>Contrat à durée indéterminée</v>
          </cell>
          <cell r="G33">
            <v>42430.041666666664</v>
          </cell>
          <cell r="H33" t="str">
            <v>II</v>
          </cell>
          <cell r="I33" t="str">
            <v>2</v>
          </cell>
          <cell r="J33" t="str">
            <v>Agent de conditionnement</v>
          </cell>
        </row>
        <row r="34">
          <cell r="B34">
            <v>10288</v>
          </cell>
          <cell r="C34" t="str">
            <v>BOISSENIN</v>
          </cell>
          <cell r="D34" t="str">
            <v>Nicolas</v>
          </cell>
          <cell r="E34" t="str">
            <v>Ouvrier</v>
          </cell>
          <cell r="F34" t="str">
            <v>Contrat à durée déterminée</v>
          </cell>
          <cell r="G34">
            <v>42737.041666666664</v>
          </cell>
          <cell r="H34" t="str">
            <v>II</v>
          </cell>
          <cell r="I34" t="str">
            <v>1</v>
          </cell>
          <cell r="J34" t="str">
            <v>Agent de maintenance</v>
          </cell>
        </row>
        <row r="35">
          <cell r="B35">
            <v>5604</v>
          </cell>
          <cell r="C35" t="str">
            <v>BOIT</v>
          </cell>
          <cell r="D35" t="str">
            <v>Veronique</v>
          </cell>
          <cell r="E35" t="str">
            <v>Ouvrier</v>
          </cell>
          <cell r="F35" t="str">
            <v>Contrat à durée indéterminée</v>
          </cell>
          <cell r="G35">
            <v>38816.083333333336</v>
          </cell>
          <cell r="H35" t="str">
            <v>II</v>
          </cell>
          <cell r="I35" t="str">
            <v>2</v>
          </cell>
          <cell r="J35" t="str">
            <v>AGENT CONDITIONNEMENT</v>
          </cell>
        </row>
        <row r="36">
          <cell r="B36">
            <v>5776</v>
          </cell>
          <cell r="C36" t="str">
            <v>BOLIMBE</v>
          </cell>
          <cell r="D36" t="str">
            <v>Paulo</v>
          </cell>
          <cell r="E36" t="str">
            <v>Ouvrier</v>
          </cell>
          <cell r="F36" t="str">
            <v>Contrat à durée indéterminée</v>
          </cell>
          <cell r="G36">
            <v>40363.083333333336</v>
          </cell>
          <cell r="H36" t="str">
            <v>II</v>
          </cell>
          <cell r="I36" t="str">
            <v>1</v>
          </cell>
          <cell r="J36" t="str">
            <v>AGENT FABRICATION</v>
          </cell>
        </row>
        <row r="37">
          <cell r="B37">
            <v>10194</v>
          </cell>
          <cell r="C37" t="str">
            <v>BONNEAU</v>
          </cell>
          <cell r="D37" t="str">
            <v>Veronique</v>
          </cell>
          <cell r="E37" t="str">
            <v>Agent de maîtrise</v>
          </cell>
          <cell r="F37" t="str">
            <v>Contrat à durée indéterminée</v>
          </cell>
          <cell r="G37">
            <v>42709.041666666664</v>
          </cell>
          <cell r="H37" t="str">
            <v>V</v>
          </cell>
          <cell r="I37" t="str">
            <v>1</v>
          </cell>
          <cell r="J37" t="str">
            <v>Assistant(e) RH</v>
          </cell>
        </row>
        <row r="38">
          <cell r="B38">
            <v>5779</v>
          </cell>
          <cell r="C38" t="str">
            <v>BOUAZZA</v>
          </cell>
          <cell r="D38" t="str">
            <v>Jean Luc</v>
          </cell>
          <cell r="E38" t="str">
            <v>Ouvrier</v>
          </cell>
          <cell r="F38" t="str">
            <v>Contrat à durée indéterminée</v>
          </cell>
          <cell r="G38">
            <v>40363.083333333336</v>
          </cell>
          <cell r="H38" t="str">
            <v>II</v>
          </cell>
          <cell r="I38" t="str">
            <v>1</v>
          </cell>
          <cell r="J38" t="str">
            <v>AGENT FABRICATION</v>
          </cell>
        </row>
        <row r="39">
          <cell r="B39">
            <v>5698</v>
          </cell>
          <cell r="C39" t="str">
            <v>BOUCHERY</v>
          </cell>
          <cell r="D39" t="str">
            <v>Dominique</v>
          </cell>
          <cell r="E39" t="str">
            <v>Agent de maîtrise</v>
          </cell>
          <cell r="F39" t="str">
            <v>Contrat à durée indéterminée</v>
          </cell>
          <cell r="G39">
            <v>36166.041666666664</v>
          </cell>
          <cell r="H39" t="str">
            <v>IV</v>
          </cell>
          <cell r="I39" t="str">
            <v>1</v>
          </cell>
          <cell r="J39" t="str">
            <v>Responsable de lignes</v>
          </cell>
        </row>
        <row r="40">
          <cell r="B40">
            <v>5745</v>
          </cell>
          <cell r="C40" t="str">
            <v>BOUCHERY</v>
          </cell>
          <cell r="D40" t="str">
            <v>Arnaud</v>
          </cell>
          <cell r="E40" t="str">
            <v>Agent de maîtrise</v>
          </cell>
          <cell r="F40" t="str">
            <v>Contrat à durée indéterminée</v>
          </cell>
          <cell r="G40">
            <v>38082.083333333336</v>
          </cell>
          <cell r="H40" t="str">
            <v>V</v>
          </cell>
          <cell r="I40" t="str">
            <v>1</v>
          </cell>
          <cell r="J40" t="str">
            <v>CHEF EQUIPE DE NUIT</v>
          </cell>
        </row>
        <row r="41">
          <cell r="B41">
            <v>5654</v>
          </cell>
          <cell r="C41" t="str">
            <v>BOUCHONNET</v>
          </cell>
          <cell r="D41" t="str">
            <v>Bruno</v>
          </cell>
          <cell r="E41" t="str">
            <v>Agent de maîtrise</v>
          </cell>
          <cell r="F41" t="str">
            <v>Contrat à durée indéterminée</v>
          </cell>
          <cell r="G41">
            <v>31656.083333333332</v>
          </cell>
          <cell r="H41" t="str">
            <v>V</v>
          </cell>
          <cell r="I41" t="str">
            <v>1</v>
          </cell>
          <cell r="J41" t="str">
            <v>CHEF EQUIPE NETTOYAGE</v>
          </cell>
        </row>
        <row r="42">
          <cell r="B42">
            <v>5720</v>
          </cell>
          <cell r="C42" t="str">
            <v>BOURASSIN</v>
          </cell>
          <cell r="D42" t="str">
            <v>Corinne</v>
          </cell>
          <cell r="E42" t="str">
            <v>Ouvrier</v>
          </cell>
          <cell r="F42" t="str">
            <v>Contrat à durée indéterminée</v>
          </cell>
          <cell r="G42">
            <v>41122.083333333336</v>
          </cell>
          <cell r="H42" t="str">
            <v>II</v>
          </cell>
          <cell r="I42" t="str">
            <v>2</v>
          </cell>
          <cell r="J42" t="str">
            <v>AGENT CONDITIONNEMENT</v>
          </cell>
        </row>
        <row r="43">
          <cell r="B43">
            <v>9259</v>
          </cell>
          <cell r="C43" t="str">
            <v>BOUZID</v>
          </cell>
          <cell r="D43" t="str">
            <v>Fatima</v>
          </cell>
          <cell r="E43" t="str">
            <v>Ouvrier</v>
          </cell>
          <cell r="F43" t="str">
            <v>Contrat à durée indéterminée</v>
          </cell>
          <cell r="G43">
            <v>42430.041666666664</v>
          </cell>
          <cell r="H43" t="str">
            <v>II</v>
          </cell>
          <cell r="I43" t="str">
            <v>2</v>
          </cell>
          <cell r="J43" t="str">
            <v>Agent de conditionnement</v>
          </cell>
        </row>
        <row r="44">
          <cell r="B44">
            <v>5803</v>
          </cell>
          <cell r="C44" t="str">
            <v>BRACHET-BARBUS</v>
          </cell>
          <cell r="D44" t="str">
            <v>Beatrice</v>
          </cell>
          <cell r="E44" t="str">
            <v>Ouvrier</v>
          </cell>
          <cell r="F44" t="str">
            <v>Contrat à durée indéterminée</v>
          </cell>
          <cell r="G44">
            <v>38264.083333333336</v>
          </cell>
          <cell r="H44" t="str">
            <v>II</v>
          </cell>
          <cell r="I44" t="str">
            <v>2</v>
          </cell>
          <cell r="J44" t="str">
            <v>AGENT CONDITIONNEMENT</v>
          </cell>
        </row>
        <row r="45">
          <cell r="B45">
            <v>10206</v>
          </cell>
          <cell r="C45" t="str">
            <v>BREBION</v>
          </cell>
          <cell r="D45" t="str">
            <v>Sebastien</v>
          </cell>
          <cell r="E45" t="str">
            <v>Ouvrier</v>
          </cell>
          <cell r="F45" t="str">
            <v>Contrat à durée indéterminée</v>
          </cell>
          <cell r="G45">
            <v>42628.083333333336</v>
          </cell>
          <cell r="H45" t="str">
            <v>II</v>
          </cell>
          <cell r="I45" t="str">
            <v>2</v>
          </cell>
          <cell r="J45" t="str">
            <v>Agent de Fabrication</v>
          </cell>
        </row>
        <row r="46">
          <cell r="B46">
            <v>5531</v>
          </cell>
          <cell r="C46" t="str">
            <v>BRECHEMIER</v>
          </cell>
          <cell r="D46" t="str">
            <v>Laurent</v>
          </cell>
          <cell r="E46" t="str">
            <v>Ouvrier</v>
          </cell>
          <cell r="F46" t="str">
            <v>Contrat à durée indéterminée</v>
          </cell>
          <cell r="G46">
            <v>38536.083333333336</v>
          </cell>
          <cell r="H46" t="str">
            <v>II</v>
          </cell>
          <cell r="I46" t="str">
            <v>3</v>
          </cell>
          <cell r="J46" t="str">
            <v>AGENT FABRICATION</v>
          </cell>
        </row>
        <row r="47">
          <cell r="B47">
            <v>5558</v>
          </cell>
          <cell r="C47" t="str">
            <v>BRELET</v>
          </cell>
          <cell r="D47" t="str">
            <v>Jessica</v>
          </cell>
          <cell r="E47" t="str">
            <v>Ouvrier</v>
          </cell>
          <cell r="F47" t="str">
            <v>Contrat à durée indéterminée</v>
          </cell>
          <cell r="G47">
            <v>41854.083333333336</v>
          </cell>
          <cell r="H47" t="str">
            <v>II</v>
          </cell>
          <cell r="I47" t="str">
            <v>2</v>
          </cell>
          <cell r="J47" t="str">
            <v>AGENT CONDITIONNEMENT</v>
          </cell>
        </row>
        <row r="48">
          <cell r="B48">
            <v>5786</v>
          </cell>
          <cell r="C48" t="str">
            <v>BRETEAU</v>
          </cell>
          <cell r="D48" t="str">
            <v>Laurent</v>
          </cell>
          <cell r="E48" t="str">
            <v>Agent de maîtrise</v>
          </cell>
          <cell r="F48" t="str">
            <v>Contrat à durée indéterminée</v>
          </cell>
          <cell r="G48">
            <v>36528.041666666664</v>
          </cell>
          <cell r="H48" t="str">
            <v>IV</v>
          </cell>
          <cell r="I48" t="str">
            <v>1</v>
          </cell>
          <cell r="J48" t="str">
            <v>Responsable de lignes</v>
          </cell>
        </row>
        <row r="49">
          <cell r="B49">
            <v>10211</v>
          </cell>
          <cell r="C49" t="str">
            <v>BRIDE</v>
          </cell>
          <cell r="D49" t="str">
            <v>Stephanie</v>
          </cell>
          <cell r="E49" t="str">
            <v>Ouvrier</v>
          </cell>
          <cell r="F49" t="str">
            <v>Contrat à durée indéterminée</v>
          </cell>
          <cell r="G49">
            <v>42628.083333333336</v>
          </cell>
          <cell r="H49" t="str">
            <v>II</v>
          </cell>
          <cell r="I49" t="str">
            <v>2</v>
          </cell>
          <cell r="J49" t="str">
            <v>Agent de conditionnement</v>
          </cell>
        </row>
        <row r="50">
          <cell r="B50">
            <v>5607</v>
          </cell>
          <cell r="C50" t="str">
            <v>BUCARD</v>
          </cell>
          <cell r="D50" t="str">
            <v>Florent</v>
          </cell>
          <cell r="E50" t="str">
            <v>Ouvrier</v>
          </cell>
          <cell r="F50" t="str">
            <v>Contrat à durée indéterminée</v>
          </cell>
          <cell r="G50">
            <v>39091.041666666664</v>
          </cell>
          <cell r="H50" t="str">
            <v>II</v>
          </cell>
          <cell r="I50" t="str">
            <v>3</v>
          </cell>
          <cell r="J50" t="str">
            <v>AGENT D'ENTRETIEN</v>
          </cell>
        </row>
        <row r="51">
          <cell r="B51">
            <v>5774</v>
          </cell>
          <cell r="C51" t="str">
            <v>BULTE</v>
          </cell>
          <cell r="D51" t="str">
            <v>Jean Pierre</v>
          </cell>
          <cell r="E51" t="str">
            <v>Agent de maîtrise</v>
          </cell>
          <cell r="F51" t="str">
            <v>Contrat à durée indéterminée</v>
          </cell>
          <cell r="G51">
            <v>30551.083333333332</v>
          </cell>
          <cell r="H51" t="str">
            <v>V</v>
          </cell>
          <cell r="I51" t="str">
            <v>1</v>
          </cell>
          <cell r="J51" t="str">
            <v>Responsable de lignes</v>
          </cell>
        </row>
        <row r="52">
          <cell r="B52">
            <v>5716</v>
          </cell>
          <cell r="C52" t="str">
            <v>BYTEBIER</v>
          </cell>
          <cell r="D52" t="str">
            <v>Mathieu</v>
          </cell>
          <cell r="E52" t="str">
            <v>Ouvrier</v>
          </cell>
          <cell r="F52" t="str">
            <v>Contrat à durée indéterminée</v>
          </cell>
          <cell r="G52">
            <v>40434.083333333336</v>
          </cell>
          <cell r="H52" t="str">
            <v>III</v>
          </cell>
          <cell r="I52" t="str">
            <v>1</v>
          </cell>
          <cell r="J52" t="str">
            <v>AGENT DE MAINTENANCE</v>
          </cell>
        </row>
        <row r="53">
          <cell r="B53">
            <v>9928</v>
          </cell>
          <cell r="C53" t="str">
            <v>CAPOULADE</v>
          </cell>
          <cell r="D53" t="str">
            <v>Melanie</v>
          </cell>
          <cell r="E53" t="str">
            <v>Employé</v>
          </cell>
          <cell r="F53" t="str">
            <v>Contrat à durée déterminée</v>
          </cell>
          <cell r="G53">
            <v>42625.083333333336</v>
          </cell>
          <cell r="H53" t="str">
            <v/>
          </cell>
          <cell r="I53" t="str">
            <v/>
          </cell>
          <cell r="J53" t="str">
            <v>Apprentie Qualité</v>
          </cell>
        </row>
        <row r="54">
          <cell r="B54">
            <v>10210</v>
          </cell>
          <cell r="C54" t="str">
            <v>CARDOSO VIEIRA</v>
          </cell>
          <cell r="D54" t="str">
            <v>Nathalie</v>
          </cell>
          <cell r="E54" t="str">
            <v>Ouvrier</v>
          </cell>
          <cell r="F54" t="str">
            <v>Contrat à durée indéterminée</v>
          </cell>
          <cell r="G54">
            <v>42628.083333333336</v>
          </cell>
          <cell r="H54" t="str">
            <v>II</v>
          </cell>
          <cell r="I54" t="str">
            <v>2</v>
          </cell>
          <cell r="J54" t="str">
            <v>Agent de conditionnement</v>
          </cell>
        </row>
        <row r="55">
          <cell r="B55">
            <v>10417</v>
          </cell>
          <cell r="C55" t="str">
            <v>CARDUNER</v>
          </cell>
          <cell r="D55" t="str">
            <v>Alice</v>
          </cell>
          <cell r="E55" t="str">
            <v>Employé</v>
          </cell>
          <cell r="F55" t="str">
            <v>Contrat à durée déterminée</v>
          </cell>
          <cell r="G55">
            <v>42800.041666666664</v>
          </cell>
          <cell r="H55" t="str">
            <v/>
          </cell>
          <cell r="I55" t="str">
            <v/>
          </cell>
          <cell r="J55" t="str">
            <v>Stagiaire R &amp; D</v>
          </cell>
        </row>
        <row r="56">
          <cell r="B56">
            <v>5676</v>
          </cell>
          <cell r="C56" t="str">
            <v>CASSONNET</v>
          </cell>
          <cell r="D56" t="str">
            <v>Max</v>
          </cell>
          <cell r="E56" t="str">
            <v>Ouvrier</v>
          </cell>
          <cell r="F56" t="str">
            <v>Contrat à durée indéterminée</v>
          </cell>
          <cell r="G56">
            <v>33040.083333333336</v>
          </cell>
          <cell r="H56" t="str">
            <v>II</v>
          </cell>
          <cell r="I56" t="str">
            <v>2</v>
          </cell>
          <cell r="J56" t="str">
            <v>AGENT FABRICATION</v>
          </cell>
        </row>
        <row r="57">
          <cell r="B57">
            <v>5713</v>
          </cell>
          <cell r="C57" t="str">
            <v>CEJAERT</v>
          </cell>
          <cell r="D57" t="str">
            <v>Patricia</v>
          </cell>
          <cell r="E57" t="str">
            <v>Employé</v>
          </cell>
          <cell r="F57" t="str">
            <v>Contrat à durée indéterminée</v>
          </cell>
          <cell r="G57">
            <v>37530.083333333336</v>
          </cell>
          <cell r="H57" t="str">
            <v>III</v>
          </cell>
          <cell r="I57" t="str">
            <v>3</v>
          </cell>
          <cell r="J57" t="str">
            <v>AGENT COMPTABLE</v>
          </cell>
        </row>
        <row r="58">
          <cell r="B58">
            <v>5641</v>
          </cell>
          <cell r="C58" t="str">
            <v>CHAHBOUN</v>
          </cell>
          <cell r="D58" t="str">
            <v>Samir</v>
          </cell>
          <cell r="E58" t="str">
            <v>Ouvrier</v>
          </cell>
          <cell r="F58" t="str">
            <v>Contrat à durée indéterminée</v>
          </cell>
          <cell r="G58">
            <v>38941.083333333336</v>
          </cell>
          <cell r="H58" t="str">
            <v>II</v>
          </cell>
          <cell r="I58" t="str">
            <v>2</v>
          </cell>
          <cell r="J58" t="str">
            <v>AGENT FABRICATION</v>
          </cell>
        </row>
        <row r="59">
          <cell r="B59">
            <v>5684</v>
          </cell>
          <cell r="C59" t="str">
            <v>CHAHBOUNE</v>
          </cell>
          <cell r="D59" t="str">
            <v>Aziza</v>
          </cell>
          <cell r="E59" t="str">
            <v>Ouvrier</v>
          </cell>
          <cell r="F59" t="str">
            <v>Contrat à durée indéterminée</v>
          </cell>
          <cell r="G59">
            <v>37167.083333333336</v>
          </cell>
          <cell r="H59" t="str">
            <v>II</v>
          </cell>
          <cell r="I59" t="str">
            <v>2</v>
          </cell>
          <cell r="J59" t="str">
            <v>AGENT CONDITIONNEMENT</v>
          </cell>
        </row>
        <row r="60">
          <cell r="B60">
            <v>5721</v>
          </cell>
          <cell r="C60" t="str">
            <v>CHALINE</v>
          </cell>
          <cell r="D60" t="str">
            <v>Sebastien</v>
          </cell>
          <cell r="E60" t="str">
            <v>Agent de maîtrise</v>
          </cell>
          <cell r="F60" t="str">
            <v>Contrat à durée indéterminée</v>
          </cell>
          <cell r="G60">
            <v>36808.083333333336</v>
          </cell>
          <cell r="H60" t="str">
            <v>V</v>
          </cell>
          <cell r="I60" t="str">
            <v>1</v>
          </cell>
          <cell r="J60" t="str">
            <v>CHEF DE GROUPE</v>
          </cell>
        </row>
        <row r="61">
          <cell r="B61">
            <v>5768</v>
          </cell>
          <cell r="C61" t="str">
            <v>CHALINE</v>
          </cell>
          <cell r="D61" t="str">
            <v>Stephanie</v>
          </cell>
          <cell r="E61" t="str">
            <v>Ouvrier</v>
          </cell>
          <cell r="F61" t="str">
            <v>Contrat à durée indéterminée</v>
          </cell>
          <cell r="G61">
            <v>38962.083333333336</v>
          </cell>
          <cell r="H61" t="str">
            <v>II</v>
          </cell>
          <cell r="I61" t="str">
            <v>1</v>
          </cell>
          <cell r="J61" t="str">
            <v>AGENT CONDITIONNEMENT</v>
          </cell>
        </row>
        <row r="62">
          <cell r="B62">
            <v>5560</v>
          </cell>
          <cell r="C62" t="str">
            <v>CHARPENTIER</v>
          </cell>
          <cell r="D62" t="str">
            <v>Didier</v>
          </cell>
          <cell r="E62" t="str">
            <v>Ouvrier</v>
          </cell>
          <cell r="F62" t="str">
            <v>Contrat à durée indéterminée</v>
          </cell>
          <cell r="G62">
            <v>33240.041666666664</v>
          </cell>
          <cell r="H62" t="str">
            <v>III</v>
          </cell>
          <cell r="I62" t="str">
            <v>2</v>
          </cell>
          <cell r="J62" t="str">
            <v>AGENT MAINTENANCE</v>
          </cell>
        </row>
        <row r="63">
          <cell r="B63">
            <v>5742</v>
          </cell>
          <cell r="C63" t="str">
            <v>CHARPENTIER</v>
          </cell>
          <cell r="D63" t="str">
            <v>Marylin</v>
          </cell>
          <cell r="E63" t="str">
            <v>Employé</v>
          </cell>
          <cell r="F63" t="str">
            <v>Contrat à durée indéterminée</v>
          </cell>
          <cell r="G63">
            <v>30956.041666666668</v>
          </cell>
          <cell r="H63" t="str">
            <v>III</v>
          </cell>
          <cell r="I63" t="str">
            <v>3</v>
          </cell>
          <cell r="J63" t="str">
            <v>LABORANTINE</v>
          </cell>
        </row>
        <row r="64">
          <cell r="B64">
            <v>5524</v>
          </cell>
          <cell r="C64" t="str">
            <v>CHATILLON</v>
          </cell>
          <cell r="D64" t="str">
            <v>Antoine</v>
          </cell>
          <cell r="E64" t="str">
            <v>Cadre</v>
          </cell>
          <cell r="F64" t="str">
            <v>Contrat à durée indéterminée</v>
          </cell>
          <cell r="G64">
            <v>36998.083333333336</v>
          </cell>
          <cell r="H64" t="str">
            <v>VIII</v>
          </cell>
          <cell r="I64" t="str">
            <v>1</v>
          </cell>
          <cell r="J64" t="str">
            <v>RESPONSABLE R&amp;D</v>
          </cell>
        </row>
        <row r="65">
          <cell r="B65">
            <v>5634</v>
          </cell>
          <cell r="C65" t="str">
            <v>CHEA</v>
          </cell>
          <cell r="D65" t="str">
            <v>Stephane</v>
          </cell>
          <cell r="E65" t="str">
            <v>Ouvrier</v>
          </cell>
          <cell r="F65" t="str">
            <v>Contrat à durée indéterminée</v>
          </cell>
          <cell r="G65">
            <v>39180.083333333336</v>
          </cell>
          <cell r="H65" t="str">
            <v>II</v>
          </cell>
          <cell r="I65" t="str">
            <v>1</v>
          </cell>
          <cell r="J65" t="str">
            <v>AGENT FABRICATION</v>
          </cell>
        </row>
        <row r="66">
          <cell r="B66">
            <v>5634</v>
          </cell>
          <cell r="C66" t="str">
            <v>CHEA</v>
          </cell>
          <cell r="D66" t="str">
            <v>Stephane</v>
          </cell>
          <cell r="E66" t="str">
            <v>Ouvrier</v>
          </cell>
          <cell r="F66" t="str">
            <v>Contrat à durée indéterminée</v>
          </cell>
          <cell r="G66">
            <v>39180.083333333336</v>
          </cell>
          <cell r="H66" t="str">
            <v>II</v>
          </cell>
          <cell r="I66" t="str">
            <v>1</v>
          </cell>
          <cell r="J66" t="str">
            <v>AGENT FABRICATION</v>
          </cell>
        </row>
        <row r="67">
          <cell r="B67">
            <v>5741</v>
          </cell>
          <cell r="C67" t="str">
            <v>CHENU</v>
          </cell>
          <cell r="D67" t="str">
            <v>Claude</v>
          </cell>
          <cell r="E67" t="str">
            <v>Ouvrier</v>
          </cell>
          <cell r="F67" t="str">
            <v>Contrat à durée indéterminée</v>
          </cell>
          <cell r="G67">
            <v>28410.041666666668</v>
          </cell>
          <cell r="H67" t="str">
            <v>II</v>
          </cell>
          <cell r="I67" t="str">
            <v>3</v>
          </cell>
          <cell r="J67" t="str">
            <v>AGENT FABRICATION</v>
          </cell>
        </row>
        <row r="68">
          <cell r="B68">
            <v>6716</v>
          </cell>
          <cell r="C68" t="str">
            <v>CHETOUANE</v>
          </cell>
          <cell r="D68" t="str">
            <v>Nassima</v>
          </cell>
          <cell r="E68" t="str">
            <v>Ouvrier</v>
          </cell>
          <cell r="F68" t="str">
            <v>Contrat à durée indéterminée</v>
          </cell>
          <cell r="G68">
            <v>42248.083333333336</v>
          </cell>
          <cell r="H68" t="str">
            <v>II</v>
          </cell>
          <cell r="I68" t="str">
            <v>2</v>
          </cell>
          <cell r="J68" t="str">
            <v>Agent de Fabrication</v>
          </cell>
        </row>
        <row r="69">
          <cell r="B69">
            <v>5551</v>
          </cell>
          <cell r="C69" t="str">
            <v>CHEVALLIER</v>
          </cell>
          <cell r="D69" t="str">
            <v>Karine</v>
          </cell>
          <cell r="E69" t="str">
            <v>Ouvrier</v>
          </cell>
          <cell r="F69" t="str">
            <v>Contrat à durée indéterminée</v>
          </cell>
          <cell r="G69">
            <v>40363.083333333336</v>
          </cell>
          <cell r="H69" t="str">
            <v>II</v>
          </cell>
          <cell r="I69" t="str">
            <v>2</v>
          </cell>
          <cell r="J69" t="str">
            <v>AGENT CONDITIONNEMENT</v>
          </cell>
        </row>
        <row r="70">
          <cell r="B70">
            <v>5533</v>
          </cell>
          <cell r="C70" t="str">
            <v>CHEZIERE</v>
          </cell>
          <cell r="D70" t="str">
            <v>Stephane</v>
          </cell>
          <cell r="E70" t="str">
            <v>Agent de maîtrise</v>
          </cell>
          <cell r="F70" t="str">
            <v>Contrat à durée indéterminée</v>
          </cell>
          <cell r="G70">
            <v>40119.041666666664</v>
          </cell>
          <cell r="H70" t="str">
            <v>V</v>
          </cell>
          <cell r="I70" t="str">
            <v>1</v>
          </cell>
          <cell r="J70" t="str">
            <v>Coordinateur Projet Technique</v>
          </cell>
        </row>
        <row r="71">
          <cell r="B71">
            <v>5725</v>
          </cell>
          <cell r="C71" t="str">
            <v>CHHUM</v>
          </cell>
          <cell r="D71" t="str">
            <v>Sam</v>
          </cell>
          <cell r="E71" t="str">
            <v>Agent de maîtrise</v>
          </cell>
          <cell r="F71" t="str">
            <v>Contrat à durée indéterminée</v>
          </cell>
          <cell r="G71">
            <v>34246.041666666664</v>
          </cell>
          <cell r="H71" t="str">
            <v>IV</v>
          </cell>
          <cell r="I71" t="str">
            <v>1</v>
          </cell>
          <cell r="J71" t="str">
            <v>Responsable de lignes</v>
          </cell>
        </row>
        <row r="72">
          <cell r="B72">
            <v>5662</v>
          </cell>
          <cell r="C72" t="str">
            <v>CHIALE</v>
          </cell>
          <cell r="D72" t="str">
            <v>Stephane</v>
          </cell>
          <cell r="E72" t="str">
            <v>Employé</v>
          </cell>
          <cell r="F72" t="str">
            <v>Contrat à durée indéterminée</v>
          </cell>
          <cell r="G72">
            <v>37438.083333333336</v>
          </cell>
          <cell r="H72" t="str">
            <v>III</v>
          </cell>
          <cell r="I72" t="str">
            <v>1</v>
          </cell>
          <cell r="J72" t="str">
            <v>MAGASINIER MAINTENANCE</v>
          </cell>
        </row>
        <row r="73">
          <cell r="B73">
            <v>10115</v>
          </cell>
          <cell r="C73" t="str">
            <v>CLAYETTE</v>
          </cell>
          <cell r="D73" t="str">
            <v>Jonathan</v>
          </cell>
          <cell r="E73" t="str">
            <v>Employé</v>
          </cell>
          <cell r="F73" t="str">
            <v>Contrat à durée indéterminée</v>
          </cell>
          <cell r="G73">
            <v>42552.083333333336</v>
          </cell>
          <cell r="H73" t="str">
            <v>II</v>
          </cell>
          <cell r="I73" t="str">
            <v>3</v>
          </cell>
          <cell r="J73" t="str">
            <v>Magasinier</v>
          </cell>
        </row>
        <row r="74">
          <cell r="B74">
            <v>10108</v>
          </cell>
          <cell r="C74" t="str">
            <v>CODANI</v>
          </cell>
          <cell r="D74" t="str">
            <v>Alice</v>
          </cell>
          <cell r="E74" t="str">
            <v>Agent de maîtrise</v>
          </cell>
          <cell r="F74" t="str">
            <v>Contrat à durée indéterminée</v>
          </cell>
          <cell r="G74">
            <v>42653.083333333336</v>
          </cell>
          <cell r="H74" t="str">
            <v>IV</v>
          </cell>
          <cell r="I74" t="str">
            <v>1</v>
          </cell>
          <cell r="J74" t="str">
            <v>Responsable de lignes</v>
          </cell>
        </row>
        <row r="75">
          <cell r="B75">
            <v>5666</v>
          </cell>
          <cell r="C75" t="str">
            <v>COLAS</v>
          </cell>
          <cell r="D75" t="str">
            <v>Frederic</v>
          </cell>
          <cell r="E75" t="str">
            <v>Cadre</v>
          </cell>
          <cell r="F75" t="str">
            <v>Contrat à durée indéterminée</v>
          </cell>
          <cell r="G75">
            <v>37508.083333333336</v>
          </cell>
          <cell r="H75" t="str">
            <v>VII</v>
          </cell>
          <cell r="I75" t="str">
            <v>1</v>
          </cell>
          <cell r="J75" t="str">
            <v>Coordinateur Projet et Amélioration Continue</v>
          </cell>
        </row>
        <row r="76">
          <cell r="B76">
            <v>9260</v>
          </cell>
          <cell r="C76" t="str">
            <v>COLINART</v>
          </cell>
          <cell r="D76" t="str">
            <v>Marc</v>
          </cell>
          <cell r="E76" t="str">
            <v>Ouvrier</v>
          </cell>
          <cell r="F76" t="str">
            <v>Contrat à durée indéterminée</v>
          </cell>
          <cell r="G76">
            <v>42430.041666666664</v>
          </cell>
          <cell r="H76" t="str">
            <v>II</v>
          </cell>
          <cell r="I76" t="str">
            <v>2</v>
          </cell>
          <cell r="J76" t="str">
            <v>Agent de Fabrication</v>
          </cell>
        </row>
        <row r="77">
          <cell r="B77">
            <v>5765</v>
          </cell>
          <cell r="C77" t="str">
            <v>CONTANT</v>
          </cell>
          <cell r="D77" t="str">
            <v>Veronique</v>
          </cell>
          <cell r="E77" t="str">
            <v>Agent de maîtrise</v>
          </cell>
          <cell r="F77" t="str">
            <v>Contrat à durée indéterminée</v>
          </cell>
          <cell r="G77">
            <v>36528.041666666664</v>
          </cell>
          <cell r="H77" t="str">
            <v>IV</v>
          </cell>
          <cell r="I77" t="str">
            <v>1</v>
          </cell>
          <cell r="J77" t="str">
            <v>Responsable de lignes</v>
          </cell>
        </row>
        <row r="78">
          <cell r="B78">
            <v>5540</v>
          </cell>
          <cell r="C78" t="str">
            <v>COSTE</v>
          </cell>
          <cell r="D78" t="str">
            <v>Anne</v>
          </cell>
          <cell r="E78" t="str">
            <v>Employé</v>
          </cell>
          <cell r="F78" t="str">
            <v>Contrat à durée indéterminée</v>
          </cell>
          <cell r="G78">
            <v>37138.083333333336</v>
          </cell>
          <cell r="H78" t="str">
            <v>III</v>
          </cell>
          <cell r="I78" t="str">
            <v>3</v>
          </cell>
          <cell r="J78" t="str">
            <v>AGENT COMPTABLE</v>
          </cell>
        </row>
        <row r="79">
          <cell r="B79">
            <v>5709</v>
          </cell>
          <cell r="C79" t="str">
            <v>COTONNEC</v>
          </cell>
          <cell r="D79" t="str">
            <v>Christelle</v>
          </cell>
          <cell r="E79" t="str">
            <v>Agent de maîtrise</v>
          </cell>
          <cell r="F79" t="str">
            <v>Contrat à durée indéterminée</v>
          </cell>
          <cell r="G79">
            <v>34455.083333333336</v>
          </cell>
          <cell r="H79" t="str">
            <v>IV</v>
          </cell>
          <cell r="I79" t="str">
            <v>1</v>
          </cell>
          <cell r="J79" t="str">
            <v>Responsable de lignes</v>
          </cell>
        </row>
        <row r="80">
          <cell r="B80">
            <v>5749</v>
          </cell>
          <cell r="C80" t="str">
            <v>COTONNEC</v>
          </cell>
          <cell r="D80" t="str">
            <v>Pierre Yves</v>
          </cell>
          <cell r="E80" t="str">
            <v>Agent de maîtrise</v>
          </cell>
          <cell r="F80" t="str">
            <v>Contrat à durée indéterminée</v>
          </cell>
          <cell r="G80">
            <v>31168.083333333332</v>
          </cell>
          <cell r="H80" t="str">
            <v>IV</v>
          </cell>
          <cell r="I80" t="str">
            <v>1</v>
          </cell>
          <cell r="J80" t="str">
            <v>Responsable de lignes</v>
          </cell>
        </row>
        <row r="81">
          <cell r="B81">
            <v>5530</v>
          </cell>
          <cell r="C81" t="str">
            <v>COUFFIN</v>
          </cell>
          <cell r="D81" t="str">
            <v>Michael</v>
          </cell>
          <cell r="E81" t="str">
            <v>Ouvrier</v>
          </cell>
          <cell r="F81" t="str">
            <v>Contrat à durée indéterminée</v>
          </cell>
          <cell r="G81">
            <v>38691.041666666664</v>
          </cell>
          <cell r="H81" t="str">
            <v>III</v>
          </cell>
          <cell r="I81" t="str">
            <v>2</v>
          </cell>
          <cell r="J81" t="str">
            <v>AGENT MAINTENANCE</v>
          </cell>
        </row>
        <row r="82">
          <cell r="B82">
            <v>5809</v>
          </cell>
          <cell r="C82" t="str">
            <v>CROSNIER</v>
          </cell>
          <cell r="D82" t="str">
            <v>Jean Luc</v>
          </cell>
          <cell r="E82" t="str">
            <v>Agent de maîtrise</v>
          </cell>
          <cell r="F82" t="str">
            <v>Contrat à durée indéterminée</v>
          </cell>
          <cell r="G82">
            <v>28403.041666666668</v>
          </cell>
          <cell r="H82" t="str">
            <v>V</v>
          </cell>
          <cell r="I82" t="str">
            <v>1</v>
          </cell>
          <cell r="J82" t="str">
            <v>CHEF DE ZONES</v>
          </cell>
        </row>
        <row r="83">
          <cell r="B83">
            <v>5624</v>
          </cell>
          <cell r="C83" t="str">
            <v>CUZIN</v>
          </cell>
          <cell r="D83" t="str">
            <v>Patricia</v>
          </cell>
          <cell r="E83" t="str">
            <v>Agent de maîtrise</v>
          </cell>
          <cell r="F83" t="str">
            <v>Contrat à durée indéterminée</v>
          </cell>
          <cell r="G83">
            <v>39085.041666666664</v>
          </cell>
          <cell r="H83" t="str">
            <v>V</v>
          </cell>
          <cell r="I83" t="str">
            <v>1</v>
          </cell>
          <cell r="J83" t="str">
            <v>CHEF DE ZONES</v>
          </cell>
        </row>
        <row r="84">
          <cell r="B84">
            <v>5586</v>
          </cell>
          <cell r="C84" t="str">
            <v>DA SILVA</v>
          </cell>
          <cell r="D84" t="str">
            <v>Luis</v>
          </cell>
          <cell r="E84" t="str">
            <v>Ouvrier</v>
          </cell>
          <cell r="F84" t="str">
            <v>Contrat à durée indéterminée</v>
          </cell>
          <cell r="G84">
            <v>38838.083333333336</v>
          </cell>
          <cell r="H84" t="str">
            <v>II</v>
          </cell>
          <cell r="I84" t="str">
            <v>2</v>
          </cell>
          <cell r="J84" t="str">
            <v>AGENT FABRICATION</v>
          </cell>
        </row>
        <row r="85">
          <cell r="B85">
            <v>5785</v>
          </cell>
          <cell r="C85" t="str">
            <v>DA SILVA</v>
          </cell>
          <cell r="D85" t="str">
            <v>Nicole</v>
          </cell>
          <cell r="E85" t="str">
            <v>Ouvrier</v>
          </cell>
          <cell r="F85" t="str">
            <v>Contrat à durée indéterminée</v>
          </cell>
          <cell r="G85">
            <v>38452.083333333336</v>
          </cell>
          <cell r="H85" t="str">
            <v>II</v>
          </cell>
          <cell r="I85" t="str">
            <v>2</v>
          </cell>
          <cell r="J85" t="str">
            <v>AGENT CONDITIONNEMENT</v>
          </cell>
        </row>
        <row r="86">
          <cell r="B86">
            <v>9261</v>
          </cell>
          <cell r="C86" t="str">
            <v>DA SILVA MEIRA</v>
          </cell>
          <cell r="D86" t="str">
            <v>Maria</v>
          </cell>
          <cell r="E86" t="str">
            <v>Ouvrier</v>
          </cell>
          <cell r="F86" t="str">
            <v>Contrat à durée indéterminée</v>
          </cell>
          <cell r="G86">
            <v>42430.041666666664</v>
          </cell>
          <cell r="H86" t="str">
            <v>II</v>
          </cell>
          <cell r="I86" t="str">
            <v>1</v>
          </cell>
          <cell r="J86" t="str">
            <v>Agent de conditionnement</v>
          </cell>
        </row>
        <row r="87">
          <cell r="B87">
            <v>10218</v>
          </cell>
          <cell r="C87" t="str">
            <v>DAHOU</v>
          </cell>
          <cell r="D87" t="str">
            <v>Loubna</v>
          </cell>
          <cell r="E87" t="str">
            <v>Ouvrier</v>
          </cell>
          <cell r="F87" t="str">
            <v>Contrat à durée indéterminée</v>
          </cell>
          <cell r="G87">
            <v>42628.083333333336</v>
          </cell>
          <cell r="H87" t="str">
            <v>II</v>
          </cell>
          <cell r="I87" t="str">
            <v>2</v>
          </cell>
          <cell r="J87" t="str">
            <v>Agent de conditionnement</v>
          </cell>
        </row>
        <row r="88">
          <cell r="B88">
            <v>5548</v>
          </cell>
          <cell r="C88" t="str">
            <v>DARNANVILLE</v>
          </cell>
          <cell r="D88" t="str">
            <v>Jacqueline</v>
          </cell>
          <cell r="E88" t="str">
            <v>Employé</v>
          </cell>
          <cell r="F88" t="str">
            <v>Contrat à durée indéterminée</v>
          </cell>
          <cell r="G88">
            <v>40243.041666666664</v>
          </cell>
          <cell r="H88" t="str">
            <v>II</v>
          </cell>
          <cell r="I88" t="str">
            <v>2</v>
          </cell>
          <cell r="J88" t="str">
            <v>EMPL.ACCUEIL/STANDARD</v>
          </cell>
        </row>
        <row r="89">
          <cell r="B89">
            <v>10212</v>
          </cell>
          <cell r="C89" t="str">
            <v>DAULL</v>
          </cell>
          <cell r="D89" t="str">
            <v>Axel</v>
          </cell>
          <cell r="E89" t="str">
            <v>Ouvrier</v>
          </cell>
          <cell r="F89" t="str">
            <v>Contrat à durée indéterminée</v>
          </cell>
          <cell r="G89">
            <v>42628.083333333336</v>
          </cell>
          <cell r="H89" t="str">
            <v>II</v>
          </cell>
          <cell r="I89" t="str">
            <v>2</v>
          </cell>
          <cell r="J89" t="str">
            <v>Agent de Fabrication</v>
          </cell>
        </row>
        <row r="90">
          <cell r="B90">
            <v>5760</v>
          </cell>
          <cell r="C90" t="str">
            <v>DAUVERGNE</v>
          </cell>
          <cell r="D90" t="str">
            <v>Laurent</v>
          </cell>
          <cell r="E90" t="str">
            <v>Ouvrier</v>
          </cell>
          <cell r="F90" t="str">
            <v>Contrat à durée indéterminée</v>
          </cell>
          <cell r="G90">
            <v>31894.083333333332</v>
          </cell>
          <cell r="H90" t="str">
            <v>II</v>
          </cell>
          <cell r="I90" t="str">
            <v>3</v>
          </cell>
          <cell r="J90" t="str">
            <v>AGENT MAINTENANCE</v>
          </cell>
        </row>
        <row r="91">
          <cell r="B91">
            <v>5585</v>
          </cell>
          <cell r="C91" t="str">
            <v>DAVIOT</v>
          </cell>
          <cell r="D91" t="str">
            <v>Alice</v>
          </cell>
          <cell r="E91" t="str">
            <v>Cadre</v>
          </cell>
          <cell r="F91" t="str">
            <v>Contrat à durée indéterminée</v>
          </cell>
          <cell r="G91">
            <v>41932.083333333336</v>
          </cell>
          <cell r="H91" t="str">
            <v>VII</v>
          </cell>
          <cell r="I91" t="str">
            <v>1</v>
          </cell>
          <cell r="J91" t="str">
            <v>Coordinateur Projets &amp; Amélioration Continue</v>
          </cell>
        </row>
        <row r="92">
          <cell r="B92">
            <v>5704</v>
          </cell>
          <cell r="C92" t="str">
            <v>DE WILDE</v>
          </cell>
          <cell r="D92" t="str">
            <v>Celine</v>
          </cell>
          <cell r="E92" t="str">
            <v>Ouvrier</v>
          </cell>
          <cell r="F92" t="str">
            <v>Contrat à durée indéterminée</v>
          </cell>
          <cell r="G92">
            <v>36078.083333333336</v>
          </cell>
          <cell r="H92" t="str">
            <v>II</v>
          </cell>
          <cell r="I92" t="str">
            <v>2</v>
          </cell>
          <cell r="J92" t="str">
            <v>AGENT CONDITIONNEMENT</v>
          </cell>
        </row>
        <row r="93">
          <cell r="B93">
            <v>5640</v>
          </cell>
          <cell r="C93" t="str">
            <v>DERACHE</v>
          </cell>
          <cell r="D93" t="str">
            <v>Luc</v>
          </cell>
          <cell r="E93" t="str">
            <v>Ouvrier</v>
          </cell>
          <cell r="F93" t="str">
            <v>Contrat à durée indéterminée</v>
          </cell>
          <cell r="G93">
            <v>38941.083333333336</v>
          </cell>
          <cell r="H93" t="str">
            <v>II</v>
          </cell>
          <cell r="I93" t="str">
            <v>1</v>
          </cell>
          <cell r="J93" t="str">
            <v>AGENT FABRICATION</v>
          </cell>
        </row>
        <row r="94">
          <cell r="B94">
            <v>5614</v>
          </cell>
          <cell r="C94" t="str">
            <v>DESILE</v>
          </cell>
          <cell r="D94" t="str">
            <v>Yannick</v>
          </cell>
          <cell r="E94" t="str">
            <v>Ouvrier</v>
          </cell>
          <cell r="F94" t="str">
            <v>Contrat à durée indéterminée</v>
          </cell>
          <cell r="G94">
            <v>38838.083333333336</v>
          </cell>
          <cell r="H94" t="str">
            <v>II</v>
          </cell>
          <cell r="I94" t="str">
            <v>3</v>
          </cell>
          <cell r="J94" t="str">
            <v>AGENT FABRICATION</v>
          </cell>
        </row>
        <row r="95">
          <cell r="B95">
            <v>5650</v>
          </cell>
          <cell r="C95" t="str">
            <v>DESMURS</v>
          </cell>
          <cell r="D95" t="str">
            <v>Aurore</v>
          </cell>
          <cell r="E95" t="str">
            <v>Ouvrier</v>
          </cell>
          <cell r="F95" t="str">
            <v>Contrat à durée indéterminée</v>
          </cell>
          <cell r="G95">
            <v>41763.083333333336</v>
          </cell>
          <cell r="H95" t="str">
            <v>II</v>
          </cell>
          <cell r="I95" t="str">
            <v>2</v>
          </cell>
          <cell r="J95" t="str">
            <v>AGENT CONDITIONNEMENT</v>
          </cell>
        </row>
        <row r="96">
          <cell r="B96">
            <v>9399</v>
          </cell>
          <cell r="C96" t="str">
            <v>DEVINCK</v>
          </cell>
          <cell r="D96" t="str">
            <v>Orhan</v>
          </cell>
          <cell r="E96" t="str">
            <v>Agent de maîtrise</v>
          </cell>
          <cell r="F96" t="str">
            <v>Contrat à durée déterminée</v>
          </cell>
          <cell r="G96">
            <v>42562.083333333336</v>
          </cell>
          <cell r="H96" t="str">
            <v>IV</v>
          </cell>
          <cell r="I96" t="str">
            <v>1</v>
          </cell>
          <cell r="J96" t="str">
            <v>Responsable de lignes</v>
          </cell>
        </row>
        <row r="97">
          <cell r="B97">
            <v>5628</v>
          </cell>
          <cell r="C97" t="str">
            <v>DIAS SAMPAIO</v>
          </cell>
          <cell r="D97" t="str">
            <v>Marco</v>
          </cell>
          <cell r="E97" t="str">
            <v>Ouvrier</v>
          </cell>
          <cell r="F97" t="str">
            <v>Contrat à durée indéterminée</v>
          </cell>
          <cell r="G97">
            <v>39187.083333333336</v>
          </cell>
          <cell r="H97" t="str">
            <v>II</v>
          </cell>
          <cell r="I97" t="str">
            <v>2</v>
          </cell>
          <cell r="J97" t="str">
            <v>AGENT FABRICATION</v>
          </cell>
        </row>
        <row r="98">
          <cell r="B98">
            <v>5653</v>
          </cell>
          <cell r="C98" t="str">
            <v>DIAZ</v>
          </cell>
          <cell r="D98" t="str">
            <v>Stephane</v>
          </cell>
          <cell r="E98" t="str">
            <v>Ouvrier</v>
          </cell>
          <cell r="F98" t="str">
            <v>Contrat à durée indéterminée</v>
          </cell>
          <cell r="G98">
            <v>41763.083333333336</v>
          </cell>
          <cell r="H98" t="str">
            <v>II</v>
          </cell>
          <cell r="I98" t="str">
            <v>3</v>
          </cell>
          <cell r="J98" t="str">
            <v xml:space="preserve">Pilote Ilot Palettisation </v>
          </cell>
        </row>
        <row r="99">
          <cell r="B99">
            <v>4142</v>
          </cell>
          <cell r="C99" t="str">
            <v>DORE</v>
          </cell>
          <cell r="D99" t="str">
            <v>ANAIS</v>
          </cell>
          <cell r="E99" t="str">
            <v>Cadre</v>
          </cell>
          <cell r="F99" t="str">
            <v>Contrat à durée indéterminée</v>
          </cell>
          <cell r="G99">
            <v>39342.083333333336</v>
          </cell>
          <cell r="H99" t="str">
            <v>VIII</v>
          </cell>
          <cell r="I99" t="str">
            <v>1</v>
          </cell>
          <cell r="J99" t="str">
            <v>Responsable Ressources Humaines</v>
          </cell>
        </row>
        <row r="100">
          <cell r="B100">
            <v>10207</v>
          </cell>
          <cell r="C100" t="str">
            <v>DOS SANTOS</v>
          </cell>
          <cell r="D100" t="str">
            <v>Carlos</v>
          </cell>
          <cell r="E100" t="str">
            <v>Ouvrier</v>
          </cell>
          <cell r="F100" t="str">
            <v>Contrat à durée indéterminée</v>
          </cell>
          <cell r="G100">
            <v>42628.083333333336</v>
          </cell>
          <cell r="H100" t="str">
            <v>II</v>
          </cell>
          <cell r="I100" t="str">
            <v>1</v>
          </cell>
          <cell r="J100" t="str">
            <v>Agent de Fabrication</v>
          </cell>
        </row>
        <row r="101">
          <cell r="B101">
            <v>6721</v>
          </cell>
          <cell r="C101" t="str">
            <v>DRAMARD</v>
          </cell>
          <cell r="D101" t="str">
            <v>David</v>
          </cell>
          <cell r="E101" t="str">
            <v>Cadre</v>
          </cell>
          <cell r="F101" t="str">
            <v>Contrat à durée indéterminée</v>
          </cell>
          <cell r="G101">
            <v>42345.041666666664</v>
          </cell>
          <cell r="H101" t="str">
            <v>VII</v>
          </cell>
          <cell r="I101" t="str">
            <v>1</v>
          </cell>
          <cell r="J101" t="str">
            <v>Responsable Travaux Neufs</v>
          </cell>
        </row>
        <row r="102">
          <cell r="B102">
            <v>5730</v>
          </cell>
          <cell r="C102" t="str">
            <v>DROT</v>
          </cell>
          <cell r="D102" t="str">
            <v>Nicolas</v>
          </cell>
          <cell r="E102" t="str">
            <v>Employé</v>
          </cell>
          <cell r="F102" t="str">
            <v>Contrat à durée indéterminée</v>
          </cell>
          <cell r="G102">
            <v>36393.083333333336</v>
          </cell>
          <cell r="H102" t="str">
            <v>II</v>
          </cell>
          <cell r="I102" t="str">
            <v>3</v>
          </cell>
          <cell r="J102" t="str">
            <v>MAGASINIER</v>
          </cell>
        </row>
        <row r="103">
          <cell r="B103">
            <v>5635</v>
          </cell>
          <cell r="C103" t="str">
            <v>DUARTE</v>
          </cell>
          <cell r="D103" t="str">
            <v>Christophe</v>
          </cell>
          <cell r="E103" t="str">
            <v>Ouvrier</v>
          </cell>
          <cell r="F103" t="str">
            <v>Contrat à durée indéterminée</v>
          </cell>
          <cell r="G103">
            <v>41519.083333333336</v>
          </cell>
          <cell r="H103" t="str">
            <v>II</v>
          </cell>
          <cell r="I103" t="str">
            <v>2</v>
          </cell>
          <cell r="J103" t="str">
            <v>AGENT FABRICATION</v>
          </cell>
        </row>
        <row r="104">
          <cell r="B104">
            <v>9262</v>
          </cell>
          <cell r="C104" t="str">
            <v>DUARTE</v>
          </cell>
          <cell r="D104" t="str">
            <v>Laetitia</v>
          </cell>
          <cell r="E104" t="str">
            <v>Ouvrier</v>
          </cell>
          <cell r="F104" t="str">
            <v>Contrat à durée indéterminée</v>
          </cell>
          <cell r="G104">
            <v>42430.041666666664</v>
          </cell>
          <cell r="H104" t="str">
            <v>II</v>
          </cell>
          <cell r="I104" t="str">
            <v>2</v>
          </cell>
          <cell r="J104" t="str">
            <v>Agent de conditionnement</v>
          </cell>
        </row>
        <row r="105">
          <cell r="B105">
            <v>5646</v>
          </cell>
          <cell r="C105" t="str">
            <v>DUFRENNE</v>
          </cell>
          <cell r="D105" t="str">
            <v>Anabela</v>
          </cell>
          <cell r="E105" t="str">
            <v>Ouvrier</v>
          </cell>
          <cell r="F105" t="str">
            <v>Contrat à durée indéterminée</v>
          </cell>
          <cell r="G105">
            <v>41763.083333333336</v>
          </cell>
          <cell r="H105" t="str">
            <v>II</v>
          </cell>
          <cell r="I105" t="str">
            <v>2</v>
          </cell>
          <cell r="J105" t="str">
            <v>AGENT CONDITIONNEMENT</v>
          </cell>
        </row>
        <row r="106">
          <cell r="B106">
            <v>5543</v>
          </cell>
          <cell r="C106" t="str">
            <v>DUFRESNE</v>
          </cell>
          <cell r="D106" t="str">
            <v>Romain</v>
          </cell>
          <cell r="E106" t="str">
            <v>Ouvrier</v>
          </cell>
          <cell r="F106" t="str">
            <v>Contrat à durée indéterminée</v>
          </cell>
          <cell r="G106">
            <v>36708.083333333336</v>
          </cell>
          <cell r="H106" t="str">
            <v>II</v>
          </cell>
          <cell r="I106" t="str">
            <v>1</v>
          </cell>
          <cell r="J106" t="str">
            <v>AGENT FABRICATION</v>
          </cell>
        </row>
        <row r="107">
          <cell r="B107">
            <v>5753</v>
          </cell>
          <cell r="C107" t="str">
            <v>DUPUIS</v>
          </cell>
          <cell r="D107" t="str">
            <v>Alban</v>
          </cell>
          <cell r="E107" t="str">
            <v>Agent de maîtrise</v>
          </cell>
          <cell r="F107" t="str">
            <v>Contrat à durée indéterminée</v>
          </cell>
          <cell r="G107">
            <v>38357.041666666664</v>
          </cell>
          <cell r="H107" t="str">
            <v>V</v>
          </cell>
          <cell r="I107" t="str">
            <v>1</v>
          </cell>
          <cell r="J107" t="str">
            <v>Responsable de lignes</v>
          </cell>
        </row>
        <row r="108">
          <cell r="B108">
            <v>5537</v>
          </cell>
          <cell r="C108" t="str">
            <v>DUVERGER</v>
          </cell>
          <cell r="D108" t="str">
            <v>Herve</v>
          </cell>
          <cell r="E108" t="str">
            <v>Ouvrier</v>
          </cell>
          <cell r="F108" t="str">
            <v>Contrat à durée indéterminée</v>
          </cell>
          <cell r="G108">
            <v>32053.041666666668</v>
          </cell>
          <cell r="H108" t="str">
            <v>II</v>
          </cell>
          <cell r="I108" t="str">
            <v>3</v>
          </cell>
          <cell r="J108" t="str">
            <v>AGENT FABRICATION</v>
          </cell>
        </row>
        <row r="109">
          <cell r="B109">
            <v>10213</v>
          </cell>
          <cell r="C109" t="str">
            <v>EL HADDIOUI</v>
          </cell>
          <cell r="D109" t="str">
            <v>Nazha</v>
          </cell>
          <cell r="E109" t="str">
            <v>Ouvrier</v>
          </cell>
          <cell r="F109" t="str">
            <v>Contrat à durée indéterminée</v>
          </cell>
          <cell r="G109">
            <v>42628.083333333336</v>
          </cell>
          <cell r="H109" t="str">
            <v>II</v>
          </cell>
          <cell r="I109" t="str">
            <v>2</v>
          </cell>
          <cell r="J109" t="str">
            <v>Agent de conditionnement</v>
          </cell>
        </row>
        <row r="110">
          <cell r="B110">
            <v>10176</v>
          </cell>
          <cell r="C110" t="str">
            <v>EL HADRI</v>
          </cell>
          <cell r="D110" t="str">
            <v>Abden Nour</v>
          </cell>
          <cell r="E110" t="str">
            <v>Agent de maîtrise</v>
          </cell>
          <cell r="F110" t="str">
            <v>Contrat à durée déterminée</v>
          </cell>
          <cell r="G110">
            <v>42696.041666666664</v>
          </cell>
          <cell r="H110" t="str">
            <v>IV</v>
          </cell>
          <cell r="I110" t="str">
            <v>1</v>
          </cell>
          <cell r="J110" t="str">
            <v>Responsable de lignes</v>
          </cell>
        </row>
        <row r="111">
          <cell r="B111">
            <v>5787</v>
          </cell>
          <cell r="C111" t="str">
            <v>EL HAJJI</v>
          </cell>
          <cell r="D111" t="str">
            <v>Naoual</v>
          </cell>
          <cell r="E111" t="str">
            <v>Ouvrier</v>
          </cell>
          <cell r="F111" t="str">
            <v>Contrat à durée indéterminée</v>
          </cell>
          <cell r="G111">
            <v>38452.083333333336</v>
          </cell>
          <cell r="H111" t="str">
            <v>II</v>
          </cell>
          <cell r="I111" t="str">
            <v>2</v>
          </cell>
          <cell r="J111" t="str">
            <v>AGENT CONDITIONNEMENT</v>
          </cell>
        </row>
        <row r="112">
          <cell r="B112">
            <v>5731</v>
          </cell>
          <cell r="C112" t="str">
            <v>EL MARNISSI</v>
          </cell>
          <cell r="D112" t="str">
            <v>Fouzia</v>
          </cell>
          <cell r="E112" t="str">
            <v>Ouvrier</v>
          </cell>
          <cell r="F112" t="str">
            <v>Contrat à durée indéterminée</v>
          </cell>
          <cell r="G112">
            <v>38263.083333333336</v>
          </cell>
          <cell r="H112" t="str">
            <v>II</v>
          </cell>
          <cell r="I112" t="str">
            <v>2</v>
          </cell>
          <cell r="J112" t="str">
            <v>AGENT CONDITIONNEMENT</v>
          </cell>
        </row>
        <row r="113">
          <cell r="B113">
            <v>5625</v>
          </cell>
          <cell r="C113" t="str">
            <v>EL MOUSSAOUI</v>
          </cell>
          <cell r="D113" t="str">
            <v>Farid</v>
          </cell>
          <cell r="E113" t="str">
            <v>Employé</v>
          </cell>
          <cell r="F113" t="str">
            <v>Contrat à durée indéterminée</v>
          </cell>
          <cell r="G113">
            <v>39187.083333333336</v>
          </cell>
          <cell r="H113" t="str">
            <v>II</v>
          </cell>
          <cell r="I113" t="str">
            <v>3</v>
          </cell>
          <cell r="J113" t="str">
            <v>MAGASINIER</v>
          </cell>
        </row>
        <row r="114">
          <cell r="B114">
            <v>5679</v>
          </cell>
          <cell r="C114" t="str">
            <v>EL QOTBI</v>
          </cell>
          <cell r="D114" t="str">
            <v>Said</v>
          </cell>
          <cell r="E114" t="str">
            <v>Ouvrier</v>
          </cell>
          <cell r="F114" t="str">
            <v>Contrat à durée indéterminée</v>
          </cell>
          <cell r="G114">
            <v>40805.083333333336</v>
          </cell>
          <cell r="H114" t="str">
            <v>III</v>
          </cell>
          <cell r="I114" t="str">
            <v>2</v>
          </cell>
          <cell r="J114" t="str">
            <v>AGENT MAINTENANCE</v>
          </cell>
        </row>
        <row r="115">
          <cell r="B115">
            <v>5842</v>
          </cell>
          <cell r="C115" t="str">
            <v>EYMERET</v>
          </cell>
          <cell r="D115" t="str">
            <v>Pierre Yves</v>
          </cell>
          <cell r="E115" t="str">
            <v>Ouvrier</v>
          </cell>
          <cell r="F115" t="str">
            <v>Contrat à durée indéterminée</v>
          </cell>
          <cell r="G115">
            <v>42009.041666666664</v>
          </cell>
          <cell r="H115" t="str">
            <v>III</v>
          </cell>
          <cell r="I115" t="str">
            <v>1</v>
          </cell>
          <cell r="J115" t="str">
            <v>Agent de maintenance</v>
          </cell>
        </row>
        <row r="116">
          <cell r="B116">
            <v>5565</v>
          </cell>
          <cell r="C116" t="str">
            <v>FAIVRE</v>
          </cell>
          <cell r="D116" t="str">
            <v>Corinne</v>
          </cell>
          <cell r="E116" t="str">
            <v>Cadre</v>
          </cell>
          <cell r="F116" t="str">
            <v>Contrat à durée indéterminée</v>
          </cell>
          <cell r="G116">
            <v>36787.083333333336</v>
          </cell>
          <cell r="H116" t="str">
            <v>VII</v>
          </cell>
          <cell r="I116" t="str">
            <v>2</v>
          </cell>
          <cell r="J116" t="str">
            <v>CHEF DE PROJET R&amp;D</v>
          </cell>
        </row>
        <row r="117">
          <cell r="B117">
            <v>5773</v>
          </cell>
          <cell r="C117" t="str">
            <v>FAUCHARD</v>
          </cell>
          <cell r="D117" t="str">
            <v>Frederic</v>
          </cell>
          <cell r="E117" t="str">
            <v>Ouvrier</v>
          </cell>
          <cell r="F117" t="str">
            <v>Contrat à durée indéterminée</v>
          </cell>
          <cell r="G117">
            <v>37726.083333333336</v>
          </cell>
          <cell r="H117" t="str">
            <v>II</v>
          </cell>
          <cell r="I117" t="str">
            <v>1</v>
          </cell>
          <cell r="J117" t="str">
            <v>AGENT FABRICATION</v>
          </cell>
        </row>
        <row r="118">
          <cell r="B118">
            <v>6714</v>
          </cell>
          <cell r="C118" t="str">
            <v>FAUTRE</v>
          </cell>
          <cell r="D118" t="str">
            <v>David</v>
          </cell>
          <cell r="E118" t="str">
            <v>Ouvrier</v>
          </cell>
          <cell r="F118" t="str">
            <v>Contrat à durée indéterminée</v>
          </cell>
          <cell r="G118">
            <v>42248.083333333336</v>
          </cell>
          <cell r="H118" t="str">
            <v>II</v>
          </cell>
          <cell r="I118" t="str">
            <v>2</v>
          </cell>
          <cell r="J118" t="str">
            <v>Agent de Fabrication</v>
          </cell>
        </row>
        <row r="119">
          <cell r="B119">
            <v>5668</v>
          </cell>
          <cell r="C119" t="str">
            <v>FERRAND</v>
          </cell>
          <cell r="D119" t="str">
            <v>Jerome</v>
          </cell>
          <cell r="E119" t="str">
            <v>Ouvrier</v>
          </cell>
          <cell r="F119" t="str">
            <v>Contrat à durée indéterminée</v>
          </cell>
          <cell r="G119">
            <v>40849.041666666664</v>
          </cell>
          <cell r="H119" t="str">
            <v>II</v>
          </cell>
          <cell r="I119" t="str">
            <v>3</v>
          </cell>
          <cell r="J119" t="str">
            <v>AGENT FABRICATION</v>
          </cell>
        </row>
        <row r="120">
          <cell r="B120">
            <v>5603</v>
          </cell>
          <cell r="C120" t="str">
            <v>FONTAINE GONZALEZ</v>
          </cell>
          <cell r="D120" t="str">
            <v>Sabine</v>
          </cell>
          <cell r="E120" t="str">
            <v>Employé</v>
          </cell>
          <cell r="F120" t="str">
            <v>Contrat à durée indéterminée</v>
          </cell>
          <cell r="G120">
            <v>37221.041666666664</v>
          </cell>
          <cell r="H120" t="str">
            <v>III</v>
          </cell>
          <cell r="I120" t="str">
            <v>3</v>
          </cell>
          <cell r="J120" t="str">
            <v>ASSIST GPA ADV</v>
          </cell>
        </row>
        <row r="121">
          <cell r="B121">
            <v>5619</v>
          </cell>
          <cell r="C121" t="str">
            <v>FOUGEREUX</v>
          </cell>
          <cell r="D121" t="str">
            <v>Stephane</v>
          </cell>
          <cell r="E121" t="str">
            <v>Ouvrier</v>
          </cell>
          <cell r="F121" t="str">
            <v>Contrat à durée indéterminée</v>
          </cell>
          <cell r="G121">
            <v>41434.083333333336</v>
          </cell>
          <cell r="H121" t="str">
            <v>II</v>
          </cell>
          <cell r="I121" t="str">
            <v>3</v>
          </cell>
          <cell r="J121" t="str">
            <v>AGENT FABRICATION</v>
          </cell>
        </row>
        <row r="122">
          <cell r="B122">
            <v>5529</v>
          </cell>
          <cell r="C122" t="str">
            <v>FOURNIGUET</v>
          </cell>
          <cell r="D122" t="str">
            <v>Anne Marie</v>
          </cell>
          <cell r="E122" t="str">
            <v>Ouvrier</v>
          </cell>
          <cell r="F122" t="str">
            <v>Contrat à durée indéterminée</v>
          </cell>
          <cell r="G122">
            <v>38452.083333333336</v>
          </cell>
          <cell r="H122" t="str">
            <v>II</v>
          </cell>
          <cell r="I122" t="str">
            <v>2</v>
          </cell>
          <cell r="J122" t="str">
            <v>AGENT CONDITIONNEMENT</v>
          </cell>
        </row>
        <row r="123">
          <cell r="B123">
            <v>5555</v>
          </cell>
          <cell r="C123" t="str">
            <v>FOURNIGUET</v>
          </cell>
          <cell r="D123" t="str">
            <v>Jeremy</v>
          </cell>
          <cell r="E123" t="str">
            <v>Ouvrier</v>
          </cell>
          <cell r="F123" t="str">
            <v>Contrat à durée indéterminée</v>
          </cell>
          <cell r="G123">
            <v>41854.083333333336</v>
          </cell>
          <cell r="H123" t="str">
            <v>II</v>
          </cell>
          <cell r="I123" t="str">
            <v>3</v>
          </cell>
          <cell r="J123" t="str">
            <v>AGENT FABRICATION</v>
          </cell>
        </row>
        <row r="124">
          <cell r="B124">
            <v>6085</v>
          </cell>
          <cell r="C124" t="str">
            <v>FRANC</v>
          </cell>
          <cell r="D124" t="str">
            <v>Jean Louis</v>
          </cell>
          <cell r="E124" t="str">
            <v>Cadre</v>
          </cell>
          <cell r="F124" t="str">
            <v>Contrat à durée indéterminée</v>
          </cell>
          <cell r="G124">
            <v>42142.083333333336</v>
          </cell>
          <cell r="H124" t="str">
            <v>VIII</v>
          </cell>
          <cell r="I124" t="str">
            <v>2</v>
          </cell>
          <cell r="J124" t="str">
            <v>DIRECTEUR USINE</v>
          </cell>
        </row>
        <row r="125">
          <cell r="B125">
            <v>5636</v>
          </cell>
          <cell r="C125" t="str">
            <v>FREZET</v>
          </cell>
          <cell r="D125" t="str">
            <v>Patricia</v>
          </cell>
          <cell r="E125" t="str">
            <v>Ouvrier</v>
          </cell>
          <cell r="F125" t="str">
            <v>Contrat à durée indéterminée</v>
          </cell>
          <cell r="G125">
            <v>38838.083333333336</v>
          </cell>
          <cell r="H125" t="str">
            <v>II</v>
          </cell>
          <cell r="I125" t="str">
            <v>2</v>
          </cell>
          <cell r="J125" t="str">
            <v>AGENT CONDITIONNEMENT</v>
          </cell>
        </row>
        <row r="126">
          <cell r="B126">
            <v>5600</v>
          </cell>
          <cell r="C126" t="str">
            <v>GAGNADOUX</v>
          </cell>
          <cell r="D126" t="str">
            <v>Adeline</v>
          </cell>
          <cell r="E126" t="str">
            <v>Agent de maîtrise</v>
          </cell>
          <cell r="F126" t="str">
            <v>Contrat à durée indéterminée</v>
          </cell>
          <cell r="G126">
            <v>41890.083333333336</v>
          </cell>
          <cell r="H126" t="str">
            <v>IV</v>
          </cell>
          <cell r="I126" t="str">
            <v>1</v>
          </cell>
          <cell r="J126" t="str">
            <v>Responsable de lignes</v>
          </cell>
        </row>
        <row r="127">
          <cell r="B127">
            <v>5617</v>
          </cell>
          <cell r="C127" t="str">
            <v>GALLIER</v>
          </cell>
          <cell r="D127" t="str">
            <v>Yvette</v>
          </cell>
          <cell r="E127" t="str">
            <v>Ouvrier</v>
          </cell>
          <cell r="F127" t="str">
            <v>Contrat à durée indéterminée</v>
          </cell>
          <cell r="G127">
            <v>30437.083333333332</v>
          </cell>
          <cell r="H127" t="str">
            <v>II</v>
          </cell>
          <cell r="I127" t="str">
            <v>2</v>
          </cell>
          <cell r="J127" t="str">
            <v>AGENT CONDITIONNEMENT</v>
          </cell>
        </row>
        <row r="128">
          <cell r="B128">
            <v>5722</v>
          </cell>
          <cell r="C128" t="str">
            <v>GALLIER</v>
          </cell>
          <cell r="D128" t="str">
            <v>Benoit</v>
          </cell>
          <cell r="E128" t="str">
            <v>Ouvrier</v>
          </cell>
          <cell r="F128" t="str">
            <v>Contrat à durée indéterminée</v>
          </cell>
          <cell r="G128">
            <v>30069.083333333332</v>
          </cell>
          <cell r="H128" t="str">
            <v>II</v>
          </cell>
          <cell r="I128" t="str">
            <v>3</v>
          </cell>
          <cell r="J128" t="str">
            <v>AGENT FABRICATION</v>
          </cell>
        </row>
        <row r="129">
          <cell r="B129">
            <v>5701</v>
          </cell>
          <cell r="C129" t="str">
            <v>GASPAR</v>
          </cell>
          <cell r="D129" t="str">
            <v>Kevin</v>
          </cell>
          <cell r="E129" t="str">
            <v>Ouvrier</v>
          </cell>
          <cell r="F129" t="str">
            <v>Contrat à durée indéterminée</v>
          </cell>
          <cell r="G129">
            <v>41484.083333333336</v>
          </cell>
          <cell r="H129" t="str">
            <v>III</v>
          </cell>
          <cell r="I129" t="str">
            <v>1</v>
          </cell>
          <cell r="J129" t="str">
            <v>AGENT MAINTENANCE</v>
          </cell>
        </row>
        <row r="130">
          <cell r="B130">
            <v>5691</v>
          </cell>
          <cell r="C130" t="str">
            <v>GASTON</v>
          </cell>
          <cell r="D130" t="str">
            <v>Sylvie</v>
          </cell>
          <cell r="E130" t="str">
            <v>Ouvrier</v>
          </cell>
          <cell r="F130" t="str">
            <v>Contrat à durée indéterminée</v>
          </cell>
          <cell r="G130">
            <v>35986.083333333336</v>
          </cell>
          <cell r="H130" t="str">
            <v>II</v>
          </cell>
          <cell r="I130" t="str">
            <v>2</v>
          </cell>
          <cell r="J130" t="str">
            <v>AGENT CONDITIONNEMENT</v>
          </cell>
        </row>
        <row r="131">
          <cell r="B131">
            <v>9264</v>
          </cell>
          <cell r="C131" t="str">
            <v>GAUTHIER</v>
          </cell>
          <cell r="D131" t="str">
            <v>Christelle</v>
          </cell>
          <cell r="E131" t="str">
            <v>Ouvrier</v>
          </cell>
          <cell r="F131" t="str">
            <v>Contrat à durée indéterminée</v>
          </cell>
          <cell r="G131">
            <v>42430.041666666664</v>
          </cell>
          <cell r="H131" t="str">
            <v>II</v>
          </cell>
          <cell r="I131" t="str">
            <v>2</v>
          </cell>
          <cell r="J131" t="str">
            <v>Agent de conditionnement</v>
          </cell>
        </row>
        <row r="132">
          <cell r="B132">
            <v>5627</v>
          </cell>
          <cell r="C132" t="str">
            <v>GERARD</v>
          </cell>
          <cell r="D132" t="str">
            <v>Stephane</v>
          </cell>
          <cell r="E132" t="str">
            <v>Ouvrier</v>
          </cell>
          <cell r="F132" t="str">
            <v>Contrat à durée indéterminée</v>
          </cell>
          <cell r="G132">
            <v>38930.083333333336</v>
          </cell>
          <cell r="H132" t="str">
            <v>III</v>
          </cell>
          <cell r="I132" t="str">
            <v>3</v>
          </cell>
          <cell r="J132" t="str">
            <v>AGENT MAINTENANCE</v>
          </cell>
        </row>
        <row r="133">
          <cell r="B133">
            <v>6695</v>
          </cell>
          <cell r="C133" t="str">
            <v>GERARD</v>
          </cell>
          <cell r="D133" t="str">
            <v>Florine</v>
          </cell>
          <cell r="E133" t="str">
            <v>Agent de maîtrise</v>
          </cell>
          <cell r="F133" t="str">
            <v>Contrat à durée indéterminée</v>
          </cell>
          <cell r="G133">
            <v>42310.041666666664</v>
          </cell>
          <cell r="H133" t="str">
            <v>IV</v>
          </cell>
          <cell r="I133" t="str">
            <v>1</v>
          </cell>
          <cell r="J133" t="str">
            <v>Responsable de lignes</v>
          </cell>
        </row>
        <row r="134">
          <cell r="B134">
            <v>5763</v>
          </cell>
          <cell r="C134" t="str">
            <v>GESBERT</v>
          </cell>
          <cell r="D134" t="str">
            <v>Annie</v>
          </cell>
          <cell r="E134" t="str">
            <v>Ouvrier</v>
          </cell>
          <cell r="F134" t="str">
            <v>Contrat à durée indéterminée</v>
          </cell>
          <cell r="G134">
            <v>36528.041666666664</v>
          </cell>
          <cell r="H134" t="str">
            <v>II</v>
          </cell>
          <cell r="I134" t="str">
            <v>2</v>
          </cell>
          <cell r="J134" t="str">
            <v>AGENT CONDITIONNEMENT</v>
          </cell>
        </row>
        <row r="135">
          <cell r="B135">
            <v>5792</v>
          </cell>
          <cell r="C135" t="str">
            <v>GIBERT</v>
          </cell>
          <cell r="D135" t="str">
            <v>Carine</v>
          </cell>
          <cell r="E135" t="str">
            <v>Employé</v>
          </cell>
          <cell r="F135" t="str">
            <v>Contrat à durée indéterminée</v>
          </cell>
          <cell r="G135">
            <v>36300.083333333336</v>
          </cell>
          <cell r="H135" t="str">
            <v>III</v>
          </cell>
          <cell r="I135" t="str">
            <v>3</v>
          </cell>
          <cell r="J135" t="str">
            <v>LABORANTINE</v>
          </cell>
        </row>
        <row r="136">
          <cell r="B136">
            <v>5733</v>
          </cell>
          <cell r="C136" t="str">
            <v>GIGAULT</v>
          </cell>
          <cell r="D136" t="str">
            <v>Ludovic</v>
          </cell>
          <cell r="E136" t="str">
            <v>Ouvrier</v>
          </cell>
          <cell r="F136" t="str">
            <v>Contrat à durée indéterminée</v>
          </cell>
          <cell r="G136">
            <v>36679.083333333336</v>
          </cell>
          <cell r="H136" t="str">
            <v>III</v>
          </cell>
          <cell r="I136" t="str">
            <v>3</v>
          </cell>
          <cell r="J136" t="str">
            <v>AGENT MAINTENANCE</v>
          </cell>
        </row>
        <row r="137">
          <cell r="B137">
            <v>5527</v>
          </cell>
          <cell r="C137" t="str">
            <v>GILBERT</v>
          </cell>
          <cell r="D137" t="str">
            <v>Eric</v>
          </cell>
          <cell r="E137" t="str">
            <v>Cadre</v>
          </cell>
          <cell r="F137" t="str">
            <v>Contrat à durée indéterminée</v>
          </cell>
          <cell r="G137">
            <v>31444.041666666668</v>
          </cell>
          <cell r="H137" t="str">
            <v>VIII</v>
          </cell>
          <cell r="I137" t="str">
            <v>1</v>
          </cell>
          <cell r="J137" t="str">
            <v>RESP APPROS/ORDO/GPAO</v>
          </cell>
        </row>
        <row r="138">
          <cell r="B138">
            <v>5542</v>
          </cell>
          <cell r="C138" t="str">
            <v>GILBERT</v>
          </cell>
          <cell r="D138" t="str">
            <v>Jean Francois</v>
          </cell>
          <cell r="E138" t="str">
            <v>Agent de maîtrise</v>
          </cell>
          <cell r="F138" t="str">
            <v>Contrat à durée indéterminée</v>
          </cell>
          <cell r="G138">
            <v>33270.041666666664</v>
          </cell>
          <cell r="H138" t="str">
            <v>V</v>
          </cell>
          <cell r="I138" t="str">
            <v>1</v>
          </cell>
          <cell r="J138" t="str">
            <v>CHEF DE GROUPE</v>
          </cell>
        </row>
        <row r="139">
          <cell r="B139">
            <v>5667</v>
          </cell>
          <cell r="C139" t="str">
            <v>GODIER</v>
          </cell>
          <cell r="D139" t="str">
            <v>Thierry</v>
          </cell>
          <cell r="E139" t="str">
            <v>Ouvrier</v>
          </cell>
          <cell r="F139" t="str">
            <v>Contrat à durée indéterminée</v>
          </cell>
          <cell r="G139">
            <v>37530.083333333336</v>
          </cell>
          <cell r="H139" t="str">
            <v>II</v>
          </cell>
          <cell r="I139" t="str">
            <v>3</v>
          </cell>
          <cell r="J139" t="str">
            <v>AGENT FABRICATION</v>
          </cell>
        </row>
        <row r="140">
          <cell r="B140">
            <v>5549</v>
          </cell>
          <cell r="C140" t="str">
            <v>GOURDON</v>
          </cell>
          <cell r="D140" t="str">
            <v>Eric</v>
          </cell>
          <cell r="E140" t="str">
            <v>Ouvrier</v>
          </cell>
          <cell r="F140" t="str">
            <v>Contrat à durée indéterminée</v>
          </cell>
          <cell r="G140">
            <v>30785.083333333332</v>
          </cell>
          <cell r="H140" t="str">
            <v>III</v>
          </cell>
          <cell r="I140" t="str">
            <v>2</v>
          </cell>
          <cell r="J140" t="str">
            <v>AGENT MAINTENANCE</v>
          </cell>
        </row>
        <row r="141">
          <cell r="B141">
            <v>5651</v>
          </cell>
          <cell r="C141" t="str">
            <v>GRATIEN</v>
          </cell>
          <cell r="D141" t="str">
            <v>Gregory</v>
          </cell>
          <cell r="E141" t="str">
            <v>Ouvrier</v>
          </cell>
          <cell r="F141" t="str">
            <v>Contrat à durée indéterminée</v>
          </cell>
          <cell r="G141">
            <v>39187.083333333336</v>
          </cell>
          <cell r="H141" t="str">
            <v>II</v>
          </cell>
          <cell r="I141" t="str">
            <v>2</v>
          </cell>
          <cell r="J141" t="str">
            <v>AGENT FABRICATION</v>
          </cell>
        </row>
        <row r="142">
          <cell r="B142">
            <v>5751</v>
          </cell>
          <cell r="C142" t="str">
            <v>GUERIN</v>
          </cell>
          <cell r="D142" t="str">
            <v>Bruno</v>
          </cell>
          <cell r="E142" t="str">
            <v>Ouvrier</v>
          </cell>
          <cell r="F142" t="str">
            <v>Contrat à durée indéterminée</v>
          </cell>
          <cell r="G142">
            <v>38200.083333333336</v>
          </cell>
          <cell r="H142" t="str">
            <v>II</v>
          </cell>
          <cell r="I142" t="str">
            <v>2</v>
          </cell>
          <cell r="J142" t="str">
            <v>AGENT FABRICATION</v>
          </cell>
        </row>
        <row r="143">
          <cell r="B143">
            <v>6717</v>
          </cell>
          <cell r="C143" t="str">
            <v>GUERREAU</v>
          </cell>
          <cell r="D143" t="str">
            <v>Brendan</v>
          </cell>
          <cell r="E143" t="str">
            <v>Ouvrier</v>
          </cell>
          <cell r="F143" t="str">
            <v>Contrat à durée indéterminée</v>
          </cell>
          <cell r="G143">
            <v>42248.083333333336</v>
          </cell>
          <cell r="H143" t="str">
            <v>II</v>
          </cell>
          <cell r="I143" t="str">
            <v>2</v>
          </cell>
          <cell r="J143" t="str">
            <v>Agent de Fabrication</v>
          </cell>
        </row>
        <row r="144">
          <cell r="B144">
            <v>5703</v>
          </cell>
          <cell r="C144" t="str">
            <v>GUESDON</v>
          </cell>
          <cell r="D144" t="str">
            <v>Olivier</v>
          </cell>
          <cell r="E144" t="str">
            <v>Agent de maîtrise</v>
          </cell>
          <cell r="F144" t="str">
            <v>Contrat à durée indéterminée</v>
          </cell>
          <cell r="G144">
            <v>37991.041666666664</v>
          </cell>
          <cell r="H144" t="str">
            <v>IV</v>
          </cell>
          <cell r="I144" t="str">
            <v>1</v>
          </cell>
          <cell r="J144" t="str">
            <v>AGENT MAINTENANCE</v>
          </cell>
        </row>
        <row r="145">
          <cell r="B145">
            <v>6405</v>
          </cell>
          <cell r="C145" t="str">
            <v>GUILHEN</v>
          </cell>
          <cell r="D145" t="str">
            <v>Anais</v>
          </cell>
          <cell r="E145" t="str">
            <v>Cadre</v>
          </cell>
          <cell r="F145" t="str">
            <v>Contrat à durée indéterminée</v>
          </cell>
          <cell r="G145">
            <v>42248.083333333336</v>
          </cell>
          <cell r="H145" t="str">
            <v>VII</v>
          </cell>
          <cell r="I145" t="str">
            <v>1</v>
          </cell>
          <cell r="J145" t="str">
            <v>Ingénieur R &amp; D</v>
          </cell>
        </row>
        <row r="146">
          <cell r="B146">
            <v>5664</v>
          </cell>
          <cell r="C146" t="str">
            <v>GUILLET</v>
          </cell>
          <cell r="D146" t="str">
            <v>Aurelie</v>
          </cell>
          <cell r="E146" t="str">
            <v>Ouvrier</v>
          </cell>
          <cell r="F146" t="str">
            <v>Contrat à durée indéterminée</v>
          </cell>
          <cell r="G146">
            <v>40881.041666666664</v>
          </cell>
          <cell r="H146" t="str">
            <v>II</v>
          </cell>
          <cell r="I146" t="str">
            <v>2</v>
          </cell>
          <cell r="J146" t="str">
            <v>AGENT CONDITIONNEMENT</v>
          </cell>
        </row>
        <row r="147">
          <cell r="B147">
            <v>5712</v>
          </cell>
          <cell r="C147" t="str">
            <v>GUINEPAIN</v>
          </cell>
          <cell r="D147" t="str">
            <v>Patrice</v>
          </cell>
          <cell r="E147" t="str">
            <v>Ouvrier</v>
          </cell>
          <cell r="F147" t="str">
            <v>Contrat à durée indéterminée</v>
          </cell>
          <cell r="G147">
            <v>37536.083333333336</v>
          </cell>
          <cell r="H147" t="str">
            <v>II</v>
          </cell>
          <cell r="I147" t="str">
            <v>3</v>
          </cell>
          <cell r="J147" t="str">
            <v>AGENT FABRICATION</v>
          </cell>
        </row>
        <row r="148">
          <cell r="B148">
            <v>5539</v>
          </cell>
          <cell r="C148" t="str">
            <v>GUINET</v>
          </cell>
          <cell r="D148" t="str">
            <v>Nicolas</v>
          </cell>
          <cell r="E148" t="str">
            <v>Ouvrier</v>
          </cell>
          <cell r="F148" t="str">
            <v>Contrat à durée indéterminée</v>
          </cell>
          <cell r="G148">
            <v>39692.083333333336</v>
          </cell>
          <cell r="H148" t="str">
            <v>III</v>
          </cell>
          <cell r="I148" t="str">
            <v>1</v>
          </cell>
          <cell r="J148" t="str">
            <v>AGENT MAINTENANCE</v>
          </cell>
        </row>
        <row r="149">
          <cell r="B149">
            <v>5621</v>
          </cell>
          <cell r="C149" t="str">
            <v>GUINOIS</v>
          </cell>
          <cell r="D149" t="str">
            <v>Stephane</v>
          </cell>
          <cell r="E149" t="str">
            <v>Agent de maîtrise</v>
          </cell>
          <cell r="F149" t="str">
            <v>Contrat à durée indéterminée</v>
          </cell>
          <cell r="G149">
            <v>41434.083333333336</v>
          </cell>
          <cell r="H149" t="str">
            <v>IV</v>
          </cell>
          <cell r="I149" t="str">
            <v>1</v>
          </cell>
          <cell r="J149" t="str">
            <v>Responsable de ligne</v>
          </cell>
        </row>
        <row r="150">
          <cell r="B150">
            <v>10216</v>
          </cell>
          <cell r="C150" t="str">
            <v>HAMET</v>
          </cell>
          <cell r="D150" t="str">
            <v>Eric</v>
          </cell>
          <cell r="E150" t="str">
            <v>Ouvrier</v>
          </cell>
          <cell r="F150" t="str">
            <v>Contrat à durée indéterminée</v>
          </cell>
          <cell r="G150">
            <v>42628.083333333336</v>
          </cell>
          <cell r="H150" t="str">
            <v>II</v>
          </cell>
          <cell r="I150" t="str">
            <v>1</v>
          </cell>
          <cell r="J150" t="str">
            <v>Agent De Fabrication</v>
          </cell>
        </row>
        <row r="151">
          <cell r="B151">
            <v>5656</v>
          </cell>
          <cell r="C151" t="str">
            <v>HECQUET</v>
          </cell>
          <cell r="D151" t="str">
            <v>Didier</v>
          </cell>
          <cell r="E151" t="str">
            <v>Ouvrier</v>
          </cell>
          <cell r="F151" t="str">
            <v>Contrat à durée indéterminée</v>
          </cell>
          <cell r="G151">
            <v>31705.041666666668</v>
          </cell>
          <cell r="H151" t="str">
            <v>II</v>
          </cell>
          <cell r="I151" t="str">
            <v>3</v>
          </cell>
          <cell r="J151" t="str">
            <v>AGENT FABRICATION</v>
          </cell>
        </row>
        <row r="152">
          <cell r="B152">
            <v>5648</v>
          </cell>
          <cell r="C152" t="str">
            <v>HEGO</v>
          </cell>
          <cell r="D152" t="str">
            <v>Fabien</v>
          </cell>
          <cell r="E152" t="str">
            <v>Ouvrier</v>
          </cell>
          <cell r="F152" t="str">
            <v>Contrat à durée indéterminée</v>
          </cell>
          <cell r="G152">
            <v>41763.083333333336</v>
          </cell>
          <cell r="H152" t="str">
            <v>II</v>
          </cell>
          <cell r="I152" t="str">
            <v>1</v>
          </cell>
          <cell r="J152" t="str">
            <v>AGENT FABRICATION</v>
          </cell>
        </row>
        <row r="153">
          <cell r="B153">
            <v>5717</v>
          </cell>
          <cell r="C153" t="str">
            <v>HENOCQUE</v>
          </cell>
          <cell r="D153" t="str">
            <v>Delphine</v>
          </cell>
          <cell r="E153" t="str">
            <v>Ouvrier</v>
          </cell>
          <cell r="F153" t="str">
            <v>Contrat à durée indéterminée</v>
          </cell>
          <cell r="G153">
            <v>40945.041666666664</v>
          </cell>
          <cell r="H153" t="str">
            <v>II</v>
          </cell>
          <cell r="I153" t="str">
            <v>1</v>
          </cell>
          <cell r="J153" t="str">
            <v>AGENT CONDITIONNEMENT</v>
          </cell>
        </row>
        <row r="154">
          <cell r="B154">
            <v>5637</v>
          </cell>
          <cell r="C154" t="str">
            <v>HERRMANN</v>
          </cell>
          <cell r="D154" t="str">
            <v>Claude</v>
          </cell>
          <cell r="E154" t="str">
            <v>Ouvrier</v>
          </cell>
          <cell r="F154" t="str">
            <v>Contrat à durée indéterminée</v>
          </cell>
          <cell r="G154">
            <v>38838.083333333336</v>
          </cell>
          <cell r="H154" t="str">
            <v>I</v>
          </cell>
          <cell r="I154" t="str">
            <v>3</v>
          </cell>
          <cell r="J154" t="str">
            <v>AGENT LOGISTIQUE</v>
          </cell>
        </row>
        <row r="155">
          <cell r="B155">
            <v>5705</v>
          </cell>
          <cell r="C155" t="str">
            <v>HERVE</v>
          </cell>
          <cell r="D155" t="str">
            <v>Francis</v>
          </cell>
          <cell r="E155" t="str">
            <v>Cadre</v>
          </cell>
          <cell r="F155" t="str">
            <v>Contrat à durée indéterminée</v>
          </cell>
          <cell r="G155">
            <v>31908.083333333332</v>
          </cell>
          <cell r="H155" t="str">
            <v>VII</v>
          </cell>
          <cell r="I155" t="str">
            <v>2</v>
          </cell>
          <cell r="J155" t="str">
            <v>CONTROLEUR GESTION USINE</v>
          </cell>
        </row>
        <row r="156">
          <cell r="B156">
            <v>5545</v>
          </cell>
          <cell r="C156" t="str">
            <v>HUTTEAU</v>
          </cell>
          <cell r="D156" t="str">
            <v>Lydia</v>
          </cell>
          <cell r="E156" t="str">
            <v>Ouvrier</v>
          </cell>
          <cell r="F156" t="str">
            <v>Contrat à durée indéterminée</v>
          </cell>
          <cell r="G156">
            <v>41854.083333333336</v>
          </cell>
          <cell r="H156" t="str">
            <v>II</v>
          </cell>
          <cell r="I156" t="str">
            <v>1</v>
          </cell>
          <cell r="J156" t="str">
            <v>AGENT CONDITIONNEMENT</v>
          </cell>
        </row>
        <row r="157">
          <cell r="B157">
            <v>10549</v>
          </cell>
          <cell r="C157" t="str">
            <v>HY</v>
          </cell>
          <cell r="D157" t="str">
            <v>Helene</v>
          </cell>
          <cell r="E157" t="str">
            <v>Cadre</v>
          </cell>
          <cell r="F157" t="str">
            <v>Contrat à durée déterminée</v>
          </cell>
          <cell r="G157">
            <v>42857.083333333336</v>
          </cell>
          <cell r="H157" t="str">
            <v>VII</v>
          </cell>
          <cell r="I157" t="str">
            <v>1</v>
          </cell>
          <cell r="J157" t="str">
            <v>Chef de projet R&amp;D Junior</v>
          </cell>
        </row>
        <row r="158">
          <cell r="B158">
            <v>5694</v>
          </cell>
          <cell r="C158" t="str">
            <v>JOAQUINA</v>
          </cell>
          <cell r="D158" t="str">
            <v>Manuella</v>
          </cell>
          <cell r="E158" t="str">
            <v>Ouvrier</v>
          </cell>
          <cell r="F158" t="str">
            <v>Contrat à durée indéterminée</v>
          </cell>
          <cell r="G158">
            <v>41334.041666666664</v>
          </cell>
          <cell r="H158" t="str">
            <v>II</v>
          </cell>
          <cell r="I158" t="str">
            <v>2</v>
          </cell>
          <cell r="J158" t="str">
            <v>AGENT CONDITIONNEMENT</v>
          </cell>
        </row>
        <row r="159">
          <cell r="B159">
            <v>5573</v>
          </cell>
          <cell r="C159" t="str">
            <v>JOUBERT</v>
          </cell>
          <cell r="D159" t="str">
            <v>Christophe</v>
          </cell>
          <cell r="E159" t="str">
            <v>Ouvrier</v>
          </cell>
          <cell r="F159" t="str">
            <v>Contrat à durée indéterminée</v>
          </cell>
          <cell r="G159">
            <v>41763.083333333336</v>
          </cell>
          <cell r="H159" t="str">
            <v>II</v>
          </cell>
          <cell r="I159" t="str">
            <v>3</v>
          </cell>
          <cell r="J159" t="str">
            <v>AGENT FABRICATION</v>
          </cell>
        </row>
        <row r="160">
          <cell r="B160">
            <v>5738</v>
          </cell>
          <cell r="C160" t="str">
            <v>JOUVEAU</v>
          </cell>
          <cell r="D160" t="str">
            <v>Sebastien</v>
          </cell>
          <cell r="E160" t="str">
            <v>Cadre</v>
          </cell>
          <cell r="F160" t="str">
            <v>Contrat à durée indéterminée</v>
          </cell>
          <cell r="G160">
            <v>36678.083333333336</v>
          </cell>
          <cell r="H160" t="str">
            <v>VII</v>
          </cell>
          <cell r="I160" t="str">
            <v>1</v>
          </cell>
          <cell r="J160" t="str">
            <v>RESPONSABLE DE GROUPE</v>
          </cell>
        </row>
        <row r="161">
          <cell r="B161">
            <v>5645</v>
          </cell>
          <cell r="C161" t="str">
            <v>KADDOURI</v>
          </cell>
          <cell r="D161" t="str">
            <v>Samia</v>
          </cell>
          <cell r="E161" t="str">
            <v>Ouvrier</v>
          </cell>
          <cell r="F161" t="str">
            <v>Contrat à durée indéterminée</v>
          </cell>
          <cell r="G161">
            <v>38941.083333333336</v>
          </cell>
          <cell r="H161" t="str">
            <v>II</v>
          </cell>
          <cell r="I161" t="str">
            <v>2</v>
          </cell>
          <cell r="J161" t="str">
            <v>AGENT CONDITIONNEMENT</v>
          </cell>
        </row>
        <row r="162">
          <cell r="B162">
            <v>6599</v>
          </cell>
          <cell r="C162" t="str">
            <v>KANE</v>
          </cell>
          <cell r="D162" t="str">
            <v>Abdoulaye</v>
          </cell>
          <cell r="E162" t="str">
            <v>Ouvrier</v>
          </cell>
          <cell r="F162" t="str">
            <v>Contrat à durée indéterminée</v>
          </cell>
          <cell r="G162">
            <v>42169.083333333336</v>
          </cell>
          <cell r="H162" t="str">
            <v>II</v>
          </cell>
          <cell r="I162" t="str">
            <v>3</v>
          </cell>
          <cell r="J162" t="str">
            <v xml:space="preserve">Pilote Ilot Palettisation </v>
          </cell>
        </row>
        <row r="163">
          <cell r="B163">
            <v>10497</v>
          </cell>
          <cell r="C163" t="str">
            <v>KAYA</v>
          </cell>
          <cell r="D163" t="str">
            <v>Esen Dalya</v>
          </cell>
          <cell r="E163" t="str">
            <v>Employé</v>
          </cell>
          <cell r="F163" t="str">
            <v>Contrat à durée déterminée</v>
          </cell>
          <cell r="G163">
            <v>42835.083333333336</v>
          </cell>
          <cell r="H163" t="str">
            <v/>
          </cell>
          <cell r="I163" t="str">
            <v/>
          </cell>
          <cell r="J163" t="str">
            <v>Stagiaire Qualité</v>
          </cell>
        </row>
        <row r="164">
          <cell r="B164">
            <v>9265</v>
          </cell>
          <cell r="C164" t="str">
            <v>KERN</v>
          </cell>
          <cell r="D164" t="str">
            <v>Sophie</v>
          </cell>
          <cell r="E164" t="str">
            <v>Ouvrier</v>
          </cell>
          <cell r="F164" t="str">
            <v>Contrat à durée indéterminée</v>
          </cell>
          <cell r="G164">
            <v>42430.041666666664</v>
          </cell>
          <cell r="H164" t="str">
            <v>II</v>
          </cell>
          <cell r="I164" t="str">
            <v>2</v>
          </cell>
          <cell r="J164" t="str">
            <v>Agent de conditionnement</v>
          </cell>
        </row>
        <row r="165">
          <cell r="B165">
            <v>5534</v>
          </cell>
          <cell r="C165" t="str">
            <v>KRICHEL</v>
          </cell>
          <cell r="D165" t="str">
            <v>Drissia</v>
          </cell>
          <cell r="E165" t="str">
            <v>Ouvrier</v>
          </cell>
          <cell r="F165" t="str">
            <v>Contrat à durée indéterminée</v>
          </cell>
          <cell r="G165">
            <v>36393.083333333336</v>
          </cell>
          <cell r="H165" t="str">
            <v>II</v>
          </cell>
          <cell r="I165" t="str">
            <v>2</v>
          </cell>
          <cell r="J165" t="str">
            <v>AGENT CONDITIONNEMENT</v>
          </cell>
        </row>
        <row r="166">
          <cell r="B166">
            <v>5927</v>
          </cell>
          <cell r="C166" t="str">
            <v>LAACHIR</v>
          </cell>
          <cell r="D166" t="str">
            <v>Samir</v>
          </cell>
          <cell r="E166" t="str">
            <v>Ouvrier</v>
          </cell>
          <cell r="F166" t="str">
            <v>Contrat à durée indéterminée</v>
          </cell>
          <cell r="G166">
            <v>41975.041666666664</v>
          </cell>
          <cell r="H166" t="str">
            <v>II</v>
          </cell>
          <cell r="I166" t="str">
            <v>2</v>
          </cell>
          <cell r="J166" t="str">
            <v>Conducteur (trice) de Fabrication</v>
          </cell>
        </row>
        <row r="167">
          <cell r="B167">
            <v>9266</v>
          </cell>
          <cell r="C167" t="str">
            <v>LACROIX</v>
          </cell>
          <cell r="D167" t="str">
            <v>Patricia</v>
          </cell>
          <cell r="E167" t="str">
            <v>Ouvrier</v>
          </cell>
          <cell r="F167" t="str">
            <v>Contrat à durée indéterminée</v>
          </cell>
          <cell r="G167">
            <v>42430.041666666664</v>
          </cell>
          <cell r="H167" t="str">
            <v>II</v>
          </cell>
          <cell r="I167" t="str">
            <v>2</v>
          </cell>
          <cell r="J167" t="str">
            <v>Agent de conditionnement</v>
          </cell>
        </row>
        <row r="168">
          <cell r="B168">
            <v>5762</v>
          </cell>
          <cell r="C168" t="str">
            <v>LANOT</v>
          </cell>
          <cell r="D168" t="str">
            <v>Bruno</v>
          </cell>
          <cell r="E168" t="str">
            <v>Ouvrier</v>
          </cell>
          <cell r="F168" t="str">
            <v>Contrat à durée indéterminée</v>
          </cell>
          <cell r="G168">
            <v>36528.041666666664</v>
          </cell>
          <cell r="H168" t="str">
            <v>II</v>
          </cell>
          <cell r="I168" t="str">
            <v>3</v>
          </cell>
          <cell r="J168" t="str">
            <v>AGENT FABRICATION</v>
          </cell>
        </row>
        <row r="169">
          <cell r="B169">
            <v>5629</v>
          </cell>
          <cell r="C169" t="str">
            <v>LAVENU</v>
          </cell>
          <cell r="D169" t="str">
            <v>Laetitia</v>
          </cell>
          <cell r="E169" t="str">
            <v>Ouvrier</v>
          </cell>
          <cell r="F169" t="str">
            <v>Contrat à durée indéterminée</v>
          </cell>
          <cell r="G169">
            <v>41434.083333333336</v>
          </cell>
          <cell r="H169" t="str">
            <v>II</v>
          </cell>
          <cell r="I169" t="str">
            <v>2</v>
          </cell>
          <cell r="J169" t="str">
            <v>AGENT CONDITIONNEMENT</v>
          </cell>
        </row>
        <row r="170">
          <cell r="B170">
            <v>6718</v>
          </cell>
          <cell r="C170" t="str">
            <v>LE DU</v>
          </cell>
          <cell r="D170" t="str">
            <v>Veronique</v>
          </cell>
          <cell r="E170" t="str">
            <v>Ouvrier</v>
          </cell>
          <cell r="F170" t="str">
            <v>Contrat à durée indéterminée</v>
          </cell>
          <cell r="G170">
            <v>42248.083333333336</v>
          </cell>
          <cell r="H170" t="str">
            <v>II</v>
          </cell>
          <cell r="I170" t="str">
            <v>3</v>
          </cell>
          <cell r="J170" t="str">
            <v>Agent de Fabrication</v>
          </cell>
        </row>
        <row r="171">
          <cell r="B171">
            <v>6107</v>
          </cell>
          <cell r="C171" t="str">
            <v>LE GOFF</v>
          </cell>
          <cell r="D171" t="str">
            <v>Sylvie</v>
          </cell>
          <cell r="E171" t="str">
            <v>Ouvrier</v>
          </cell>
          <cell r="F171" t="str">
            <v>Contrat à durée indéterminée</v>
          </cell>
          <cell r="G171">
            <v>42065.041666666664</v>
          </cell>
          <cell r="H171" t="str">
            <v>II</v>
          </cell>
          <cell r="I171" t="str">
            <v>2</v>
          </cell>
          <cell r="J171" t="str">
            <v>Conducteur (trice) de Conditionnement</v>
          </cell>
        </row>
        <row r="172">
          <cell r="B172">
            <v>5587</v>
          </cell>
          <cell r="C172" t="str">
            <v>LE POUL</v>
          </cell>
          <cell r="D172" t="str">
            <v>Karine</v>
          </cell>
          <cell r="E172" t="str">
            <v>Ouvrier</v>
          </cell>
          <cell r="F172" t="str">
            <v>Contrat à durée indéterminée</v>
          </cell>
          <cell r="G172">
            <v>41854.083333333336</v>
          </cell>
          <cell r="H172" t="str">
            <v>II</v>
          </cell>
          <cell r="I172" t="str">
            <v>2</v>
          </cell>
          <cell r="J172" t="str">
            <v>AGENT CONDITIONNEMENT</v>
          </cell>
        </row>
        <row r="173">
          <cell r="B173">
            <v>5658</v>
          </cell>
          <cell r="C173" t="str">
            <v>LEBRUN</v>
          </cell>
          <cell r="D173" t="str">
            <v>Lydie</v>
          </cell>
          <cell r="E173" t="str">
            <v>Ouvrier</v>
          </cell>
          <cell r="F173" t="str">
            <v>Contrat à durée indéterminée</v>
          </cell>
          <cell r="G173">
            <v>39187.083333333336</v>
          </cell>
          <cell r="H173" t="str">
            <v>II</v>
          </cell>
          <cell r="I173" t="str">
            <v>2</v>
          </cell>
          <cell r="J173" t="str">
            <v>AGENT CONDITIONNEMENT</v>
          </cell>
        </row>
        <row r="174">
          <cell r="B174">
            <v>5723</v>
          </cell>
          <cell r="C174" t="str">
            <v>LECOIN</v>
          </cell>
          <cell r="D174" t="str">
            <v>Noemie</v>
          </cell>
          <cell r="E174" t="str">
            <v>Agent de maîtrise</v>
          </cell>
          <cell r="F174" t="str">
            <v>Contrat à durée indéterminée</v>
          </cell>
          <cell r="G174">
            <v>41372.083333333336</v>
          </cell>
          <cell r="H174" t="str">
            <v>IV</v>
          </cell>
          <cell r="I174" t="str">
            <v>1</v>
          </cell>
          <cell r="J174" t="str">
            <v>Responsable de lignes</v>
          </cell>
        </row>
        <row r="175">
          <cell r="B175">
            <v>5605</v>
          </cell>
          <cell r="C175" t="str">
            <v>LECOINTE</v>
          </cell>
          <cell r="D175" t="str">
            <v>Armelle</v>
          </cell>
          <cell r="E175" t="str">
            <v>Cadre</v>
          </cell>
          <cell r="F175" t="str">
            <v>Contrat à durée indéterminée</v>
          </cell>
          <cell r="G175">
            <v>39278.083333333336</v>
          </cell>
          <cell r="H175" t="str">
            <v>VII</v>
          </cell>
          <cell r="I175" t="str">
            <v>1</v>
          </cell>
          <cell r="J175" t="str">
            <v>Responsable R &amp; D</v>
          </cell>
        </row>
        <row r="176">
          <cell r="B176">
            <v>6409</v>
          </cell>
          <cell r="C176" t="str">
            <v>LECOINTE</v>
          </cell>
          <cell r="D176" t="str">
            <v>Fabrice</v>
          </cell>
          <cell r="E176" t="str">
            <v>Employé</v>
          </cell>
          <cell r="F176" t="str">
            <v>Contrat à durée déterminée</v>
          </cell>
          <cell r="G176">
            <v>42248.083333333336</v>
          </cell>
          <cell r="H176" t="str">
            <v/>
          </cell>
          <cell r="I176" t="str">
            <v/>
          </cell>
          <cell r="J176" t="str">
            <v>Apprenti Qualité</v>
          </cell>
        </row>
        <row r="177">
          <cell r="B177">
            <v>10205</v>
          </cell>
          <cell r="C177" t="str">
            <v>LEFORT</v>
          </cell>
          <cell r="D177" t="str">
            <v>Robyn</v>
          </cell>
          <cell r="E177" t="str">
            <v>Ouvrier</v>
          </cell>
          <cell r="F177" t="str">
            <v>Contrat à durée indéterminée</v>
          </cell>
          <cell r="G177">
            <v>42628.083333333336</v>
          </cell>
          <cell r="H177" t="str">
            <v>II</v>
          </cell>
          <cell r="I177" t="str">
            <v>1</v>
          </cell>
          <cell r="J177" t="str">
            <v>Agent de Fabrication</v>
          </cell>
        </row>
        <row r="178">
          <cell r="B178">
            <v>5612</v>
          </cell>
          <cell r="C178" t="str">
            <v>LEGRAND</v>
          </cell>
          <cell r="D178" t="str">
            <v>Philippe</v>
          </cell>
          <cell r="E178" t="str">
            <v>Agent de maîtrise</v>
          </cell>
          <cell r="F178" t="str">
            <v>Contrat à durée indéterminée</v>
          </cell>
          <cell r="G178">
            <v>36278.083333333336</v>
          </cell>
          <cell r="H178" t="str">
            <v>IV</v>
          </cell>
          <cell r="I178" t="str">
            <v>1</v>
          </cell>
          <cell r="J178" t="str">
            <v>AGENT MAINTENANCE</v>
          </cell>
        </row>
        <row r="179">
          <cell r="B179">
            <v>5693</v>
          </cell>
          <cell r="C179" t="str">
            <v>LEITAO</v>
          </cell>
          <cell r="D179" t="str">
            <v>Pedro</v>
          </cell>
          <cell r="E179" t="str">
            <v>Ouvrier</v>
          </cell>
          <cell r="F179" t="str">
            <v>Contrat à durée indéterminée</v>
          </cell>
          <cell r="G179">
            <v>36078.083333333336</v>
          </cell>
          <cell r="H179" t="str">
            <v>II</v>
          </cell>
          <cell r="I179" t="str">
            <v>3</v>
          </cell>
          <cell r="J179" t="str">
            <v>AGENT FABRICATION</v>
          </cell>
        </row>
        <row r="180">
          <cell r="B180">
            <v>5715</v>
          </cell>
          <cell r="C180" t="str">
            <v>LEMAIRE</v>
          </cell>
          <cell r="D180" t="str">
            <v>Laurent</v>
          </cell>
          <cell r="E180" t="str">
            <v>Ouvrier</v>
          </cell>
          <cell r="F180" t="str">
            <v>Contrat à durée indéterminée</v>
          </cell>
          <cell r="G180">
            <v>37530.083333333336</v>
          </cell>
          <cell r="H180" t="str">
            <v>II</v>
          </cell>
          <cell r="I180" t="str">
            <v>1</v>
          </cell>
          <cell r="J180" t="str">
            <v>AGENT FABRICATION</v>
          </cell>
        </row>
        <row r="181">
          <cell r="B181">
            <v>5569</v>
          </cell>
          <cell r="C181" t="str">
            <v>LEMPEN</v>
          </cell>
          <cell r="D181" t="str">
            <v>Baptiste</v>
          </cell>
          <cell r="E181" t="str">
            <v>Ouvrier</v>
          </cell>
          <cell r="F181" t="str">
            <v>Contrat à durée indéterminée</v>
          </cell>
          <cell r="G181">
            <v>41798.083333333336</v>
          </cell>
          <cell r="H181" t="str">
            <v>II</v>
          </cell>
          <cell r="I181" t="str">
            <v>3</v>
          </cell>
          <cell r="J181" t="str">
            <v>AGENT DE FABRICATION</v>
          </cell>
        </row>
        <row r="182">
          <cell r="B182">
            <v>5801</v>
          </cell>
          <cell r="C182" t="str">
            <v>LEROUX</v>
          </cell>
          <cell r="D182" t="str">
            <v>Cedric</v>
          </cell>
          <cell r="E182" t="str">
            <v>Ouvrier</v>
          </cell>
          <cell r="F182" t="str">
            <v>Contrat à durée indéterminée</v>
          </cell>
          <cell r="G182">
            <v>36443.083333333336</v>
          </cell>
          <cell r="H182" t="str">
            <v>II</v>
          </cell>
          <cell r="I182" t="str">
            <v>3</v>
          </cell>
          <cell r="J182" t="str">
            <v>AGENT D'ENTRETIEN</v>
          </cell>
        </row>
        <row r="183">
          <cell r="B183">
            <v>9397</v>
          </cell>
          <cell r="C183" t="str">
            <v>LESERRE</v>
          </cell>
          <cell r="D183" t="str">
            <v>Julien</v>
          </cell>
          <cell r="E183" t="str">
            <v>Agent de maîtrise</v>
          </cell>
          <cell r="F183" t="str">
            <v>Contrat à durée déterminée</v>
          </cell>
          <cell r="G183">
            <v>42562.083333333336</v>
          </cell>
          <cell r="H183" t="str">
            <v>IV</v>
          </cell>
          <cell r="I183" t="str">
            <v>1</v>
          </cell>
          <cell r="J183" t="str">
            <v>Responsable de lignes</v>
          </cell>
        </row>
        <row r="184">
          <cell r="B184">
            <v>5659</v>
          </cell>
          <cell r="C184" t="str">
            <v>LEVRIER</v>
          </cell>
          <cell r="D184" t="str">
            <v>Sophie</v>
          </cell>
          <cell r="E184" t="str">
            <v>Ouvrier</v>
          </cell>
          <cell r="F184" t="str">
            <v>Contrat à durée indéterminée</v>
          </cell>
          <cell r="G184">
            <v>39187.083333333336</v>
          </cell>
          <cell r="H184" t="str">
            <v>II</v>
          </cell>
          <cell r="I184" t="str">
            <v>3</v>
          </cell>
          <cell r="J184" t="str">
            <v xml:space="preserve">Pilote Ilot Palettisation </v>
          </cell>
        </row>
        <row r="185">
          <cell r="B185">
            <v>5598</v>
          </cell>
          <cell r="C185" t="str">
            <v>LIET</v>
          </cell>
          <cell r="D185" t="str">
            <v>Malika</v>
          </cell>
          <cell r="E185" t="str">
            <v>Ouvrier</v>
          </cell>
          <cell r="F185" t="str">
            <v>Contrat à durée indéterminée</v>
          </cell>
          <cell r="G185">
            <v>38816.083333333336</v>
          </cell>
          <cell r="H185" t="str">
            <v>II</v>
          </cell>
          <cell r="I185" t="str">
            <v>2</v>
          </cell>
          <cell r="J185" t="str">
            <v>AGENT CONDITIONNEMENT</v>
          </cell>
        </row>
        <row r="186">
          <cell r="B186">
            <v>5538</v>
          </cell>
          <cell r="C186" t="str">
            <v>LIVERNAIS</v>
          </cell>
          <cell r="D186" t="str">
            <v>Rodolphe</v>
          </cell>
          <cell r="E186" t="str">
            <v>Cadre</v>
          </cell>
          <cell r="F186" t="str">
            <v>Contrat à durée indéterminée</v>
          </cell>
          <cell r="G186">
            <v>32205.041666666668</v>
          </cell>
          <cell r="H186" t="str">
            <v>VII</v>
          </cell>
          <cell r="I186" t="str">
            <v>1</v>
          </cell>
          <cell r="J186" t="str">
            <v>RESPONSABLE EQUIPES</v>
          </cell>
        </row>
        <row r="187">
          <cell r="B187">
            <v>5767</v>
          </cell>
          <cell r="C187" t="str">
            <v>LIVERNAIS</v>
          </cell>
          <cell r="D187" t="str">
            <v>Catherine</v>
          </cell>
          <cell r="E187" t="str">
            <v>Ouvrier</v>
          </cell>
          <cell r="F187" t="str">
            <v>Contrat à durée indéterminée</v>
          </cell>
          <cell r="G187">
            <v>37899.083333333336</v>
          </cell>
          <cell r="H187" t="str">
            <v>II</v>
          </cell>
          <cell r="I187" t="str">
            <v>2</v>
          </cell>
          <cell r="J187" t="str">
            <v>AGENT CONDITIONNEMENT</v>
          </cell>
        </row>
        <row r="188">
          <cell r="B188">
            <v>5689</v>
          </cell>
          <cell r="C188" t="str">
            <v>LUCHE</v>
          </cell>
          <cell r="D188" t="str">
            <v>Christian</v>
          </cell>
          <cell r="E188" t="str">
            <v>Ouvrier</v>
          </cell>
          <cell r="F188" t="str">
            <v>Contrat à durée indéterminée</v>
          </cell>
          <cell r="G188">
            <v>29786.083333333332</v>
          </cell>
          <cell r="H188" t="str">
            <v>II</v>
          </cell>
          <cell r="I188" t="str">
            <v>1</v>
          </cell>
          <cell r="J188" t="str">
            <v>AGENT FABRICATION</v>
          </cell>
        </row>
        <row r="189">
          <cell r="B189">
            <v>5690</v>
          </cell>
          <cell r="C189" t="str">
            <v>MADEIRA</v>
          </cell>
          <cell r="D189" t="str">
            <v>Isabelle</v>
          </cell>
          <cell r="E189" t="str">
            <v>Ouvrier</v>
          </cell>
          <cell r="F189" t="str">
            <v>Contrat à durée indéterminée</v>
          </cell>
          <cell r="G189">
            <v>38777.041666666664</v>
          </cell>
          <cell r="H189" t="str">
            <v>II</v>
          </cell>
          <cell r="I189" t="str">
            <v>2</v>
          </cell>
          <cell r="J189" t="str">
            <v>AGENT CONDITIONNEMENT</v>
          </cell>
        </row>
        <row r="190">
          <cell r="B190">
            <v>9267</v>
          </cell>
          <cell r="C190" t="str">
            <v>MAHIEUX</v>
          </cell>
          <cell r="D190" t="str">
            <v>Stephane</v>
          </cell>
          <cell r="E190" t="str">
            <v>Ouvrier</v>
          </cell>
          <cell r="F190" t="str">
            <v>Contrat à durée indéterminée</v>
          </cell>
          <cell r="G190">
            <v>42430.041666666664</v>
          </cell>
          <cell r="H190" t="str">
            <v>II</v>
          </cell>
          <cell r="I190" t="str">
            <v>2</v>
          </cell>
          <cell r="J190" t="str">
            <v>Agent de Fabrication</v>
          </cell>
        </row>
        <row r="191">
          <cell r="B191">
            <v>6748</v>
          </cell>
          <cell r="C191" t="str">
            <v>MAKOUCH</v>
          </cell>
          <cell r="D191" t="str">
            <v>Karima</v>
          </cell>
          <cell r="E191" t="str">
            <v>Ouvrier</v>
          </cell>
          <cell r="F191" t="str">
            <v>Contrat à durée indéterminée</v>
          </cell>
          <cell r="G191">
            <v>42248.083333333336</v>
          </cell>
          <cell r="H191" t="str">
            <v>II</v>
          </cell>
          <cell r="I191" t="str">
            <v>2</v>
          </cell>
          <cell r="J191" t="str">
            <v>Agent de Production</v>
          </cell>
        </row>
        <row r="192">
          <cell r="B192">
            <v>5644</v>
          </cell>
          <cell r="C192" t="str">
            <v>MALAKOFF</v>
          </cell>
          <cell r="D192" t="str">
            <v>Aline</v>
          </cell>
          <cell r="E192" t="str">
            <v>Ouvrier</v>
          </cell>
          <cell r="F192" t="str">
            <v>Contrat à durée indéterminée</v>
          </cell>
          <cell r="G192">
            <v>39020.041666666664</v>
          </cell>
          <cell r="H192" t="str">
            <v>II</v>
          </cell>
          <cell r="I192" t="str">
            <v>2</v>
          </cell>
          <cell r="J192" t="str">
            <v>AGENT CONDITIONNEMENT</v>
          </cell>
        </row>
        <row r="193">
          <cell r="B193">
            <v>10215</v>
          </cell>
          <cell r="C193" t="str">
            <v>MANIN</v>
          </cell>
          <cell r="D193" t="str">
            <v>Emilie</v>
          </cell>
          <cell r="E193" t="str">
            <v>Ouvrier</v>
          </cell>
          <cell r="F193" t="str">
            <v>Contrat à durée indéterminée</v>
          </cell>
          <cell r="G193">
            <v>42628.083333333336</v>
          </cell>
          <cell r="H193" t="str">
            <v>II</v>
          </cell>
          <cell r="I193" t="str">
            <v>2</v>
          </cell>
          <cell r="J193" t="str">
            <v>Agent de conditionnement</v>
          </cell>
        </row>
        <row r="194">
          <cell r="B194">
            <v>5561</v>
          </cell>
          <cell r="C194" t="str">
            <v>MARCOULT</v>
          </cell>
          <cell r="D194" t="str">
            <v>Olivier</v>
          </cell>
          <cell r="E194" t="str">
            <v>Ouvrier</v>
          </cell>
          <cell r="F194" t="str">
            <v>Contrat à durée indéterminée</v>
          </cell>
          <cell r="G194">
            <v>41857.083333333336</v>
          </cell>
          <cell r="H194" t="str">
            <v>III</v>
          </cell>
          <cell r="I194" t="str">
            <v>1</v>
          </cell>
          <cell r="J194" t="str">
            <v>Agent de maintenance</v>
          </cell>
        </row>
        <row r="195">
          <cell r="B195">
            <v>10286</v>
          </cell>
          <cell r="C195" t="str">
            <v>MARGOTTIN</v>
          </cell>
          <cell r="D195" t="str">
            <v>Clement</v>
          </cell>
          <cell r="E195" t="str">
            <v>Ouvrier</v>
          </cell>
          <cell r="F195" t="str">
            <v>Contrat à durée déterminée</v>
          </cell>
          <cell r="G195">
            <v>42737.041666666664</v>
          </cell>
          <cell r="H195" t="str">
            <v>II</v>
          </cell>
          <cell r="I195" t="str">
            <v>1</v>
          </cell>
          <cell r="J195" t="str">
            <v>Agent de maintenance</v>
          </cell>
        </row>
        <row r="196">
          <cell r="B196">
            <v>5791</v>
          </cell>
          <cell r="C196" t="str">
            <v>MARIE ANTOINETTE</v>
          </cell>
          <cell r="D196" t="str">
            <v>Nicolas</v>
          </cell>
          <cell r="E196" t="str">
            <v>Cadre</v>
          </cell>
          <cell r="F196" t="str">
            <v>Contrat à durée indéterminée</v>
          </cell>
          <cell r="G196">
            <v>38322.041666666664</v>
          </cell>
          <cell r="H196" t="str">
            <v>VII</v>
          </cell>
          <cell r="I196" t="str">
            <v>1</v>
          </cell>
          <cell r="J196" t="str">
            <v>GESTIONNAIRE PLANNING ET ORDO</v>
          </cell>
        </row>
        <row r="197">
          <cell r="B197">
            <v>5798</v>
          </cell>
          <cell r="C197" t="str">
            <v>MARIE ANTOINETTE</v>
          </cell>
          <cell r="D197" t="str">
            <v>Frederic</v>
          </cell>
          <cell r="E197" t="str">
            <v>Cadre</v>
          </cell>
          <cell r="F197" t="str">
            <v>Contrat à durée indéterminée</v>
          </cell>
          <cell r="G197">
            <v>38322.041666666664</v>
          </cell>
          <cell r="H197" t="str">
            <v>VII</v>
          </cell>
          <cell r="I197" t="str">
            <v>1</v>
          </cell>
          <cell r="J197" t="str">
            <v>RESPONSABLE HSEC</v>
          </cell>
        </row>
        <row r="198">
          <cell r="B198">
            <v>5680</v>
          </cell>
          <cell r="C198" t="str">
            <v>MARION</v>
          </cell>
          <cell r="D198" t="str">
            <v>Natacha</v>
          </cell>
          <cell r="E198" t="str">
            <v>Ouvrier</v>
          </cell>
          <cell r="F198" t="str">
            <v>Contrat à durée indéterminée</v>
          </cell>
          <cell r="G198">
            <v>37318.041666666664</v>
          </cell>
          <cell r="H198" t="str">
            <v>II</v>
          </cell>
          <cell r="I198" t="str">
            <v>2</v>
          </cell>
          <cell r="J198" t="str">
            <v>AGENT CONDITIONNEMENT</v>
          </cell>
        </row>
        <row r="199">
          <cell r="B199">
            <v>5782</v>
          </cell>
          <cell r="C199" t="str">
            <v>MARIOT</v>
          </cell>
          <cell r="D199" t="str">
            <v>Geraldine</v>
          </cell>
          <cell r="E199" t="str">
            <v>Agent de maîtrise</v>
          </cell>
          <cell r="F199" t="str">
            <v>Contrat à durée indéterminée</v>
          </cell>
          <cell r="G199">
            <v>36661.083333333336</v>
          </cell>
          <cell r="H199" t="str">
            <v>IV</v>
          </cell>
          <cell r="I199" t="str">
            <v>1</v>
          </cell>
          <cell r="J199" t="str">
            <v>Responsable de lignes</v>
          </cell>
        </row>
        <row r="200">
          <cell r="B200">
            <v>10217</v>
          </cell>
          <cell r="C200" t="str">
            <v>MAROUI</v>
          </cell>
          <cell r="D200" t="str">
            <v>Nissa</v>
          </cell>
          <cell r="E200" t="str">
            <v>Ouvrier</v>
          </cell>
          <cell r="F200" t="str">
            <v>Contrat à durée indéterminée</v>
          </cell>
          <cell r="G200">
            <v>42628.083333333336</v>
          </cell>
          <cell r="H200" t="str">
            <v>II</v>
          </cell>
          <cell r="I200" t="str">
            <v>2</v>
          </cell>
          <cell r="J200" t="str">
            <v>Agent de conditionnement</v>
          </cell>
        </row>
        <row r="201">
          <cell r="B201">
            <v>5748</v>
          </cell>
          <cell r="C201" t="str">
            <v>MARTIN</v>
          </cell>
          <cell r="D201" t="str">
            <v>Delphine</v>
          </cell>
          <cell r="E201" t="str">
            <v>Agent de maîtrise</v>
          </cell>
          <cell r="F201" t="str">
            <v>Contrat à durée indéterminée</v>
          </cell>
          <cell r="G201">
            <v>38257.083333333336</v>
          </cell>
          <cell r="H201" t="str">
            <v>V</v>
          </cell>
          <cell r="I201" t="str">
            <v>1</v>
          </cell>
          <cell r="J201" t="str">
            <v>ASSISTANTE QUALITE</v>
          </cell>
        </row>
        <row r="202">
          <cell r="B202">
            <v>5910</v>
          </cell>
          <cell r="C202" t="str">
            <v>MARTIN</v>
          </cell>
          <cell r="D202" t="str">
            <v>Guillaume</v>
          </cell>
          <cell r="E202" t="str">
            <v>Agent de maîtrise</v>
          </cell>
          <cell r="F202" t="str">
            <v>Contrat à durée indéterminée</v>
          </cell>
          <cell r="G202">
            <v>42037.041666666664</v>
          </cell>
          <cell r="H202" t="str">
            <v>IV</v>
          </cell>
          <cell r="I202" t="str">
            <v>1</v>
          </cell>
          <cell r="J202" t="str">
            <v>Responsable de lignes</v>
          </cell>
        </row>
        <row r="203">
          <cell r="B203">
            <v>5576</v>
          </cell>
          <cell r="C203" t="str">
            <v>MARTINS</v>
          </cell>
          <cell r="D203" t="str">
            <v>Jean Christophe</v>
          </cell>
          <cell r="E203" t="str">
            <v>Agent de maîtrise</v>
          </cell>
          <cell r="F203" t="str">
            <v>Contrat à durée indéterminée</v>
          </cell>
          <cell r="G203">
            <v>31512.083333333332</v>
          </cell>
          <cell r="H203" t="str">
            <v>IV</v>
          </cell>
          <cell r="I203" t="str">
            <v>1</v>
          </cell>
          <cell r="J203" t="str">
            <v>TECH RECH &amp; DEV.</v>
          </cell>
        </row>
        <row r="204">
          <cell r="B204">
            <v>5631</v>
          </cell>
          <cell r="C204" t="str">
            <v>MARTINS</v>
          </cell>
          <cell r="D204" t="str">
            <v>Nathalie</v>
          </cell>
          <cell r="E204" t="str">
            <v>Ouvrier</v>
          </cell>
          <cell r="F204" t="str">
            <v>Contrat à durée indéterminée</v>
          </cell>
          <cell r="G204">
            <v>39180.083333333336</v>
          </cell>
          <cell r="H204" t="str">
            <v>II</v>
          </cell>
          <cell r="I204" t="str">
            <v>2</v>
          </cell>
          <cell r="J204" t="str">
            <v>AGENT CONDITIONNEMENT</v>
          </cell>
        </row>
        <row r="205">
          <cell r="B205">
            <v>9135</v>
          </cell>
          <cell r="C205" t="str">
            <v>MASSOT</v>
          </cell>
          <cell r="D205" t="str">
            <v>Nathalie</v>
          </cell>
          <cell r="E205" t="str">
            <v>Cadre</v>
          </cell>
          <cell r="F205" t="str">
            <v>Contrat à durée déterminée</v>
          </cell>
          <cell r="G205">
            <v>42464.083333333336</v>
          </cell>
          <cell r="H205" t="str">
            <v>VII</v>
          </cell>
          <cell r="I205" t="str">
            <v>1</v>
          </cell>
          <cell r="J205" t="str">
            <v xml:space="preserve">Chef de Projet JDE </v>
          </cell>
        </row>
        <row r="206">
          <cell r="B206">
            <v>5686</v>
          </cell>
          <cell r="C206" t="str">
            <v>MATEUS</v>
          </cell>
          <cell r="D206" t="str">
            <v>Maria Candida</v>
          </cell>
          <cell r="E206" t="str">
            <v>Ouvrier</v>
          </cell>
          <cell r="F206" t="str">
            <v>Contrat à durée indéterminée</v>
          </cell>
          <cell r="G206">
            <v>37318.041666666664</v>
          </cell>
          <cell r="H206" t="str">
            <v>II</v>
          </cell>
          <cell r="I206" t="str">
            <v>2</v>
          </cell>
          <cell r="J206" t="str">
            <v>AGENT CONDITIONNEMENT</v>
          </cell>
        </row>
        <row r="207">
          <cell r="B207">
            <v>5781</v>
          </cell>
          <cell r="C207" t="str">
            <v>MELLET</v>
          </cell>
          <cell r="D207" t="str">
            <v>Stephanie</v>
          </cell>
          <cell r="E207" t="str">
            <v>Ouvrier</v>
          </cell>
          <cell r="F207" t="str">
            <v>Contrat à durée indéterminée</v>
          </cell>
          <cell r="G207">
            <v>40422.083333333336</v>
          </cell>
          <cell r="H207" t="str">
            <v>II</v>
          </cell>
          <cell r="I207" t="str">
            <v>2</v>
          </cell>
          <cell r="J207" t="str">
            <v>AGENT CONDITIONNEMENT</v>
          </cell>
        </row>
        <row r="208">
          <cell r="B208">
            <v>9864</v>
          </cell>
          <cell r="C208" t="str">
            <v>METIN</v>
          </cell>
          <cell r="D208" t="str">
            <v>Selvent</v>
          </cell>
          <cell r="E208" t="str">
            <v>Ouvrier</v>
          </cell>
          <cell r="F208" t="str">
            <v>Contrat à durée indéterminée</v>
          </cell>
          <cell r="G208">
            <v>42618.083333333336</v>
          </cell>
          <cell r="H208" t="str">
            <v>II</v>
          </cell>
          <cell r="I208" t="str">
            <v>1</v>
          </cell>
          <cell r="J208" t="str">
            <v>Agent de maintenance</v>
          </cell>
        </row>
        <row r="209">
          <cell r="B209">
            <v>5601</v>
          </cell>
          <cell r="C209" t="str">
            <v>MEUNIER</v>
          </cell>
          <cell r="D209" t="str">
            <v>Patricia</v>
          </cell>
          <cell r="E209" t="str">
            <v>Ouvrier</v>
          </cell>
          <cell r="F209" t="str">
            <v>Contrat à durée indéterminée</v>
          </cell>
          <cell r="G209">
            <v>38816.083333333336</v>
          </cell>
          <cell r="H209" t="str">
            <v>II</v>
          </cell>
          <cell r="I209" t="str">
            <v>1</v>
          </cell>
          <cell r="J209" t="str">
            <v>AGENT CONDITIONNEMENT</v>
          </cell>
        </row>
        <row r="210">
          <cell r="B210">
            <v>5778</v>
          </cell>
          <cell r="C210" t="str">
            <v>MEYS</v>
          </cell>
          <cell r="D210" t="str">
            <v>Isabelle</v>
          </cell>
          <cell r="E210" t="str">
            <v>Ouvrier</v>
          </cell>
          <cell r="F210" t="str">
            <v>Contrat à durée indéterminée</v>
          </cell>
          <cell r="G210">
            <v>36443.083333333336</v>
          </cell>
          <cell r="H210" t="str">
            <v>II</v>
          </cell>
          <cell r="I210" t="str">
            <v>2</v>
          </cell>
          <cell r="J210" t="str">
            <v>AGENT CONDITIONNEMENT</v>
          </cell>
        </row>
        <row r="211">
          <cell r="B211">
            <v>5719</v>
          </cell>
          <cell r="C211" t="str">
            <v>MICHAU</v>
          </cell>
          <cell r="D211" t="str">
            <v>Agnes</v>
          </cell>
          <cell r="E211" t="str">
            <v>Employé</v>
          </cell>
          <cell r="F211" t="str">
            <v>Contrat à durée indéterminée</v>
          </cell>
          <cell r="G211">
            <v>31180.083333333332</v>
          </cell>
          <cell r="H211" t="str">
            <v>II</v>
          </cell>
          <cell r="I211" t="str">
            <v>2</v>
          </cell>
          <cell r="J211" t="str">
            <v>EMPL.ACCUEIL/STANDARD</v>
          </cell>
        </row>
        <row r="212">
          <cell r="B212">
            <v>6600</v>
          </cell>
          <cell r="C212" t="str">
            <v>MOLVAULT</v>
          </cell>
          <cell r="D212" t="str">
            <v>Edwige</v>
          </cell>
          <cell r="E212" t="str">
            <v>Ouvrier</v>
          </cell>
          <cell r="F212" t="str">
            <v>Contrat à durée indéterminée</v>
          </cell>
          <cell r="G212">
            <v>42169.083333333336</v>
          </cell>
          <cell r="H212" t="str">
            <v>II</v>
          </cell>
          <cell r="I212" t="str">
            <v>3</v>
          </cell>
          <cell r="J212" t="str">
            <v xml:space="preserve">Pilote Ilot Palettisation </v>
          </cell>
        </row>
        <row r="213">
          <cell r="B213">
            <v>5697</v>
          </cell>
          <cell r="C213" t="str">
            <v>MONTAGNON</v>
          </cell>
          <cell r="D213" t="str">
            <v>Benedicte</v>
          </cell>
          <cell r="E213" t="str">
            <v>Cadre</v>
          </cell>
          <cell r="F213" t="str">
            <v>Contrat à durée indéterminée</v>
          </cell>
          <cell r="G213">
            <v>41428.083333333336</v>
          </cell>
          <cell r="H213" t="str">
            <v>VII</v>
          </cell>
          <cell r="I213" t="str">
            <v>1</v>
          </cell>
          <cell r="J213" t="str">
            <v>Chef de projet R&amp;D Junior</v>
          </cell>
        </row>
        <row r="214">
          <cell r="B214">
            <v>5615</v>
          </cell>
          <cell r="C214" t="str">
            <v>MONTANGERAND</v>
          </cell>
          <cell r="D214" t="str">
            <v>Nathalie</v>
          </cell>
          <cell r="E214" t="str">
            <v>Ouvrier</v>
          </cell>
          <cell r="F214" t="str">
            <v>Contrat à durée indéterminée</v>
          </cell>
          <cell r="G214">
            <v>38838.083333333336</v>
          </cell>
          <cell r="H214" t="str">
            <v>II</v>
          </cell>
          <cell r="I214" t="str">
            <v>2</v>
          </cell>
          <cell r="J214" t="str">
            <v>AGENT CONDITIONNEMENT</v>
          </cell>
        </row>
        <row r="215">
          <cell r="B215">
            <v>5652</v>
          </cell>
          <cell r="C215" t="str">
            <v>MONTCHANIN</v>
          </cell>
          <cell r="D215" t="str">
            <v>Pascal</v>
          </cell>
          <cell r="E215" t="str">
            <v>Cadre</v>
          </cell>
          <cell r="F215" t="str">
            <v>Contrat à durée indéterminée</v>
          </cell>
          <cell r="G215">
            <v>31565.083333333332</v>
          </cell>
          <cell r="H215" t="str">
            <v>VII</v>
          </cell>
          <cell r="I215" t="str">
            <v>1</v>
          </cell>
          <cell r="J215" t="str">
            <v>ADJT.RESP.APPROV.</v>
          </cell>
        </row>
        <row r="216">
          <cell r="B216">
            <v>5797</v>
          </cell>
          <cell r="C216" t="str">
            <v>MONTEIRO</v>
          </cell>
          <cell r="D216" t="str">
            <v>Antonio</v>
          </cell>
          <cell r="E216" t="str">
            <v>Employé</v>
          </cell>
          <cell r="F216" t="str">
            <v>Contrat à durée indéterminée</v>
          </cell>
          <cell r="G216">
            <v>29852.083333333332</v>
          </cell>
          <cell r="H216" t="str">
            <v>III</v>
          </cell>
          <cell r="I216" t="str">
            <v>1</v>
          </cell>
          <cell r="J216" t="str">
            <v>MAGASINIER</v>
          </cell>
        </row>
        <row r="217">
          <cell r="B217">
            <v>9268</v>
          </cell>
          <cell r="C217" t="str">
            <v>MOREIRA</v>
          </cell>
          <cell r="D217" t="str">
            <v>David</v>
          </cell>
          <cell r="E217" t="str">
            <v>Ouvrier</v>
          </cell>
          <cell r="F217" t="str">
            <v>Contrat à durée indéterminée</v>
          </cell>
          <cell r="G217">
            <v>42430.041666666664</v>
          </cell>
          <cell r="H217" t="str">
            <v>II</v>
          </cell>
          <cell r="I217" t="str">
            <v>2</v>
          </cell>
          <cell r="J217" t="str">
            <v>Agent de Fabrication</v>
          </cell>
        </row>
        <row r="218">
          <cell r="B218">
            <v>9269</v>
          </cell>
          <cell r="C218" t="str">
            <v>MORIN</v>
          </cell>
          <cell r="D218" t="str">
            <v>Marjorie</v>
          </cell>
          <cell r="E218" t="str">
            <v>Ouvrier</v>
          </cell>
          <cell r="F218" t="str">
            <v>Contrat à durée indéterminée</v>
          </cell>
          <cell r="G218">
            <v>42430.041666666664</v>
          </cell>
          <cell r="H218" t="str">
            <v>II</v>
          </cell>
          <cell r="I218" t="str">
            <v>1</v>
          </cell>
          <cell r="J218" t="str">
            <v>Agent de conditionnement</v>
          </cell>
        </row>
        <row r="219">
          <cell r="B219">
            <v>5536</v>
          </cell>
          <cell r="C219" t="str">
            <v>MORLEGHEM</v>
          </cell>
          <cell r="D219" t="str">
            <v>Thierry</v>
          </cell>
          <cell r="E219" t="str">
            <v>Ouvrier</v>
          </cell>
          <cell r="F219" t="str">
            <v>Contrat à durée indéterminée</v>
          </cell>
          <cell r="G219">
            <v>40148.041666666664</v>
          </cell>
          <cell r="H219" t="str">
            <v>II</v>
          </cell>
          <cell r="I219" t="str">
            <v>2</v>
          </cell>
          <cell r="J219" t="str">
            <v>AGENT FABRICATION</v>
          </cell>
        </row>
        <row r="220">
          <cell r="B220">
            <v>5772</v>
          </cell>
          <cell r="C220" t="str">
            <v>MOULIN</v>
          </cell>
          <cell r="D220" t="str">
            <v>Michael</v>
          </cell>
          <cell r="E220" t="str">
            <v>Ouvrier</v>
          </cell>
          <cell r="F220" t="str">
            <v>Contrat à durée indéterminée</v>
          </cell>
          <cell r="G220">
            <v>37987.041666666664</v>
          </cell>
          <cell r="H220" t="str">
            <v>II</v>
          </cell>
          <cell r="I220" t="str">
            <v>3</v>
          </cell>
          <cell r="J220" t="str">
            <v>AGENT FABRICATION</v>
          </cell>
        </row>
        <row r="221">
          <cell r="B221">
            <v>5574</v>
          </cell>
          <cell r="C221" t="str">
            <v>MOUSSA MAHAMOUD</v>
          </cell>
          <cell r="D221" t="str">
            <v>Jessica</v>
          </cell>
          <cell r="E221" t="str">
            <v>Ouvrier</v>
          </cell>
          <cell r="F221" t="str">
            <v>Contrat à durée indéterminée</v>
          </cell>
          <cell r="G221">
            <v>41763.083333333336</v>
          </cell>
          <cell r="H221" t="str">
            <v>II</v>
          </cell>
          <cell r="I221" t="str">
            <v>2</v>
          </cell>
          <cell r="J221" t="str">
            <v>AGENT CONDITIONNEMENT</v>
          </cell>
        </row>
        <row r="222">
          <cell r="B222">
            <v>5582</v>
          </cell>
          <cell r="C222" t="str">
            <v>NAIL</v>
          </cell>
          <cell r="D222" t="str">
            <v>Denis</v>
          </cell>
          <cell r="E222" t="str">
            <v>Employé</v>
          </cell>
          <cell r="F222" t="str">
            <v>Contrat à durée indéterminée</v>
          </cell>
          <cell r="G222">
            <v>30203.083333333332</v>
          </cell>
          <cell r="H222" t="str">
            <v>II</v>
          </cell>
          <cell r="I222" t="str">
            <v>3</v>
          </cell>
          <cell r="J222" t="str">
            <v>MAGASINIER</v>
          </cell>
        </row>
        <row r="223">
          <cell r="B223">
            <v>5638</v>
          </cell>
          <cell r="C223" t="str">
            <v>NAUDIN</v>
          </cell>
          <cell r="D223" t="str">
            <v>Virginie</v>
          </cell>
          <cell r="E223" t="str">
            <v>Ouvrier</v>
          </cell>
          <cell r="F223" t="str">
            <v>Contrat à durée indéterminée</v>
          </cell>
          <cell r="G223">
            <v>32532.041666666668</v>
          </cell>
          <cell r="H223" t="str">
            <v>II</v>
          </cell>
          <cell r="I223" t="str">
            <v>2</v>
          </cell>
          <cell r="J223" t="str">
            <v>AGENT CONDITIONNEMENT</v>
          </cell>
        </row>
        <row r="224">
          <cell r="B224">
            <v>5789</v>
          </cell>
          <cell r="C224" t="str">
            <v>NAUDIN</v>
          </cell>
          <cell r="D224" t="str">
            <v>Michel</v>
          </cell>
          <cell r="E224" t="str">
            <v>Employé</v>
          </cell>
          <cell r="F224" t="str">
            <v>Contrat à durée indéterminée</v>
          </cell>
          <cell r="G224">
            <v>28102.041666666668</v>
          </cell>
          <cell r="H224" t="str">
            <v>II</v>
          </cell>
          <cell r="I224" t="str">
            <v>2</v>
          </cell>
          <cell r="J224" t="str">
            <v>GARDIEN</v>
          </cell>
        </row>
        <row r="225">
          <cell r="B225">
            <v>10222</v>
          </cell>
          <cell r="C225" t="str">
            <v>NICOLAS</v>
          </cell>
          <cell r="D225" t="str">
            <v>Celine</v>
          </cell>
          <cell r="E225" t="str">
            <v>Agent de maîtrise</v>
          </cell>
          <cell r="F225" t="str">
            <v>Contrat à durée indéterminée</v>
          </cell>
          <cell r="G225">
            <v>42716.041666666664</v>
          </cell>
          <cell r="H225" t="str">
            <v>V</v>
          </cell>
          <cell r="I225" t="str">
            <v>1</v>
          </cell>
          <cell r="J225" t="str">
            <v>Infirmière</v>
          </cell>
        </row>
        <row r="226">
          <cell r="B226">
            <v>3085</v>
          </cell>
          <cell r="C226" t="str">
            <v>NOEL</v>
          </cell>
          <cell r="D226" t="str">
            <v>AMELIE</v>
          </cell>
          <cell r="E226" t="str">
            <v>Agent de maîtrise</v>
          </cell>
          <cell r="F226" t="str">
            <v>Contrat à durée indéterminée</v>
          </cell>
          <cell r="G226">
            <v>41918.083333333336</v>
          </cell>
          <cell r="H226" t="str">
            <v>V</v>
          </cell>
          <cell r="I226" t="str">
            <v>1</v>
          </cell>
          <cell r="J226" t="str">
            <v>ASSISTANTE QUALITE</v>
          </cell>
        </row>
        <row r="227">
          <cell r="B227">
            <v>5696</v>
          </cell>
          <cell r="C227" t="str">
            <v>OCAL</v>
          </cell>
          <cell r="D227" t="str">
            <v>Gulcan</v>
          </cell>
          <cell r="E227" t="str">
            <v>Ouvrier</v>
          </cell>
          <cell r="F227" t="str">
            <v>Contrat à durée indéterminée</v>
          </cell>
          <cell r="G227">
            <v>41334.041666666664</v>
          </cell>
          <cell r="H227" t="str">
            <v>II</v>
          </cell>
          <cell r="I227" t="str">
            <v>2</v>
          </cell>
          <cell r="J227" t="str">
            <v>AGENT CONDITIONNEMENT</v>
          </cell>
        </row>
        <row r="228">
          <cell r="B228">
            <v>5788</v>
          </cell>
          <cell r="C228" t="str">
            <v>OLIVRY</v>
          </cell>
          <cell r="D228" t="str">
            <v>Nicolas</v>
          </cell>
          <cell r="E228" t="str">
            <v>Ouvrier</v>
          </cell>
          <cell r="F228" t="str">
            <v>Contrat à durée indéterminée</v>
          </cell>
          <cell r="G228">
            <v>38322.041666666664</v>
          </cell>
          <cell r="H228" t="str">
            <v>II</v>
          </cell>
          <cell r="I228" t="str">
            <v>2</v>
          </cell>
          <cell r="J228" t="str">
            <v>AGENT D'ENTRETIEN</v>
          </cell>
        </row>
        <row r="229">
          <cell r="B229">
            <v>10214</v>
          </cell>
          <cell r="C229" t="str">
            <v>OPRENDEK</v>
          </cell>
          <cell r="D229" t="str">
            <v>Karl</v>
          </cell>
          <cell r="E229" t="str">
            <v>Ouvrier</v>
          </cell>
          <cell r="F229" t="str">
            <v>Contrat à durée indéterminée</v>
          </cell>
          <cell r="G229">
            <v>42628.083333333336</v>
          </cell>
          <cell r="H229" t="str">
            <v>II</v>
          </cell>
          <cell r="I229" t="str">
            <v>2</v>
          </cell>
          <cell r="J229" t="str">
            <v>Agent De Fabrication</v>
          </cell>
        </row>
        <row r="230">
          <cell r="B230">
            <v>5699</v>
          </cell>
          <cell r="C230" t="str">
            <v>ORANGE</v>
          </cell>
          <cell r="D230" t="str">
            <v>Valerie</v>
          </cell>
          <cell r="E230" t="str">
            <v>Agent de maîtrise</v>
          </cell>
          <cell r="F230" t="str">
            <v>Contrat à durée indéterminée</v>
          </cell>
          <cell r="G230">
            <v>37501.083333333336</v>
          </cell>
          <cell r="H230" t="str">
            <v>V</v>
          </cell>
          <cell r="I230" t="str">
            <v>2</v>
          </cell>
          <cell r="J230" t="str">
            <v>COORDINATEUR SCE CLIENTS</v>
          </cell>
        </row>
        <row r="231">
          <cell r="B231">
            <v>10209</v>
          </cell>
          <cell r="C231" t="str">
            <v>OUJAB</v>
          </cell>
          <cell r="D231" t="str">
            <v>Mustapha</v>
          </cell>
          <cell r="E231" t="str">
            <v>Ouvrier</v>
          </cell>
          <cell r="F231" t="str">
            <v>Contrat à durée indéterminée</v>
          </cell>
          <cell r="G231">
            <v>42628.083333333336</v>
          </cell>
          <cell r="H231" t="str">
            <v>II</v>
          </cell>
          <cell r="I231" t="str">
            <v>2</v>
          </cell>
          <cell r="J231" t="str">
            <v>Agent de Fabrication</v>
          </cell>
        </row>
        <row r="232">
          <cell r="B232">
            <v>5616</v>
          </cell>
          <cell r="C232" t="str">
            <v>OURAHOU</v>
          </cell>
          <cell r="D232" t="str">
            <v>Driss</v>
          </cell>
          <cell r="E232" t="str">
            <v>Ouvrier</v>
          </cell>
          <cell r="F232" t="str">
            <v>Contrat à durée indéterminée</v>
          </cell>
          <cell r="G232">
            <v>38838.083333333336</v>
          </cell>
          <cell r="H232" t="str">
            <v>II</v>
          </cell>
          <cell r="I232" t="str">
            <v>2</v>
          </cell>
          <cell r="J232" t="str">
            <v>AGENT FABRICATION</v>
          </cell>
        </row>
        <row r="233">
          <cell r="B233">
            <v>5682</v>
          </cell>
          <cell r="C233" t="str">
            <v>OUTAJ</v>
          </cell>
          <cell r="D233" t="str">
            <v>Fatna</v>
          </cell>
          <cell r="E233" t="str">
            <v>Ouvrier</v>
          </cell>
          <cell r="F233" t="str">
            <v>Contrat à durée indéterminée</v>
          </cell>
          <cell r="G233">
            <v>37429.083333333336</v>
          </cell>
          <cell r="H233" t="str">
            <v>II</v>
          </cell>
          <cell r="I233" t="str">
            <v>2</v>
          </cell>
          <cell r="J233" t="str">
            <v>AGENT CONDITIONNEMENT</v>
          </cell>
        </row>
        <row r="234">
          <cell r="B234">
            <v>5620</v>
          </cell>
          <cell r="C234" t="str">
            <v>OZBEK</v>
          </cell>
          <cell r="D234" t="str">
            <v>Guleser</v>
          </cell>
          <cell r="E234" t="str">
            <v>Ouvrier</v>
          </cell>
          <cell r="F234" t="str">
            <v>Contrat à durée indéterminée</v>
          </cell>
          <cell r="G234">
            <v>39310.083333333336</v>
          </cell>
          <cell r="H234" t="str">
            <v>II</v>
          </cell>
          <cell r="I234" t="str">
            <v>1</v>
          </cell>
          <cell r="J234" t="str">
            <v>AGENT CONDITIONNEMENT</v>
          </cell>
        </row>
        <row r="235">
          <cell r="B235">
            <v>5983</v>
          </cell>
          <cell r="C235" t="str">
            <v>PALAQUER</v>
          </cell>
          <cell r="D235" t="str">
            <v>Mickael</v>
          </cell>
          <cell r="E235" t="str">
            <v>Cadre</v>
          </cell>
          <cell r="F235" t="str">
            <v>Contrat à durée indéterminée</v>
          </cell>
          <cell r="G235">
            <v>42086.041666666664</v>
          </cell>
          <cell r="H235" t="str">
            <v>VIII</v>
          </cell>
          <cell r="I235" t="str">
            <v>1</v>
          </cell>
          <cell r="J235" t="str">
            <v>Responsable production</v>
          </cell>
        </row>
        <row r="236">
          <cell r="B236">
            <v>9271</v>
          </cell>
          <cell r="C236" t="str">
            <v>PAOLI</v>
          </cell>
          <cell r="D236" t="str">
            <v>Yves</v>
          </cell>
          <cell r="E236" t="str">
            <v>Ouvrier</v>
          </cell>
          <cell r="F236" t="str">
            <v>Contrat à durée indéterminée</v>
          </cell>
          <cell r="G236">
            <v>42430.041666666664</v>
          </cell>
          <cell r="H236" t="str">
            <v>II</v>
          </cell>
          <cell r="I236" t="str">
            <v>2</v>
          </cell>
          <cell r="J236" t="str">
            <v>Agent de Fabrication</v>
          </cell>
        </row>
        <row r="237">
          <cell r="B237">
            <v>10204</v>
          </cell>
          <cell r="C237" t="str">
            <v>PARMENTIER</v>
          </cell>
          <cell r="D237" t="str">
            <v>Marine</v>
          </cell>
          <cell r="E237" t="str">
            <v>Ouvrier</v>
          </cell>
          <cell r="F237" t="str">
            <v>Contrat à durée indéterminée</v>
          </cell>
          <cell r="G237">
            <v>42628.083333333336</v>
          </cell>
          <cell r="H237" t="str">
            <v>II</v>
          </cell>
          <cell r="I237" t="str">
            <v>2</v>
          </cell>
          <cell r="J237" t="str">
            <v>Agent de conditionnement</v>
          </cell>
        </row>
        <row r="238">
          <cell r="B238">
            <v>5528</v>
          </cell>
          <cell r="C238" t="str">
            <v>PATTIER</v>
          </cell>
          <cell r="D238" t="str">
            <v>Beatrice</v>
          </cell>
          <cell r="E238" t="str">
            <v>Ouvrier</v>
          </cell>
          <cell r="F238" t="str">
            <v>Contrat à durée indéterminée</v>
          </cell>
          <cell r="G238">
            <v>36393.083333333336</v>
          </cell>
          <cell r="H238" t="str">
            <v>II</v>
          </cell>
          <cell r="I238" t="str">
            <v>2</v>
          </cell>
          <cell r="J238" t="str">
            <v>AGENT CONDITIONNEMENT</v>
          </cell>
        </row>
        <row r="239">
          <cell r="B239">
            <v>5674</v>
          </cell>
          <cell r="C239" t="str">
            <v>PAUTREL</v>
          </cell>
          <cell r="D239" t="str">
            <v>Noel</v>
          </cell>
          <cell r="E239" t="str">
            <v>Ouvrier</v>
          </cell>
          <cell r="F239" t="str">
            <v>Contrat à durée indéterminée</v>
          </cell>
          <cell r="G239">
            <v>29682.083333333332</v>
          </cell>
          <cell r="H239" t="str">
            <v>II</v>
          </cell>
          <cell r="I239" t="str">
            <v>1</v>
          </cell>
          <cell r="J239" t="str">
            <v>AGENT D'ENTRETIEN</v>
          </cell>
        </row>
        <row r="240">
          <cell r="B240">
            <v>5622</v>
          </cell>
          <cell r="C240" t="str">
            <v>PELEGRY</v>
          </cell>
          <cell r="D240" t="str">
            <v>Cyrille</v>
          </cell>
          <cell r="E240" t="str">
            <v>Ouvrier</v>
          </cell>
          <cell r="F240" t="str">
            <v>Contrat à durée indéterminée</v>
          </cell>
          <cell r="G240">
            <v>41434.083333333336</v>
          </cell>
          <cell r="H240" t="str">
            <v>II</v>
          </cell>
          <cell r="I240" t="str">
            <v>2</v>
          </cell>
          <cell r="J240" t="str">
            <v>AGENT FABRICATION</v>
          </cell>
        </row>
        <row r="241">
          <cell r="B241">
            <v>5707</v>
          </cell>
          <cell r="C241" t="str">
            <v>PERCHERON</v>
          </cell>
          <cell r="D241" t="str">
            <v>Christophe</v>
          </cell>
          <cell r="E241" t="str">
            <v>Ouvrier</v>
          </cell>
          <cell r="F241" t="str">
            <v>Contrat à durée indéterminée</v>
          </cell>
          <cell r="G241">
            <v>34246.041666666664</v>
          </cell>
          <cell r="H241" t="str">
            <v>II</v>
          </cell>
          <cell r="I241" t="str">
            <v>3</v>
          </cell>
          <cell r="J241" t="str">
            <v>AGENT FABRICATION</v>
          </cell>
        </row>
        <row r="242">
          <cell r="B242">
            <v>3865</v>
          </cell>
          <cell r="C242" t="str">
            <v>PERNICE</v>
          </cell>
          <cell r="D242" t="str">
            <v>ALAIN</v>
          </cell>
          <cell r="E242" t="str">
            <v>Ouvrier</v>
          </cell>
          <cell r="F242" t="str">
            <v>Contrat à durée indéterminée</v>
          </cell>
          <cell r="G242">
            <v>36745.083333333336</v>
          </cell>
          <cell r="H242" t="str">
            <v>II</v>
          </cell>
          <cell r="I242" t="str">
            <v>2</v>
          </cell>
          <cell r="J242" t="str">
            <v>Agent de Fabrication</v>
          </cell>
        </row>
        <row r="243">
          <cell r="B243">
            <v>5695</v>
          </cell>
          <cell r="C243" t="str">
            <v>PERRIN</v>
          </cell>
          <cell r="D243" t="str">
            <v>Christophe</v>
          </cell>
          <cell r="E243" t="str">
            <v>Ouvrier</v>
          </cell>
          <cell r="F243" t="str">
            <v>Contrat à durée indéterminée</v>
          </cell>
          <cell r="G243">
            <v>36078.083333333336</v>
          </cell>
          <cell r="H243" t="str">
            <v>II</v>
          </cell>
          <cell r="I243" t="str">
            <v>3</v>
          </cell>
          <cell r="J243" t="str">
            <v>AGENT FABRICATION</v>
          </cell>
        </row>
        <row r="244">
          <cell r="B244">
            <v>5580</v>
          </cell>
          <cell r="C244" t="str">
            <v>PHILIPPART</v>
          </cell>
          <cell r="D244" t="str">
            <v>Yoann</v>
          </cell>
          <cell r="E244" t="str">
            <v>Ouvrier</v>
          </cell>
          <cell r="F244" t="str">
            <v>Contrat à durée indéterminée</v>
          </cell>
          <cell r="G244">
            <v>38941.083333333336</v>
          </cell>
          <cell r="H244" t="str">
            <v>II</v>
          </cell>
          <cell r="I244" t="str">
            <v>2</v>
          </cell>
          <cell r="J244" t="str">
            <v>AGENT FABRICATION</v>
          </cell>
        </row>
        <row r="245">
          <cell r="B245">
            <v>5804</v>
          </cell>
          <cell r="C245" t="str">
            <v>PIGEAU</v>
          </cell>
          <cell r="D245" t="str">
            <v>Ghislaine</v>
          </cell>
          <cell r="E245" t="str">
            <v>Ouvrier</v>
          </cell>
          <cell r="F245" t="str">
            <v>Contrat à durée indéterminée</v>
          </cell>
          <cell r="G245">
            <v>28198.041666666668</v>
          </cell>
          <cell r="H245" t="str">
            <v>II</v>
          </cell>
          <cell r="I245" t="str">
            <v>2</v>
          </cell>
          <cell r="J245" t="str">
            <v>AGENT CONDITIONNEMENT</v>
          </cell>
        </row>
        <row r="246">
          <cell r="B246">
            <v>5708</v>
          </cell>
          <cell r="C246" t="str">
            <v>PILLETTE</v>
          </cell>
          <cell r="D246" t="str">
            <v>Isabelle</v>
          </cell>
          <cell r="E246" t="str">
            <v>Ouvrier</v>
          </cell>
          <cell r="F246" t="str">
            <v>Contrat à durée indéterminée</v>
          </cell>
          <cell r="G246">
            <v>33451.083333333336</v>
          </cell>
          <cell r="H246" t="str">
            <v>II</v>
          </cell>
          <cell r="I246" t="str">
            <v>2</v>
          </cell>
          <cell r="J246" t="str">
            <v>AGENT CONDITIONNEMENT</v>
          </cell>
        </row>
        <row r="247">
          <cell r="B247">
            <v>6601</v>
          </cell>
          <cell r="C247" t="str">
            <v>PINCHON</v>
          </cell>
          <cell r="D247" t="str">
            <v>Murielle</v>
          </cell>
          <cell r="E247" t="str">
            <v>Ouvrier</v>
          </cell>
          <cell r="F247" t="str">
            <v>Contrat à durée indéterminée</v>
          </cell>
          <cell r="G247">
            <v>42169.083333333336</v>
          </cell>
          <cell r="H247" t="str">
            <v>II</v>
          </cell>
          <cell r="I247" t="str">
            <v>3</v>
          </cell>
          <cell r="J247" t="str">
            <v xml:space="preserve">Pilote Ilot Palettisation </v>
          </cell>
        </row>
        <row r="248">
          <cell r="B248">
            <v>5591</v>
          </cell>
          <cell r="C248" t="str">
            <v>PINTO</v>
          </cell>
          <cell r="D248" t="str">
            <v>Laetitia</v>
          </cell>
          <cell r="E248" t="str">
            <v>Employé</v>
          </cell>
          <cell r="F248" t="str">
            <v>Contrat à durée indéterminée</v>
          </cell>
          <cell r="G248">
            <v>39091.041666666664</v>
          </cell>
          <cell r="H248" t="str">
            <v>III</v>
          </cell>
          <cell r="I248" t="str">
            <v>1</v>
          </cell>
          <cell r="J248" t="str">
            <v>ASSISTANTE CONTROLE DE GESTION</v>
          </cell>
        </row>
        <row r="249">
          <cell r="B249">
            <v>5769</v>
          </cell>
          <cell r="C249" t="str">
            <v>PIOCHON</v>
          </cell>
          <cell r="D249" t="str">
            <v>Muriel</v>
          </cell>
          <cell r="E249" t="str">
            <v>Ouvrier</v>
          </cell>
          <cell r="F249" t="str">
            <v>Contrat à durée indéterminée</v>
          </cell>
          <cell r="G249">
            <v>37899.083333333336</v>
          </cell>
          <cell r="H249" t="str">
            <v>II</v>
          </cell>
          <cell r="I249" t="str">
            <v>2</v>
          </cell>
          <cell r="J249" t="str">
            <v>AGENT FABRICATION</v>
          </cell>
        </row>
        <row r="250">
          <cell r="B250">
            <v>5584</v>
          </cell>
          <cell r="C250" t="str">
            <v>PIRES</v>
          </cell>
          <cell r="D250" t="str">
            <v>Anna Cristina</v>
          </cell>
          <cell r="E250" t="str">
            <v>Ouvrier</v>
          </cell>
          <cell r="F250" t="str">
            <v>Contrat à durée indéterminée</v>
          </cell>
          <cell r="G250">
            <v>34731.041666666664</v>
          </cell>
          <cell r="H250" t="str">
            <v>II</v>
          </cell>
          <cell r="I250" t="str">
            <v>2</v>
          </cell>
          <cell r="J250" t="str">
            <v>AGENT CONDITIONNEMENT</v>
          </cell>
        </row>
        <row r="251">
          <cell r="B251">
            <v>5594</v>
          </cell>
          <cell r="C251" t="str">
            <v>PIRES MARTINS</v>
          </cell>
          <cell r="D251" t="str">
            <v>Idalina</v>
          </cell>
          <cell r="E251" t="str">
            <v>Ouvrier</v>
          </cell>
          <cell r="F251" t="str">
            <v>Contrat à durée indéterminée</v>
          </cell>
          <cell r="G251">
            <v>38816.083333333336</v>
          </cell>
          <cell r="H251" t="str">
            <v>II</v>
          </cell>
          <cell r="I251" t="str">
            <v>2</v>
          </cell>
          <cell r="J251" t="str">
            <v>AGENT CONDITIONNEMENT</v>
          </cell>
        </row>
        <row r="252">
          <cell r="B252">
            <v>5566</v>
          </cell>
          <cell r="C252" t="str">
            <v>POGER</v>
          </cell>
          <cell r="D252" t="str">
            <v>Geoffrey</v>
          </cell>
          <cell r="E252" t="str">
            <v>Ouvrier</v>
          </cell>
          <cell r="F252" t="str">
            <v>Contrat à durée indéterminée</v>
          </cell>
          <cell r="G252">
            <v>41770.083333333336</v>
          </cell>
          <cell r="H252" t="str">
            <v>II</v>
          </cell>
          <cell r="I252" t="str">
            <v>2</v>
          </cell>
          <cell r="J252" t="str">
            <v>AGENT FABRICATION</v>
          </cell>
        </row>
        <row r="253">
          <cell r="B253">
            <v>5764</v>
          </cell>
          <cell r="C253" t="str">
            <v>POIRETTE</v>
          </cell>
          <cell r="D253" t="str">
            <v>Lionel</v>
          </cell>
          <cell r="E253" t="str">
            <v>Ouvrier</v>
          </cell>
          <cell r="F253" t="str">
            <v>Contrat à durée indéterminée</v>
          </cell>
          <cell r="G253">
            <v>38020.041666666664</v>
          </cell>
          <cell r="H253" t="str">
            <v>II</v>
          </cell>
          <cell r="I253" t="str">
            <v>3</v>
          </cell>
          <cell r="J253" t="str">
            <v>AGENT FABRICATION</v>
          </cell>
        </row>
        <row r="254">
          <cell r="B254">
            <v>5711</v>
          </cell>
          <cell r="C254" t="str">
            <v>POULAIN</v>
          </cell>
          <cell r="D254" t="str">
            <v>Laurence</v>
          </cell>
          <cell r="E254" t="str">
            <v>Ouvrier</v>
          </cell>
          <cell r="F254" t="str">
            <v>Contrat à durée indéterminée</v>
          </cell>
          <cell r="G254">
            <v>37444.083333333336</v>
          </cell>
          <cell r="H254" t="str">
            <v>II</v>
          </cell>
          <cell r="I254" t="str">
            <v>1</v>
          </cell>
          <cell r="J254" t="str">
            <v>AGENT FABRICATION</v>
          </cell>
        </row>
        <row r="255">
          <cell r="B255">
            <v>5665</v>
          </cell>
          <cell r="C255" t="str">
            <v>PROSPER</v>
          </cell>
          <cell r="D255" t="str">
            <v>Valerie</v>
          </cell>
          <cell r="E255" t="str">
            <v>Cadre</v>
          </cell>
          <cell r="F255" t="str">
            <v>Contrat à durée indéterminée</v>
          </cell>
          <cell r="G255">
            <v>37529.083333333336</v>
          </cell>
          <cell r="H255" t="str">
            <v>VII</v>
          </cell>
          <cell r="I255" t="str">
            <v>1</v>
          </cell>
          <cell r="J255" t="str">
            <v>RESP PREV VENTES</v>
          </cell>
        </row>
        <row r="256">
          <cell r="B256">
            <v>5608</v>
          </cell>
          <cell r="C256" t="str">
            <v>PRUDHOMME CZARNA</v>
          </cell>
          <cell r="D256" t="str">
            <v>Sylvia</v>
          </cell>
          <cell r="E256" t="str">
            <v>Ouvrier</v>
          </cell>
          <cell r="F256" t="str">
            <v>Contrat à durée indéterminée</v>
          </cell>
          <cell r="G256">
            <v>39091.041666666664</v>
          </cell>
          <cell r="H256" t="str">
            <v>II</v>
          </cell>
          <cell r="I256" t="str">
            <v>2</v>
          </cell>
          <cell r="J256" t="str">
            <v>AGENT CONDITIONNEMENT</v>
          </cell>
        </row>
        <row r="257">
          <cell r="B257">
            <v>5581</v>
          </cell>
          <cell r="C257" t="str">
            <v>QUENTIN</v>
          </cell>
          <cell r="D257" t="str">
            <v>Aurelien</v>
          </cell>
          <cell r="E257" t="str">
            <v>Ouvrier</v>
          </cell>
          <cell r="F257" t="str">
            <v>Contrat à durée indéterminée</v>
          </cell>
          <cell r="G257">
            <v>38941.083333333336</v>
          </cell>
          <cell r="H257" t="str">
            <v>II</v>
          </cell>
          <cell r="I257" t="str">
            <v>2</v>
          </cell>
          <cell r="J257" t="str">
            <v>AGENT FABRICATION</v>
          </cell>
        </row>
        <row r="258">
          <cell r="B258">
            <v>5556</v>
          </cell>
          <cell r="C258" t="str">
            <v>QUERCY</v>
          </cell>
          <cell r="D258" t="str">
            <v>Chantal</v>
          </cell>
          <cell r="E258" t="str">
            <v>Ouvrier</v>
          </cell>
          <cell r="F258" t="str">
            <v>Contrat à durée indéterminée</v>
          </cell>
          <cell r="G258">
            <v>36904.041666666664</v>
          </cell>
          <cell r="H258" t="str">
            <v>II</v>
          </cell>
          <cell r="I258" t="str">
            <v>3</v>
          </cell>
          <cell r="J258" t="str">
            <v>AGENT CONDITIONNEMENT</v>
          </cell>
        </row>
        <row r="259">
          <cell r="B259">
            <v>5714</v>
          </cell>
          <cell r="C259" t="str">
            <v>QUERCY</v>
          </cell>
          <cell r="D259" t="str">
            <v>Jean Luc</v>
          </cell>
          <cell r="E259" t="str">
            <v>Agent de maîtrise</v>
          </cell>
          <cell r="F259" t="str">
            <v>Contrat à durée indéterminée</v>
          </cell>
          <cell r="G259">
            <v>33695.083333333336</v>
          </cell>
          <cell r="H259" t="str">
            <v>V</v>
          </cell>
          <cell r="I259" t="str">
            <v>1</v>
          </cell>
          <cell r="J259" t="str">
            <v>CHEF DE ZONES</v>
          </cell>
        </row>
        <row r="260">
          <cell r="B260">
            <v>5677</v>
          </cell>
          <cell r="C260" t="str">
            <v>RABI</v>
          </cell>
          <cell r="D260" t="str">
            <v>Mina</v>
          </cell>
          <cell r="E260" t="str">
            <v>Ouvrier</v>
          </cell>
          <cell r="F260" t="str">
            <v>Contrat à durée indéterminée</v>
          </cell>
          <cell r="G260">
            <v>35896.083333333336</v>
          </cell>
          <cell r="H260" t="str">
            <v>III</v>
          </cell>
          <cell r="I260" t="str">
            <v>3</v>
          </cell>
          <cell r="J260" t="str">
            <v>AGENT CONDITIONNEMENT</v>
          </cell>
        </row>
        <row r="261">
          <cell r="B261">
            <v>5790</v>
          </cell>
          <cell r="C261" t="str">
            <v>RABI</v>
          </cell>
          <cell r="D261" t="str">
            <v>Lahcen</v>
          </cell>
          <cell r="E261" t="str">
            <v>Ouvrier</v>
          </cell>
          <cell r="F261" t="str">
            <v>Contrat à durée indéterminée</v>
          </cell>
          <cell r="G261">
            <v>38322.041666666664</v>
          </cell>
          <cell r="H261" t="str">
            <v>II</v>
          </cell>
          <cell r="I261" t="str">
            <v>3</v>
          </cell>
          <cell r="J261" t="str">
            <v>AGENT FABRICATION</v>
          </cell>
        </row>
        <row r="262">
          <cell r="B262">
            <v>5588</v>
          </cell>
          <cell r="C262" t="str">
            <v>RAGER</v>
          </cell>
          <cell r="D262" t="str">
            <v>Aurelie</v>
          </cell>
          <cell r="E262" t="str">
            <v>Ouvrier</v>
          </cell>
          <cell r="F262" t="str">
            <v>Contrat à durée indéterminée</v>
          </cell>
          <cell r="G262">
            <v>38838.083333333336</v>
          </cell>
          <cell r="H262" t="str">
            <v>II</v>
          </cell>
          <cell r="I262" t="str">
            <v>2</v>
          </cell>
          <cell r="J262" t="str">
            <v>AGENT CONDITIONNEMENT</v>
          </cell>
        </row>
        <row r="263">
          <cell r="B263">
            <v>5936</v>
          </cell>
          <cell r="C263" t="str">
            <v>RAMAKICHENANE</v>
          </cell>
          <cell r="D263" t="str">
            <v>Hugues</v>
          </cell>
          <cell r="E263" t="str">
            <v>Cadre</v>
          </cell>
          <cell r="F263" t="str">
            <v>Contrat à durée indéterminée</v>
          </cell>
          <cell r="G263">
            <v>42079.041666666664</v>
          </cell>
          <cell r="H263" t="str">
            <v>VIII</v>
          </cell>
          <cell r="I263" t="str">
            <v>1</v>
          </cell>
          <cell r="J263" t="str">
            <v>Responsable Amélioration Continue</v>
          </cell>
        </row>
        <row r="264">
          <cell r="B264">
            <v>5669</v>
          </cell>
          <cell r="C264" t="str">
            <v>RIBEYRON</v>
          </cell>
          <cell r="D264" t="str">
            <v>Bruno</v>
          </cell>
          <cell r="E264" t="str">
            <v>Ouvrier</v>
          </cell>
          <cell r="F264" t="str">
            <v>Contrat à durée indéterminée</v>
          </cell>
          <cell r="G264">
            <v>40854.041666666664</v>
          </cell>
          <cell r="H264" t="str">
            <v>II</v>
          </cell>
          <cell r="I264" t="str">
            <v>2</v>
          </cell>
          <cell r="J264" t="str">
            <v>AGENT FABRICATION</v>
          </cell>
        </row>
        <row r="265">
          <cell r="B265">
            <v>5802</v>
          </cell>
          <cell r="C265" t="str">
            <v>RICHARD</v>
          </cell>
          <cell r="D265" t="str">
            <v>Benoit</v>
          </cell>
          <cell r="E265" t="str">
            <v>Agent de maîtrise</v>
          </cell>
          <cell r="F265" t="str">
            <v>Contrat à durée indéterminée</v>
          </cell>
          <cell r="G265">
            <v>38278.083333333336</v>
          </cell>
          <cell r="H265" t="str">
            <v>IV</v>
          </cell>
          <cell r="I265" t="str">
            <v>1</v>
          </cell>
          <cell r="J265" t="str">
            <v>Leader Intégration Formation</v>
          </cell>
        </row>
        <row r="266">
          <cell r="B266">
            <v>10289</v>
          </cell>
          <cell r="C266" t="str">
            <v>RIFFET</v>
          </cell>
          <cell r="D266" t="str">
            <v>Dominique</v>
          </cell>
          <cell r="E266" t="str">
            <v>Ouvrier</v>
          </cell>
          <cell r="F266" t="str">
            <v>Contrat à durée déterminée</v>
          </cell>
          <cell r="G266">
            <v>42646.083333333336</v>
          </cell>
          <cell r="H266" t="str">
            <v>I</v>
          </cell>
          <cell r="I266" t="str">
            <v>3</v>
          </cell>
          <cell r="J266" t="str">
            <v>Agent Usage Locaux</v>
          </cell>
        </row>
        <row r="267">
          <cell r="B267">
            <v>9272</v>
          </cell>
          <cell r="C267" t="str">
            <v>RIPOLL</v>
          </cell>
          <cell r="D267" t="str">
            <v>Sarah</v>
          </cell>
          <cell r="E267" t="str">
            <v>Ouvrier</v>
          </cell>
          <cell r="F267" t="str">
            <v>Contrat à durée indéterminée</v>
          </cell>
          <cell r="G267">
            <v>42430.041666666664</v>
          </cell>
          <cell r="H267" t="str">
            <v>II</v>
          </cell>
          <cell r="I267" t="str">
            <v>2</v>
          </cell>
          <cell r="J267" t="str">
            <v>Agent de conditionnement</v>
          </cell>
        </row>
        <row r="268">
          <cell r="B268">
            <v>5761</v>
          </cell>
          <cell r="C268" t="str">
            <v>ROCHE</v>
          </cell>
          <cell r="D268" t="str">
            <v>Isabelle</v>
          </cell>
          <cell r="E268" t="str">
            <v>Employé</v>
          </cell>
          <cell r="F268" t="str">
            <v>Contrat à durée indéterminée</v>
          </cell>
          <cell r="G268">
            <v>31908.083333333332</v>
          </cell>
          <cell r="H268" t="str">
            <v>III</v>
          </cell>
          <cell r="I268" t="str">
            <v>3</v>
          </cell>
          <cell r="J268" t="str">
            <v>ASSIST GPA ADV</v>
          </cell>
        </row>
        <row r="269">
          <cell r="B269">
            <v>5546</v>
          </cell>
          <cell r="C269" t="str">
            <v>RODRIGUES</v>
          </cell>
          <cell r="D269" t="str">
            <v>Julie</v>
          </cell>
          <cell r="E269" t="str">
            <v>Agent de maîtrise</v>
          </cell>
          <cell r="F269" t="str">
            <v>Contrat à durée indéterminée</v>
          </cell>
          <cell r="G269">
            <v>36708.083333333336</v>
          </cell>
          <cell r="H269" t="str">
            <v>IV</v>
          </cell>
          <cell r="I269" t="str">
            <v>1</v>
          </cell>
          <cell r="J269" t="str">
            <v>Responsable de lignes</v>
          </cell>
        </row>
        <row r="270">
          <cell r="B270">
            <v>5780</v>
          </cell>
          <cell r="C270" t="str">
            <v>ROUGER</v>
          </cell>
          <cell r="D270" t="str">
            <v>Lucie</v>
          </cell>
          <cell r="E270" t="str">
            <v>Ouvrier</v>
          </cell>
          <cell r="F270" t="str">
            <v>Contrat à durée indéterminée</v>
          </cell>
          <cell r="G270">
            <v>40363.083333333336</v>
          </cell>
          <cell r="H270" t="str">
            <v>II</v>
          </cell>
          <cell r="I270" t="str">
            <v>2</v>
          </cell>
          <cell r="J270" t="str">
            <v>AGENT CONDITIONNEMENT</v>
          </cell>
        </row>
        <row r="271">
          <cell r="B271">
            <v>5593</v>
          </cell>
          <cell r="C271" t="str">
            <v>ROUHEY</v>
          </cell>
          <cell r="D271" t="str">
            <v>Nathalie</v>
          </cell>
          <cell r="E271" t="str">
            <v>Agent de maîtrise</v>
          </cell>
          <cell r="F271" t="str">
            <v>Contrat à durée indéterminée</v>
          </cell>
          <cell r="G271">
            <v>39091.041666666664</v>
          </cell>
          <cell r="H271" t="str">
            <v>IV</v>
          </cell>
          <cell r="I271" t="str">
            <v>1</v>
          </cell>
          <cell r="J271" t="str">
            <v>Responsable de lignes</v>
          </cell>
        </row>
        <row r="272">
          <cell r="B272">
            <v>5575</v>
          </cell>
          <cell r="C272" t="str">
            <v>ROUSSEAU</v>
          </cell>
          <cell r="D272" t="str">
            <v>Christine</v>
          </cell>
          <cell r="E272" t="str">
            <v>Ouvrier</v>
          </cell>
          <cell r="F272" t="str">
            <v>Contrat à durée indéterminée</v>
          </cell>
          <cell r="G272">
            <v>41770.083333333336</v>
          </cell>
          <cell r="H272" t="str">
            <v>II</v>
          </cell>
          <cell r="I272" t="str">
            <v>2</v>
          </cell>
          <cell r="J272" t="str">
            <v>AGENT CONDITIONNEMENT</v>
          </cell>
        </row>
        <row r="273">
          <cell r="B273">
            <v>5683</v>
          </cell>
          <cell r="C273" t="str">
            <v>ROUX</v>
          </cell>
          <cell r="D273" t="str">
            <v>Frederic</v>
          </cell>
          <cell r="E273" t="str">
            <v>Agent de maîtrise</v>
          </cell>
          <cell r="F273" t="str">
            <v>Contrat à durée indéterminée</v>
          </cell>
          <cell r="G273">
            <v>40727.083333333336</v>
          </cell>
          <cell r="H273" t="str">
            <v>IV</v>
          </cell>
          <cell r="I273" t="str">
            <v>1</v>
          </cell>
          <cell r="J273" t="str">
            <v>Responsable de lignes</v>
          </cell>
        </row>
        <row r="274">
          <cell r="B274">
            <v>6715</v>
          </cell>
          <cell r="C274" t="str">
            <v>ROUYAT</v>
          </cell>
          <cell r="D274" t="str">
            <v>Mickael</v>
          </cell>
          <cell r="E274" t="str">
            <v>Agent de maîtrise</v>
          </cell>
          <cell r="F274" t="str">
            <v>Contrat à durée indéterminée</v>
          </cell>
          <cell r="G274">
            <v>42248.083333333336</v>
          </cell>
          <cell r="H274" t="str">
            <v>IV</v>
          </cell>
          <cell r="I274" t="str">
            <v>1</v>
          </cell>
          <cell r="J274" t="str">
            <v>Responsable de ligne</v>
          </cell>
        </row>
        <row r="275">
          <cell r="B275">
            <v>5606</v>
          </cell>
          <cell r="C275" t="str">
            <v>SACCHIERI</v>
          </cell>
          <cell r="D275" t="str">
            <v>Thomas</v>
          </cell>
          <cell r="E275" t="str">
            <v>Agent de maîtrise</v>
          </cell>
          <cell r="F275" t="str">
            <v>Contrat à durée indéterminée</v>
          </cell>
          <cell r="G275">
            <v>37108.083333333336</v>
          </cell>
          <cell r="H275" t="str">
            <v>IV</v>
          </cell>
          <cell r="I275" t="str">
            <v>1</v>
          </cell>
          <cell r="J275" t="str">
            <v>Responsable de ligne</v>
          </cell>
        </row>
        <row r="276">
          <cell r="B276">
            <v>5743</v>
          </cell>
          <cell r="C276" t="str">
            <v>SAINSARD</v>
          </cell>
          <cell r="D276" t="str">
            <v>Christophe</v>
          </cell>
          <cell r="E276" t="str">
            <v>Ouvrier</v>
          </cell>
          <cell r="F276" t="str">
            <v>Contrat à durée indéterminée</v>
          </cell>
          <cell r="G276">
            <v>36571.041666666664</v>
          </cell>
          <cell r="H276" t="str">
            <v>II</v>
          </cell>
          <cell r="I276" t="str">
            <v>3</v>
          </cell>
          <cell r="J276" t="str">
            <v>AGENT D'ENTRETIEN</v>
          </cell>
        </row>
        <row r="277">
          <cell r="B277">
            <v>5710</v>
          </cell>
          <cell r="C277" t="str">
            <v>SALLE</v>
          </cell>
          <cell r="D277" t="str">
            <v>Joel</v>
          </cell>
          <cell r="E277" t="str">
            <v>Ouvrier</v>
          </cell>
          <cell r="F277" t="str">
            <v>Contrat à durée indéterminée</v>
          </cell>
          <cell r="G277">
            <v>34731.041666666664</v>
          </cell>
          <cell r="H277" t="str">
            <v>II</v>
          </cell>
          <cell r="I277" t="str">
            <v>2</v>
          </cell>
          <cell r="J277" t="str">
            <v>AGENT FABRICATION</v>
          </cell>
        </row>
        <row r="278">
          <cell r="B278">
            <v>5596</v>
          </cell>
          <cell r="C278" t="str">
            <v>SCHILTZ</v>
          </cell>
          <cell r="D278" t="str">
            <v>Sandrine</v>
          </cell>
          <cell r="E278" t="str">
            <v>Ouvrier</v>
          </cell>
          <cell r="F278" t="str">
            <v>Contrat à durée indéterminée</v>
          </cell>
          <cell r="G278">
            <v>38816.083333333336</v>
          </cell>
          <cell r="H278" t="str">
            <v>II</v>
          </cell>
          <cell r="I278" t="str">
            <v>2</v>
          </cell>
          <cell r="J278" t="str">
            <v>AGENT CONDITIONNEMENT</v>
          </cell>
        </row>
        <row r="279">
          <cell r="B279">
            <v>5563</v>
          </cell>
          <cell r="C279" t="str">
            <v>SEKERA</v>
          </cell>
          <cell r="D279" t="str">
            <v>Dougann</v>
          </cell>
          <cell r="E279" t="str">
            <v>Ouvrier</v>
          </cell>
          <cell r="F279" t="str">
            <v>Contrat à durée indéterminée</v>
          </cell>
          <cell r="G279">
            <v>41913.083333333336</v>
          </cell>
          <cell r="H279" t="str">
            <v>II</v>
          </cell>
          <cell r="I279" t="str">
            <v>3</v>
          </cell>
          <cell r="J279" t="str">
            <v>Agent de maintenance</v>
          </cell>
        </row>
        <row r="280">
          <cell r="B280">
            <v>5687</v>
          </cell>
          <cell r="C280" t="str">
            <v>SERGENT</v>
          </cell>
          <cell r="D280" t="str">
            <v>Emmanuel</v>
          </cell>
          <cell r="E280" t="str">
            <v>Agent de maîtrise</v>
          </cell>
          <cell r="F280" t="str">
            <v>Contrat à durée indéterminée</v>
          </cell>
          <cell r="G280">
            <v>40735.083333333336</v>
          </cell>
          <cell r="H280" t="str">
            <v>IV</v>
          </cell>
          <cell r="I280" t="str">
            <v>1</v>
          </cell>
          <cell r="J280" t="str">
            <v>CHEF DE GROUPE</v>
          </cell>
        </row>
        <row r="281">
          <cell r="B281">
            <v>5541</v>
          </cell>
          <cell r="C281" t="str">
            <v>SEVESTRE</v>
          </cell>
          <cell r="D281" t="str">
            <v>Arnaud</v>
          </cell>
          <cell r="E281" t="str">
            <v>Agent de maîtrise</v>
          </cell>
          <cell r="F281" t="str">
            <v>Contrat à durée indéterminée</v>
          </cell>
          <cell r="G281">
            <v>36997.083333333336</v>
          </cell>
          <cell r="H281" t="str">
            <v>IV</v>
          </cell>
          <cell r="I281" t="str">
            <v>1</v>
          </cell>
          <cell r="J281" t="str">
            <v>Responsable de lignes</v>
          </cell>
        </row>
        <row r="282">
          <cell r="B282">
            <v>9273</v>
          </cell>
          <cell r="C282" t="str">
            <v>SIMONNOU</v>
          </cell>
          <cell r="D282" t="str">
            <v>Thiefaine</v>
          </cell>
          <cell r="E282" t="str">
            <v>Ouvrier</v>
          </cell>
          <cell r="F282" t="str">
            <v>Contrat à durée indéterminée</v>
          </cell>
          <cell r="G282">
            <v>42430.041666666664</v>
          </cell>
          <cell r="H282" t="str">
            <v>II</v>
          </cell>
          <cell r="I282" t="str">
            <v>1</v>
          </cell>
          <cell r="J282" t="str">
            <v>Agent de Fabrication</v>
          </cell>
        </row>
        <row r="283">
          <cell r="B283">
            <v>5647</v>
          </cell>
          <cell r="C283" t="str">
            <v>SINGH</v>
          </cell>
          <cell r="D283" t="str">
            <v>Kiren</v>
          </cell>
          <cell r="E283" t="str">
            <v>Ouvrier</v>
          </cell>
          <cell r="F283" t="str">
            <v>Contrat à durée indéterminée</v>
          </cell>
          <cell r="G283">
            <v>39187.083333333336</v>
          </cell>
          <cell r="H283" t="str">
            <v>II</v>
          </cell>
          <cell r="I283" t="str">
            <v>2</v>
          </cell>
          <cell r="J283" t="str">
            <v>AGENT CONDITIONNEMENT</v>
          </cell>
        </row>
        <row r="284">
          <cell r="B284">
            <v>5568</v>
          </cell>
          <cell r="C284" t="str">
            <v>SOK</v>
          </cell>
          <cell r="D284" t="str">
            <v>Sophie</v>
          </cell>
          <cell r="E284" t="str">
            <v>Ouvrier</v>
          </cell>
          <cell r="F284" t="str">
            <v>Contrat à durée indéterminée</v>
          </cell>
          <cell r="G284">
            <v>38941.083333333336</v>
          </cell>
          <cell r="H284" t="str">
            <v>II</v>
          </cell>
          <cell r="I284" t="str">
            <v>2</v>
          </cell>
          <cell r="J284" t="str">
            <v>AGENT CONDITIONNEMENT</v>
          </cell>
        </row>
        <row r="285">
          <cell r="B285">
            <v>10220</v>
          </cell>
          <cell r="C285" t="str">
            <v>SOUSA</v>
          </cell>
          <cell r="D285" t="str">
            <v>Marc</v>
          </cell>
          <cell r="E285" t="str">
            <v>Ouvrier</v>
          </cell>
          <cell r="F285" t="str">
            <v>Contrat à durée indéterminée</v>
          </cell>
          <cell r="G285">
            <v>42628.083333333336</v>
          </cell>
          <cell r="H285" t="str">
            <v>II</v>
          </cell>
          <cell r="I285" t="str">
            <v>2</v>
          </cell>
          <cell r="J285" t="str">
            <v>Agent De Fabrication</v>
          </cell>
        </row>
        <row r="286">
          <cell r="B286">
            <v>5553</v>
          </cell>
          <cell r="C286" t="str">
            <v>SURATEAU</v>
          </cell>
          <cell r="D286" t="str">
            <v>Thierry</v>
          </cell>
          <cell r="E286" t="str">
            <v>Agent de maîtrise</v>
          </cell>
          <cell r="F286" t="str">
            <v>Contrat à durée indéterminée</v>
          </cell>
          <cell r="G286">
            <v>31216.083333333332</v>
          </cell>
          <cell r="H286" t="str">
            <v>IV</v>
          </cell>
          <cell r="I286" t="str">
            <v>1</v>
          </cell>
          <cell r="J286" t="str">
            <v>TECH RECH &amp; DEV.</v>
          </cell>
        </row>
        <row r="287">
          <cell r="B287">
            <v>9930</v>
          </cell>
          <cell r="C287" t="str">
            <v>SVAJGER</v>
          </cell>
          <cell r="D287" t="str">
            <v>Nicolas</v>
          </cell>
          <cell r="E287" t="str">
            <v>Employé</v>
          </cell>
          <cell r="F287" t="str">
            <v>Contrat à durée déterminée</v>
          </cell>
          <cell r="G287">
            <v>42625.083333333336</v>
          </cell>
          <cell r="H287" t="str">
            <v/>
          </cell>
          <cell r="I287" t="str">
            <v/>
          </cell>
          <cell r="J287" t="str">
            <v>Apprenti Agent de maintenance</v>
          </cell>
        </row>
        <row r="288">
          <cell r="B288">
            <v>5611</v>
          </cell>
          <cell r="C288" t="str">
            <v>TESSIER</v>
          </cell>
          <cell r="D288" t="str">
            <v>Jocya</v>
          </cell>
          <cell r="E288" t="str">
            <v>Cadre</v>
          </cell>
          <cell r="F288" t="str">
            <v>Contrat à durée indéterminée</v>
          </cell>
          <cell r="G288">
            <v>31594.083333333332</v>
          </cell>
          <cell r="H288" t="str">
            <v>VIII</v>
          </cell>
          <cell r="I288" t="str">
            <v>1</v>
          </cell>
          <cell r="J288" t="str">
            <v xml:space="preserve">Compte clé logistique et Responsable service clients patisserie
</v>
          </cell>
        </row>
        <row r="289">
          <cell r="B289">
            <v>5633</v>
          </cell>
          <cell r="C289" t="str">
            <v>THEROUETIN</v>
          </cell>
          <cell r="D289" t="str">
            <v>Alain</v>
          </cell>
          <cell r="E289" t="str">
            <v>Ouvrier</v>
          </cell>
          <cell r="F289" t="str">
            <v>Contrat à durée indéterminée</v>
          </cell>
          <cell r="G289">
            <v>27652.041666666668</v>
          </cell>
          <cell r="H289" t="str">
            <v>II</v>
          </cell>
          <cell r="I289" t="str">
            <v>3</v>
          </cell>
          <cell r="J289" t="str">
            <v>AGENT LOGISTIQUE</v>
          </cell>
        </row>
        <row r="290">
          <cell r="B290">
            <v>5570</v>
          </cell>
          <cell r="C290" t="str">
            <v>THEVENIN</v>
          </cell>
          <cell r="D290" t="str">
            <v>Celine</v>
          </cell>
          <cell r="E290" t="str">
            <v>Ouvrier</v>
          </cell>
          <cell r="F290" t="str">
            <v>Contrat à durée indéterminée</v>
          </cell>
          <cell r="G290">
            <v>39428.041666666664</v>
          </cell>
          <cell r="H290" t="str">
            <v>II</v>
          </cell>
          <cell r="I290" t="str">
            <v>2</v>
          </cell>
          <cell r="J290" t="str">
            <v>AGENT CONDITIONNEMENT</v>
          </cell>
        </row>
        <row r="291">
          <cell r="B291">
            <v>5618</v>
          </cell>
          <cell r="C291" t="str">
            <v>THOMAS</v>
          </cell>
          <cell r="D291" t="str">
            <v>Christelle</v>
          </cell>
          <cell r="E291" t="str">
            <v>Ouvrier</v>
          </cell>
          <cell r="F291" t="str">
            <v>Contrat à durée indéterminée</v>
          </cell>
          <cell r="G291">
            <v>38838.083333333336</v>
          </cell>
          <cell r="H291" t="str">
            <v>II</v>
          </cell>
          <cell r="I291" t="str">
            <v>2</v>
          </cell>
          <cell r="J291" t="str">
            <v>AGENT CONDITIONNEMENT</v>
          </cell>
        </row>
        <row r="292">
          <cell r="B292">
            <v>5929</v>
          </cell>
          <cell r="C292" t="str">
            <v>THOMAS</v>
          </cell>
          <cell r="D292" t="str">
            <v>Laurence</v>
          </cell>
          <cell r="E292" t="str">
            <v>Ouvrier</v>
          </cell>
          <cell r="F292" t="str">
            <v>Contrat à durée indéterminée</v>
          </cell>
          <cell r="G292">
            <v>41975.041666666664</v>
          </cell>
          <cell r="H292" t="str">
            <v>II</v>
          </cell>
          <cell r="I292" t="str">
            <v>2</v>
          </cell>
          <cell r="J292" t="str">
            <v>Conducteur (trice) de Conditionnement</v>
          </cell>
        </row>
        <row r="293">
          <cell r="B293">
            <v>5928</v>
          </cell>
          <cell r="C293" t="str">
            <v>THORET</v>
          </cell>
          <cell r="D293" t="str">
            <v>Vincent</v>
          </cell>
          <cell r="E293" t="str">
            <v>Ouvrier</v>
          </cell>
          <cell r="F293" t="str">
            <v>Contrat à durée indéterminée</v>
          </cell>
          <cell r="G293">
            <v>41975.041666666664</v>
          </cell>
          <cell r="H293" t="str">
            <v>II</v>
          </cell>
          <cell r="I293" t="str">
            <v>1</v>
          </cell>
          <cell r="J293" t="str">
            <v>Conducteur (trice) de Fabrication</v>
          </cell>
        </row>
        <row r="294">
          <cell r="B294">
            <v>5784</v>
          </cell>
          <cell r="C294" t="str">
            <v>TOURNAILLON</v>
          </cell>
          <cell r="D294" t="str">
            <v>Laurent</v>
          </cell>
          <cell r="E294" t="str">
            <v>Agent de maîtrise</v>
          </cell>
          <cell r="F294" t="str">
            <v>Contrat à durée indéterminée</v>
          </cell>
          <cell r="G294">
            <v>29892.041666666668</v>
          </cell>
          <cell r="H294" t="str">
            <v>V</v>
          </cell>
          <cell r="I294" t="str">
            <v>1</v>
          </cell>
          <cell r="J294" t="str">
            <v>CHEF DE GROUPE PREVENTIF</v>
          </cell>
        </row>
        <row r="295">
          <cell r="B295">
            <v>10536</v>
          </cell>
          <cell r="C295" t="str">
            <v>TRAORE</v>
          </cell>
          <cell r="D295" t="str">
            <v>Al Hassane</v>
          </cell>
          <cell r="E295" t="str">
            <v>Ouvrier</v>
          </cell>
          <cell r="F295" t="str">
            <v>Contrat à durée déterminée</v>
          </cell>
          <cell r="G295">
            <v>42849.083333333336</v>
          </cell>
          <cell r="H295" t="str">
            <v>II</v>
          </cell>
          <cell r="I295" t="str">
            <v>1</v>
          </cell>
          <cell r="J295" t="str">
            <v>Agent de maintenance</v>
          </cell>
        </row>
        <row r="296">
          <cell r="B296">
            <v>6015</v>
          </cell>
          <cell r="C296" t="str">
            <v>TREAND</v>
          </cell>
          <cell r="D296" t="str">
            <v>Martial</v>
          </cell>
          <cell r="E296" t="str">
            <v>Cadre</v>
          </cell>
          <cell r="F296" t="str">
            <v>Contrat à durée indéterminée</v>
          </cell>
          <cell r="G296">
            <v>42101.083333333336</v>
          </cell>
          <cell r="H296" t="str">
            <v>VIII</v>
          </cell>
          <cell r="I296" t="str">
            <v>1</v>
          </cell>
          <cell r="J296" t="str">
            <v>Responsable Maintenance</v>
          </cell>
        </row>
        <row r="297">
          <cell r="B297">
            <v>9053</v>
          </cell>
          <cell r="C297" t="str">
            <v>TRESCA</v>
          </cell>
          <cell r="D297" t="str">
            <v>Julie</v>
          </cell>
          <cell r="E297" t="str">
            <v>Cadre</v>
          </cell>
          <cell r="F297" t="str">
            <v>Contrat à durée indéterminée</v>
          </cell>
          <cell r="G297">
            <v>42416.041666666664</v>
          </cell>
          <cell r="H297" t="str">
            <v>VII</v>
          </cell>
          <cell r="I297" t="str">
            <v>1</v>
          </cell>
          <cell r="J297" t="str">
            <v>RESPONSABLE EQUIPES</v>
          </cell>
        </row>
        <row r="298">
          <cell r="B298">
            <v>9096</v>
          </cell>
          <cell r="C298" t="str">
            <v>UNVER</v>
          </cell>
          <cell r="D298" t="str">
            <v>Kamil</v>
          </cell>
          <cell r="E298" t="str">
            <v>Ouvrier</v>
          </cell>
          <cell r="F298" t="str">
            <v>Contrat à durée indéterminée</v>
          </cell>
          <cell r="G298">
            <v>42352.041666666664</v>
          </cell>
          <cell r="H298" t="str">
            <v>II</v>
          </cell>
          <cell r="I298" t="str">
            <v>3</v>
          </cell>
          <cell r="J298" t="str">
            <v>Agent de maintenance</v>
          </cell>
        </row>
        <row r="299">
          <cell r="B299">
            <v>9281</v>
          </cell>
          <cell r="C299" t="str">
            <v>VASSEUR</v>
          </cell>
          <cell r="D299" t="str">
            <v>Fabien</v>
          </cell>
          <cell r="E299" t="str">
            <v>Ouvrier</v>
          </cell>
          <cell r="F299" t="str">
            <v>Contrat à durée indéterminée</v>
          </cell>
          <cell r="G299">
            <v>42430.041666666664</v>
          </cell>
          <cell r="H299" t="str">
            <v>II</v>
          </cell>
          <cell r="I299" t="str">
            <v>1</v>
          </cell>
          <cell r="J299" t="str">
            <v>Agent de Fabrication</v>
          </cell>
        </row>
        <row r="300">
          <cell r="B300">
            <v>5756</v>
          </cell>
          <cell r="C300" t="str">
            <v>VERNEAU</v>
          </cell>
          <cell r="D300" t="str">
            <v>Janick</v>
          </cell>
          <cell r="E300" t="str">
            <v>Cadre</v>
          </cell>
          <cell r="F300" t="str">
            <v>Contrat à durée indéterminée</v>
          </cell>
          <cell r="G300">
            <v>31460.041666666668</v>
          </cell>
          <cell r="H300" t="str">
            <v>VII</v>
          </cell>
          <cell r="I300" t="str">
            <v>1</v>
          </cell>
          <cell r="J300" t="str">
            <v>Responsable des Moyens Humains</v>
          </cell>
        </row>
        <row r="301">
          <cell r="B301">
            <v>5599</v>
          </cell>
          <cell r="C301" t="str">
            <v>VITO</v>
          </cell>
          <cell r="D301" t="str">
            <v>Joel</v>
          </cell>
          <cell r="E301" t="str">
            <v>Cadre</v>
          </cell>
          <cell r="F301" t="str">
            <v>Contrat à durée indéterminée</v>
          </cell>
          <cell r="G301">
            <v>36283.083333333336</v>
          </cell>
          <cell r="H301" t="str">
            <v>VIII</v>
          </cell>
          <cell r="I301" t="str">
            <v>1</v>
          </cell>
          <cell r="J301" t="str">
            <v>RESPONSABLE QUALITE</v>
          </cell>
        </row>
        <row r="302">
          <cell r="B302">
            <v>10553</v>
          </cell>
          <cell r="C302" t="str">
            <v>WYRWAL</v>
          </cell>
          <cell r="D302" t="str">
            <v>Stephane</v>
          </cell>
          <cell r="E302" t="str">
            <v>Ouvrier</v>
          </cell>
          <cell r="F302" t="str">
            <v>Contrat à durée indéterminée</v>
          </cell>
          <cell r="G302">
            <v>42775.041666666664</v>
          </cell>
          <cell r="H302" t="str">
            <v>II</v>
          </cell>
          <cell r="I302" t="str">
            <v>1</v>
          </cell>
          <cell r="J302" t="str">
            <v>Agent Logistique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ables/table1.xml><?xml version="1.0" encoding="utf-8"?>
<table xmlns="http://schemas.openxmlformats.org/spreadsheetml/2006/main" id="2" name="BaseAT4" displayName="BaseAT4" ref="A3:I21" totalsRowShown="0" headerRowDxfId="10" dataDxfId="9">
  <tableColumns count="9">
    <tableColumn id="60" name="N° AT" dataDxfId="8"/>
    <tableColumn id="1" name="N° Chrono" dataDxfId="7"/>
    <tableColumn id="2" name="Site" dataDxfId="6"/>
    <tableColumn id="3" name="Typologie" dataDxfId="5"/>
    <tableColumn id="76" name="Date d'entrée dans l'entreprise" dataDxfId="4">
      <calculatedColumnFormula xml:space="preserve"> INDEX([2]Feuil1!#REF!,MATCH(BaseAT4[[#This Row],[Date de naissance]],[2]Feuil6!#REF!,0))</calculatedColumnFormula>
    </tableColumn>
    <tableColumn id="78" name="Date de naissance" dataDxfId="3">
      <calculatedColumnFormula xml:space="preserve"> INDEX([2]Feuil1!#REF!,MATCH(BaseAT4[[#This Row],[Nom]],[2]Feuil6!#REF!,0))</calculatedColumnFormula>
    </tableColumn>
    <tableColumn id="79" name="Nom" dataDxfId="2"/>
    <tableColumn id="80" name="Prénom" dataDxfId="1"/>
    <tableColumn id="4" name="Date évènement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P23" sqref="P23"/>
    </sheetView>
  </sheetViews>
  <sheetFormatPr baseColWidth="10" defaultRowHeight="15" x14ac:dyDescent="0.25"/>
  <cols>
    <col min="9" max="9" width="27" customWidth="1"/>
  </cols>
  <sheetData>
    <row r="1" spans="1:10" x14ac:dyDescent="0.25">
      <c r="A1" s="4"/>
      <c r="B1" s="4"/>
      <c r="C1" s="4"/>
      <c r="D1" s="4" t="s">
        <v>0</v>
      </c>
      <c r="E1" s="4"/>
      <c r="F1" s="5"/>
      <c r="G1" s="4"/>
      <c r="H1" s="4"/>
      <c r="I1" s="4"/>
      <c r="J1" s="4"/>
    </row>
    <row r="2" spans="1:10" x14ac:dyDescent="0.25">
      <c r="A2" s="1"/>
      <c r="B2" s="1"/>
      <c r="C2" s="1"/>
      <c r="D2" s="1"/>
      <c r="E2" s="2"/>
      <c r="F2" s="1"/>
      <c r="G2" s="1"/>
      <c r="H2" s="2"/>
      <c r="I2" s="1"/>
      <c r="J2" s="1"/>
    </row>
    <row r="3" spans="1:10" ht="60" x14ac:dyDescent="0.25">
      <c r="A3" s="6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8" t="s">
        <v>6</v>
      </c>
      <c r="G3" s="9" t="s">
        <v>7</v>
      </c>
      <c r="H3" s="9" t="s">
        <v>8</v>
      </c>
      <c r="I3" s="10" t="s">
        <v>9</v>
      </c>
      <c r="J3" s="9"/>
    </row>
    <row r="4" spans="1:10" x14ac:dyDescent="0.25">
      <c r="A4" s="3" t="s">
        <v>10</v>
      </c>
      <c r="B4" s="1">
        <v>593</v>
      </c>
      <c r="C4" s="1" t="s">
        <v>11</v>
      </c>
      <c r="D4" s="1" t="s">
        <v>12</v>
      </c>
      <c r="E4" s="11" t="e">
        <f xml:space="preserve"> INDEX([2]Feuil1!#REF!,MATCH(BaseAT4[[#This Row],[Date de naissance]],[2]Feuil6!#REF!,0))</f>
        <v>#REF!</v>
      </c>
      <c r="F4" s="12" t="e">
        <f xml:space="preserve"> INDEX([2]Feuil1!#REF!,MATCH(BaseAT4[[#This Row],[Nom]],[2]Feuil6!#REF!,0))</f>
        <v>#REF!</v>
      </c>
      <c r="G4" s="1" t="s">
        <v>13</v>
      </c>
      <c r="H4" s="1" t="s">
        <v>14</v>
      </c>
      <c r="I4" s="13">
        <v>42760</v>
      </c>
      <c r="J4" s="1"/>
    </row>
    <row r="5" spans="1:10" x14ac:dyDescent="0.25">
      <c r="A5" s="3" t="s">
        <v>15</v>
      </c>
      <c r="B5" s="1">
        <v>186</v>
      </c>
      <c r="C5" s="1" t="s">
        <v>11</v>
      </c>
      <c r="D5" s="1" t="s">
        <v>12</v>
      </c>
      <c r="E5" s="11" t="e">
        <f xml:space="preserve"> INDEX([2]Feuil1!#REF!,MATCH(BaseAT4[[#This Row],[Date de naissance]],[2]Feuil6!#REF!,0))</f>
        <v>#REF!</v>
      </c>
      <c r="F5" s="12" t="e">
        <f xml:space="preserve"> INDEX([2]Feuil1!#REF!,MATCH(BaseAT4[[#This Row],[Nom]],[2]Feuil6!#REF!,0))</f>
        <v>#REF!</v>
      </c>
      <c r="G5" s="1" t="s">
        <v>16</v>
      </c>
      <c r="H5" s="1" t="s">
        <v>17</v>
      </c>
      <c r="I5" s="13">
        <v>42062</v>
      </c>
      <c r="J5" s="1"/>
    </row>
    <row r="6" spans="1:10" x14ac:dyDescent="0.25">
      <c r="A6" s="3" t="s">
        <v>18</v>
      </c>
      <c r="B6" s="1">
        <v>609</v>
      </c>
      <c r="C6" s="1" t="s">
        <v>11</v>
      </c>
      <c r="D6" s="1" t="s">
        <v>12</v>
      </c>
      <c r="E6" s="11" t="e">
        <f xml:space="preserve"> INDEX([2]Feuil1!#REF!,MATCH(BaseAT4[[#This Row],[Date de naissance]],[2]Feuil6!#REF!,0))</f>
        <v>#REF!</v>
      </c>
      <c r="F6" s="12" t="e">
        <f xml:space="preserve"> INDEX([2]Feuil1!#REF!,MATCH(BaseAT4[[#This Row],[Nom]],[2]Feuil6!#REF!,0))</f>
        <v>#REF!</v>
      </c>
      <c r="G6" s="1" t="s">
        <v>19</v>
      </c>
      <c r="H6" s="1" t="s">
        <v>20</v>
      </c>
      <c r="I6" s="13">
        <v>42815</v>
      </c>
      <c r="J6" s="1"/>
    </row>
    <row r="7" spans="1:10" x14ac:dyDescent="0.25">
      <c r="A7" s="1" t="s">
        <v>21</v>
      </c>
      <c r="B7" s="1">
        <v>3</v>
      </c>
      <c r="C7" s="1" t="s">
        <v>11</v>
      </c>
      <c r="D7" s="1" t="s">
        <v>12</v>
      </c>
      <c r="E7" s="11" t="e">
        <f xml:space="preserve"> INDEX([2]Feuil1!E1,MATCH(BaseAT4[[#This Row],[Date de naissance]],[2]Feuil6!A1:A33,0))</f>
        <v>#REF!</v>
      </c>
      <c r="F7" s="12" t="e">
        <f xml:space="preserve"> INDEX([2]Feuil1!F1,MATCH(BaseAT4[[#This Row],[Nom]],[2]Feuil6!B1:B33,0))</f>
        <v>#REF!</v>
      </c>
      <c r="G7" s="1" t="s">
        <v>22</v>
      </c>
      <c r="H7" s="1" t="s">
        <v>23</v>
      </c>
      <c r="I7" s="13">
        <v>41652</v>
      </c>
      <c r="J7" s="1"/>
    </row>
    <row r="8" spans="1:10" x14ac:dyDescent="0.25">
      <c r="A8" s="3" t="s">
        <v>24</v>
      </c>
      <c r="B8" s="1">
        <v>706</v>
      </c>
      <c r="C8" s="1" t="s">
        <v>11</v>
      </c>
      <c r="D8" s="1" t="s">
        <v>12</v>
      </c>
      <c r="E8" s="11" t="e">
        <f xml:space="preserve"> INDEX([2]Feuil1!E2,MATCH(BaseAT4[[#This Row],[Date de naissance]],[2]Feuil6!A2:A34,0))</f>
        <v>#REF!</v>
      </c>
      <c r="F8" s="12" t="e">
        <f xml:space="preserve"> INDEX([2]Feuil1!F2,MATCH(BaseAT4[[#This Row],[Nom]],[2]Feuil6!B2:B34,0))</f>
        <v>#REF!</v>
      </c>
      <c r="G8" s="1" t="s">
        <v>25</v>
      </c>
      <c r="H8" s="1" t="s">
        <v>26</v>
      </c>
      <c r="I8" s="13">
        <v>42991</v>
      </c>
      <c r="J8" s="1"/>
    </row>
    <row r="9" spans="1:10" x14ac:dyDescent="0.25">
      <c r="A9" s="3" t="s">
        <v>27</v>
      </c>
      <c r="B9" s="1">
        <v>289</v>
      </c>
      <c r="C9" s="1" t="s">
        <v>11</v>
      </c>
      <c r="D9" s="1" t="s">
        <v>12</v>
      </c>
      <c r="E9" s="11" t="e">
        <f xml:space="preserve"> INDEX([2]Feuil1!E3,MATCH(BaseAT4[[#This Row],[Date de naissance]],[2]Feuil6!A3:A35,0))</f>
        <v>#REF!</v>
      </c>
      <c r="F9" s="12" t="e">
        <f xml:space="preserve"> INDEX([2]Feuil1!F3,MATCH(BaseAT4[[#This Row],[Nom]],[2]Feuil6!B3:B35,0))</f>
        <v>#REF!</v>
      </c>
      <c r="G9" s="1" t="s">
        <v>25</v>
      </c>
      <c r="H9" s="1" t="s">
        <v>26</v>
      </c>
      <c r="I9" s="13">
        <v>42236</v>
      </c>
      <c r="J9" s="1"/>
    </row>
    <row r="10" spans="1:10" x14ac:dyDescent="0.25">
      <c r="A10" s="3" t="s">
        <v>28</v>
      </c>
      <c r="B10" s="1">
        <v>341</v>
      </c>
      <c r="C10" s="1" t="s">
        <v>11</v>
      </c>
      <c r="D10" s="1" t="s">
        <v>12</v>
      </c>
      <c r="E10" s="11" t="e">
        <f xml:space="preserve"> INDEX([2]Feuil1!E4,MATCH(BaseAT4[[#This Row],[Date de naissance]],[2]Feuil6!A4:A36,0))</f>
        <v>#REF!</v>
      </c>
      <c r="F10" s="12" t="e">
        <f xml:space="preserve"> INDEX([2]Feuil1!F4,MATCH(BaseAT4[[#This Row],[Nom]],[2]Feuil6!B4:B36,0))</f>
        <v>#REF!</v>
      </c>
      <c r="G10" s="1" t="s">
        <v>25</v>
      </c>
      <c r="H10" s="1" t="s">
        <v>26</v>
      </c>
      <c r="I10" s="13">
        <v>42292</v>
      </c>
      <c r="J10" s="1"/>
    </row>
    <row r="11" spans="1:10" x14ac:dyDescent="0.25">
      <c r="A11" s="3" t="s">
        <v>29</v>
      </c>
      <c r="B11" s="1">
        <v>406</v>
      </c>
      <c r="C11" s="1" t="s">
        <v>11</v>
      </c>
      <c r="D11" s="1" t="s">
        <v>12</v>
      </c>
      <c r="E11" s="11" t="e">
        <f xml:space="preserve"> INDEX([2]Feuil1!E5,MATCH(BaseAT4[[#This Row],[Date de naissance]],[2]Feuil6!A5:A37,0))</f>
        <v>#REF!</v>
      </c>
      <c r="F11" s="12" t="e">
        <f xml:space="preserve"> INDEX([2]Feuil1!F5,MATCH(BaseAT4[[#This Row],[Nom]],[2]Feuil6!B5:B37,0))</f>
        <v>#REF!</v>
      </c>
      <c r="G11" s="1" t="s">
        <v>25</v>
      </c>
      <c r="H11" s="1" t="s">
        <v>26</v>
      </c>
      <c r="I11" s="13">
        <v>42412</v>
      </c>
      <c r="J11" s="1"/>
    </row>
    <row r="12" spans="1:10" x14ac:dyDescent="0.25">
      <c r="A12" s="3" t="s">
        <v>30</v>
      </c>
      <c r="B12" s="1">
        <v>298</v>
      </c>
      <c r="C12" s="1" t="s">
        <v>11</v>
      </c>
      <c r="D12" s="1" t="s">
        <v>12</v>
      </c>
      <c r="E12" s="11" t="e">
        <f xml:space="preserve"> INDEX([2]Feuil1!E6,MATCH(BaseAT4[[#This Row],[Date de naissance]],[2]Feuil6!A6:A38,0))</f>
        <v>#REF!</v>
      </c>
      <c r="F12" s="12" t="e">
        <f xml:space="preserve"> INDEX([2]Feuil1!F6,MATCH(BaseAT4[[#This Row],[Nom]],[2]Feuil6!B6:B38,0))</f>
        <v>#REF!</v>
      </c>
      <c r="G12" s="1" t="s">
        <v>25</v>
      </c>
      <c r="H12" s="1" t="s">
        <v>26</v>
      </c>
      <c r="I12" s="13">
        <v>42242</v>
      </c>
      <c r="J12" s="1"/>
    </row>
    <row r="13" spans="1:10" x14ac:dyDescent="0.25">
      <c r="A13" s="3" t="s">
        <v>31</v>
      </c>
      <c r="B13" s="1">
        <v>523</v>
      </c>
      <c r="C13" s="1" t="s">
        <v>11</v>
      </c>
      <c r="D13" s="1" t="s">
        <v>12</v>
      </c>
      <c r="E13" s="11" t="e">
        <f xml:space="preserve"> INDEX([2]Feuil1!E7,MATCH(BaseAT4[[#This Row],[Date de naissance]],[2]Feuil6!A7:A39,0))</f>
        <v>#N/A</v>
      </c>
      <c r="F13" s="12" t="e">
        <f xml:space="preserve"> INDEX([2]Feuil1!F7,MATCH(BaseAT4[[#This Row],[Nom]],[2]Feuil6!B7:B39,0))</f>
        <v>#N/A</v>
      </c>
      <c r="G13" s="1" t="s">
        <v>32</v>
      </c>
      <c r="H13" s="1" t="s">
        <v>33</v>
      </c>
      <c r="I13" s="13">
        <v>42640</v>
      </c>
      <c r="J13" s="1"/>
    </row>
    <row r="14" spans="1:10" x14ac:dyDescent="0.25">
      <c r="A14" s="1" t="s">
        <v>34</v>
      </c>
      <c r="B14" s="1">
        <v>48</v>
      </c>
      <c r="C14" s="1" t="s">
        <v>11</v>
      </c>
      <c r="D14" s="1" t="s">
        <v>12</v>
      </c>
      <c r="E14" s="11" t="e">
        <f xml:space="preserve"> INDEX([2]Feuil1!E8,MATCH(BaseAT4[[#This Row],[Date de naissance]],[2]Feuil6!A8:A40,0))</f>
        <v>#REF!</v>
      </c>
      <c r="F14" s="12" t="e">
        <f xml:space="preserve"> INDEX([2]Feuil1!F8,MATCH(BaseAT4[[#This Row],[Nom]],[2]Feuil6!B8:B40,0))</f>
        <v>#REF!</v>
      </c>
      <c r="G14" s="1" t="s">
        <v>35</v>
      </c>
      <c r="H14" s="1" t="s">
        <v>36</v>
      </c>
      <c r="I14" s="13">
        <v>41774</v>
      </c>
      <c r="J14" s="1"/>
    </row>
    <row r="15" spans="1:10" x14ac:dyDescent="0.25">
      <c r="A15" s="3" t="s">
        <v>37</v>
      </c>
      <c r="B15" s="1">
        <v>280</v>
      </c>
      <c r="C15" s="1" t="s">
        <v>11</v>
      </c>
      <c r="D15" s="1" t="s">
        <v>12</v>
      </c>
      <c r="E15" s="11" t="e">
        <f xml:space="preserve"> INDEX([2]Feuil1!E9,MATCH(BaseAT4[[#This Row],[Date de naissance]],[2]Feuil6!A9:A41,0))</f>
        <v>#REF!</v>
      </c>
      <c r="F15" s="12" t="e">
        <f xml:space="preserve"> INDEX([2]Feuil1!F9,MATCH(BaseAT4[[#This Row],[Nom]],[2]Feuil6!B9:B41,0))</f>
        <v>#REF!</v>
      </c>
      <c r="G15" s="1" t="s">
        <v>35</v>
      </c>
      <c r="H15" s="1" t="s">
        <v>36</v>
      </c>
      <c r="I15" s="13">
        <v>42220</v>
      </c>
      <c r="J15" s="1"/>
    </row>
    <row r="16" spans="1:10" x14ac:dyDescent="0.25">
      <c r="A16" s="3" t="s">
        <v>38</v>
      </c>
      <c r="B16" s="1">
        <v>528</v>
      </c>
      <c r="C16" s="1" t="s">
        <v>11</v>
      </c>
      <c r="D16" s="1" t="s">
        <v>12</v>
      </c>
      <c r="E16" s="11" t="e">
        <f xml:space="preserve"> INDEX([2]Feuil1!E10,MATCH(BaseAT4[[#This Row],[Date de naissance]],[2]Feuil6!A10:A42,0))</f>
        <v>#REF!</v>
      </c>
      <c r="F16" s="12" t="e">
        <f xml:space="preserve"> INDEX([2]Feuil1!F10,MATCH(BaseAT4[[#This Row],[Nom]],[2]Feuil6!B10:B42,0))</f>
        <v>#REF!</v>
      </c>
      <c r="G16" s="1" t="s">
        <v>35</v>
      </c>
      <c r="H16" s="1" t="s">
        <v>36</v>
      </c>
      <c r="I16" s="13">
        <v>42650</v>
      </c>
      <c r="J16" s="1"/>
    </row>
    <row r="17" spans="1:10" x14ac:dyDescent="0.25">
      <c r="A17" s="3" t="s">
        <v>39</v>
      </c>
      <c r="B17" s="1">
        <v>712</v>
      </c>
      <c r="C17" s="1" t="s">
        <v>11</v>
      </c>
      <c r="D17" s="1" t="s">
        <v>12</v>
      </c>
      <c r="E17" s="11" t="e">
        <f xml:space="preserve"> INDEX([2]Feuil1!E11,MATCH(BaseAT4[[#This Row],[Date de naissance]],[2]Feuil6!A11:A43,0))</f>
        <v>#REF!</v>
      </c>
      <c r="F17" s="12" t="e">
        <f xml:space="preserve"> INDEX([2]Feuil1!F11,MATCH(BaseAT4[[#This Row],[Nom]],[2]Feuil6!B11:B43,0))</f>
        <v>#REF!</v>
      </c>
      <c r="G17" s="1" t="s">
        <v>40</v>
      </c>
      <c r="H17" s="1" t="s">
        <v>41</v>
      </c>
      <c r="I17" s="13">
        <v>43004</v>
      </c>
      <c r="J17" s="1"/>
    </row>
    <row r="18" spans="1:10" x14ac:dyDescent="0.25">
      <c r="A18" s="3" t="s">
        <v>42</v>
      </c>
      <c r="B18" s="1">
        <v>537</v>
      </c>
      <c r="C18" s="1" t="s">
        <v>11</v>
      </c>
      <c r="D18" s="1" t="s">
        <v>12</v>
      </c>
      <c r="E18" s="11" t="e">
        <f xml:space="preserve"> INDEX([2]Feuil1!E12,MATCH(BaseAT4[[#This Row],[Date de naissance]],[2]Feuil6!A12:A44,0))</f>
        <v>#REF!</v>
      </c>
      <c r="F18" s="12" t="e">
        <f xml:space="preserve"> INDEX([2]Feuil1!F12,MATCH(BaseAT4[[#This Row],[Nom]],[2]Feuil6!B12:B44,0))</f>
        <v>#REF!</v>
      </c>
      <c r="G18" s="1" t="s">
        <v>43</v>
      </c>
      <c r="H18" s="1" t="s">
        <v>44</v>
      </c>
      <c r="I18" s="13">
        <v>42669</v>
      </c>
      <c r="J18" s="1"/>
    </row>
    <row r="19" spans="1:10" x14ac:dyDescent="0.25">
      <c r="A19" s="3" t="s">
        <v>45</v>
      </c>
      <c r="B19" s="1">
        <v>516</v>
      </c>
      <c r="C19" s="1" t="s">
        <v>11</v>
      </c>
      <c r="D19" s="1" t="s">
        <v>12</v>
      </c>
      <c r="E19" s="11" t="e">
        <f xml:space="preserve"> INDEX([2]Feuil1!E13,MATCH(BaseAT4[[#This Row],[Date de naissance]],[2]Feuil6!A13:A45,0))</f>
        <v>#REF!</v>
      </c>
      <c r="F19" s="12" t="e">
        <f xml:space="preserve"> INDEX([2]Feuil1!F13,MATCH(BaseAT4[[#This Row],[Nom]],[2]Feuil6!B13:B45,0))</f>
        <v>#REF!</v>
      </c>
      <c r="G19" s="1" t="s">
        <v>46</v>
      </c>
      <c r="H19" s="1" t="s">
        <v>47</v>
      </c>
      <c r="I19" s="13">
        <v>42628</v>
      </c>
      <c r="J19" s="1"/>
    </row>
    <row r="20" spans="1:10" x14ac:dyDescent="0.25">
      <c r="A20" s="3" t="s">
        <v>48</v>
      </c>
      <c r="B20" s="1">
        <v>494</v>
      </c>
      <c r="C20" s="1" t="s">
        <v>11</v>
      </c>
      <c r="D20" s="1" t="s">
        <v>12</v>
      </c>
      <c r="E20" s="11" t="e">
        <f xml:space="preserve"> INDEX([2]Feuil1!E14,MATCH(BaseAT4[[#This Row],[Date de naissance]],[2]Feuil6!A14:A46,0))</f>
        <v>#REF!</v>
      </c>
      <c r="F20" s="12" t="e">
        <f xml:space="preserve"> INDEX([2]Feuil1!F14,MATCH(BaseAT4[[#This Row],[Nom]],[2]Feuil6!B14:B46,0))</f>
        <v>#REF!</v>
      </c>
      <c r="G20" s="1" t="s">
        <v>46</v>
      </c>
      <c r="H20" s="1" t="s">
        <v>47</v>
      </c>
      <c r="I20" s="13">
        <v>42587</v>
      </c>
      <c r="J20" s="1"/>
    </row>
    <row r="21" spans="1:10" x14ac:dyDescent="0.25">
      <c r="A21" s="3" t="s">
        <v>49</v>
      </c>
      <c r="B21" s="1">
        <v>243</v>
      </c>
      <c r="C21" s="1" t="s">
        <v>11</v>
      </c>
      <c r="D21" s="1" t="s">
        <v>12</v>
      </c>
      <c r="E21" s="11" t="e">
        <f xml:space="preserve"> INDEX([2]Feuil1!E15,MATCH(BaseAT4[[#This Row],[Date de naissance]],[2]Feuil6!A15:A47,0))</f>
        <v>#N/A</v>
      </c>
      <c r="F21" s="12" t="e">
        <f xml:space="preserve"> INDEX([2]Feuil1!F15,MATCH(BaseAT4[[#This Row],[Nom]],[2]Feuil6!B15:B47,0))</f>
        <v>#N/A</v>
      </c>
      <c r="G21" s="1" t="s">
        <v>50</v>
      </c>
      <c r="H21" s="1" t="s">
        <v>51</v>
      </c>
      <c r="I21" s="13">
        <v>42173</v>
      </c>
      <c r="J21" s="1"/>
    </row>
    <row r="22" spans="1:10" x14ac:dyDescent="0.25">
      <c r="A22" s="1"/>
      <c r="B22" s="1"/>
      <c r="C22" s="1"/>
      <c r="D22" s="1"/>
      <c r="E22" s="1"/>
      <c r="F22" s="2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2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2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2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2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2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2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2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2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2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 s="1"/>
      <c r="F32" s="2"/>
      <c r="G32" s="1"/>
      <c r="H32" s="1"/>
      <c r="I32" s="1"/>
      <c r="J32" s="1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8" sqref="E38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>
      <selection activeCell="K14" sqref="K14"/>
    </sheetView>
  </sheetViews>
  <sheetFormatPr baseColWidth="10" defaultRowHeight="15" x14ac:dyDescent="0.25"/>
  <sheetData>
    <row r="1" spans="1:7" ht="36" x14ac:dyDescent="0.25">
      <c r="A1" s="14" t="s">
        <v>52</v>
      </c>
      <c r="B1" s="15" t="s">
        <v>7</v>
      </c>
      <c r="C1" s="16" t="s">
        <v>8</v>
      </c>
      <c r="D1" s="17" t="s">
        <v>53</v>
      </c>
      <c r="E1" s="16" t="s">
        <v>54</v>
      </c>
      <c r="F1" s="18" t="s">
        <v>55</v>
      </c>
      <c r="G1" s="19"/>
    </row>
    <row r="2" spans="1:7" x14ac:dyDescent="0.25">
      <c r="A2" s="20">
        <v>123</v>
      </c>
      <c r="B2" s="21" t="s">
        <v>13</v>
      </c>
      <c r="C2" s="21" t="s">
        <v>56</v>
      </c>
      <c r="D2" s="22">
        <v>39180</v>
      </c>
      <c r="E2" s="23" t="e">
        <f>VLOOKUP(A2,[3]Feuil5!$B$2:$J$302,9,0)</f>
        <v>#N/A</v>
      </c>
      <c r="F2" s="24">
        <v>29607</v>
      </c>
      <c r="G2" s="19"/>
    </row>
    <row r="3" spans="1:7" x14ac:dyDescent="0.25">
      <c r="A3" s="20">
        <f>+A2+1</f>
        <v>124</v>
      </c>
      <c r="B3" s="21" t="s">
        <v>57</v>
      </c>
      <c r="C3" s="21" t="s">
        <v>58</v>
      </c>
      <c r="D3" s="22">
        <v>40422</v>
      </c>
      <c r="E3" s="23" t="e">
        <f>VLOOKUP(A3,[3]Feuil5!$B$2:$J$302,9,0)</f>
        <v>#N/A</v>
      </c>
      <c r="F3" s="24">
        <v>30321</v>
      </c>
      <c r="G3" s="19"/>
    </row>
    <row r="4" spans="1:7" x14ac:dyDescent="0.25">
      <c r="A4" s="20">
        <f t="shared" ref="A4:A34" si="0">+A3+1</f>
        <v>125</v>
      </c>
      <c r="B4" s="21" t="s">
        <v>16</v>
      </c>
      <c r="C4" s="21" t="s">
        <v>51</v>
      </c>
      <c r="D4" s="22">
        <v>41798</v>
      </c>
      <c r="E4" s="23" t="e">
        <f>VLOOKUP(A4,[3]Feuil5!$B$2:$J$302,9,0)</f>
        <v>#N/A</v>
      </c>
      <c r="F4" s="24">
        <v>33270</v>
      </c>
      <c r="G4" s="19"/>
    </row>
    <row r="5" spans="1:7" x14ac:dyDescent="0.25">
      <c r="A5" s="20">
        <f t="shared" si="0"/>
        <v>126</v>
      </c>
      <c r="B5" s="21" t="s">
        <v>59</v>
      </c>
      <c r="C5" s="21" t="s">
        <v>60</v>
      </c>
      <c r="D5" s="22">
        <v>41854</v>
      </c>
      <c r="E5" s="23" t="e">
        <f>VLOOKUP(A5,[3]Feuil5!$B$2:$J$302,9,0)</f>
        <v>#N/A</v>
      </c>
      <c r="F5" s="24">
        <v>33069</v>
      </c>
      <c r="G5" s="19"/>
    </row>
    <row r="6" spans="1:7" x14ac:dyDescent="0.25">
      <c r="A6" s="20">
        <f t="shared" si="0"/>
        <v>127</v>
      </c>
      <c r="B6" s="21" t="s">
        <v>32</v>
      </c>
      <c r="C6" s="21" t="s">
        <v>61</v>
      </c>
      <c r="D6" s="22">
        <v>42248</v>
      </c>
      <c r="E6" s="23" t="e">
        <f>VLOOKUP(A6,[3]Feuil5!$B$2:$J$302,9,0)</f>
        <v>#N/A</v>
      </c>
      <c r="F6" s="24">
        <v>25874</v>
      </c>
      <c r="G6" s="19"/>
    </row>
    <row r="7" spans="1:7" x14ac:dyDescent="0.25">
      <c r="A7" s="20">
        <f t="shared" si="0"/>
        <v>128</v>
      </c>
      <c r="B7" s="21" t="s">
        <v>62</v>
      </c>
      <c r="C7" s="21" t="s">
        <v>63</v>
      </c>
      <c r="D7" s="22">
        <v>42628</v>
      </c>
      <c r="E7" s="23" t="e">
        <f>VLOOKUP(A7,[3]Feuil5!$B$2:$J$302,9,0)</f>
        <v>#N/A</v>
      </c>
      <c r="F7" s="24">
        <v>35142</v>
      </c>
      <c r="G7" s="19"/>
    </row>
    <row r="8" spans="1:7" x14ac:dyDescent="0.25">
      <c r="A8" s="20">
        <f t="shared" si="0"/>
        <v>129</v>
      </c>
      <c r="B8" s="21" t="s">
        <v>64</v>
      </c>
      <c r="C8" s="21" t="s">
        <v>65</v>
      </c>
      <c r="D8" s="22">
        <v>36078</v>
      </c>
      <c r="E8" s="23" t="e">
        <f>VLOOKUP(A8,[3]Feuil5!$B$2:$J$302,9,0)</f>
        <v>#N/A</v>
      </c>
      <c r="F8" s="24">
        <v>28144</v>
      </c>
      <c r="G8" s="19"/>
    </row>
    <row r="9" spans="1:7" x14ac:dyDescent="0.25">
      <c r="A9" s="20">
        <f t="shared" si="0"/>
        <v>130</v>
      </c>
      <c r="B9" s="21" t="s">
        <v>66</v>
      </c>
      <c r="C9" s="21" t="s">
        <v>61</v>
      </c>
      <c r="D9" s="22">
        <v>32839</v>
      </c>
      <c r="E9" s="23" t="e">
        <f>VLOOKUP(A9,[3]Feuil5!$B$2:$J$302,9,0)</f>
        <v>#N/A</v>
      </c>
      <c r="F9" s="24">
        <v>24860</v>
      </c>
      <c r="G9" s="19"/>
    </row>
    <row r="10" spans="1:7" x14ac:dyDescent="0.25">
      <c r="A10" s="20">
        <f t="shared" si="0"/>
        <v>131</v>
      </c>
      <c r="B10" s="21" t="s">
        <v>67</v>
      </c>
      <c r="C10" s="21" t="s">
        <v>68</v>
      </c>
      <c r="D10" s="22">
        <v>36951</v>
      </c>
      <c r="E10" s="23" t="e">
        <f>VLOOKUP(A10,[3]Feuil5!$B$2:$J$302,9,0)</f>
        <v>#N/A</v>
      </c>
      <c r="F10" s="24">
        <v>26310</v>
      </c>
      <c r="G10" s="19"/>
    </row>
    <row r="11" spans="1:7" x14ac:dyDescent="0.25">
      <c r="A11" s="20">
        <f t="shared" si="0"/>
        <v>132</v>
      </c>
      <c r="B11" s="21" t="s">
        <v>69</v>
      </c>
      <c r="C11" s="21" t="s">
        <v>70</v>
      </c>
      <c r="D11" s="22">
        <v>42507</v>
      </c>
      <c r="E11" s="23" t="e">
        <f>VLOOKUP(A11,[3]Feuil5!$B$2:$J$302,9,0)</f>
        <v>#N/A</v>
      </c>
      <c r="F11" s="24">
        <v>30211</v>
      </c>
      <c r="G11" s="19"/>
    </row>
    <row r="12" spans="1:7" x14ac:dyDescent="0.25">
      <c r="A12" s="20">
        <f t="shared" si="0"/>
        <v>133</v>
      </c>
      <c r="B12" s="21" t="s">
        <v>71</v>
      </c>
      <c r="C12" s="21" t="s">
        <v>72</v>
      </c>
      <c r="D12" s="22">
        <v>42795</v>
      </c>
      <c r="E12" s="23" t="e">
        <f>VLOOKUP(A12,[3]Feuil5!$B$2:$J$302,9,0)</f>
        <v>#N/A</v>
      </c>
      <c r="F12" s="24">
        <v>23779</v>
      </c>
      <c r="G12" s="19"/>
    </row>
    <row r="13" spans="1:7" x14ac:dyDescent="0.25">
      <c r="A13" s="20">
        <f t="shared" si="0"/>
        <v>134</v>
      </c>
      <c r="B13" s="21" t="s">
        <v>25</v>
      </c>
      <c r="C13" s="21" t="s">
        <v>73</v>
      </c>
      <c r="D13" s="22">
        <v>42618</v>
      </c>
      <c r="E13" s="23" t="e">
        <f>VLOOKUP(A13,[3]Feuil5!$B$2:$J$302,9,0)</f>
        <v>#N/A</v>
      </c>
      <c r="F13" s="24">
        <v>35923</v>
      </c>
      <c r="G13" s="19"/>
    </row>
    <row r="14" spans="1:7" x14ac:dyDescent="0.25">
      <c r="A14" s="20">
        <f t="shared" si="0"/>
        <v>135</v>
      </c>
      <c r="B14" s="21" t="s">
        <v>35</v>
      </c>
      <c r="C14" s="21" t="s">
        <v>74</v>
      </c>
      <c r="D14" s="22">
        <v>41080</v>
      </c>
      <c r="E14" s="23" t="e">
        <f>VLOOKUP(A14,[3]Feuil5!$B$2:$J$302,9,0)</f>
        <v>#N/A</v>
      </c>
      <c r="F14" s="24">
        <v>32917</v>
      </c>
      <c r="G14" s="19"/>
    </row>
    <row r="15" spans="1:7" x14ac:dyDescent="0.25">
      <c r="A15" s="20">
        <f t="shared" si="0"/>
        <v>136</v>
      </c>
      <c r="B15" s="21" t="s">
        <v>43</v>
      </c>
      <c r="C15" s="21" t="s">
        <v>75</v>
      </c>
      <c r="D15" s="22">
        <v>38838</v>
      </c>
      <c r="E15" s="23" t="e">
        <f>VLOOKUP(A15,[3]Feuil5!$B$2:$J$302,9,0)</f>
        <v>#N/A</v>
      </c>
      <c r="F15" s="24">
        <v>24791</v>
      </c>
      <c r="G15" s="19"/>
    </row>
    <row r="16" spans="1:7" x14ac:dyDescent="0.25">
      <c r="A16" s="20">
        <f t="shared" si="0"/>
        <v>137</v>
      </c>
      <c r="B16" s="21" t="s">
        <v>22</v>
      </c>
      <c r="C16" s="21" t="s">
        <v>76</v>
      </c>
      <c r="D16" s="22">
        <v>41854</v>
      </c>
      <c r="E16" s="23" t="e">
        <f>VLOOKUP(A16,[3]Feuil5!$B$2:$J$302,9,0)</f>
        <v>#N/A</v>
      </c>
      <c r="F16" s="24">
        <v>24704</v>
      </c>
      <c r="G16" s="19"/>
    </row>
    <row r="17" spans="1:7" x14ac:dyDescent="0.25">
      <c r="A17" s="20">
        <f t="shared" si="0"/>
        <v>138</v>
      </c>
      <c r="B17" s="21" t="s">
        <v>46</v>
      </c>
      <c r="C17" s="21" t="s">
        <v>77</v>
      </c>
      <c r="D17" s="22">
        <v>38838</v>
      </c>
      <c r="E17" s="23" t="e">
        <f>VLOOKUP(A17,[3]Feuil5!$B$2:$J$302,9,0)</f>
        <v>#N/A</v>
      </c>
      <c r="F17" s="24">
        <v>30763</v>
      </c>
      <c r="G17" s="19"/>
    </row>
    <row r="18" spans="1:7" x14ac:dyDescent="0.25">
      <c r="A18" s="20">
        <f t="shared" si="0"/>
        <v>139</v>
      </c>
      <c r="B18" s="21" t="s">
        <v>78</v>
      </c>
      <c r="C18" s="21" t="s">
        <v>79</v>
      </c>
      <c r="D18" s="22">
        <v>38200</v>
      </c>
      <c r="E18" s="23" t="e">
        <f>VLOOKUP(A18,[3]Feuil5!$B$2:$J$302,9,0)</f>
        <v>#N/A</v>
      </c>
      <c r="F18" s="24">
        <v>22407</v>
      </c>
      <c r="G18" s="19"/>
    </row>
    <row r="19" spans="1:7" x14ac:dyDescent="0.25">
      <c r="A19" s="20">
        <f t="shared" si="0"/>
        <v>140</v>
      </c>
      <c r="B19" s="21" t="s">
        <v>40</v>
      </c>
      <c r="C19" s="21" t="s">
        <v>80</v>
      </c>
      <c r="D19" s="22">
        <v>42464</v>
      </c>
      <c r="E19" s="23" t="e">
        <f>VLOOKUP(A19,[3]Feuil5!$B$2:$J$302,9,0)</f>
        <v>#N/A</v>
      </c>
      <c r="F19" s="24">
        <v>35107</v>
      </c>
      <c r="G19" s="19"/>
    </row>
    <row r="20" spans="1:7" x14ac:dyDescent="0.25">
      <c r="A20" s="20">
        <f t="shared" si="0"/>
        <v>141</v>
      </c>
      <c r="B20" s="21" t="s">
        <v>19</v>
      </c>
      <c r="C20" s="21" t="s">
        <v>81</v>
      </c>
      <c r="D20" s="22">
        <v>42628</v>
      </c>
      <c r="E20" s="23" t="e">
        <f>VLOOKUP(A20,[3]Feuil5!$B$2:$J$302,9,0)</f>
        <v>#N/A</v>
      </c>
      <c r="F20" s="24">
        <v>25009</v>
      </c>
      <c r="G20" s="19"/>
    </row>
    <row r="21" spans="1:7" x14ac:dyDescent="0.25">
      <c r="A21" s="20">
        <f t="shared" si="0"/>
        <v>142</v>
      </c>
      <c r="B21" s="21" t="s">
        <v>82</v>
      </c>
      <c r="C21" s="21" t="s">
        <v>83</v>
      </c>
      <c r="D21" s="22">
        <v>37221</v>
      </c>
      <c r="E21" s="23" t="e">
        <f>VLOOKUP(A21,[3]Feuil5!$B$2:$J$302,9,0)</f>
        <v>#N/A</v>
      </c>
      <c r="F21" s="24">
        <v>29150</v>
      </c>
      <c r="G21" s="19"/>
    </row>
    <row r="22" spans="1:7" x14ac:dyDescent="0.25">
      <c r="A22" s="20">
        <f t="shared" si="0"/>
        <v>143</v>
      </c>
      <c r="B22" s="21" t="s">
        <v>84</v>
      </c>
      <c r="C22" s="21" t="s">
        <v>85</v>
      </c>
      <c r="D22" s="22">
        <v>40727</v>
      </c>
      <c r="E22" s="23" t="e">
        <f>VLOOKUP(A22,[3]Feuil5!$B$2:$J$302,9,0)</f>
        <v>#N/A</v>
      </c>
      <c r="F22" s="24">
        <v>24736</v>
      </c>
      <c r="G22" s="19"/>
    </row>
    <row r="23" spans="1:7" x14ac:dyDescent="0.25">
      <c r="A23" s="20">
        <f t="shared" si="0"/>
        <v>144</v>
      </c>
      <c r="B23" s="21" t="s">
        <v>86</v>
      </c>
      <c r="C23" s="21" t="s">
        <v>87</v>
      </c>
      <c r="D23" s="22">
        <v>42248</v>
      </c>
      <c r="E23" s="23" t="e">
        <f>VLOOKUP(A23,[3]Feuil5!$B$2:$J$302,9,0)</f>
        <v>#N/A</v>
      </c>
      <c r="F23" s="24">
        <v>29044</v>
      </c>
      <c r="G23" s="19"/>
    </row>
    <row r="24" spans="1:7" x14ac:dyDescent="0.25">
      <c r="A24" s="20">
        <f t="shared" si="0"/>
        <v>145</v>
      </c>
      <c r="B24" s="21" t="s">
        <v>88</v>
      </c>
      <c r="C24" s="21" t="s">
        <v>89</v>
      </c>
      <c r="D24" s="22">
        <v>39214</v>
      </c>
      <c r="E24" s="23" t="e">
        <f>VLOOKUP(A24,[3]Feuil5!$B$2:$J$302,9,0)</f>
        <v>#N/A</v>
      </c>
      <c r="F24" s="24">
        <v>30851</v>
      </c>
      <c r="G24" s="19"/>
    </row>
    <row r="25" spans="1:7" x14ac:dyDescent="0.25">
      <c r="A25" s="20">
        <f t="shared" si="0"/>
        <v>146</v>
      </c>
      <c r="B25" s="21" t="s">
        <v>90</v>
      </c>
      <c r="C25" s="21" t="s">
        <v>91</v>
      </c>
      <c r="D25" s="22">
        <v>41854</v>
      </c>
      <c r="E25" s="23" t="e">
        <f>VLOOKUP(A25,[3]Feuil5!$B$2:$J$302,9,0)</f>
        <v>#N/A</v>
      </c>
      <c r="F25" s="24">
        <v>26109</v>
      </c>
      <c r="G25" s="19"/>
    </row>
    <row r="26" spans="1:7" x14ac:dyDescent="0.25">
      <c r="A26" s="20">
        <f t="shared" si="0"/>
        <v>147</v>
      </c>
      <c r="B26" s="21" t="s">
        <v>92</v>
      </c>
      <c r="C26" s="21" t="s">
        <v>93</v>
      </c>
      <c r="D26" s="22">
        <v>32637</v>
      </c>
      <c r="E26" s="23" t="e">
        <f>VLOOKUP(A26,[3]Feuil5!$B$2:$J$302,9,0)</f>
        <v>#N/A</v>
      </c>
      <c r="F26" s="24">
        <v>23605</v>
      </c>
      <c r="G26" s="19"/>
    </row>
    <row r="27" spans="1:7" x14ac:dyDescent="0.25">
      <c r="A27" s="20">
        <f t="shared" si="0"/>
        <v>148</v>
      </c>
      <c r="B27" s="21" t="s">
        <v>94</v>
      </c>
      <c r="C27" s="21" t="s">
        <v>95</v>
      </c>
      <c r="D27" s="22">
        <v>41975</v>
      </c>
      <c r="E27" s="23" t="e">
        <f>VLOOKUP(A27,[3]Feuil5!$B$2:$J$302,9,0)</f>
        <v>#N/A</v>
      </c>
      <c r="F27" s="24">
        <v>34288</v>
      </c>
      <c r="G27" s="19"/>
    </row>
    <row r="28" spans="1:7" x14ac:dyDescent="0.25">
      <c r="A28" s="20">
        <f t="shared" si="0"/>
        <v>149</v>
      </c>
      <c r="B28" s="21" t="s">
        <v>96</v>
      </c>
      <c r="C28" s="21" t="s">
        <v>65</v>
      </c>
      <c r="D28" s="22">
        <v>36443</v>
      </c>
      <c r="E28" s="23" t="e">
        <f>VLOOKUP(A28,[3]Feuil5!$B$2:$J$302,9,0)</f>
        <v>#N/A</v>
      </c>
      <c r="F28" s="24">
        <v>22154</v>
      </c>
      <c r="G28" s="19"/>
    </row>
    <row r="29" spans="1:7" x14ac:dyDescent="0.25">
      <c r="A29" s="20">
        <f t="shared" si="0"/>
        <v>150</v>
      </c>
      <c r="B29" s="21" t="s">
        <v>97</v>
      </c>
      <c r="C29" s="21" t="s">
        <v>98</v>
      </c>
      <c r="D29" s="22">
        <v>42374</v>
      </c>
      <c r="E29" s="23" t="e">
        <f>VLOOKUP(A29,[3]Feuil5!$B$2:$J$302,9,0)</f>
        <v>#N/A</v>
      </c>
      <c r="F29" s="24">
        <v>32922</v>
      </c>
      <c r="G29" s="19"/>
    </row>
    <row r="30" spans="1:7" x14ac:dyDescent="0.25">
      <c r="A30" s="20">
        <f t="shared" si="0"/>
        <v>151</v>
      </c>
      <c r="B30" s="21" t="s">
        <v>99</v>
      </c>
      <c r="C30" s="21" t="s">
        <v>100</v>
      </c>
      <c r="D30" s="22">
        <v>42522</v>
      </c>
      <c r="E30" s="23" t="e">
        <f>VLOOKUP(A30,[3]Feuil5!$B$2:$J$302,9,0)</f>
        <v>#N/A</v>
      </c>
      <c r="F30" s="24">
        <v>35351</v>
      </c>
      <c r="G30" s="19"/>
    </row>
    <row r="31" spans="1:7" x14ac:dyDescent="0.25">
      <c r="A31" s="20">
        <f t="shared" si="0"/>
        <v>152</v>
      </c>
      <c r="B31" s="21" t="s">
        <v>101</v>
      </c>
      <c r="C31" s="21" t="s">
        <v>102</v>
      </c>
      <c r="D31" s="22">
        <v>38816</v>
      </c>
      <c r="E31" s="23" t="e">
        <f>VLOOKUP(A31,[3]Feuil5!$B$2:$J$302,9,0)</f>
        <v>#N/A</v>
      </c>
      <c r="F31" s="24">
        <v>23756</v>
      </c>
      <c r="G31" s="19"/>
    </row>
    <row r="32" spans="1:7" x14ac:dyDescent="0.25">
      <c r="A32" s="20">
        <f t="shared" si="0"/>
        <v>153</v>
      </c>
      <c r="B32" s="21" t="s">
        <v>103</v>
      </c>
      <c r="C32" s="21" t="s">
        <v>104</v>
      </c>
      <c r="D32" s="22">
        <v>40363</v>
      </c>
      <c r="E32" s="23" t="e">
        <f>VLOOKUP(A32,[3]Feuil5!$B$2:$J$302,9,0)</f>
        <v>#N/A</v>
      </c>
      <c r="F32" s="24">
        <v>23688</v>
      </c>
      <c r="G32" s="19"/>
    </row>
    <row r="33" spans="1:7" x14ac:dyDescent="0.25">
      <c r="A33" s="20">
        <f t="shared" si="0"/>
        <v>154</v>
      </c>
      <c r="B33" s="21" t="s">
        <v>105</v>
      </c>
      <c r="C33" s="21" t="s">
        <v>106</v>
      </c>
      <c r="D33" s="22">
        <v>42709</v>
      </c>
      <c r="E33" s="23" t="e">
        <f>VLOOKUP(A33,[3]Feuil5!$B$2:$J$302,9,0)</f>
        <v>#N/A</v>
      </c>
      <c r="F33" s="24">
        <v>23608</v>
      </c>
      <c r="G33" s="19"/>
    </row>
    <row r="34" spans="1:7" x14ac:dyDescent="0.25">
      <c r="A34" s="20">
        <f t="shared" si="0"/>
        <v>155</v>
      </c>
      <c r="B34" s="21" t="s">
        <v>107</v>
      </c>
      <c r="C34" s="21" t="s">
        <v>108</v>
      </c>
      <c r="D34" s="22">
        <v>38082</v>
      </c>
      <c r="E34" s="23" t="e">
        <f>VLOOKUP(A34,[3]Feuil5!$B$2:$J$302,9,0)</f>
        <v>#N/A</v>
      </c>
      <c r="F34" s="24">
        <v>26262</v>
      </c>
      <c r="G34" s="19"/>
    </row>
    <row r="35" spans="1:7" x14ac:dyDescent="0.25">
      <c r="A35" s="19"/>
      <c r="B35" s="19"/>
      <c r="C35" s="19"/>
      <c r="D35" s="25"/>
      <c r="E35" s="19"/>
      <c r="F35" s="26"/>
      <c r="G35" s="19"/>
    </row>
    <row r="36" spans="1:7" x14ac:dyDescent="0.25">
      <c r="A36" s="19"/>
      <c r="B36" s="19"/>
      <c r="C36" s="19"/>
      <c r="D36" s="25"/>
      <c r="E36" s="19"/>
      <c r="F36" s="26"/>
      <c r="G36" s="19"/>
    </row>
    <row r="37" spans="1:7" x14ac:dyDescent="0.25">
      <c r="A37" s="19"/>
      <c r="B37" s="19"/>
      <c r="C37" s="19"/>
      <c r="D37" s="25"/>
      <c r="E37" s="19"/>
      <c r="F37" s="26"/>
      <c r="G37" s="19"/>
    </row>
    <row r="38" spans="1:7" x14ac:dyDescent="0.25">
      <c r="A38" s="19"/>
      <c r="B38" s="19"/>
      <c r="C38" s="19"/>
      <c r="D38" s="25"/>
      <c r="E38" s="19"/>
      <c r="F38" s="26"/>
      <c r="G38" s="19"/>
    </row>
    <row r="39" spans="1:7" x14ac:dyDescent="0.25">
      <c r="A39" s="19"/>
      <c r="B39" s="19"/>
      <c r="C39" s="19"/>
      <c r="D39" s="25"/>
      <c r="E39" s="19"/>
      <c r="F39" s="26"/>
      <c r="G39" s="19"/>
    </row>
    <row r="40" spans="1:7" x14ac:dyDescent="0.25">
      <c r="A40" s="19"/>
      <c r="B40" s="19"/>
      <c r="C40" s="19"/>
      <c r="D40" s="25"/>
      <c r="E40" s="19"/>
      <c r="F40" s="26"/>
      <c r="G40" s="19"/>
    </row>
    <row r="41" spans="1:7" x14ac:dyDescent="0.25">
      <c r="A41" s="19"/>
      <c r="B41" s="19"/>
      <c r="C41" s="19"/>
      <c r="D41" s="25"/>
      <c r="E41" s="19"/>
      <c r="F41" s="26"/>
      <c r="G41" s="19"/>
    </row>
    <row r="42" spans="1:7" x14ac:dyDescent="0.25">
      <c r="A42" s="19"/>
      <c r="B42" s="19"/>
      <c r="C42" s="19"/>
      <c r="D42" s="25"/>
      <c r="E42" s="19"/>
      <c r="F42" s="26"/>
      <c r="G42" s="19"/>
    </row>
    <row r="43" spans="1:7" x14ac:dyDescent="0.25">
      <c r="A43" s="19"/>
      <c r="B43" s="19"/>
      <c r="C43" s="19"/>
      <c r="D43" s="25"/>
      <c r="E43" s="19"/>
      <c r="F43" s="26"/>
      <c r="G43" s="19"/>
    </row>
    <row r="44" spans="1:7" x14ac:dyDescent="0.25">
      <c r="A44" s="19"/>
      <c r="B44" s="19"/>
      <c r="C44" s="19"/>
      <c r="D44" s="25"/>
      <c r="E44" s="19"/>
      <c r="F44" s="26"/>
      <c r="G44" s="19"/>
    </row>
    <row r="45" spans="1:7" x14ac:dyDescent="0.25">
      <c r="A45" s="19"/>
      <c r="B45" s="19"/>
      <c r="C45" s="19"/>
      <c r="D45" s="25"/>
      <c r="E45" s="19"/>
      <c r="F45" s="26"/>
      <c r="G45" s="19"/>
    </row>
    <row r="46" spans="1:7" x14ac:dyDescent="0.25">
      <c r="A46" s="19"/>
      <c r="B46" s="19"/>
      <c r="C46" s="19"/>
      <c r="D46" s="25"/>
      <c r="E46" s="19"/>
      <c r="F46" s="26"/>
      <c r="G46" s="19"/>
    </row>
    <row r="47" spans="1:7" x14ac:dyDescent="0.25">
      <c r="A47" s="19"/>
      <c r="B47" s="19"/>
      <c r="C47" s="19"/>
      <c r="D47" s="25"/>
      <c r="E47" s="19"/>
      <c r="F47" s="26"/>
      <c r="G47" s="19"/>
    </row>
    <row r="48" spans="1:7" x14ac:dyDescent="0.25">
      <c r="A48" s="19"/>
      <c r="B48" s="19"/>
      <c r="C48" s="19"/>
      <c r="D48" s="25"/>
      <c r="E48" s="19"/>
      <c r="F48" s="26"/>
      <c r="G48" s="19"/>
    </row>
    <row r="49" spans="1:7" x14ac:dyDescent="0.25">
      <c r="A49" s="19"/>
      <c r="B49" s="19"/>
      <c r="C49" s="19"/>
      <c r="D49" s="25"/>
      <c r="E49" s="19"/>
      <c r="F49" s="26"/>
      <c r="G49" s="19"/>
    </row>
    <row r="50" spans="1:7" x14ac:dyDescent="0.25">
      <c r="A50" s="19"/>
      <c r="B50" s="19"/>
      <c r="C50" s="19"/>
      <c r="D50" s="25"/>
      <c r="E50" s="19"/>
      <c r="F50" s="26"/>
      <c r="G50" s="19"/>
    </row>
    <row r="51" spans="1:7" x14ac:dyDescent="0.25">
      <c r="A51" s="19"/>
      <c r="B51" s="19"/>
      <c r="C51" s="19"/>
      <c r="D51" s="25"/>
      <c r="E51" s="19"/>
      <c r="F51" s="26"/>
      <c r="G51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Fixe</dc:creator>
  <cp:lastModifiedBy>Fixe</cp:lastModifiedBy>
  <dcterms:created xsi:type="dcterms:W3CDTF">2018-04-18T11:16:18Z</dcterms:created>
  <dcterms:modified xsi:type="dcterms:W3CDTF">2018-04-18T11:17:55Z</dcterms:modified>
</cp:coreProperties>
</file>