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codeName="ThisWorkbook"/>
  <mc:AlternateContent xmlns:mc="http://schemas.openxmlformats.org/markup-compatibility/2006">
    <mc:Choice Requires="x15">
      <x15ac:absPath xmlns:x15ac="http://schemas.microsoft.com/office/spreadsheetml/2010/11/ac" url="C:\Users\jde8020\Desktop\"/>
    </mc:Choice>
  </mc:AlternateContent>
  <xr:revisionPtr revIDLastSave="0" documentId="13_ncr:1_{1F252824-39F9-4EC2-97DC-C2C370F698F4}" xr6:coauthVersionLast="41" xr6:coauthVersionMax="45" xr10:uidLastSave="{00000000-0000-0000-0000-000000000000}"/>
  <bookViews>
    <workbookView xWindow="28680" yWindow="-120" windowWidth="29040" windowHeight="15840" xr2:uid="{00000000-000D-0000-FFFF-FFFF00000000}"/>
  </bookViews>
  <sheets>
    <sheet name="GanttChart" sheetId="9" r:id="rId1"/>
  </sheets>
  <definedNames>
    <definedName name="_xlnm.Print_Titles" localSheetId="0">GanttChart!$4:$7</definedName>
    <definedName name="prevWBS" localSheetId="0">GanttChart!$A1048576</definedName>
    <definedName name="valuevx">42.314159</definedName>
    <definedName name="vertex42_copyright" hidden="1">"© 2006-2018 Vertex42 LLC"</definedName>
    <definedName name="vertex42_id" hidden="1">"gantt-chart_L.xlsx"</definedName>
    <definedName name="vertex42_title" hidden="1">"Gantt Chart Template"</definedName>
    <definedName name="_xlnm.Print_Area" localSheetId="0">GanttChart!$A$1:$AZ$36</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T6" i="9" l="1"/>
  <c r="F59" i="9"/>
  <c r="I59" i="9" s="1"/>
  <c r="F58" i="9"/>
  <c r="I58" i="9" s="1"/>
  <c r="F57" i="9"/>
  <c r="I57" i="9" s="1"/>
  <c r="F56" i="9"/>
  <c r="I56" i="9" s="1"/>
  <c r="F55" i="9"/>
  <c r="I55" i="9" s="1"/>
  <c r="F54" i="9"/>
  <c r="I54" i="9" s="1"/>
  <c r="F53" i="9"/>
  <c r="I53" i="9" s="1"/>
  <c r="F52" i="9"/>
  <c r="I52" i="9" s="1"/>
  <c r="F51" i="9"/>
  <c r="I51" i="9" s="1"/>
  <c r="F50" i="9"/>
  <c r="I50" i="9" s="1"/>
  <c r="F49" i="9"/>
  <c r="I49" i="9" s="1"/>
  <c r="F48" i="9"/>
  <c r="I48" i="9" s="1"/>
  <c r="F47" i="9"/>
  <c r="I47" i="9" s="1"/>
  <c r="F46" i="9"/>
  <c r="I46" i="9" s="1"/>
  <c r="F45" i="9"/>
  <c r="I45" i="9" s="1"/>
  <c r="F44" i="9"/>
  <c r="I44" i="9" s="1"/>
  <c r="F43" i="9"/>
  <c r="I43" i="9" s="1"/>
  <c r="F42" i="9"/>
  <c r="I42" i="9" s="1"/>
  <c r="F41" i="9"/>
  <c r="I41" i="9" s="1"/>
  <c r="F40" i="9"/>
  <c r="I40" i="9" s="1"/>
  <c r="F39" i="9"/>
  <c r="I39" i="9" s="1"/>
  <c r="F38" i="9"/>
  <c r="I38" i="9" s="1"/>
  <c r="F37" i="9"/>
  <c r="I37" i="9" s="1"/>
  <c r="F36" i="9"/>
  <c r="I36" i="9" s="1"/>
  <c r="F8" i="9" l="1"/>
  <c r="I8" i="9" s="1"/>
  <c r="F30" i="9"/>
  <c r="I30" i="9" s="1"/>
  <c r="F24" i="9"/>
  <c r="I24" i="9" s="1"/>
  <c r="F18" i="9"/>
  <c r="I18" i="9" s="1"/>
  <c r="F12" i="9" l="1"/>
  <c r="F9" i="9"/>
  <c r="K6" i="9"/>
  <c r="K4" i="9" l="1"/>
  <c r="K7" i="9"/>
  <c r="F15" i="9"/>
  <c r="I15" i="9" s="1"/>
  <c r="I12" i="9"/>
  <c r="F10" i="9"/>
  <c r="I10" i="9" s="1"/>
  <c r="I9" i="9"/>
  <c r="F16" i="9"/>
  <c r="I16" i="9" s="1"/>
  <c r="F13" i="9" l="1"/>
  <c r="I13" i="9" s="1"/>
  <c r="F14" i="9" l="1"/>
  <c r="I14" i="9" s="1"/>
  <c r="L6" i="9" l="1"/>
  <c r="L7" i="9" s="1"/>
  <c r="F20" i="9" l="1"/>
  <c r="I20" i="9" s="1"/>
  <c r="F19" i="9"/>
  <c r="I19" i="9" s="1"/>
  <c r="F26" i="9"/>
  <c r="I26" i="9" s="1"/>
  <c r="F25" i="9"/>
  <c r="I25" i="9" s="1"/>
  <c r="F32" i="9"/>
  <c r="I32" i="9" s="1"/>
  <c r="F31" i="9"/>
  <c r="I31" i="9" s="1"/>
  <c r="M6" i="9"/>
  <c r="M7" i="9" s="1"/>
  <c r="F27" i="9"/>
  <c r="I27" i="9" s="1"/>
  <c r="F33" i="9" l="1"/>
  <c r="I33" i="9" s="1"/>
  <c r="N6" i="9"/>
  <c r="N7" i="9" s="1"/>
  <c r="F34" i="9" l="1"/>
  <c r="I34" i="9" s="1"/>
  <c r="F28" i="9"/>
  <c r="I28" i="9" s="1"/>
  <c r="O6" i="9"/>
  <c r="F17" i="9"/>
  <c r="I17" i="9" s="1"/>
  <c r="K5" i="9"/>
  <c r="O7" i="9" l="1"/>
  <c r="P6" i="9"/>
  <c r="F35" i="9"/>
  <c r="I35" i="9" s="1"/>
  <c r="F29" i="9"/>
  <c r="I29" i="9" s="1"/>
  <c r="F11" i="9"/>
  <c r="I11" i="9" s="1"/>
  <c r="P4" i="9" l="1"/>
  <c r="P7" i="9"/>
  <c r="Q6" i="9"/>
  <c r="Q7" i="9" s="1"/>
  <c r="R6" i="9" l="1"/>
  <c r="R7" i="9" s="1"/>
  <c r="S6" i="9" l="1"/>
  <c r="S7" i="9" s="1"/>
  <c r="T6" i="9" l="1"/>
  <c r="P5" i="9"/>
  <c r="T7" i="9" l="1"/>
  <c r="U6" i="9"/>
  <c r="U4" i="9" s="1"/>
  <c r="V6" i="9"/>
  <c r="V7" i="9" s="1"/>
  <c r="U7" i="9" l="1"/>
  <c r="W6" i="9"/>
  <c r="W7" i="9" s="1"/>
  <c r="X6" i="9" l="1"/>
  <c r="X7" i="9" s="1"/>
  <c r="U5" i="9"/>
  <c r="Y6" i="9" l="1"/>
  <c r="Y7" i="9" l="1"/>
  <c r="Z6" i="9"/>
  <c r="Z4" i="9" s="1"/>
  <c r="Z7" i="9" l="1"/>
  <c r="AA6" i="9"/>
  <c r="AA7" i="9" s="1"/>
  <c r="AB6" i="9"/>
  <c r="AB7" i="9" s="1"/>
  <c r="AC6" i="9" l="1"/>
  <c r="AC7" i="9" s="1"/>
  <c r="Z5" i="9"/>
  <c r="AD6" i="9" l="1"/>
  <c r="AD7" i="9" l="1"/>
  <c r="AE6" i="9"/>
  <c r="AE4" i="9"/>
  <c r="AE7" i="9"/>
  <c r="AF6" i="9"/>
  <c r="AF7" i="9" s="1"/>
  <c r="AG6" i="9" l="1"/>
  <c r="AG7" i="9" s="1"/>
  <c r="AH6" i="9" l="1"/>
  <c r="AH7" i="9" s="1"/>
  <c r="AE5" i="9"/>
  <c r="AI6" i="9" l="1"/>
  <c r="AI7" i="9" l="1"/>
  <c r="AJ6" i="9"/>
  <c r="AJ4" i="9"/>
  <c r="AJ7" i="9"/>
  <c r="AK6" i="9"/>
  <c r="AK7" i="9" s="1"/>
  <c r="AL6" i="9" l="1"/>
  <c r="AL7" i="9" s="1"/>
  <c r="AM6" i="9" l="1"/>
  <c r="AM7" i="9" s="1"/>
  <c r="AJ5" i="9"/>
  <c r="AN6" i="9" l="1"/>
  <c r="AN7" i="9" l="1"/>
  <c r="AO6" i="9"/>
  <c r="AO4" i="9"/>
  <c r="AO7" i="9"/>
  <c r="AP6" i="9"/>
  <c r="AP7" i="9" s="1"/>
  <c r="AQ6" i="9" l="1"/>
  <c r="AQ7" i="9" s="1"/>
  <c r="AR6" i="9" l="1"/>
  <c r="AR7" i="9" s="1"/>
  <c r="AO5" i="9"/>
  <c r="AS6" i="9" l="1"/>
  <c r="AS7" i="9" s="1"/>
  <c r="AT4" i="9" l="1"/>
  <c r="AT7" i="9"/>
  <c r="AU6" i="9"/>
  <c r="AU7" i="9" s="1"/>
  <c r="AV6" i="9" l="1"/>
  <c r="AV7" i="9" s="1"/>
  <c r="AW6" i="9" l="1"/>
  <c r="AW7" i="9" s="1"/>
  <c r="AT5" i="9"/>
  <c r="AX6" i="9" l="1"/>
  <c r="AX7" i="9" s="1"/>
  <c r="AY6" i="9" l="1"/>
  <c r="AY7" i="9" s="1"/>
  <c r="AZ6" i="9" l="1"/>
  <c r="AZ7" i="9" s="1"/>
  <c r="F21" i="9" l="1"/>
  <c r="I21" i="9" l="1"/>
  <c r="F22" i="9"/>
  <c r="I22" i="9" l="1"/>
  <c r="F23" i="9"/>
  <c r="I23" i="9"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Vertex42</author>
    <author>Vertex42.com Templates</author>
  </authors>
  <commentList>
    <comment ref="A7" authorId="0" shapeId="0" xr:uid="{966E1B94-4309-48C7-894B-F0A949C7F0C1}">
      <text>
        <r>
          <rPr>
            <b/>
            <sz val="9"/>
            <color indexed="81"/>
            <rFont val="Tahoma"/>
            <family val="2"/>
          </rPr>
          <t>Work Breakdown Structure</t>
        </r>
        <r>
          <rPr>
            <sz val="9"/>
            <color indexed="81"/>
            <rFont val="Tahoma"/>
            <family val="2"/>
          </rPr>
          <t xml:space="preserve">
Level 1: 1, 2, 3, ...
Level 2: 1.1, 1.2, 1.3, ...
Level 3: 1.1.1, 1.1.2, 1.1.3, …
 - The WBS uses a formula to control the numbering, but the formulas are different for different levels. Copy and Paste the cells in the WBS column from the examples at the bottom of the worksheet.</t>
        </r>
      </text>
    </comment>
    <comment ref="B7" authorId="0" shapeId="0" xr:uid="{00000000-0006-0000-0000-000002000000}">
      <text>
        <r>
          <rPr>
            <b/>
            <sz val="9"/>
            <color indexed="81"/>
            <rFont val="Tahoma"/>
            <family val="2"/>
          </rPr>
          <t>Task Description</t>
        </r>
        <r>
          <rPr>
            <sz val="9"/>
            <color indexed="81"/>
            <rFont val="Tahoma"/>
            <family val="2"/>
          </rPr>
          <t xml:space="preserve">
Enter the name of each task and sub-task. Use indents for sub-tasks.</t>
        </r>
      </text>
    </comment>
    <comment ref="C7" authorId="0" shapeId="0" xr:uid="{00000000-0006-0000-0000-000003000000}">
      <text>
        <r>
          <rPr>
            <b/>
            <sz val="9"/>
            <color indexed="81"/>
            <rFont val="Tahoma"/>
            <family val="2"/>
          </rPr>
          <t>Task Lead</t>
        </r>
        <r>
          <rPr>
            <sz val="9"/>
            <color indexed="81"/>
            <rFont val="Tahoma"/>
            <family val="2"/>
          </rPr>
          <t xml:space="preserve">
Enter the name of the Task Lead in this column.</t>
        </r>
      </text>
    </comment>
    <comment ref="D7" authorId="0" shapeId="0" xr:uid="{00000000-0006-0000-0000-000004000000}">
      <text>
        <r>
          <rPr>
            <b/>
            <sz val="9"/>
            <color indexed="81"/>
            <rFont val="Tahoma"/>
            <family val="2"/>
          </rPr>
          <t xml:space="preserve">Predecessor Tasks:
</t>
        </r>
        <r>
          <rPr>
            <sz val="9"/>
            <color indexed="81"/>
            <rFont val="Tahoma"/>
            <family val="2"/>
          </rPr>
          <t>You can use this column to enter the WBS of a predecessor for reference. The PRO version uses formulas to automatically calculate the Start Date based on the Predecessor.</t>
        </r>
      </text>
    </comment>
    <comment ref="E7" authorId="0" shapeId="0" xr:uid="{00000000-0006-0000-0000-000005000000}">
      <text>
        <r>
          <rPr>
            <b/>
            <sz val="9"/>
            <color indexed="81"/>
            <rFont val="Tahoma"/>
            <family val="2"/>
          </rPr>
          <t>Task Start Date</t>
        </r>
        <r>
          <rPr>
            <sz val="9"/>
            <color indexed="81"/>
            <rFont val="Tahoma"/>
            <family val="2"/>
          </rPr>
          <t xml:space="preserve">
You can manually enter the Start Date for each task or use a formula to create a dependency on a Predecessor. For example, you could enter </t>
        </r>
        <r>
          <rPr>
            <b/>
            <sz val="9"/>
            <color indexed="81"/>
            <rFont val="Tahoma"/>
            <family val="2"/>
          </rPr>
          <t>=</t>
        </r>
        <r>
          <rPr>
            <b/>
            <i/>
            <sz val="9"/>
            <color indexed="81"/>
            <rFont val="Tahoma"/>
            <family val="2"/>
          </rPr>
          <t>enddate</t>
        </r>
        <r>
          <rPr>
            <b/>
            <sz val="9"/>
            <color indexed="81"/>
            <rFont val="Tahoma"/>
            <family val="2"/>
          </rPr>
          <t>+1</t>
        </r>
        <r>
          <rPr>
            <sz val="9"/>
            <color indexed="81"/>
            <rFont val="Tahoma"/>
            <family val="2"/>
          </rPr>
          <t xml:space="preserve"> to set the Start date to the next calendar day, or </t>
        </r>
        <r>
          <rPr>
            <b/>
            <sz val="9"/>
            <color indexed="81"/>
            <rFont val="Tahoma"/>
            <family val="2"/>
          </rPr>
          <t>=WORKDAY(</t>
        </r>
        <r>
          <rPr>
            <b/>
            <i/>
            <sz val="9"/>
            <color indexed="81"/>
            <rFont val="Tahoma"/>
            <family val="2"/>
          </rPr>
          <t>enddate</t>
        </r>
        <r>
          <rPr>
            <b/>
            <sz val="9"/>
            <color indexed="81"/>
            <rFont val="Tahoma"/>
            <family val="2"/>
          </rPr>
          <t>,1)</t>
        </r>
        <r>
          <rPr>
            <sz val="9"/>
            <color indexed="81"/>
            <rFont val="Tahoma"/>
            <family val="2"/>
          </rPr>
          <t xml:space="preserve"> to set the Start date to the next work day (excluding weekends), where </t>
        </r>
        <r>
          <rPr>
            <i/>
            <sz val="9"/>
            <color indexed="81"/>
            <rFont val="Tahoma"/>
            <family val="2"/>
          </rPr>
          <t>enddate</t>
        </r>
        <r>
          <rPr>
            <sz val="9"/>
            <color indexed="81"/>
            <rFont val="Tahoma"/>
            <family val="2"/>
          </rPr>
          <t xml:space="preserve"> is the cell reference for the End date of the Predecessor task.</t>
        </r>
      </text>
    </comment>
    <comment ref="F7" authorId="1" shapeId="0" xr:uid="{00000000-0006-0000-0000-000006000000}">
      <text>
        <r>
          <rPr>
            <b/>
            <sz val="9"/>
            <color indexed="81"/>
            <rFont val="Tahoma"/>
            <family val="2"/>
          </rPr>
          <t>End Date:</t>
        </r>
        <r>
          <rPr>
            <sz val="9"/>
            <color indexed="81"/>
            <rFont val="Tahoma"/>
            <family val="2"/>
          </rPr>
          <t xml:space="preserve">
The End Date is calculated based on the Start Date and the Calendar Days columns.</t>
        </r>
      </text>
    </comment>
    <comment ref="G7" authorId="0" shapeId="0" xr:uid="{00000000-0006-0000-0000-000007000000}">
      <text>
        <r>
          <rPr>
            <b/>
            <sz val="9"/>
            <color indexed="81"/>
            <rFont val="Tahoma"/>
            <family val="2"/>
          </rPr>
          <t>Duration (Calendar Days)</t>
        </r>
        <r>
          <rPr>
            <sz val="9"/>
            <color indexed="81"/>
            <rFont val="Tahoma"/>
            <family val="2"/>
          </rPr>
          <t xml:space="preserve">
The duration is the number of calendar days for the given task. The duration is calculated as the </t>
        </r>
        <r>
          <rPr>
            <b/>
            <sz val="9"/>
            <color indexed="81"/>
            <rFont val="Tahoma"/>
            <family val="2"/>
          </rPr>
          <t>End</t>
        </r>
        <r>
          <rPr>
            <sz val="9"/>
            <color indexed="81"/>
            <rFont val="Tahoma"/>
            <family val="2"/>
          </rPr>
          <t xml:space="preserve"> Date minus the </t>
        </r>
        <r>
          <rPr>
            <b/>
            <sz val="9"/>
            <color indexed="81"/>
            <rFont val="Tahoma"/>
            <family val="2"/>
          </rPr>
          <t>Start</t>
        </r>
        <r>
          <rPr>
            <sz val="9"/>
            <color indexed="81"/>
            <rFont val="Tahoma"/>
            <family val="2"/>
          </rPr>
          <t xml:space="preserve"> Date plus 1 day, so that a task starting and ending on the same day has a duration of 1 day.
</t>
        </r>
        <r>
          <rPr>
            <b/>
            <sz val="9"/>
            <color indexed="81"/>
            <rFont val="Tahoma"/>
            <family val="2"/>
          </rPr>
          <t>Note:</t>
        </r>
        <r>
          <rPr>
            <sz val="9"/>
            <color indexed="81"/>
            <rFont val="Tahoma"/>
            <family val="2"/>
          </rPr>
          <t xml:space="preserve"> The conditional formatting used to create the gantt chart references this column.</t>
        </r>
      </text>
    </comment>
    <comment ref="H7" authorId="0" shapeId="0" xr:uid="{00000000-0006-0000-0000-000008000000}">
      <text>
        <r>
          <rPr>
            <b/>
            <sz val="9"/>
            <color indexed="81"/>
            <rFont val="Tahoma"/>
            <family val="2"/>
          </rPr>
          <t>Percent Complete</t>
        </r>
        <r>
          <rPr>
            <sz val="9"/>
            <color indexed="81"/>
            <rFont val="Tahoma"/>
            <family val="2"/>
          </rPr>
          <t xml:space="preserve">
Update the status of this task by entering the percent complete (between 0% and 100%).</t>
        </r>
      </text>
    </comment>
    <comment ref="I7" authorId="0" shapeId="0" xr:uid="{00000000-0006-0000-0000-000009000000}">
      <text>
        <r>
          <rPr>
            <b/>
            <sz val="9"/>
            <color indexed="81"/>
            <rFont val="Tahoma"/>
            <family val="2"/>
          </rPr>
          <t>Work Days</t>
        </r>
        <r>
          <rPr>
            <sz val="9"/>
            <color indexed="81"/>
            <rFont val="Tahoma"/>
            <family val="2"/>
          </rPr>
          <t xml:space="preserve">
Counts the number of work days, excluding the weekends (Saturday and Sunday). In the PRO version, you can customize the work week and list specific non-working days like holidays. In the PRO version, the default input is the Work Days instead of the Calendar Days.</t>
        </r>
      </text>
    </comment>
  </commentList>
</comments>
</file>

<file path=xl/sharedStrings.xml><?xml version="1.0" encoding="utf-8"?>
<sst xmlns="http://schemas.openxmlformats.org/spreadsheetml/2006/main" count="64" uniqueCount="17">
  <si>
    <t>[Task Category]</t>
  </si>
  <si>
    <t>[Task]</t>
  </si>
  <si>
    <t>[Name]</t>
  </si>
  <si>
    <t>LEAD</t>
  </si>
  <si>
    <t>END</t>
  </si>
  <si>
    <t>DAYS</t>
  </si>
  <si>
    <t>% DONE</t>
  </si>
  <si>
    <t>WORK DAYS</t>
  </si>
  <si>
    <t>PREDECESSOR</t>
  </si>
  <si>
    <t>PERIODE</t>
  </si>
  <si>
    <t>PROJET</t>
  </si>
  <si>
    <t>Date de début du calendrier :</t>
  </si>
  <si>
    <t>Display Week :</t>
  </si>
  <si>
    <t>Plan de charge - Personne 1</t>
  </si>
  <si>
    <t>Projet 1</t>
  </si>
  <si>
    <t>Projet 2</t>
  </si>
  <si>
    <t>Projet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</si>
</sst>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m/d/yyyy\ \(dddd\)"/>
    <numFmt numFmtId="165" formatCode="ddd\ m/dd/yy"/>
    <numFmt numFmtId="166" formatCode="d"/>
    <numFmt numFmtId="167" formatCode="d\ mmm\ yyyy"/>
    <numFmt numFmtId="169" formatCode="ddd\ dd/mm/yyyy"/>
  </numFmts>
  <fonts count="44" x14ac:knownFonts="1">
    <font>
      <sz val="10"/>
      <name val="Arial"/>
    </font>
    <font>
      <sz val="10"/>
      <name val="Arial"/>
      <family val="2"/>
    </font>
    <font>
      <u/>
      <sz val="10"/>
      <color indexed="12"/>
      <name val="Arial"/>
      <family val="2"/>
    </font>
    <font>
      <sz val="8"/>
      <name val="Arial"/>
      <family val="2"/>
    </font>
    <font>
      <u/>
      <sz val="8"/>
      <color indexed="12"/>
      <name val="Arial"/>
      <family val="2"/>
    </font>
    <font>
      <sz val="10"/>
      <name val="Arial"/>
      <family val="2"/>
    </font>
    <font>
      <sz val="14"/>
      <color indexed="56"/>
      <name val="Arial"/>
      <family val="2"/>
    </font>
    <font>
      <sz val="9"/>
      <name val="Arial"/>
      <family val="2"/>
    </font>
    <font>
      <sz val="7"/>
      <color indexed="55"/>
      <name val="Arial"/>
      <family val="2"/>
    </font>
    <font>
      <sz val="11"/>
      <color indexed="8"/>
      <name val="Calibri"/>
      <family val="2"/>
    </font>
    <font>
      <sz val="11"/>
      <color indexed="9"/>
      <name val="Calibri"/>
      <family val="2"/>
    </font>
    <font>
      <sz val="11"/>
      <color indexed="36"/>
      <name val="Calibri"/>
      <family val="2"/>
    </font>
    <font>
      <b/>
      <sz val="11"/>
      <color indexed="50"/>
      <name val="Calibri"/>
      <family val="2"/>
    </font>
    <font>
      <b/>
      <sz val="11"/>
      <color indexed="9"/>
      <name val="Calibri"/>
      <family val="2"/>
    </font>
    <font>
      <i/>
      <sz val="11"/>
      <color indexed="23"/>
      <name val="Calibri"/>
      <family val="2"/>
    </font>
    <font>
      <sz val="11"/>
      <color indexed="17"/>
      <name val="Calibri"/>
      <family val="2"/>
    </font>
    <font>
      <b/>
      <sz val="15"/>
      <color indexed="18"/>
      <name val="Calibri"/>
      <family val="2"/>
    </font>
    <font>
      <b/>
      <sz val="13"/>
      <color indexed="18"/>
      <name val="Calibri"/>
      <family val="2"/>
    </font>
    <font>
      <b/>
      <sz val="11"/>
      <color indexed="18"/>
      <name val="Calibri"/>
      <family val="2"/>
    </font>
    <font>
      <sz val="11"/>
      <color indexed="53"/>
      <name val="Calibri"/>
      <family val="2"/>
    </font>
    <font>
      <sz val="11"/>
      <color indexed="50"/>
      <name val="Calibri"/>
      <family val="2"/>
    </font>
    <font>
      <sz val="11"/>
      <color indexed="59"/>
      <name val="Calibri"/>
      <family val="2"/>
    </font>
    <font>
      <b/>
      <sz val="11"/>
      <color indexed="63"/>
      <name val="Calibri"/>
      <family val="2"/>
    </font>
    <font>
      <b/>
      <sz val="18"/>
      <color indexed="18"/>
      <name val="Cambria"/>
      <family val="2"/>
    </font>
    <font>
      <b/>
      <sz val="11"/>
      <color indexed="8"/>
      <name val="Calibri"/>
      <family val="2"/>
    </font>
    <font>
      <sz val="11"/>
      <color indexed="10"/>
      <name val="Calibri"/>
      <family val="2"/>
    </font>
    <font>
      <b/>
      <sz val="9"/>
      <color indexed="81"/>
      <name val="Tahoma"/>
      <family val="2"/>
    </font>
    <font>
      <sz val="9"/>
      <color indexed="81"/>
      <name val="Tahoma"/>
      <family val="2"/>
    </font>
    <font>
      <b/>
      <i/>
      <sz val="9"/>
      <color indexed="81"/>
      <name val="Tahoma"/>
      <family val="2"/>
    </font>
    <font>
      <i/>
      <sz val="9"/>
      <color indexed="81"/>
      <name val="Tahoma"/>
      <family val="2"/>
    </font>
    <font>
      <sz val="9"/>
      <name val="Arial"/>
      <family val="2"/>
      <scheme val="minor"/>
    </font>
    <font>
      <sz val="10"/>
      <name val="Arial"/>
      <family val="1"/>
      <scheme val="major"/>
    </font>
    <font>
      <sz val="11"/>
      <name val="Arial"/>
      <family val="1"/>
      <scheme val="major"/>
    </font>
    <font>
      <sz val="10"/>
      <name val="Arial"/>
      <family val="2"/>
      <scheme val="minor"/>
    </font>
    <font>
      <b/>
      <sz val="11"/>
      <name val="Arial"/>
      <family val="2"/>
      <scheme val="minor"/>
    </font>
    <font>
      <sz val="9"/>
      <color rgb="FF000000"/>
      <name val="Arial"/>
      <family val="2"/>
      <scheme val="minor"/>
    </font>
    <font>
      <sz val="11"/>
      <name val="Arial"/>
      <family val="2"/>
      <scheme val="minor"/>
    </font>
    <font>
      <sz val="14"/>
      <name val="Arial"/>
      <family val="2"/>
      <scheme val="minor"/>
    </font>
    <font>
      <sz val="14"/>
      <color rgb="FF000000"/>
      <name val="Arial"/>
      <family val="2"/>
      <scheme val="minor"/>
    </font>
    <font>
      <sz val="10"/>
      <name val="Arial"/>
      <family val="2"/>
      <scheme val="major"/>
    </font>
    <font>
      <b/>
      <sz val="9"/>
      <name val="Arial"/>
      <family val="2"/>
      <scheme val="major"/>
    </font>
    <font>
      <b/>
      <sz val="8"/>
      <name val="Arial"/>
      <family val="2"/>
      <scheme val="major"/>
    </font>
    <font>
      <sz val="16"/>
      <color theme="4" tint="-0.249977111117893"/>
      <name val="Arial"/>
      <family val="1"/>
      <scheme val="major"/>
    </font>
    <font>
      <i/>
      <sz val="8"/>
      <color theme="1" tint="0.34998626667073579"/>
      <name val="Arial"/>
      <family val="2"/>
    </font>
  </fonts>
  <fills count="25">
    <fill>
      <patternFill patternType="none"/>
    </fill>
    <fill>
      <patternFill patternType="gray125"/>
    </fill>
    <fill>
      <patternFill patternType="solid">
        <fgColor indexed="47"/>
      </patternFill>
    </fill>
    <fill>
      <patternFill patternType="solid">
        <fgColor indexed="46"/>
      </patternFill>
    </fill>
    <fill>
      <patternFill patternType="solid">
        <fgColor indexed="41"/>
      </patternFill>
    </fill>
    <fill>
      <patternFill patternType="solid">
        <fgColor indexed="26"/>
      </patternFill>
    </fill>
    <fill>
      <patternFill patternType="solid">
        <fgColor indexed="51"/>
      </patternFill>
    </fill>
    <fill>
      <patternFill patternType="solid">
        <fgColor indexed="61"/>
      </patternFill>
    </fill>
    <fill>
      <patternFill patternType="solid">
        <fgColor indexed="52"/>
      </patternFill>
    </fill>
    <fill>
      <patternFill patternType="solid">
        <fgColor indexed="20"/>
      </patternFill>
    </fill>
    <fill>
      <patternFill patternType="solid">
        <fgColor indexed="40"/>
      </patternFill>
    </fill>
    <fill>
      <patternFill patternType="solid">
        <fgColor indexed="29"/>
      </patternFill>
    </fill>
    <fill>
      <patternFill patternType="solid">
        <fgColor indexed="14"/>
      </patternFill>
    </fill>
    <fill>
      <patternFill patternType="solid">
        <fgColor indexed="23"/>
      </patternFill>
    </fill>
    <fill>
      <patternFill patternType="solid">
        <fgColor indexed="15"/>
      </patternFill>
    </fill>
    <fill>
      <patternFill patternType="solid">
        <fgColor indexed="10"/>
      </patternFill>
    </fill>
    <fill>
      <patternFill patternType="solid">
        <fgColor indexed="45"/>
      </patternFill>
    </fill>
    <fill>
      <patternFill patternType="solid">
        <fgColor indexed="22"/>
      </patternFill>
    </fill>
    <fill>
      <patternFill patternType="solid">
        <fgColor indexed="55"/>
      </patternFill>
    </fill>
    <fill>
      <patternFill patternType="solid">
        <fgColor indexed="42"/>
      </patternFill>
    </fill>
    <fill>
      <patternFill patternType="solid">
        <fgColor indexed="9"/>
        <bgColor indexed="64"/>
      </patternFill>
    </fill>
    <fill>
      <patternFill patternType="solid">
        <fgColor theme="0" tint="-0.14999847407452621"/>
        <bgColor indexed="64"/>
      </patternFill>
    </fill>
    <fill>
      <patternFill patternType="solid">
        <fgColor theme="3" tint="0.79998168889431442"/>
        <bgColor rgb="FFD6F4D9"/>
      </patternFill>
    </fill>
    <fill>
      <patternFill patternType="solid">
        <fgColor theme="3" tint="0.79998168889431442"/>
        <bgColor indexed="64"/>
      </patternFill>
    </fill>
    <fill>
      <patternFill patternType="solid">
        <fgColor theme="0"/>
        <bgColor indexed="64"/>
      </patternFill>
    </fill>
  </fills>
  <borders count="34">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0"/>
      </bottom>
      <diagonal/>
    </border>
    <border>
      <left/>
      <right/>
      <top/>
      <bottom style="thick">
        <color indexed="51"/>
      </bottom>
      <diagonal/>
    </border>
    <border>
      <left/>
      <right/>
      <top/>
      <bottom style="medium">
        <color indexed="52"/>
      </bottom>
      <diagonal/>
    </border>
    <border>
      <left/>
      <right/>
      <top/>
      <bottom style="double">
        <color indexed="50"/>
      </bottom>
      <diagonal/>
    </border>
    <border>
      <left style="thin">
        <color indexed="55"/>
      </left>
      <right style="thin">
        <color indexed="55"/>
      </right>
      <top style="thin">
        <color indexed="55"/>
      </top>
      <bottom style="thin">
        <color indexed="55"/>
      </bottom>
      <diagonal/>
    </border>
    <border>
      <left style="thin">
        <color indexed="63"/>
      </left>
      <right style="thin">
        <color indexed="63"/>
      </right>
      <top style="thin">
        <color indexed="63"/>
      </top>
      <bottom style="thin">
        <color indexed="63"/>
      </bottom>
      <diagonal/>
    </border>
    <border>
      <left/>
      <right/>
      <top style="thin">
        <color indexed="40"/>
      </top>
      <bottom style="double">
        <color indexed="40"/>
      </bottom>
      <diagonal/>
    </border>
    <border>
      <left/>
      <right/>
      <top style="thin">
        <color indexed="22"/>
      </top>
      <bottom style="thin">
        <color indexed="22"/>
      </bottom>
      <diagonal/>
    </border>
    <border>
      <left/>
      <right/>
      <top style="thin">
        <color rgb="FFEFEFEF"/>
      </top>
      <bottom style="thin">
        <color rgb="FFEFEFEF"/>
      </bottom>
      <diagonal/>
    </border>
    <border>
      <left style="thin">
        <color theme="0" tint="-0.24994659260841701"/>
      </left>
      <right style="thin">
        <color theme="0" tint="-0.24994659260841701"/>
      </right>
      <top/>
      <bottom/>
      <diagonal/>
    </border>
    <border>
      <left/>
      <right/>
      <top/>
      <bottom style="thin">
        <color indexed="22"/>
      </bottom>
      <diagonal/>
    </border>
    <border>
      <left style="medium">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right/>
      <top/>
      <bottom style="medium">
        <color theme="0" tint="-0.34998626667073579"/>
      </bottom>
      <diagonal/>
    </border>
    <border>
      <left style="medium">
        <color theme="0" tint="-0.24994659260841701"/>
      </left>
      <right style="thin">
        <color theme="0" tint="-0.24994659260841701"/>
      </right>
      <top/>
      <bottom style="medium">
        <color theme="0" tint="-0.34998626667073579"/>
      </bottom>
      <diagonal/>
    </border>
    <border>
      <left style="thin">
        <color theme="0" tint="-0.24994659260841701"/>
      </left>
      <right style="thin">
        <color theme="0" tint="-0.24994659260841701"/>
      </right>
      <top/>
      <bottom style="medium">
        <color theme="0" tint="-0.34998626667073579"/>
      </bottom>
      <diagonal/>
    </border>
    <border>
      <left style="thin">
        <color theme="0" tint="-0.24994659260841701"/>
      </left>
      <right style="medium">
        <color theme="0" tint="-0.24994659260841701"/>
      </right>
      <top/>
      <bottom style="medium">
        <color theme="0" tint="-0.34998626667073579"/>
      </bottom>
      <diagonal/>
    </border>
    <border>
      <left/>
      <right/>
      <top/>
      <bottom style="thin">
        <color theme="0" tint="-0.24994659260841701"/>
      </bottom>
      <diagonal/>
    </border>
    <border>
      <left/>
      <right style="medium">
        <color theme="0" tint="-0.34998626667073579"/>
      </right>
      <top style="medium">
        <color theme="0" tint="-0.34998626667073579"/>
      </top>
      <bottom style="thin">
        <color indexed="22"/>
      </bottom>
      <diagonal/>
    </border>
    <border>
      <left/>
      <right style="medium">
        <color theme="0" tint="-0.34998626667073579"/>
      </right>
      <top style="thin">
        <color indexed="22"/>
      </top>
      <bottom style="thin">
        <color indexed="22"/>
      </bottom>
      <diagonal/>
    </border>
    <border>
      <left/>
      <right/>
      <top style="thin">
        <color theme="0" tint="-0.24994659260841701"/>
      </top>
      <bottom/>
      <diagonal/>
    </border>
    <border>
      <left style="thick">
        <color indexed="22"/>
      </left>
      <right/>
      <top style="thick">
        <color indexed="22"/>
      </top>
      <bottom/>
      <diagonal/>
    </border>
    <border>
      <left/>
      <right/>
      <top style="thick">
        <color indexed="22"/>
      </top>
      <bottom/>
      <diagonal/>
    </border>
    <border>
      <left/>
      <right style="thick">
        <color indexed="22"/>
      </right>
      <top style="thick">
        <color indexed="22"/>
      </top>
      <bottom/>
      <diagonal/>
    </border>
    <border>
      <left style="thick">
        <color indexed="22"/>
      </left>
      <right/>
      <top/>
      <bottom/>
      <diagonal/>
    </border>
    <border>
      <left/>
      <right style="thick">
        <color indexed="22"/>
      </right>
      <top/>
      <bottom/>
      <diagonal/>
    </border>
    <border>
      <left style="thick">
        <color indexed="22"/>
      </left>
      <right/>
      <top/>
      <bottom style="thick">
        <color indexed="22"/>
      </bottom>
      <diagonal/>
    </border>
    <border>
      <left/>
      <right/>
      <top/>
      <bottom style="thick">
        <color indexed="22"/>
      </bottom>
      <diagonal/>
    </border>
    <border>
      <left/>
      <right style="thick">
        <color indexed="22"/>
      </right>
      <top/>
      <bottom style="thick">
        <color indexed="22"/>
      </bottom>
      <diagonal/>
    </border>
    <border>
      <left style="medium">
        <color theme="0" tint="-0.24994659260841701"/>
      </left>
      <right/>
      <top/>
      <bottom style="thin">
        <color indexed="22"/>
      </bottom>
      <diagonal/>
    </border>
    <border>
      <left style="medium">
        <color theme="0" tint="-0.24994659260841701"/>
      </left>
      <right/>
      <top/>
      <bottom/>
      <diagonal/>
    </border>
  </borders>
  <cellStyleXfs count="44">
    <xf numFmtId="0" fontId="0" fillId="0" borderId="0"/>
    <xf numFmtId="0" fontId="9" fillId="2" borderId="0" applyNumberFormat="0" applyBorder="0" applyAlignment="0" applyProtection="0"/>
    <xf numFmtId="0" fontId="9" fillId="3" borderId="0" applyNumberFormat="0" applyBorder="0" applyAlignment="0" applyProtection="0"/>
    <xf numFmtId="0" fontId="9" fillId="3" borderId="0" applyNumberFormat="0" applyBorder="0" applyAlignment="0" applyProtection="0"/>
    <xf numFmtId="0" fontId="9" fillId="2"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7" borderId="0" applyNumberFormat="0" applyBorder="0" applyAlignment="0" applyProtection="0"/>
    <xf numFmtId="0" fontId="9" fillId="6"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8"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0" borderId="0" applyNumberFormat="0" applyBorder="0" applyAlignment="0" applyProtection="0"/>
    <xf numFmtId="0" fontId="10" fillId="12" borderId="0" applyNumberFormat="0" applyBorder="0" applyAlignment="0" applyProtection="0"/>
    <xf numFmtId="0" fontId="10" fillId="9" borderId="0" applyNumberFormat="0" applyBorder="0" applyAlignment="0" applyProtection="0"/>
    <xf numFmtId="0" fontId="10" fillId="13" borderId="0" applyNumberFormat="0" applyBorder="0" applyAlignment="0" applyProtection="0"/>
    <xf numFmtId="0" fontId="10" fillId="14" borderId="0" applyNumberFormat="0" applyBorder="0" applyAlignment="0" applyProtection="0"/>
    <xf numFmtId="0" fontId="10" fillId="15" borderId="0" applyNumberFormat="0" applyBorder="0" applyAlignment="0" applyProtection="0"/>
    <xf numFmtId="0" fontId="11" fillId="16" borderId="0" applyNumberFormat="0" applyBorder="0" applyAlignment="0" applyProtection="0"/>
    <xf numFmtId="0" fontId="12" fillId="17" borderId="1" applyNumberFormat="0" applyAlignment="0" applyProtection="0"/>
    <xf numFmtId="0" fontId="13" fillId="18" borderId="2" applyNumberFormat="0" applyAlignment="0" applyProtection="0"/>
    <xf numFmtId="0" fontId="14" fillId="0" borderId="0" applyNumberFormat="0" applyFill="0" applyBorder="0" applyAlignment="0" applyProtection="0"/>
    <xf numFmtId="0" fontId="15" fillId="19" borderId="0" applyNumberFormat="0" applyBorder="0" applyAlignment="0" applyProtection="0"/>
    <xf numFmtId="0" fontId="16" fillId="0" borderId="3" applyNumberFormat="0" applyFill="0" applyAlignment="0" applyProtection="0"/>
    <xf numFmtId="0" fontId="17" fillId="0" borderId="4" applyNumberFormat="0" applyFill="0" applyAlignment="0" applyProtection="0"/>
    <xf numFmtId="0" fontId="18" fillId="0" borderId="5" applyNumberFormat="0" applyFill="0" applyAlignment="0" applyProtection="0"/>
    <xf numFmtId="0" fontId="18" fillId="0" borderId="0" applyNumberFormat="0" applyFill="0" applyBorder="0" applyAlignment="0" applyProtection="0"/>
    <xf numFmtId="0" fontId="2" fillId="0" borderId="0" applyNumberFormat="0" applyFill="0" applyBorder="0" applyAlignment="0" applyProtection="0">
      <alignment vertical="top"/>
      <protection locked="0"/>
    </xf>
    <xf numFmtId="0" fontId="19" fillId="11" borderId="1" applyNumberFormat="0" applyAlignment="0" applyProtection="0"/>
    <xf numFmtId="0" fontId="20" fillId="0" borderId="6" applyNumberFormat="0" applyFill="0" applyAlignment="0" applyProtection="0"/>
    <xf numFmtId="0" fontId="21" fillId="5" borderId="0" applyNumberFormat="0" applyBorder="0" applyAlignment="0" applyProtection="0"/>
    <xf numFmtId="0" fontId="5" fillId="5" borderId="7" applyNumberFormat="0" applyFont="0" applyAlignment="0" applyProtection="0"/>
    <xf numFmtId="0" fontId="22" fillId="17" borderId="8" applyNumberFormat="0" applyAlignment="0" applyProtection="0"/>
    <xf numFmtId="9" fontId="1" fillId="0" borderId="0" applyFont="0" applyFill="0" applyBorder="0" applyAlignment="0" applyProtection="0"/>
    <xf numFmtId="0" fontId="23" fillId="0" borderId="0" applyNumberFormat="0" applyFill="0" applyBorder="0" applyAlignment="0" applyProtection="0"/>
    <xf numFmtId="0" fontId="24" fillId="0" borderId="9" applyNumberFormat="0" applyFill="0" applyAlignment="0" applyProtection="0"/>
    <xf numFmtId="0" fontId="25" fillId="0" borderId="0" applyNumberFormat="0" applyFill="0" applyBorder="0" applyAlignment="0" applyProtection="0"/>
  </cellStyleXfs>
  <cellXfs count="103">
    <xf numFmtId="0" fontId="0" fillId="0" borderId="0" xfId="0"/>
    <xf numFmtId="0" fontId="0" fillId="0" borderId="0" xfId="0" applyProtection="1"/>
    <xf numFmtId="0" fontId="0" fillId="20" borderId="0" xfId="0" applyFill="1" applyBorder="1" applyProtection="1"/>
    <xf numFmtId="0" fontId="0" fillId="0" borderId="0" xfId="0" applyFill="1" applyBorder="1" applyProtection="1"/>
    <xf numFmtId="0" fontId="0" fillId="0" borderId="0" xfId="0" applyFill="1" applyAlignment="1" applyProtection="1"/>
    <xf numFmtId="0" fontId="0" fillId="0" borderId="0" xfId="0" applyNumberFormat="1" applyFill="1" applyBorder="1" applyProtection="1"/>
    <xf numFmtId="0" fontId="0" fillId="0" borderId="0" xfId="0" applyNumberFormat="1" applyProtection="1"/>
    <xf numFmtId="0" fontId="7" fillId="0" borderId="0" xfId="0" applyNumberFormat="1" applyFont="1" applyAlignment="1" applyProtection="1">
      <protection locked="0"/>
    </xf>
    <xf numFmtId="0" fontId="2" fillId="0" borderId="0" xfId="34" applyAlignment="1" applyProtection="1">
      <alignment horizontal="left"/>
    </xf>
    <xf numFmtId="0" fontId="4" fillId="20" borderId="0" xfId="34" applyNumberFormat="1" applyFont="1" applyFill="1" applyAlignment="1" applyProtection="1">
      <alignment horizontal="right"/>
      <protection locked="0"/>
    </xf>
    <xf numFmtId="0" fontId="6" fillId="0" borderId="0" xfId="0" applyNumberFormat="1" applyFont="1" applyFill="1" applyBorder="1" applyAlignment="1" applyProtection="1">
      <alignment vertical="center"/>
      <protection locked="0"/>
    </xf>
    <xf numFmtId="0" fontId="1" fillId="0" borderId="0" xfId="0" applyFont="1" applyFill="1" applyAlignment="1" applyProtection="1"/>
    <xf numFmtId="0" fontId="31" fillId="0" borderId="0" xfId="0" applyNumberFormat="1" applyFont="1" applyFill="1" applyBorder="1" applyProtection="1"/>
    <xf numFmtId="0" fontId="31" fillId="0" borderId="0" xfId="0" applyFont="1" applyProtection="1"/>
    <xf numFmtId="0" fontId="31" fillId="0" borderId="0" xfId="0" applyNumberFormat="1" applyFont="1" applyProtection="1"/>
    <xf numFmtId="0" fontId="32" fillId="0" borderId="0" xfId="0" applyNumberFormat="1" applyFont="1" applyAlignment="1" applyProtection="1">
      <alignment vertical="center"/>
      <protection locked="0"/>
    </xf>
    <xf numFmtId="0" fontId="34" fillId="21" borderId="10" xfId="0" applyNumberFormat="1" applyFont="1" applyFill="1" applyBorder="1" applyAlignment="1" applyProtection="1">
      <alignment horizontal="left" vertical="center"/>
    </xf>
    <xf numFmtId="0" fontId="34" fillId="21" borderId="10" xfId="0" applyFont="1" applyFill="1" applyBorder="1" applyAlignment="1" applyProtection="1">
      <alignment vertical="center"/>
    </xf>
    <xf numFmtId="0" fontId="30" fillId="21" borderId="10" xfId="0" applyFont="1" applyFill="1" applyBorder="1" applyAlignment="1" applyProtection="1">
      <alignment vertical="center"/>
    </xf>
    <xf numFmtId="0" fontId="30" fillId="21" borderId="10" xfId="0" applyNumberFormat="1" applyFont="1" applyFill="1" applyBorder="1" applyAlignment="1" applyProtection="1">
      <alignment horizontal="center" vertical="center"/>
    </xf>
    <xf numFmtId="1" fontId="30" fillId="21" borderId="10" xfId="40" applyNumberFormat="1" applyFont="1" applyFill="1" applyBorder="1" applyAlignment="1" applyProtection="1">
      <alignment horizontal="center" vertical="center"/>
    </xf>
    <xf numFmtId="9" fontId="30" fillId="21" borderId="10" xfId="40" applyFont="1" applyFill="1" applyBorder="1" applyAlignment="1" applyProtection="1">
      <alignment horizontal="center" vertical="center"/>
    </xf>
    <xf numFmtId="1" fontId="30" fillId="21" borderId="10" xfId="0" applyNumberFormat="1" applyFont="1" applyFill="1" applyBorder="1" applyAlignment="1" applyProtection="1">
      <alignment horizontal="center" vertical="center"/>
    </xf>
    <xf numFmtId="0" fontId="30" fillId="0" borderId="10" xfId="0" applyNumberFormat="1" applyFont="1" applyFill="1" applyBorder="1" applyAlignment="1" applyProtection="1">
      <alignment horizontal="left" vertical="center"/>
    </xf>
    <xf numFmtId="0" fontId="30" fillId="0" borderId="10" xfId="0" applyFont="1" applyFill="1" applyBorder="1" applyAlignment="1" applyProtection="1">
      <alignment vertical="center"/>
    </xf>
    <xf numFmtId="1" fontId="35" fillId="23" borderId="11" xfId="0" applyNumberFormat="1" applyFont="1" applyFill="1" applyBorder="1" applyAlignment="1" applyProtection="1">
      <alignment horizontal="center" vertical="center"/>
    </xf>
    <xf numFmtId="9" fontId="35" fillId="23" borderId="11" xfId="40" applyFont="1" applyFill="1" applyBorder="1" applyAlignment="1" applyProtection="1">
      <alignment horizontal="center" vertical="center"/>
    </xf>
    <xf numFmtId="1" fontId="35" fillId="0" borderId="11" xfId="0" applyNumberFormat="1" applyFont="1" applyBorder="1" applyAlignment="1" applyProtection="1">
      <alignment horizontal="center" vertical="center"/>
    </xf>
    <xf numFmtId="166" fontId="3" fillId="0" borderId="12" xfId="0" applyNumberFormat="1" applyFont="1" applyFill="1" applyBorder="1" applyAlignment="1" applyProtection="1">
      <alignment horizontal="center" vertical="center" shrinkToFit="1"/>
    </xf>
    <xf numFmtId="0" fontId="34" fillId="21" borderId="13" xfId="0" applyNumberFormat="1" applyFont="1" applyFill="1" applyBorder="1" applyAlignment="1" applyProtection="1">
      <alignment horizontal="left" vertical="center"/>
    </xf>
    <xf numFmtId="0" fontId="34" fillId="21" borderId="13" xfId="0" applyFont="1" applyFill="1" applyBorder="1" applyAlignment="1" applyProtection="1">
      <alignment vertical="center"/>
    </xf>
    <xf numFmtId="0" fontId="30" fillId="21" borderId="13" xfId="0" applyFont="1" applyFill="1" applyBorder="1" applyAlignment="1" applyProtection="1">
      <alignment vertical="center"/>
    </xf>
    <xf numFmtId="0" fontId="30" fillId="21" borderId="13" xfId="0" applyNumberFormat="1" applyFont="1" applyFill="1" applyBorder="1" applyAlignment="1" applyProtection="1">
      <alignment horizontal="center" vertical="center"/>
    </xf>
    <xf numFmtId="165" fontId="30" fillId="21" borderId="13" xfId="0" applyNumberFormat="1" applyFont="1" applyFill="1" applyBorder="1" applyAlignment="1" applyProtection="1">
      <alignment horizontal="right" vertical="center"/>
    </xf>
    <xf numFmtId="1" fontId="30" fillId="21" borderId="13" xfId="40" applyNumberFormat="1" applyFont="1" applyFill="1" applyBorder="1" applyAlignment="1" applyProtection="1">
      <alignment horizontal="center" vertical="center"/>
    </xf>
    <xf numFmtId="9" fontId="30" fillId="21" borderId="13" xfId="40" applyFont="1" applyFill="1" applyBorder="1" applyAlignment="1" applyProtection="1">
      <alignment horizontal="center" vertical="center"/>
    </xf>
    <xf numFmtId="1" fontId="30" fillId="21" borderId="13" xfId="0" applyNumberFormat="1" applyFont="1" applyFill="1" applyBorder="1" applyAlignment="1" applyProtection="1">
      <alignment horizontal="center" vertical="center"/>
    </xf>
    <xf numFmtId="166" fontId="3" fillId="0" borderId="14" xfId="0" applyNumberFormat="1" applyFont="1" applyFill="1" applyBorder="1" applyAlignment="1" applyProtection="1">
      <alignment horizontal="center" vertical="center" shrinkToFit="1"/>
    </xf>
    <xf numFmtId="1" fontId="37" fillId="21" borderId="13" xfId="0" applyNumberFormat="1" applyFont="1" applyFill="1" applyBorder="1" applyAlignment="1" applyProtection="1">
      <alignment horizontal="center" vertical="center"/>
    </xf>
    <xf numFmtId="1" fontId="38" fillId="0" borderId="11" xfId="0" applyNumberFormat="1" applyFont="1" applyBorder="1" applyAlignment="1" applyProtection="1">
      <alignment horizontal="center" vertical="center"/>
    </xf>
    <xf numFmtId="1" fontId="37" fillId="21" borderId="10" xfId="0" applyNumberFormat="1" applyFont="1" applyFill="1" applyBorder="1" applyAlignment="1" applyProtection="1">
      <alignment horizontal="center" vertical="center"/>
    </xf>
    <xf numFmtId="165" fontId="35" fillId="22" borderId="11" xfId="0" applyNumberFormat="1" applyFont="1" applyFill="1" applyBorder="1" applyAlignment="1" applyProtection="1">
      <alignment horizontal="center" vertical="center"/>
    </xf>
    <xf numFmtId="165" fontId="35" fillId="0" borderId="11" xfId="0" applyNumberFormat="1" applyFont="1" applyBorder="1" applyAlignment="1" applyProtection="1">
      <alignment horizontal="center" vertical="center"/>
    </xf>
    <xf numFmtId="165" fontId="30" fillId="21" borderId="10" xfId="0" applyNumberFormat="1" applyFont="1" applyFill="1" applyBorder="1" applyAlignment="1" applyProtection="1">
      <alignment horizontal="center" vertical="center"/>
    </xf>
    <xf numFmtId="0" fontId="30" fillId="21" borderId="13" xfId="0" applyFont="1" applyFill="1" applyBorder="1" applyAlignment="1" applyProtection="1">
      <alignment horizontal="left" vertical="center"/>
    </xf>
    <xf numFmtId="0" fontId="30" fillId="0" borderId="10" xfId="0" applyFont="1" applyFill="1" applyBorder="1" applyAlignment="1" applyProtection="1">
      <alignment horizontal="left" vertical="center"/>
    </xf>
    <xf numFmtId="9" fontId="30" fillId="0" borderId="10" xfId="0" applyNumberFormat="1" applyFont="1" applyFill="1" applyBorder="1" applyAlignment="1" applyProtection="1">
      <alignment horizontal="left" vertical="center"/>
    </xf>
    <xf numFmtId="0" fontId="30" fillId="21" borderId="10" xfId="0" applyFont="1" applyFill="1" applyBorder="1" applyAlignment="1" applyProtection="1">
      <alignment horizontal="left" vertical="center"/>
    </xf>
    <xf numFmtId="0" fontId="39" fillId="0" borderId="0" xfId="0" applyNumberFormat="1" applyFont="1" applyFill="1" applyBorder="1" applyProtection="1"/>
    <xf numFmtId="0" fontId="39" fillId="0" borderId="0" xfId="0" applyFont="1" applyFill="1" applyBorder="1" applyProtection="1"/>
    <xf numFmtId="0" fontId="39" fillId="0" borderId="0" xfId="0" applyFont="1" applyProtection="1"/>
    <xf numFmtId="0" fontId="39" fillId="0" borderId="0" xfId="0" applyFont="1" applyFill="1" applyAlignment="1" applyProtection="1">
      <alignment horizontal="right" vertical="center"/>
    </xf>
    <xf numFmtId="165" fontId="30" fillId="21" borderId="13" xfId="0" applyNumberFormat="1" applyFont="1" applyFill="1" applyBorder="1" applyAlignment="1" applyProtection="1">
      <alignment horizontal="center" vertical="center"/>
    </xf>
    <xf numFmtId="0" fontId="40" fillId="0" borderId="16" xfId="0" applyNumberFormat="1" applyFont="1" applyFill="1" applyBorder="1" applyAlignment="1" applyProtection="1">
      <alignment horizontal="left" vertical="center"/>
    </xf>
    <xf numFmtId="0" fontId="40" fillId="0" borderId="16" xfId="0" applyFont="1" applyFill="1" applyBorder="1" applyAlignment="1" applyProtection="1">
      <alignment horizontal="left" vertical="center"/>
    </xf>
    <xf numFmtId="0" fontId="40" fillId="0" borderId="16" xfId="0" applyFont="1" applyFill="1" applyBorder="1" applyAlignment="1" applyProtection="1">
      <alignment horizontal="center" vertical="center" wrapText="1"/>
    </xf>
    <xf numFmtId="0" fontId="41" fillId="0" borderId="16" xfId="0" applyNumberFormat="1" applyFont="1" applyFill="1" applyBorder="1" applyAlignment="1" applyProtection="1">
      <alignment horizontal="center" vertical="center" wrapText="1"/>
    </xf>
    <xf numFmtId="0" fontId="40" fillId="0" borderId="16" xfId="0" applyFont="1" applyFill="1" applyBorder="1" applyAlignment="1" applyProtection="1">
      <alignment horizontal="center" vertical="center"/>
    </xf>
    <xf numFmtId="0" fontId="30" fillId="0" borderId="17" xfId="0" applyNumberFormat="1" applyFont="1" applyFill="1" applyBorder="1" applyAlignment="1" applyProtection="1">
      <alignment horizontal="center" vertical="center" shrinkToFit="1"/>
    </xf>
    <xf numFmtId="0" fontId="30" fillId="0" borderId="18" xfId="0" applyNumberFormat="1" applyFont="1" applyFill="1" applyBorder="1" applyAlignment="1" applyProtection="1">
      <alignment horizontal="center" vertical="center" shrinkToFit="1"/>
    </xf>
    <xf numFmtId="0" fontId="1" fillId="0" borderId="0" xfId="0" applyFont="1" applyFill="1" applyBorder="1" applyAlignment="1" applyProtection="1"/>
    <xf numFmtId="0" fontId="42" fillId="0" borderId="0" xfId="0" applyNumberFormat="1" applyFont="1" applyFill="1" applyBorder="1" applyAlignment="1" applyProtection="1">
      <alignment vertical="center"/>
      <protection locked="0"/>
    </xf>
    <xf numFmtId="0" fontId="30" fillId="0" borderId="10" xfId="0" applyFont="1" applyFill="1" applyBorder="1" applyAlignment="1" applyProtection="1">
      <alignment vertical="center" wrapText="1"/>
    </xf>
    <xf numFmtId="0" fontId="35" fillId="0" borderId="11" xfId="0" applyFont="1" applyFill="1" applyBorder="1" applyAlignment="1" applyProtection="1">
      <alignment horizontal="center" vertical="center"/>
    </xf>
    <xf numFmtId="0" fontId="30" fillId="0" borderId="10" xfId="0" applyFont="1" applyFill="1" applyBorder="1" applyAlignment="1" applyProtection="1">
      <alignment horizontal="left" vertical="center" wrapText="1" indent="1"/>
    </xf>
    <xf numFmtId="0" fontId="33" fillId="0" borderId="20" xfId="0" applyNumberFormat="1" applyFont="1" applyFill="1" applyBorder="1" applyAlignment="1" applyProtection="1">
      <alignment horizontal="center" vertical="center"/>
      <protection locked="0"/>
    </xf>
    <xf numFmtId="0" fontId="34" fillId="0" borderId="10" xfId="0" applyNumberFormat="1" applyFont="1" applyFill="1" applyBorder="1" applyAlignment="1" applyProtection="1">
      <alignment horizontal="left" vertical="center"/>
    </xf>
    <xf numFmtId="0" fontId="1" fillId="0" borderId="0" xfId="0" applyFont="1" applyAlignment="1" applyProtection="1">
      <alignment horizontal="right" vertical="center"/>
    </xf>
    <xf numFmtId="0" fontId="8" fillId="0" borderId="0" xfId="0" applyFont="1" applyAlignment="1" applyProtection="1">
      <protection locked="0"/>
    </xf>
    <xf numFmtId="0" fontId="2" fillId="0" borderId="0" xfId="34" applyNumberFormat="1" applyFill="1" applyBorder="1" applyAlignment="1" applyProtection="1"/>
    <xf numFmtId="0" fontId="43" fillId="0" borderId="0" xfId="34" applyFont="1" applyBorder="1" applyAlignment="1" applyProtection="1">
      <alignment horizontal="left" vertical="center"/>
    </xf>
    <xf numFmtId="0" fontId="36" fillId="0" borderId="14" xfId="0" applyNumberFormat="1" applyFont="1" applyFill="1" applyBorder="1" applyAlignment="1" applyProtection="1">
      <alignment horizontal="center" vertical="center"/>
    </xf>
    <xf numFmtId="0" fontId="36" fillId="0" borderId="12" xfId="0" applyNumberFormat="1" applyFont="1" applyFill="1" applyBorder="1" applyAlignment="1" applyProtection="1">
      <alignment horizontal="center" vertical="center"/>
    </xf>
    <xf numFmtId="0" fontId="36" fillId="0" borderId="15" xfId="0" applyNumberFormat="1" applyFont="1" applyFill="1" applyBorder="1" applyAlignment="1" applyProtection="1">
      <alignment horizontal="center" vertical="center"/>
    </xf>
    <xf numFmtId="164" fontId="33" fillId="0" borderId="20" xfId="0" applyNumberFormat="1" applyFont="1" applyFill="1" applyBorder="1" applyAlignment="1" applyProtection="1">
      <alignment horizontal="center" vertical="center" shrinkToFit="1"/>
      <protection locked="0"/>
    </xf>
    <xf numFmtId="167" fontId="33" fillId="0" borderId="14" xfId="0" applyNumberFormat="1" applyFont="1" applyFill="1" applyBorder="1" applyAlignment="1" applyProtection="1">
      <alignment horizontal="center" vertical="center"/>
    </xf>
    <xf numFmtId="167" fontId="33" fillId="0" borderId="12" xfId="0" applyNumberFormat="1" applyFont="1" applyFill="1" applyBorder="1" applyAlignment="1" applyProtection="1">
      <alignment horizontal="center" vertical="center"/>
    </xf>
    <xf numFmtId="167" fontId="33" fillId="0" borderId="15" xfId="0" applyNumberFormat="1" applyFont="1" applyFill="1" applyBorder="1" applyAlignment="1" applyProtection="1">
      <alignment horizontal="center" vertical="center"/>
    </xf>
    <xf numFmtId="169" fontId="35" fillId="22" borderId="11" xfId="0" applyNumberFormat="1" applyFont="1" applyFill="1" applyBorder="1" applyAlignment="1" applyProtection="1">
      <alignment horizontal="right" vertical="center"/>
    </xf>
    <xf numFmtId="0" fontId="0" fillId="24" borderId="0" xfId="0" applyFill="1" applyBorder="1" applyProtection="1"/>
    <xf numFmtId="0" fontId="1" fillId="24" borderId="0" xfId="0" applyFont="1" applyFill="1" applyBorder="1" applyAlignment="1" applyProtection="1"/>
    <xf numFmtId="0" fontId="30" fillId="24" borderId="10" xfId="0" applyFont="1" applyFill="1" applyBorder="1" applyAlignment="1" applyProtection="1">
      <alignment vertical="center"/>
    </xf>
    <xf numFmtId="166" fontId="3" fillId="21" borderId="12" xfId="0" applyNumberFormat="1" applyFont="1" applyFill="1" applyBorder="1" applyAlignment="1" applyProtection="1">
      <alignment horizontal="center" vertical="center" shrinkToFit="1"/>
    </xf>
    <xf numFmtId="166" fontId="3" fillId="21" borderId="15" xfId="0" applyNumberFormat="1" applyFont="1" applyFill="1" applyBorder="1" applyAlignment="1" applyProtection="1">
      <alignment horizontal="center" vertical="center" shrinkToFit="1"/>
    </xf>
    <xf numFmtId="0" fontId="30" fillId="21" borderId="18" xfId="0" applyNumberFormat="1" applyFont="1" applyFill="1" applyBorder="1" applyAlignment="1" applyProtection="1">
      <alignment horizontal="center" vertical="center" shrinkToFit="1"/>
    </xf>
    <xf numFmtId="0" fontId="30" fillId="21" borderId="19" xfId="0" applyNumberFormat="1" applyFont="1" applyFill="1" applyBorder="1" applyAlignment="1" applyProtection="1">
      <alignment horizontal="center" vertical="center" shrinkToFit="1"/>
    </xf>
    <xf numFmtId="0" fontId="30" fillId="21" borderId="21" xfId="0" applyFont="1" applyFill="1" applyBorder="1" applyAlignment="1" applyProtection="1">
      <alignment horizontal="left" vertical="center"/>
    </xf>
    <xf numFmtId="0" fontId="30" fillId="21" borderId="22" xfId="0" applyFont="1" applyFill="1" applyBorder="1" applyAlignment="1" applyProtection="1">
      <alignment horizontal="left" vertical="center"/>
    </xf>
    <xf numFmtId="0" fontId="39" fillId="0" borderId="0" xfId="0" applyFont="1" applyFill="1" applyAlignment="1" applyProtection="1">
      <alignment horizontal="center" vertical="center"/>
    </xf>
    <xf numFmtId="164" fontId="33" fillId="0" borderId="23" xfId="0" applyNumberFormat="1" applyFont="1" applyFill="1" applyBorder="1" applyAlignment="1" applyProtection="1">
      <alignment horizontal="center" vertical="center" shrinkToFit="1"/>
      <protection locked="0"/>
    </xf>
    <xf numFmtId="0" fontId="30" fillId="24" borderId="13" xfId="0" applyFont="1" applyFill="1" applyBorder="1" applyAlignment="1" applyProtection="1">
      <alignment vertical="center"/>
    </xf>
    <xf numFmtId="0" fontId="0" fillId="24" borderId="24" xfId="0" applyFill="1" applyBorder="1" applyProtection="1"/>
    <xf numFmtId="0" fontId="0" fillId="24" borderId="25" xfId="0" applyFill="1" applyBorder="1" applyProtection="1"/>
    <xf numFmtId="0" fontId="0" fillId="24" borderId="26" xfId="0" applyFill="1" applyBorder="1" applyProtection="1"/>
    <xf numFmtId="0" fontId="0" fillId="24" borderId="27" xfId="0" applyFill="1" applyBorder="1" applyProtection="1"/>
    <xf numFmtId="0" fontId="0" fillId="24" borderId="28" xfId="0" applyFill="1" applyBorder="1" applyProtection="1"/>
    <xf numFmtId="0" fontId="1" fillId="24" borderId="29" xfId="0" applyFont="1" applyFill="1" applyBorder="1" applyAlignment="1" applyProtection="1"/>
    <xf numFmtId="0" fontId="1" fillId="24" borderId="30" xfId="0" applyFont="1" applyFill="1" applyBorder="1" applyAlignment="1" applyProtection="1"/>
    <xf numFmtId="0" fontId="1" fillId="24" borderId="31" xfId="0" applyFont="1" applyFill="1" applyBorder="1" applyAlignment="1" applyProtection="1"/>
    <xf numFmtId="0" fontId="0" fillId="24" borderId="33" xfId="0" applyFill="1" applyBorder="1" applyProtection="1"/>
    <xf numFmtId="0" fontId="1" fillId="24" borderId="32" xfId="0" applyFont="1" applyFill="1" applyBorder="1" applyAlignment="1" applyProtection="1"/>
    <xf numFmtId="0" fontId="30" fillId="0" borderId="22" xfId="0" applyFont="1" applyFill="1" applyBorder="1" applyAlignment="1" applyProtection="1">
      <alignment horizontal="left" vertical="center"/>
    </xf>
    <xf numFmtId="0" fontId="1" fillId="0" borderId="0" xfId="0" applyNumberFormat="1" applyFont="1" applyFill="1" applyBorder="1" applyProtection="1"/>
  </cellXfs>
  <cellStyles count="44">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43" builtinId="11" customBuiltin="1"/>
    <cellStyle name="Calcul" xfId="26" builtinId="22" customBuiltin="1"/>
    <cellStyle name="Cellule liée" xfId="36" builtinId="24" customBuiltin="1"/>
    <cellStyle name="Entrée" xfId="35" builtinId="20" customBuiltin="1"/>
    <cellStyle name="Insatisfaisant" xfId="25" builtinId="27" customBuiltin="1"/>
    <cellStyle name="Lien hypertexte" xfId="34" builtinId="8"/>
    <cellStyle name="Neutre" xfId="37" builtinId="28" customBuiltin="1"/>
    <cellStyle name="Normal" xfId="0" builtinId="0"/>
    <cellStyle name="Note" xfId="38" builtinId="10" customBuiltin="1"/>
    <cellStyle name="Pourcentage" xfId="40" builtinId="5"/>
    <cellStyle name="Satisfaisant" xfId="29" builtinId="26" customBuiltin="1"/>
    <cellStyle name="Sortie" xfId="39" builtinId="21" customBuiltin="1"/>
    <cellStyle name="Texte explicatif" xfId="28" builtinId="53" customBuiltin="1"/>
    <cellStyle name="Titre" xfId="41" builtinId="15" customBuiltin="1"/>
    <cellStyle name="Titre 1" xfId="30" builtinId="16" customBuiltin="1"/>
    <cellStyle name="Titre 2" xfId="31" builtinId="17" customBuiltin="1"/>
    <cellStyle name="Titre 3" xfId="32" builtinId="18" customBuiltin="1"/>
    <cellStyle name="Titre 4" xfId="33" builtinId="19" customBuiltin="1"/>
    <cellStyle name="Total" xfId="42" builtinId="25" customBuiltin="1"/>
    <cellStyle name="Vérification" xfId="27" builtinId="23" customBuiltin="1"/>
  </cellStyles>
  <dxfs count="13">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font>
        <color theme="0"/>
      </font>
      <fill>
        <patternFill>
          <bgColor theme="5"/>
        </patternFill>
      </fill>
    </dxf>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border>
        <left style="thin">
          <color rgb="FFC00000"/>
        </left>
        <right style="thin">
          <color rgb="FFC00000"/>
        </right>
        <vertical/>
        <horizontal/>
      </border>
    </dxf>
    <dxf>
      <fill>
        <patternFill>
          <bgColor rgb="FF0070C0"/>
        </patternFill>
      </fill>
    </dxf>
    <dxf>
      <fill>
        <patternFill>
          <bgColor theme="0" tint="-0.499984740745262"/>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99FF99"/>
      <rgbColor rgb="000000FF"/>
      <rgbColor rgb="00FFFF00"/>
      <rgbColor rgb="00DE3018"/>
      <rgbColor rgb="0053D4C9"/>
      <rgbColor rgb="006B0C00"/>
      <rgbColor rgb="00006500"/>
      <rgbColor rgb="00182C63"/>
      <rgbColor rgb="00819C00"/>
      <rgbColor rgb="00C9B783"/>
      <rgbColor rgb="00007F74"/>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6699FF"/>
      <rgbColor rgb="00CCECFF"/>
      <rgbColor rgb="00D6F4D9"/>
      <rgbColor rgb="00FFFFCC"/>
      <rgbColor rgb="0099CCFF"/>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CCCC"/>
      <color rgb="FFFF9900"/>
      <color rgb="FF91D0FF"/>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Scroll" dx="22" fmlaLink="$I$4" horiz="1" max="100" min="1" page="0" val="31"/>
</file>

<file path=xl/drawings/drawing1.xml><?xml version="1.0" encoding="utf-8"?>
<xdr:wsDr xmlns:xdr="http://schemas.openxmlformats.org/drawingml/2006/spreadsheetDrawing" xmlns:a="http://schemas.openxmlformats.org/drawingml/2006/main">
  <xdr:twoCellAnchor editAs="absolute">
    <xdr:from>
      <xdr:col>5</xdr:col>
      <xdr:colOff>542925</xdr:colOff>
      <xdr:row>5</xdr:row>
      <xdr:rowOff>133350</xdr:rowOff>
    </xdr:from>
    <xdr:to>
      <xdr:col>18</xdr:col>
      <xdr:colOff>123825</xdr:colOff>
      <xdr:row>10</xdr:row>
      <xdr:rowOff>70908</xdr:rowOff>
    </xdr:to>
    <xdr:sp macro="" textlink="">
      <xdr:nvSpPr>
        <xdr:cNvPr id="8236" name="Text Box 44" hidden="1">
          <a:extLst>
            <a:ext uri="{FF2B5EF4-FFF2-40B4-BE49-F238E27FC236}">
              <a16:creationId xmlns:a16="http://schemas.microsoft.com/office/drawing/2014/main" id="{00000000-0008-0000-0000-00002C200000}"/>
            </a:ext>
          </a:extLst>
        </xdr:cNvPr>
        <xdr:cNvSpPr txBox="1">
          <a:spLocks noChangeArrowheads="1"/>
        </xdr:cNvSpPr>
      </xdr:nvSpPr>
      <xdr:spPr bwMode="auto">
        <a:xfrm>
          <a:off x="4953000" y="1371600"/>
          <a:ext cx="3419475" cy="1104900"/>
        </a:xfrm>
        <a:prstGeom prst="rect">
          <a:avLst/>
        </a:prstGeom>
        <a:solidFill>
          <a:srgbClr val="FFFFE1"/>
        </a:solidFill>
        <a:ln w="9525">
          <a:solidFill>
            <a:srgbClr val="000000"/>
          </a:solidFill>
          <a:miter lim="800000"/>
          <a:headEnd/>
          <a:tailEnd/>
        </a:ln>
        <a:effectLst>
          <a:outerShdw dist="35921" dir="2700000" algn="ctr" rotWithShape="0">
            <a:srgbClr val="000000"/>
          </a:outerShdw>
        </a:effectLst>
        <a:extLst>
          <a:ext uri="{53640926-AAD7-44D8-BBD7-CCE9431645EC}">
            <a14:shadowObscured xmlns:a14="http://schemas.microsoft.com/office/drawing/2010/main" val="1"/>
          </a:ext>
        </a:extLst>
      </xdr:spPr>
    </xdr:sp>
    <xdr:clientData/>
  </xdr:twoCellAnchor>
  <mc:AlternateContent xmlns:mc="http://schemas.openxmlformats.org/markup-compatibility/2006">
    <mc:Choice xmlns:a14="http://schemas.microsoft.com/office/drawing/2010/main" Requires="a14">
      <xdr:twoCellAnchor editAs="oneCell">
        <xdr:from>
          <xdr:col>9</xdr:col>
          <xdr:colOff>95250</xdr:colOff>
          <xdr:row>1</xdr:row>
          <xdr:rowOff>123825</xdr:rowOff>
        </xdr:from>
        <xdr:to>
          <xdr:col>27</xdr:col>
          <xdr:colOff>104775</xdr:colOff>
          <xdr:row>2</xdr:row>
          <xdr:rowOff>114300</xdr:rowOff>
        </xdr:to>
        <xdr:sp macro="" textlink="">
          <xdr:nvSpPr>
            <xdr:cNvPr id="8238" name="Scroll Bar 46" hidden="1">
              <a:extLst>
                <a:ext uri="{63B3BB69-23CF-44E3-9099-C40C66FF867C}">
                  <a14:compatExt spid="_x0000_s8238"/>
                </a:ext>
                <a:ext uri="{FF2B5EF4-FFF2-40B4-BE49-F238E27FC236}">
                  <a16:creationId xmlns:a16="http://schemas.microsoft.com/office/drawing/2014/main" id="{00000000-0008-0000-0000-00002E2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wsDr>
</file>

<file path=xl/theme/theme1.xml><?xml version="1.0" encoding="utf-8"?>
<a:theme xmlns:a="http://schemas.openxmlformats.org/drawingml/2006/main" name="Office Theme">
  <a:themeElements>
    <a:clrScheme name="v42-Gantt">
      <a:dk1>
        <a:sysClr val="windowText" lastClr="000000"/>
      </a:dk1>
      <a:lt1>
        <a:sysClr val="window" lastClr="FFFFFF"/>
      </a:lt1>
      <a:dk2>
        <a:srgbClr val="3B8741"/>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8">
    <pageSetUpPr fitToPage="1"/>
  </sheetPr>
  <dimension ref="A1:CA59"/>
  <sheetViews>
    <sheetView showGridLines="0" tabSelected="1" zoomScaleNormal="100" workbookViewId="0">
      <pane ySplit="7" topLeftCell="A8" activePane="bottomLeft" state="frozen"/>
      <selection pane="bottomLeft" activeCell="AX17" sqref="AX17"/>
    </sheetView>
  </sheetViews>
  <sheetFormatPr baseColWidth="10" defaultColWidth="9.140625" defaultRowHeight="12.75" x14ac:dyDescent="0.2"/>
  <cols>
    <col min="1" max="1" width="2.7109375" style="5" customWidth="1"/>
    <col min="2" max="2" width="35" style="1" customWidth="1"/>
    <col min="3" max="3" width="7.7109375" style="1" customWidth="1"/>
    <col min="4" max="4" width="6.85546875" style="6" customWidth="1"/>
    <col min="5" max="5" width="13.85546875" style="1" bestFit="1" customWidth="1"/>
    <col min="6" max="6" width="12" style="1" customWidth="1"/>
    <col min="7" max="7" width="6" style="1" customWidth="1"/>
    <col min="8" max="8" width="11.85546875" style="1" customWidth="1"/>
    <col min="9" max="9" width="6.42578125" style="1" customWidth="1"/>
    <col min="10" max="10" width="1.85546875" style="1" customWidth="1"/>
    <col min="11" max="50" width="2.42578125" style="1" customWidth="1"/>
    <col min="51" max="51" width="2.42578125" style="1" hidden="1" customWidth="1"/>
    <col min="52" max="52" width="2.140625" style="1" hidden="1" customWidth="1"/>
    <col min="53" max="61" width="4" style="79" customWidth="1"/>
    <col min="62" max="69" width="3.7109375" style="79" customWidth="1"/>
    <col min="70" max="79" width="9.140625" style="79"/>
    <col min="80" max="16384" width="9.140625" style="3"/>
  </cols>
  <sheetData>
    <row r="1" spans="1:79" ht="30" customHeight="1" x14ac:dyDescent="0.2">
      <c r="A1" s="61"/>
      <c r="B1" s="61" t="s">
        <v>13</v>
      </c>
      <c r="C1" s="10"/>
      <c r="D1" s="10"/>
      <c r="E1" s="10"/>
      <c r="F1" s="10"/>
      <c r="I1" s="67"/>
      <c r="K1" s="70"/>
      <c r="L1" s="70"/>
      <c r="M1" s="70"/>
      <c r="N1" s="70"/>
      <c r="O1" s="70"/>
      <c r="P1" s="70"/>
      <c r="Q1" s="70"/>
      <c r="R1" s="70"/>
      <c r="S1" s="70"/>
      <c r="T1" s="70"/>
      <c r="U1" s="70"/>
      <c r="V1" s="70"/>
      <c r="W1" s="70"/>
      <c r="X1" s="70"/>
      <c r="Y1" s="70"/>
    </row>
    <row r="2" spans="1:79" ht="18" customHeight="1" x14ac:dyDescent="0.2">
      <c r="A2" s="15"/>
      <c r="B2" s="7"/>
      <c r="C2" s="7"/>
      <c r="D2" s="9"/>
      <c r="E2" s="68"/>
      <c r="F2" s="68"/>
      <c r="H2" s="2"/>
    </row>
    <row r="3" spans="1:79" ht="15" thickBot="1" x14ac:dyDescent="0.25">
      <c r="A3" s="15"/>
      <c r="B3" s="11"/>
      <c r="C3" s="4"/>
      <c r="D3" s="4"/>
      <c r="E3" s="4"/>
      <c r="F3" s="4"/>
      <c r="G3" s="4"/>
      <c r="H3" s="2"/>
      <c r="K3" s="8"/>
      <c r="L3" s="8"/>
      <c r="M3" s="8"/>
      <c r="N3" s="8"/>
      <c r="O3" s="8"/>
      <c r="P3" s="8"/>
      <c r="Q3" s="8"/>
      <c r="R3" s="8"/>
      <c r="S3" s="8"/>
      <c r="T3" s="8"/>
      <c r="U3" s="8"/>
      <c r="V3" s="8"/>
      <c r="W3" s="8"/>
    </row>
    <row r="4" spans="1:79" ht="17.25" customHeight="1" thickTop="1" x14ac:dyDescent="0.2">
      <c r="A4" s="48"/>
      <c r="B4" s="51" t="s">
        <v>11</v>
      </c>
      <c r="C4" s="74">
        <v>43831</v>
      </c>
      <c r="D4" s="74"/>
      <c r="E4" s="74"/>
      <c r="F4" s="49"/>
      <c r="G4" s="88" t="s">
        <v>12</v>
      </c>
      <c r="H4" s="88"/>
      <c r="I4" s="65">
        <v>31</v>
      </c>
      <c r="J4" s="13"/>
      <c r="K4" s="71" t="str">
        <f>"Sem "&amp;(K6-($C$4-WEEKDAY($C$4,1)+2))/7+1</f>
        <v>Sem 31</v>
      </c>
      <c r="L4" s="72"/>
      <c r="M4" s="72"/>
      <c r="N4" s="72"/>
      <c r="O4" s="72"/>
      <c r="P4" s="71" t="str">
        <f>"Sem "&amp;(P6-($C$4-WEEKDAY($C$4,1)+2))/7+1</f>
        <v>Sem 32</v>
      </c>
      <c r="Q4" s="72"/>
      <c r="R4" s="72"/>
      <c r="S4" s="72"/>
      <c r="T4" s="72"/>
      <c r="U4" s="71" t="str">
        <f>"Sem "&amp;(U6-($C$4-WEEKDAY($C$4,1)+2))/7+1</f>
        <v>Sem 33</v>
      </c>
      <c r="V4" s="72"/>
      <c r="W4" s="72"/>
      <c r="X4" s="72"/>
      <c r="Y4" s="72"/>
      <c r="Z4" s="71" t="str">
        <f>"Sem "&amp;(Z6-($C$4-WEEKDAY($C$4,1)+2))/7+1</f>
        <v>Sem 34</v>
      </c>
      <c r="AA4" s="72"/>
      <c r="AB4" s="72"/>
      <c r="AC4" s="72"/>
      <c r="AD4" s="72"/>
      <c r="AE4" s="71" t="str">
        <f>"Sem "&amp;(AE6-($C$4-WEEKDAY($C$4,1)+2))/7+1</f>
        <v>Sem 35</v>
      </c>
      <c r="AF4" s="72"/>
      <c r="AG4" s="72"/>
      <c r="AH4" s="72"/>
      <c r="AI4" s="72"/>
      <c r="AJ4" s="71" t="str">
        <f>"Sem "&amp;(AJ6-($C$4-WEEKDAY($C$4,1)+2))/7+1</f>
        <v>Sem 36</v>
      </c>
      <c r="AK4" s="72"/>
      <c r="AL4" s="72"/>
      <c r="AM4" s="72"/>
      <c r="AN4" s="72"/>
      <c r="AO4" s="71" t="str">
        <f>"Sem "&amp;(AO6-($C$4-WEEKDAY($C$4,1)+2))/7+1</f>
        <v>Sem 37</v>
      </c>
      <c r="AP4" s="72"/>
      <c r="AQ4" s="72"/>
      <c r="AR4" s="72"/>
      <c r="AS4" s="72"/>
      <c r="AT4" s="71" t="str">
        <f>"Sem "&amp;(AT6-($C$4-WEEKDAY($C$4,1)+2))/7+1</f>
        <v>Sem 38</v>
      </c>
      <c r="AU4" s="72"/>
      <c r="AV4" s="72"/>
      <c r="AW4" s="72"/>
      <c r="AX4" s="72"/>
      <c r="AY4" s="72"/>
      <c r="AZ4" s="73"/>
      <c r="BA4" s="99"/>
      <c r="BJ4" s="91"/>
      <c r="BK4" s="92"/>
      <c r="BL4" s="92"/>
      <c r="BM4" s="92"/>
      <c r="BN4" s="92"/>
      <c r="BO4" s="92"/>
      <c r="BP4" s="92"/>
      <c r="BQ4" s="93"/>
    </row>
    <row r="5" spans="1:79" ht="17.25" customHeight="1" x14ac:dyDescent="0.2">
      <c r="A5" s="48"/>
      <c r="B5" s="51"/>
      <c r="C5" s="89"/>
      <c r="D5" s="89"/>
      <c r="E5" s="89"/>
      <c r="F5" s="50"/>
      <c r="G5" s="50"/>
      <c r="H5" s="50"/>
      <c r="I5" s="50"/>
      <c r="J5" s="13"/>
      <c r="K5" s="75">
        <f>K6</f>
        <v>44039</v>
      </c>
      <c r="L5" s="76"/>
      <c r="M5" s="76"/>
      <c r="N5" s="76"/>
      <c r="O5" s="76"/>
      <c r="P5" s="75">
        <f>P6</f>
        <v>44046</v>
      </c>
      <c r="Q5" s="76"/>
      <c r="R5" s="76"/>
      <c r="S5" s="76"/>
      <c r="T5" s="76"/>
      <c r="U5" s="75">
        <f>U6</f>
        <v>44053</v>
      </c>
      <c r="V5" s="76"/>
      <c r="W5" s="76"/>
      <c r="X5" s="76"/>
      <c r="Y5" s="76"/>
      <c r="Z5" s="75">
        <f>Z6</f>
        <v>44060</v>
      </c>
      <c r="AA5" s="76"/>
      <c r="AB5" s="76"/>
      <c r="AC5" s="76"/>
      <c r="AD5" s="76"/>
      <c r="AE5" s="75">
        <f>AE6</f>
        <v>44067</v>
      </c>
      <c r="AF5" s="76"/>
      <c r="AG5" s="76"/>
      <c r="AH5" s="76"/>
      <c r="AI5" s="76"/>
      <c r="AJ5" s="75">
        <f>AJ6</f>
        <v>44074</v>
      </c>
      <c r="AK5" s="76"/>
      <c r="AL5" s="76"/>
      <c r="AM5" s="76"/>
      <c r="AN5" s="76"/>
      <c r="AO5" s="75">
        <f>AO6</f>
        <v>44081</v>
      </c>
      <c r="AP5" s="76"/>
      <c r="AQ5" s="76"/>
      <c r="AR5" s="76"/>
      <c r="AS5" s="76"/>
      <c r="AT5" s="75">
        <f>AT6</f>
        <v>44088</v>
      </c>
      <c r="AU5" s="76"/>
      <c r="AV5" s="76"/>
      <c r="AW5" s="76"/>
      <c r="AX5" s="76"/>
      <c r="AY5" s="76"/>
      <c r="AZ5" s="77"/>
      <c r="BA5" s="99"/>
      <c r="BJ5" s="94"/>
      <c r="BQ5" s="95"/>
    </row>
    <row r="6" spans="1:79" x14ac:dyDescent="0.2">
      <c r="A6" s="12"/>
      <c r="B6" s="13"/>
      <c r="C6" s="13"/>
      <c r="D6" s="14"/>
      <c r="E6" s="13"/>
      <c r="F6" s="13"/>
      <c r="G6" s="13"/>
      <c r="H6" s="13"/>
      <c r="I6" s="13"/>
      <c r="J6" s="13"/>
      <c r="K6" s="37">
        <f>C4-WEEKDAY(C4,1)+2+7*(I4-1)</f>
        <v>44039</v>
      </c>
      <c r="L6" s="28">
        <f t="shared" ref="L6:AI6" si="0">K6+1</f>
        <v>44040</v>
      </c>
      <c r="M6" s="28">
        <f t="shared" si="0"/>
        <v>44041</v>
      </c>
      <c r="N6" s="28">
        <f t="shared" si="0"/>
        <v>44042</v>
      </c>
      <c r="O6" s="28">
        <f t="shared" si="0"/>
        <v>44043</v>
      </c>
      <c r="P6" s="37">
        <f>O6+1+2</f>
        <v>44046</v>
      </c>
      <c r="Q6" s="28">
        <f t="shared" si="0"/>
        <v>44047</v>
      </c>
      <c r="R6" s="28">
        <f t="shared" si="0"/>
        <v>44048</v>
      </c>
      <c r="S6" s="28">
        <f t="shared" si="0"/>
        <v>44049</v>
      </c>
      <c r="T6" s="28">
        <f t="shared" si="0"/>
        <v>44050</v>
      </c>
      <c r="U6" s="37">
        <f>T6+1+2</f>
        <v>44053</v>
      </c>
      <c r="V6" s="28">
        <f t="shared" si="0"/>
        <v>44054</v>
      </c>
      <c r="W6" s="28">
        <f t="shared" si="0"/>
        <v>44055</v>
      </c>
      <c r="X6" s="28">
        <f t="shared" si="0"/>
        <v>44056</v>
      </c>
      <c r="Y6" s="28">
        <f t="shared" si="0"/>
        <v>44057</v>
      </c>
      <c r="Z6" s="37">
        <f>Y6+1+2</f>
        <v>44060</v>
      </c>
      <c r="AA6" s="28">
        <f t="shared" si="0"/>
        <v>44061</v>
      </c>
      <c r="AB6" s="28">
        <f t="shared" si="0"/>
        <v>44062</v>
      </c>
      <c r="AC6" s="28">
        <f t="shared" si="0"/>
        <v>44063</v>
      </c>
      <c r="AD6" s="28">
        <f t="shared" si="0"/>
        <v>44064</v>
      </c>
      <c r="AE6" s="37">
        <f>AD6+1+2</f>
        <v>44067</v>
      </c>
      <c r="AF6" s="28">
        <f t="shared" si="0"/>
        <v>44068</v>
      </c>
      <c r="AG6" s="28">
        <f t="shared" si="0"/>
        <v>44069</v>
      </c>
      <c r="AH6" s="28">
        <f t="shared" si="0"/>
        <v>44070</v>
      </c>
      <c r="AI6" s="28">
        <f t="shared" si="0"/>
        <v>44071</v>
      </c>
      <c r="AJ6" s="37">
        <f>AI6+1+2</f>
        <v>44074</v>
      </c>
      <c r="AK6" s="28">
        <f t="shared" ref="AK6:AZ6" si="1">AJ6+1</f>
        <v>44075</v>
      </c>
      <c r="AL6" s="28">
        <f t="shared" si="1"/>
        <v>44076</v>
      </c>
      <c r="AM6" s="28">
        <f t="shared" si="1"/>
        <v>44077</v>
      </c>
      <c r="AN6" s="28">
        <f t="shared" si="1"/>
        <v>44078</v>
      </c>
      <c r="AO6" s="37">
        <f>AN6+1+2</f>
        <v>44081</v>
      </c>
      <c r="AP6" s="28">
        <f t="shared" si="1"/>
        <v>44082</v>
      </c>
      <c r="AQ6" s="28">
        <f t="shared" si="1"/>
        <v>44083</v>
      </c>
      <c r="AR6" s="28">
        <f t="shared" si="1"/>
        <v>44084</v>
      </c>
      <c r="AS6" s="28">
        <f t="shared" si="1"/>
        <v>44085</v>
      </c>
      <c r="AT6" s="37">
        <f>AS6+1+2</f>
        <v>44088</v>
      </c>
      <c r="AU6" s="28">
        <f t="shared" si="1"/>
        <v>44089</v>
      </c>
      <c r="AV6" s="28">
        <f t="shared" si="1"/>
        <v>44090</v>
      </c>
      <c r="AW6" s="28">
        <f t="shared" si="1"/>
        <v>44091</v>
      </c>
      <c r="AX6" s="28">
        <f t="shared" si="1"/>
        <v>44092</v>
      </c>
      <c r="AY6" s="82">
        <f t="shared" si="1"/>
        <v>44093</v>
      </c>
      <c r="AZ6" s="83">
        <f t="shared" si="1"/>
        <v>44094</v>
      </c>
      <c r="BA6" s="99"/>
      <c r="BJ6" s="94"/>
      <c r="BQ6" s="95"/>
    </row>
    <row r="7" spans="1:79" s="60" customFormat="1" ht="24.75" thickBot="1" x14ac:dyDescent="0.25">
      <c r="A7" s="53"/>
      <c r="B7" s="54" t="s">
        <v>10</v>
      </c>
      <c r="C7" s="55" t="s">
        <v>3</v>
      </c>
      <c r="D7" s="56" t="s">
        <v>8</v>
      </c>
      <c r="E7" s="57" t="s">
        <v>9</v>
      </c>
      <c r="F7" s="57" t="s">
        <v>4</v>
      </c>
      <c r="G7" s="55" t="s">
        <v>5</v>
      </c>
      <c r="H7" s="55" t="s">
        <v>6</v>
      </c>
      <c r="I7" s="55" t="s">
        <v>7</v>
      </c>
      <c r="J7" s="55"/>
      <c r="K7" s="58" t="str">
        <f>CHOOSE(WEEKDAY(K6,1),"D","L","M","M","J","V","S")</f>
        <v>L</v>
      </c>
      <c r="L7" s="59" t="str">
        <f>CHOOSE(WEEKDAY(L6,1),"D","L","M","M","J","V","S")</f>
        <v>M</v>
      </c>
      <c r="M7" s="59" t="str">
        <f>CHOOSE(WEEKDAY(M6,1),"D","L","M","M","J","V","S")</f>
        <v>M</v>
      </c>
      <c r="N7" s="59" t="str">
        <f>CHOOSE(WEEKDAY(N6,1),"D","L","M","M","J","V","S")</f>
        <v>J</v>
      </c>
      <c r="O7" s="59" t="str">
        <f>CHOOSE(WEEKDAY(O6,1),"D","L","M","M","J","V","S")</f>
        <v>V</v>
      </c>
      <c r="P7" s="58" t="str">
        <f>CHOOSE(WEEKDAY(P6,1),"D","L","M","M","J","V","S")</f>
        <v>L</v>
      </c>
      <c r="Q7" s="59" t="str">
        <f>CHOOSE(WEEKDAY(Q6,1),"D","L","M","M","J","V","S")</f>
        <v>M</v>
      </c>
      <c r="R7" s="59" t="str">
        <f>CHOOSE(WEEKDAY(R6,1),"D","L","M","M","J","V","S")</f>
        <v>M</v>
      </c>
      <c r="S7" s="59" t="str">
        <f>CHOOSE(WEEKDAY(S6,1),"D","L","M","M","J","V","S")</f>
        <v>J</v>
      </c>
      <c r="T7" s="59" t="str">
        <f>CHOOSE(WEEKDAY(T6,1),"D","L","M","M","J","V","S")</f>
        <v>V</v>
      </c>
      <c r="U7" s="58" t="str">
        <f>CHOOSE(WEEKDAY(U6,1),"D","L","M","M","J","V","S")</f>
        <v>L</v>
      </c>
      <c r="V7" s="59" t="str">
        <f>CHOOSE(WEEKDAY(V6,1),"D","L","M","M","J","V","S")</f>
        <v>M</v>
      </c>
      <c r="W7" s="59" t="str">
        <f>CHOOSE(WEEKDAY(W6,1),"D","L","M","M","J","V","S")</f>
        <v>M</v>
      </c>
      <c r="X7" s="59" t="str">
        <f>CHOOSE(WEEKDAY(X6,1),"D","L","M","M","J","V","S")</f>
        <v>J</v>
      </c>
      <c r="Y7" s="59" t="str">
        <f>CHOOSE(WEEKDAY(Y6,1),"D","L","M","M","J","V","S")</f>
        <v>V</v>
      </c>
      <c r="Z7" s="58" t="str">
        <f>CHOOSE(WEEKDAY(Z6,1),"D","L","M","M","J","V","S")</f>
        <v>L</v>
      </c>
      <c r="AA7" s="59" t="str">
        <f>CHOOSE(WEEKDAY(AA6,1),"D","L","M","M","J","V","S")</f>
        <v>M</v>
      </c>
      <c r="AB7" s="59" t="str">
        <f>CHOOSE(WEEKDAY(AB6,1),"D","L","M","M","J","V","S")</f>
        <v>M</v>
      </c>
      <c r="AC7" s="59" t="str">
        <f>CHOOSE(WEEKDAY(AC6,1),"D","L","M","M","J","V","S")</f>
        <v>J</v>
      </c>
      <c r="AD7" s="59" t="str">
        <f>CHOOSE(WEEKDAY(AD6,1),"D","L","M","M","J","V","S")</f>
        <v>V</v>
      </c>
      <c r="AE7" s="58" t="str">
        <f>CHOOSE(WEEKDAY(AE6,1),"D","L","M","M","J","V","S")</f>
        <v>L</v>
      </c>
      <c r="AF7" s="59" t="str">
        <f>CHOOSE(WEEKDAY(AF6,1),"D","L","M","M","J","V","S")</f>
        <v>M</v>
      </c>
      <c r="AG7" s="59" t="str">
        <f>CHOOSE(WEEKDAY(AG6,1),"D","L","M","M","J","V","S")</f>
        <v>M</v>
      </c>
      <c r="AH7" s="59" t="str">
        <f>CHOOSE(WEEKDAY(AH6,1),"D","L","M","M","J","V","S")</f>
        <v>J</v>
      </c>
      <c r="AI7" s="59" t="str">
        <f>CHOOSE(WEEKDAY(AI6,1),"D","L","M","M","J","V","S")</f>
        <v>V</v>
      </c>
      <c r="AJ7" s="58" t="str">
        <f>CHOOSE(WEEKDAY(AJ6,1),"D","L","M","M","J","V","S")</f>
        <v>L</v>
      </c>
      <c r="AK7" s="59" t="str">
        <f>CHOOSE(WEEKDAY(AK6,1),"D","L","M","M","J","V","S")</f>
        <v>M</v>
      </c>
      <c r="AL7" s="59" t="str">
        <f>CHOOSE(WEEKDAY(AL6,1),"D","L","M","M","J","V","S")</f>
        <v>M</v>
      </c>
      <c r="AM7" s="59" t="str">
        <f>CHOOSE(WEEKDAY(AM6,1),"D","L","M","M","J","V","S")</f>
        <v>J</v>
      </c>
      <c r="AN7" s="59" t="str">
        <f>CHOOSE(WEEKDAY(AN6,1),"D","L","M","M","J","V","S")</f>
        <v>V</v>
      </c>
      <c r="AO7" s="58" t="str">
        <f>CHOOSE(WEEKDAY(AO6,1),"D","L","M","M","J","V","S")</f>
        <v>L</v>
      </c>
      <c r="AP7" s="59" t="str">
        <f>CHOOSE(WEEKDAY(AP6,1),"D","L","M","M","J","V","S")</f>
        <v>M</v>
      </c>
      <c r="AQ7" s="59" t="str">
        <f>CHOOSE(WEEKDAY(AQ6,1),"D","L","M","M","J","V","S")</f>
        <v>M</v>
      </c>
      <c r="AR7" s="59" t="str">
        <f>CHOOSE(WEEKDAY(AR6,1),"D","L","M","M","J","V","S")</f>
        <v>J</v>
      </c>
      <c r="AS7" s="59" t="str">
        <f>CHOOSE(WEEKDAY(AS6,1),"D","L","M","M","J","V","S")</f>
        <v>V</v>
      </c>
      <c r="AT7" s="58" t="str">
        <f>CHOOSE(WEEKDAY(AT6,1),"D","L","M","M","J","V","S")</f>
        <v>L</v>
      </c>
      <c r="AU7" s="59" t="str">
        <f>CHOOSE(WEEKDAY(AU6,1),"D","L","M","M","J","V","S")</f>
        <v>M</v>
      </c>
      <c r="AV7" s="59" t="str">
        <f>CHOOSE(WEEKDAY(AV6,1),"D","L","M","M","J","V","S")</f>
        <v>M</v>
      </c>
      <c r="AW7" s="59" t="str">
        <f>CHOOSE(WEEKDAY(AW6,1),"D","L","M","M","J","V","S")</f>
        <v>J</v>
      </c>
      <c r="AX7" s="59" t="str">
        <f>CHOOSE(WEEKDAY(AX6,1),"D","L","M","M","J","V","S")</f>
        <v>V</v>
      </c>
      <c r="AY7" s="84" t="str">
        <f>CHOOSE(WEEKDAY(AY6,1),"D","L","M","M","J","V","S")</f>
        <v>S</v>
      </c>
      <c r="AZ7" s="85" t="str">
        <f>CHOOSE(WEEKDAY(AZ6,1),"D","L","M","M","J","V","S")</f>
        <v>D</v>
      </c>
      <c r="BA7" s="100"/>
      <c r="BB7" s="80"/>
      <c r="BC7" s="80"/>
      <c r="BD7" s="80"/>
      <c r="BE7" s="80"/>
      <c r="BF7" s="80"/>
      <c r="BG7" s="80"/>
      <c r="BH7" s="80"/>
      <c r="BI7" s="80"/>
      <c r="BJ7" s="96"/>
      <c r="BK7" s="97"/>
      <c r="BL7" s="97"/>
      <c r="BM7" s="97"/>
      <c r="BN7" s="97"/>
      <c r="BO7" s="97"/>
      <c r="BP7" s="97"/>
      <c r="BQ7" s="98"/>
      <c r="BR7" s="80"/>
      <c r="BS7" s="80"/>
      <c r="BT7" s="80"/>
      <c r="BU7" s="80"/>
      <c r="BV7" s="80"/>
      <c r="BW7" s="80"/>
      <c r="BX7" s="80"/>
      <c r="BY7" s="80"/>
      <c r="BZ7" s="80"/>
      <c r="CA7" s="80"/>
    </row>
    <row r="8" spans="1:79" s="18" customFormat="1" ht="18" x14ac:dyDescent="0.2">
      <c r="A8" s="29"/>
      <c r="B8" s="30" t="s">
        <v>14</v>
      </c>
      <c r="C8" s="31"/>
      <c r="D8" s="32"/>
      <c r="E8" s="33"/>
      <c r="F8" s="52" t="str">
        <f>IF(ISBLANK(E8)," - ",IF(G8=0,E8,E8+G8-1))</f>
        <v xml:space="preserve"> - </v>
      </c>
      <c r="G8" s="34"/>
      <c r="H8" s="35"/>
      <c r="I8" s="36" t="str">
        <f t="shared" ref="I8:I35" si="2">IF(OR(F8=0,E8=0)," - ",NETWORKDAYS(E8,F8))</f>
        <v xml:space="preserve"> - </v>
      </c>
      <c r="J8" s="38"/>
      <c r="K8" s="44"/>
      <c r="L8" s="44"/>
      <c r="M8" s="44"/>
      <c r="N8" s="44"/>
      <c r="O8" s="44"/>
      <c r="P8" s="44"/>
      <c r="Q8" s="44"/>
      <c r="R8" s="44"/>
      <c r="S8" s="44"/>
      <c r="T8" s="44"/>
      <c r="U8" s="44"/>
      <c r="V8" s="44"/>
      <c r="W8" s="44"/>
      <c r="X8" s="44"/>
      <c r="Y8" s="44"/>
      <c r="Z8" s="44"/>
      <c r="AA8" s="44"/>
      <c r="AB8" s="44"/>
      <c r="AC8" s="44"/>
      <c r="AD8" s="44"/>
      <c r="AE8" s="44"/>
      <c r="AF8" s="44"/>
      <c r="AG8" s="44"/>
      <c r="AH8" s="44"/>
      <c r="AI8" s="44"/>
      <c r="AJ8" s="44"/>
      <c r="AK8" s="44"/>
      <c r="AL8" s="44"/>
      <c r="AM8" s="44"/>
      <c r="AN8" s="44"/>
      <c r="AO8" s="44"/>
      <c r="AP8" s="44"/>
      <c r="AQ8" s="44"/>
      <c r="AR8" s="44"/>
      <c r="AS8" s="44"/>
      <c r="AT8" s="44"/>
      <c r="AU8" s="44"/>
      <c r="AV8" s="44"/>
      <c r="AW8" s="44"/>
      <c r="AX8" s="86"/>
      <c r="AY8" s="44"/>
      <c r="AZ8" s="86"/>
      <c r="BA8" s="81"/>
      <c r="BB8" s="90"/>
      <c r="BC8" s="90"/>
      <c r="BD8" s="90"/>
      <c r="BE8" s="90"/>
      <c r="BF8" s="90"/>
      <c r="BG8" s="90"/>
      <c r="BH8" s="90"/>
      <c r="BI8" s="90"/>
      <c r="BJ8" s="90"/>
      <c r="BK8" s="90"/>
      <c r="BL8" s="90"/>
      <c r="BM8" s="90"/>
      <c r="BN8" s="90"/>
      <c r="BO8" s="90"/>
      <c r="BP8" s="90"/>
      <c r="BQ8" s="90"/>
      <c r="BR8" s="81"/>
      <c r="BS8" s="81"/>
      <c r="BT8" s="81"/>
      <c r="BU8" s="81"/>
      <c r="BV8" s="81"/>
      <c r="BW8" s="81"/>
      <c r="BX8" s="81"/>
      <c r="BY8" s="81"/>
      <c r="BZ8" s="81"/>
      <c r="CA8" s="81"/>
    </row>
    <row r="9" spans="1:79" s="24" customFormat="1" ht="18" x14ac:dyDescent="0.2">
      <c r="A9" s="23"/>
      <c r="B9" s="62" t="s">
        <v>1</v>
      </c>
      <c r="C9" s="24" t="s">
        <v>2</v>
      </c>
      <c r="D9" s="63"/>
      <c r="E9" s="78">
        <v>44050</v>
      </c>
      <c r="F9" s="42">
        <f>IF(ISBLANK(E9)," - ",IF(G9=0,E9,E9+G9-1))</f>
        <v>44052</v>
      </c>
      <c r="G9" s="25">
        <v>3</v>
      </c>
      <c r="H9" s="26">
        <v>1</v>
      </c>
      <c r="I9" s="27">
        <f t="shared" si="2"/>
        <v>1</v>
      </c>
      <c r="J9" s="39"/>
      <c r="K9" s="45"/>
      <c r="L9" s="45"/>
      <c r="M9" s="45"/>
      <c r="N9" s="45"/>
      <c r="O9" s="45"/>
      <c r="P9" s="45"/>
      <c r="Q9" s="45"/>
      <c r="R9" s="45"/>
      <c r="S9" s="45"/>
      <c r="T9" s="45"/>
      <c r="U9" s="45"/>
      <c r="V9" s="45"/>
      <c r="W9" s="45"/>
      <c r="X9" s="45"/>
      <c r="Y9" s="45"/>
      <c r="Z9" s="45"/>
      <c r="AA9" s="45"/>
      <c r="AB9" s="45"/>
      <c r="AC9" s="45"/>
      <c r="AD9" s="45"/>
      <c r="AE9" s="45"/>
      <c r="AF9" s="45"/>
      <c r="AG9" s="45"/>
      <c r="AH9" s="45"/>
      <c r="AI9" s="45"/>
      <c r="AJ9" s="45"/>
      <c r="AK9" s="45"/>
      <c r="AL9" s="45"/>
      <c r="AM9" s="45"/>
      <c r="AN9" s="45"/>
      <c r="AO9" s="45"/>
      <c r="AP9" s="45"/>
      <c r="AQ9" s="45"/>
      <c r="AR9" s="45"/>
      <c r="AS9" s="45"/>
      <c r="AT9" s="45"/>
      <c r="AU9" s="45"/>
      <c r="AV9" s="45"/>
      <c r="AW9" s="45"/>
      <c r="AX9" s="101"/>
      <c r="AY9" s="47"/>
      <c r="AZ9" s="87"/>
      <c r="BA9" s="81"/>
      <c r="BB9" s="81"/>
      <c r="BC9" s="81"/>
      <c r="BD9" s="81"/>
      <c r="BE9" s="81"/>
      <c r="BF9" s="81"/>
      <c r="BG9" s="81"/>
      <c r="BH9" s="81"/>
      <c r="BI9" s="81"/>
      <c r="BJ9" s="81"/>
      <c r="BK9" s="81"/>
      <c r="BL9" s="81"/>
      <c r="BM9" s="81"/>
      <c r="BN9" s="81"/>
      <c r="BO9" s="81"/>
      <c r="BP9" s="81"/>
      <c r="BQ9" s="81"/>
      <c r="BR9" s="81"/>
      <c r="BS9" s="81"/>
      <c r="BT9" s="81"/>
      <c r="BU9" s="81"/>
      <c r="BV9" s="81"/>
      <c r="BW9" s="81"/>
      <c r="BX9" s="81"/>
      <c r="BY9" s="81"/>
      <c r="BZ9" s="81"/>
      <c r="CA9" s="81"/>
    </row>
    <row r="10" spans="1:79" s="24" customFormat="1" ht="18" x14ac:dyDescent="0.2">
      <c r="A10" s="23"/>
      <c r="B10" s="64" t="s">
        <v>1</v>
      </c>
      <c r="D10" s="63"/>
      <c r="E10" s="78">
        <v>43134</v>
      </c>
      <c r="F10" s="42">
        <f t="shared" ref="F10:F35" si="3">IF(ISBLANK(E10)," - ",IF(G10=0,E10,E10+G10-1))</f>
        <v>43138</v>
      </c>
      <c r="G10" s="25">
        <v>5</v>
      </c>
      <c r="H10" s="26">
        <v>0.1</v>
      </c>
      <c r="I10" s="27">
        <f t="shared" si="2"/>
        <v>3</v>
      </c>
      <c r="J10" s="39"/>
      <c r="K10" s="45"/>
      <c r="L10" s="45"/>
      <c r="M10" s="45"/>
      <c r="N10" s="45"/>
      <c r="O10" s="45"/>
      <c r="P10" s="45"/>
      <c r="Q10" s="45"/>
      <c r="R10" s="45"/>
      <c r="S10" s="45"/>
      <c r="T10" s="45"/>
      <c r="U10" s="45"/>
      <c r="V10" s="45"/>
      <c r="W10" s="45"/>
      <c r="X10" s="45"/>
      <c r="Y10" s="45"/>
      <c r="Z10" s="45"/>
      <c r="AA10" s="45"/>
      <c r="AB10" s="45"/>
      <c r="AC10" s="45"/>
      <c r="AD10" s="45"/>
      <c r="AE10" s="45"/>
      <c r="AF10" s="45"/>
      <c r="AG10" s="45"/>
      <c r="AH10" s="45"/>
      <c r="AI10" s="45"/>
      <c r="AJ10" s="45"/>
      <c r="AK10" s="45"/>
      <c r="AL10" s="45"/>
      <c r="AM10" s="45"/>
      <c r="AN10" s="45"/>
      <c r="AO10" s="45"/>
      <c r="AP10" s="45"/>
      <c r="AQ10" s="45"/>
      <c r="AR10" s="45"/>
      <c r="AS10" s="45"/>
      <c r="AT10" s="45"/>
      <c r="AU10" s="45"/>
      <c r="AV10" s="45"/>
      <c r="AW10" s="45"/>
      <c r="AX10" s="101"/>
      <c r="AY10" s="47"/>
      <c r="AZ10" s="87"/>
      <c r="BA10" s="81"/>
      <c r="BB10" s="81"/>
      <c r="BC10" s="81"/>
      <c r="BD10" s="81"/>
      <c r="BE10" s="81"/>
      <c r="BF10" s="81"/>
      <c r="BG10" s="81"/>
      <c r="BH10" s="81"/>
      <c r="BI10" s="81"/>
      <c r="BJ10" s="81"/>
      <c r="BK10" s="81"/>
      <c r="BL10" s="81"/>
      <c r="BM10" s="81"/>
      <c r="BN10" s="81"/>
      <c r="BO10" s="81"/>
      <c r="BP10" s="81"/>
      <c r="BQ10" s="81"/>
      <c r="BR10" s="81"/>
      <c r="BS10" s="81"/>
      <c r="BT10" s="81"/>
      <c r="BU10" s="81"/>
      <c r="BV10" s="81"/>
      <c r="BW10" s="81"/>
      <c r="BX10" s="81"/>
      <c r="BY10" s="81"/>
      <c r="BZ10" s="81"/>
      <c r="CA10" s="81"/>
    </row>
    <row r="11" spans="1:79" s="24" customFormat="1" ht="18" x14ac:dyDescent="0.2">
      <c r="A11" s="23"/>
      <c r="B11" s="64" t="s">
        <v>1</v>
      </c>
      <c r="D11" s="63"/>
      <c r="E11" s="78">
        <v>43139</v>
      </c>
      <c r="F11" s="42">
        <f t="shared" si="3"/>
        <v>43142</v>
      </c>
      <c r="G11" s="25">
        <v>4</v>
      </c>
      <c r="H11" s="26">
        <v>0</v>
      </c>
      <c r="I11" s="27">
        <f t="shared" si="2"/>
        <v>2</v>
      </c>
      <c r="J11" s="39"/>
      <c r="K11" s="45"/>
      <c r="L11" s="45"/>
      <c r="M11" s="46"/>
      <c r="N11" s="45"/>
      <c r="O11" s="45"/>
      <c r="P11" s="45"/>
      <c r="Q11" s="45"/>
      <c r="R11" s="45"/>
      <c r="S11" s="45"/>
      <c r="T11" s="45"/>
      <c r="U11" s="45"/>
      <c r="V11" s="45"/>
      <c r="W11" s="45"/>
      <c r="X11" s="45"/>
      <c r="Y11" s="45"/>
      <c r="Z11" s="45"/>
      <c r="AA11" s="45"/>
      <c r="AB11" s="45"/>
      <c r="AC11" s="45"/>
      <c r="AD11" s="45"/>
      <c r="AE11" s="45"/>
      <c r="AF11" s="45"/>
      <c r="AG11" s="45"/>
      <c r="AH11" s="45"/>
      <c r="AI11" s="45"/>
      <c r="AJ11" s="45"/>
      <c r="AK11" s="45"/>
      <c r="AL11" s="45"/>
      <c r="AM11" s="45"/>
      <c r="AN11" s="45"/>
      <c r="AO11" s="45"/>
      <c r="AP11" s="45"/>
      <c r="AQ11" s="45"/>
      <c r="AR11" s="45"/>
      <c r="AS11" s="45"/>
      <c r="AT11" s="45"/>
      <c r="AU11" s="45"/>
      <c r="AV11" s="45"/>
      <c r="AW11" s="45"/>
      <c r="AX11" s="101"/>
      <c r="AY11" s="47"/>
      <c r="AZ11" s="87"/>
      <c r="BA11" s="81"/>
      <c r="BB11" s="81"/>
      <c r="BC11" s="81"/>
      <c r="BD11" s="81"/>
      <c r="BE11" s="81"/>
      <c r="BF11" s="81"/>
      <c r="BG11" s="81"/>
      <c r="BH11" s="81"/>
      <c r="BI11" s="81"/>
      <c r="BJ11" s="81"/>
      <c r="BK11" s="81"/>
      <c r="BL11" s="81"/>
      <c r="BM11" s="81"/>
      <c r="BN11" s="81"/>
      <c r="BO11" s="81"/>
      <c r="BP11" s="81"/>
      <c r="BQ11" s="81"/>
      <c r="BR11" s="81"/>
      <c r="BS11" s="81"/>
      <c r="BT11" s="81"/>
      <c r="BU11" s="81"/>
      <c r="BV11" s="81"/>
      <c r="BW11" s="81"/>
      <c r="BX11" s="81"/>
      <c r="BY11" s="81"/>
      <c r="BZ11" s="81"/>
      <c r="CA11" s="81"/>
    </row>
    <row r="12" spans="1:79" s="24" customFormat="1" ht="18" x14ac:dyDescent="0.2">
      <c r="A12" s="23"/>
      <c r="B12" s="64" t="s">
        <v>1</v>
      </c>
      <c r="D12" s="63"/>
      <c r="E12" s="78">
        <v>43132</v>
      </c>
      <c r="F12" s="42">
        <f t="shared" si="3"/>
        <v>43135</v>
      </c>
      <c r="G12" s="25">
        <v>4</v>
      </c>
      <c r="H12" s="26">
        <v>0.75</v>
      </c>
      <c r="I12" s="27">
        <f t="shared" si="2"/>
        <v>2</v>
      </c>
      <c r="J12" s="39"/>
      <c r="K12" s="45"/>
      <c r="L12" s="45"/>
      <c r="M12" s="45"/>
      <c r="N12" s="45"/>
      <c r="O12" s="45"/>
      <c r="P12" s="45"/>
      <c r="Q12" s="45"/>
      <c r="R12" s="45"/>
      <c r="S12" s="45"/>
      <c r="T12" s="45"/>
      <c r="U12" s="45"/>
      <c r="V12" s="45"/>
      <c r="W12" s="45"/>
      <c r="X12" s="45"/>
      <c r="Y12" s="45"/>
      <c r="Z12" s="45"/>
      <c r="AA12" s="45"/>
      <c r="AB12" s="45"/>
      <c r="AC12" s="45"/>
      <c r="AD12" s="45"/>
      <c r="AE12" s="45"/>
      <c r="AF12" s="45"/>
      <c r="AG12" s="45"/>
      <c r="AH12" s="45"/>
      <c r="AI12" s="45"/>
      <c r="AJ12" s="45"/>
      <c r="AK12" s="45"/>
      <c r="AL12" s="45"/>
      <c r="AM12" s="45"/>
      <c r="AN12" s="45"/>
      <c r="AO12" s="45"/>
      <c r="AP12" s="45"/>
      <c r="AQ12" s="45"/>
      <c r="AR12" s="45"/>
      <c r="AS12" s="45"/>
      <c r="AT12" s="45"/>
      <c r="AU12" s="45"/>
      <c r="AV12" s="45"/>
      <c r="AW12" s="45"/>
      <c r="AX12" s="101"/>
      <c r="AY12" s="47"/>
      <c r="AZ12" s="87"/>
      <c r="BA12" s="81"/>
      <c r="BB12" s="81"/>
      <c r="BC12" s="81"/>
      <c r="BD12" s="81"/>
      <c r="BE12" s="81"/>
      <c r="BF12" s="81"/>
      <c r="BG12" s="81"/>
      <c r="BH12" s="81"/>
      <c r="BI12" s="81"/>
      <c r="BJ12" s="81"/>
      <c r="BK12" s="81"/>
      <c r="BL12" s="81"/>
      <c r="BM12" s="81"/>
      <c r="BN12" s="81"/>
      <c r="BO12" s="81"/>
      <c r="BP12" s="81"/>
      <c r="BQ12" s="81"/>
      <c r="BR12" s="81"/>
      <c r="BS12" s="81"/>
      <c r="BT12" s="81"/>
      <c r="BU12" s="81"/>
      <c r="BV12" s="81"/>
      <c r="BW12" s="81"/>
      <c r="BX12" s="81"/>
      <c r="BY12" s="81"/>
      <c r="BZ12" s="81"/>
      <c r="CA12" s="81"/>
    </row>
    <row r="13" spans="1:79" s="24" customFormat="1" ht="18" x14ac:dyDescent="0.2">
      <c r="A13" s="23"/>
      <c r="B13" s="64" t="s">
        <v>1</v>
      </c>
      <c r="D13" s="63"/>
      <c r="E13" s="78">
        <v>43133</v>
      </c>
      <c r="F13" s="42">
        <f t="shared" si="3"/>
        <v>43134</v>
      </c>
      <c r="G13" s="25">
        <v>2</v>
      </c>
      <c r="H13" s="26">
        <v>0.5</v>
      </c>
      <c r="I13" s="27">
        <f t="shared" si="2"/>
        <v>1</v>
      </c>
      <c r="J13" s="39"/>
      <c r="K13" s="45"/>
      <c r="L13" s="45"/>
      <c r="M13" s="45"/>
      <c r="N13" s="45"/>
      <c r="O13" s="45"/>
      <c r="P13" s="45"/>
      <c r="Q13" s="45"/>
      <c r="R13" s="45"/>
      <c r="S13" s="45"/>
      <c r="T13" s="45"/>
      <c r="U13" s="45"/>
      <c r="V13" s="45"/>
      <c r="W13" s="45"/>
      <c r="X13" s="45"/>
      <c r="Y13" s="45"/>
      <c r="Z13" s="45"/>
      <c r="AA13" s="45"/>
      <c r="AB13" s="45"/>
      <c r="AC13" s="45"/>
      <c r="AD13" s="45"/>
      <c r="AE13" s="45"/>
      <c r="AF13" s="45"/>
      <c r="AG13" s="45"/>
      <c r="AH13" s="45"/>
      <c r="AI13" s="45"/>
      <c r="AJ13" s="45"/>
      <c r="AK13" s="45"/>
      <c r="AL13" s="45"/>
      <c r="AM13" s="45"/>
      <c r="AN13" s="45"/>
      <c r="AO13" s="45"/>
      <c r="AP13" s="45"/>
      <c r="AQ13" s="45"/>
      <c r="AR13" s="45"/>
      <c r="AS13" s="45"/>
      <c r="AT13" s="45"/>
      <c r="AU13" s="45"/>
      <c r="AV13" s="45"/>
      <c r="AW13" s="45"/>
      <c r="AX13" s="101"/>
      <c r="AY13" s="47"/>
      <c r="AZ13" s="87"/>
      <c r="BA13" s="81"/>
      <c r="BB13" s="81"/>
      <c r="BC13" s="81"/>
      <c r="BD13" s="81"/>
      <c r="BE13" s="81"/>
      <c r="BF13" s="81"/>
      <c r="BG13" s="81"/>
      <c r="BH13" s="81"/>
      <c r="BI13" s="81"/>
      <c r="BJ13" s="81"/>
      <c r="BK13" s="81"/>
      <c r="BL13" s="81"/>
      <c r="BM13" s="81"/>
      <c r="BN13" s="81"/>
      <c r="BO13" s="81"/>
      <c r="BP13" s="81"/>
      <c r="BQ13" s="81"/>
      <c r="BR13" s="81"/>
      <c r="BS13" s="81"/>
      <c r="BT13" s="81"/>
      <c r="BU13" s="81"/>
      <c r="BV13" s="81"/>
      <c r="BW13" s="81"/>
      <c r="BX13" s="81"/>
      <c r="BY13" s="81"/>
      <c r="BZ13" s="81"/>
      <c r="CA13" s="81"/>
    </row>
    <row r="14" spans="1:79" s="24" customFormat="1" ht="18" x14ac:dyDescent="0.2">
      <c r="A14" s="23"/>
      <c r="B14" s="64" t="s">
        <v>1</v>
      </c>
      <c r="D14" s="63"/>
      <c r="E14" s="78">
        <v>43135</v>
      </c>
      <c r="F14" s="42">
        <f t="shared" si="3"/>
        <v>43137</v>
      </c>
      <c r="G14" s="25">
        <v>3</v>
      </c>
      <c r="H14" s="26">
        <v>0.5</v>
      </c>
      <c r="I14" s="27">
        <f t="shared" si="2"/>
        <v>2</v>
      </c>
      <c r="J14" s="39"/>
      <c r="K14" s="45"/>
      <c r="L14" s="45"/>
      <c r="M14" s="45"/>
      <c r="N14" s="45"/>
      <c r="O14" s="45"/>
      <c r="P14" s="45"/>
      <c r="Q14" s="45"/>
      <c r="R14" s="45"/>
      <c r="S14" s="45"/>
      <c r="T14" s="45"/>
      <c r="U14" s="45"/>
      <c r="V14" s="45"/>
      <c r="W14" s="45"/>
      <c r="X14" s="45"/>
      <c r="Y14" s="45"/>
      <c r="Z14" s="45"/>
      <c r="AA14" s="45"/>
      <c r="AB14" s="45"/>
      <c r="AC14" s="45"/>
      <c r="AD14" s="45"/>
      <c r="AE14" s="45"/>
      <c r="AF14" s="45"/>
      <c r="AG14" s="45"/>
      <c r="AH14" s="45"/>
      <c r="AI14" s="45"/>
      <c r="AJ14" s="45"/>
      <c r="AK14" s="45"/>
      <c r="AL14" s="45"/>
      <c r="AM14" s="45"/>
      <c r="AN14" s="45"/>
      <c r="AO14" s="45"/>
      <c r="AP14" s="45"/>
      <c r="AQ14" s="45"/>
      <c r="AR14" s="45"/>
      <c r="AS14" s="45"/>
      <c r="AT14" s="45"/>
      <c r="AU14" s="45"/>
      <c r="AV14" s="45"/>
      <c r="AW14" s="45"/>
      <c r="AX14" s="101"/>
      <c r="AY14" s="47"/>
      <c r="AZ14" s="87"/>
      <c r="BA14" s="81"/>
      <c r="BB14" s="81"/>
      <c r="BC14" s="81"/>
      <c r="BD14" s="81"/>
      <c r="BE14" s="81"/>
      <c r="BF14" s="81"/>
      <c r="BG14" s="81"/>
      <c r="BH14" s="81"/>
      <c r="BI14" s="81"/>
      <c r="BJ14" s="81"/>
      <c r="BK14" s="81"/>
      <c r="BL14" s="81"/>
      <c r="BM14" s="81"/>
      <c r="BN14" s="81"/>
      <c r="BO14" s="81"/>
      <c r="BP14" s="81"/>
      <c r="BQ14" s="81"/>
      <c r="BR14" s="81"/>
      <c r="BS14" s="81"/>
      <c r="BT14" s="81"/>
      <c r="BU14" s="81"/>
      <c r="BV14" s="81"/>
      <c r="BW14" s="81"/>
      <c r="BX14" s="81"/>
      <c r="BY14" s="81"/>
      <c r="BZ14" s="81"/>
      <c r="CA14" s="81"/>
    </row>
    <row r="15" spans="1:79" s="24" customFormat="1" ht="18" x14ac:dyDescent="0.2">
      <c r="A15" s="23"/>
      <c r="B15" s="64" t="s">
        <v>1</v>
      </c>
      <c r="D15" s="63"/>
      <c r="E15" s="78">
        <v>43136</v>
      </c>
      <c r="F15" s="42">
        <f t="shared" si="3"/>
        <v>43140</v>
      </c>
      <c r="G15" s="25">
        <v>5</v>
      </c>
      <c r="H15" s="26">
        <v>0</v>
      </c>
      <c r="I15" s="27">
        <f t="shared" si="2"/>
        <v>5</v>
      </c>
      <c r="J15" s="39"/>
      <c r="K15" s="45"/>
      <c r="L15" s="45"/>
      <c r="M15" s="45"/>
      <c r="N15" s="45"/>
      <c r="O15" s="45"/>
      <c r="P15" s="45"/>
      <c r="Q15" s="45"/>
      <c r="R15" s="45"/>
      <c r="S15" s="45"/>
      <c r="T15" s="45"/>
      <c r="U15" s="45"/>
      <c r="V15" s="45"/>
      <c r="W15" s="45"/>
      <c r="X15" s="45"/>
      <c r="Y15" s="45"/>
      <c r="Z15" s="45"/>
      <c r="AA15" s="45"/>
      <c r="AB15" s="45"/>
      <c r="AC15" s="45"/>
      <c r="AD15" s="45"/>
      <c r="AE15" s="45"/>
      <c r="AF15" s="45"/>
      <c r="AG15" s="45"/>
      <c r="AH15" s="45"/>
      <c r="AI15" s="45"/>
      <c r="AJ15" s="45"/>
      <c r="AK15" s="45"/>
      <c r="AL15" s="45"/>
      <c r="AM15" s="45"/>
      <c r="AN15" s="45"/>
      <c r="AO15" s="45"/>
      <c r="AP15" s="45"/>
      <c r="AQ15" s="45"/>
      <c r="AR15" s="45"/>
      <c r="AS15" s="45"/>
      <c r="AT15" s="45"/>
      <c r="AU15" s="45"/>
      <c r="AV15" s="45"/>
      <c r="AW15" s="45"/>
      <c r="AX15" s="101"/>
      <c r="AY15" s="47"/>
      <c r="AZ15" s="87"/>
      <c r="BA15" s="81"/>
      <c r="BB15" s="81"/>
      <c r="BC15" s="81"/>
      <c r="BD15" s="81"/>
      <c r="BE15" s="81"/>
      <c r="BF15" s="81"/>
      <c r="BG15" s="81"/>
      <c r="BH15" s="81"/>
      <c r="BI15" s="81"/>
      <c r="BJ15" s="81"/>
      <c r="BK15" s="81"/>
      <c r="BL15" s="81"/>
      <c r="BM15" s="81"/>
      <c r="BN15" s="81"/>
      <c r="BO15" s="81"/>
      <c r="BP15" s="81"/>
      <c r="BQ15" s="81"/>
      <c r="BR15" s="81"/>
      <c r="BS15" s="81"/>
      <c r="BT15" s="81"/>
      <c r="BU15" s="81"/>
      <c r="BV15" s="81"/>
      <c r="BW15" s="81"/>
      <c r="BX15" s="81"/>
      <c r="BY15" s="81"/>
      <c r="BZ15" s="81"/>
      <c r="CA15" s="81"/>
    </row>
    <row r="16" spans="1:79" s="24" customFormat="1" ht="18" x14ac:dyDescent="0.2">
      <c r="A16" s="23"/>
      <c r="B16" s="64" t="s">
        <v>1</v>
      </c>
      <c r="D16" s="63"/>
      <c r="E16" s="78">
        <v>43134</v>
      </c>
      <c r="F16" s="42">
        <f t="shared" si="3"/>
        <v>43140</v>
      </c>
      <c r="G16" s="25">
        <v>7</v>
      </c>
      <c r="H16" s="26">
        <v>0</v>
      </c>
      <c r="I16" s="27">
        <f t="shared" si="2"/>
        <v>5</v>
      </c>
      <c r="J16" s="39"/>
      <c r="K16" s="45"/>
      <c r="L16" s="45"/>
      <c r="M16" s="45"/>
      <c r="N16" s="45"/>
      <c r="O16" s="45"/>
      <c r="P16" s="45"/>
      <c r="Q16" s="45"/>
      <c r="R16" s="45"/>
      <c r="S16" s="45"/>
      <c r="T16" s="45"/>
      <c r="U16" s="45"/>
      <c r="V16" s="45"/>
      <c r="W16" s="45"/>
      <c r="X16" s="45"/>
      <c r="Y16" s="45"/>
      <c r="Z16" s="45"/>
      <c r="AA16" s="45"/>
      <c r="AB16" s="45"/>
      <c r="AC16" s="45"/>
      <c r="AD16" s="45"/>
      <c r="AE16" s="45"/>
      <c r="AF16" s="45"/>
      <c r="AG16" s="45"/>
      <c r="AH16" s="45"/>
      <c r="AI16" s="45"/>
      <c r="AJ16" s="45"/>
      <c r="AK16" s="45"/>
      <c r="AL16" s="45"/>
      <c r="AM16" s="45"/>
      <c r="AN16" s="45"/>
      <c r="AO16" s="45"/>
      <c r="AP16" s="45"/>
      <c r="AQ16" s="45"/>
      <c r="AR16" s="45"/>
      <c r="AS16" s="45"/>
      <c r="AT16" s="45"/>
      <c r="AU16" s="45"/>
      <c r="AV16" s="45"/>
      <c r="AW16" s="45"/>
      <c r="AX16" s="101"/>
      <c r="AY16" s="47"/>
      <c r="AZ16" s="87"/>
      <c r="BA16" s="81"/>
      <c r="BB16" s="81"/>
      <c r="BC16" s="81"/>
      <c r="BD16" s="81"/>
      <c r="BE16" s="81"/>
      <c r="BF16" s="81"/>
      <c r="BG16" s="81"/>
      <c r="BH16" s="81"/>
      <c r="BI16" s="81"/>
      <c r="BJ16" s="81"/>
      <c r="BK16" s="81"/>
      <c r="BL16" s="81"/>
      <c r="BM16" s="81"/>
      <c r="BN16" s="81"/>
      <c r="BO16" s="81"/>
      <c r="BP16" s="81"/>
      <c r="BQ16" s="81"/>
      <c r="BR16" s="81"/>
      <c r="BS16" s="81"/>
      <c r="BT16" s="81"/>
      <c r="BU16" s="81"/>
      <c r="BV16" s="81"/>
      <c r="BW16" s="81"/>
      <c r="BX16" s="81"/>
      <c r="BY16" s="81"/>
      <c r="BZ16" s="81"/>
      <c r="CA16" s="81"/>
    </row>
    <row r="17" spans="1:79" s="24" customFormat="1" ht="18" x14ac:dyDescent="0.2">
      <c r="A17" s="23"/>
      <c r="B17" s="64" t="s">
        <v>1</v>
      </c>
      <c r="D17" s="63"/>
      <c r="E17" s="78">
        <v>43141</v>
      </c>
      <c r="F17" s="42">
        <f t="shared" si="3"/>
        <v>43147</v>
      </c>
      <c r="G17" s="25">
        <v>7</v>
      </c>
      <c r="H17" s="26">
        <v>0</v>
      </c>
      <c r="I17" s="27">
        <f t="shared" si="2"/>
        <v>5</v>
      </c>
      <c r="J17" s="39"/>
      <c r="K17" s="45"/>
      <c r="L17" s="45"/>
      <c r="M17" s="45"/>
      <c r="N17" s="45"/>
      <c r="O17" s="45"/>
      <c r="P17" s="45"/>
      <c r="Q17" s="45"/>
      <c r="R17" s="45"/>
      <c r="S17" s="45"/>
      <c r="T17" s="45"/>
      <c r="U17" s="45"/>
      <c r="V17" s="45"/>
      <c r="W17" s="45"/>
      <c r="X17" s="45"/>
      <c r="Y17" s="45"/>
      <c r="Z17" s="45"/>
      <c r="AA17" s="45"/>
      <c r="AB17" s="45"/>
      <c r="AC17" s="45"/>
      <c r="AD17" s="45"/>
      <c r="AE17" s="45"/>
      <c r="AF17" s="45"/>
      <c r="AG17" s="45"/>
      <c r="AH17" s="45"/>
      <c r="AI17" s="45"/>
      <c r="AJ17" s="45"/>
      <c r="AK17" s="45"/>
      <c r="AL17" s="45"/>
      <c r="AM17" s="45"/>
      <c r="AN17" s="45"/>
      <c r="AO17" s="45"/>
      <c r="AP17" s="45"/>
      <c r="AQ17" s="45"/>
      <c r="AR17" s="45"/>
      <c r="AS17" s="45"/>
      <c r="AT17" s="45"/>
      <c r="AU17" s="45"/>
      <c r="AV17" s="45"/>
      <c r="AW17" s="45"/>
      <c r="AX17" s="101"/>
      <c r="AY17" s="47"/>
      <c r="AZ17" s="87"/>
      <c r="BA17" s="81"/>
      <c r="BB17" s="81"/>
      <c r="BC17" s="81"/>
      <c r="BD17" s="81"/>
      <c r="BE17" s="81"/>
      <c r="BF17" s="81"/>
      <c r="BG17" s="81"/>
      <c r="BH17" s="81"/>
      <c r="BI17" s="81"/>
      <c r="BJ17" s="81"/>
      <c r="BK17" s="81"/>
      <c r="BL17" s="81"/>
      <c r="BM17" s="81"/>
      <c r="BN17" s="81"/>
      <c r="BO17" s="81"/>
      <c r="BP17" s="81"/>
      <c r="BQ17" s="81"/>
      <c r="BR17" s="81"/>
      <c r="BS17" s="81"/>
      <c r="BT17" s="81"/>
      <c r="BU17" s="81"/>
      <c r="BV17" s="81"/>
      <c r="BW17" s="81"/>
      <c r="BX17" s="81"/>
      <c r="BY17" s="81"/>
      <c r="BZ17" s="81"/>
      <c r="CA17" s="81"/>
    </row>
    <row r="18" spans="1:79" s="18" customFormat="1" ht="18" x14ac:dyDescent="0.2">
      <c r="A18" s="16"/>
      <c r="B18" s="17" t="s">
        <v>15</v>
      </c>
      <c r="D18" s="19"/>
      <c r="E18" s="43"/>
      <c r="F18" s="43" t="str">
        <f t="shared" si="3"/>
        <v xml:space="preserve"> - </v>
      </c>
      <c r="G18" s="20"/>
      <c r="H18" s="21"/>
      <c r="I18" s="22" t="str">
        <f t="shared" si="2"/>
        <v xml:space="preserve"> - </v>
      </c>
      <c r="J18" s="40"/>
      <c r="K18" s="47"/>
      <c r="L18" s="47"/>
      <c r="M18" s="47"/>
      <c r="N18" s="47"/>
      <c r="O18" s="47"/>
      <c r="P18" s="47"/>
      <c r="Q18" s="47"/>
      <c r="R18" s="47"/>
      <c r="S18" s="47"/>
      <c r="T18" s="47"/>
      <c r="U18" s="47"/>
      <c r="V18" s="47"/>
      <c r="W18" s="47"/>
      <c r="X18" s="47"/>
      <c r="Y18" s="47"/>
      <c r="Z18" s="47"/>
      <c r="AA18" s="47"/>
      <c r="AB18" s="47"/>
      <c r="AC18" s="47"/>
      <c r="AD18" s="47"/>
      <c r="AE18" s="47"/>
      <c r="AF18" s="47"/>
      <c r="AG18" s="47"/>
      <c r="AH18" s="47"/>
      <c r="AI18" s="47"/>
      <c r="AJ18" s="47"/>
      <c r="AK18" s="47"/>
      <c r="AL18" s="47"/>
      <c r="AM18" s="47"/>
      <c r="AN18" s="47"/>
      <c r="AO18" s="47"/>
      <c r="AP18" s="47"/>
      <c r="AQ18" s="47"/>
      <c r="AR18" s="47"/>
      <c r="AS18" s="47"/>
      <c r="AT18" s="47"/>
      <c r="AU18" s="47"/>
      <c r="AV18" s="47"/>
      <c r="AW18" s="47"/>
      <c r="AX18" s="87"/>
      <c r="AY18" s="47"/>
      <c r="AZ18" s="87"/>
      <c r="BA18" s="81"/>
      <c r="BB18" s="81"/>
      <c r="BC18" s="81"/>
      <c r="BD18" s="81"/>
      <c r="BE18" s="81"/>
      <c r="BF18" s="81"/>
      <c r="BG18" s="81"/>
      <c r="BH18" s="81"/>
      <c r="BI18" s="81"/>
      <c r="BJ18" s="81"/>
      <c r="BK18" s="81"/>
      <c r="BL18" s="81"/>
      <c r="BM18" s="81"/>
      <c r="BN18" s="81"/>
      <c r="BO18" s="81"/>
      <c r="BP18" s="81"/>
      <c r="BQ18" s="81"/>
      <c r="BR18" s="81"/>
      <c r="BS18" s="81"/>
      <c r="BT18" s="81"/>
      <c r="BU18" s="81"/>
      <c r="BV18" s="81"/>
      <c r="BW18" s="81"/>
      <c r="BX18" s="81"/>
      <c r="BY18" s="81"/>
      <c r="BZ18" s="81"/>
      <c r="CA18" s="81"/>
    </row>
    <row r="19" spans="1:79" s="24" customFormat="1" ht="18" x14ac:dyDescent="0.2">
      <c r="A19" s="23"/>
      <c r="B19" s="62" t="s">
        <v>1</v>
      </c>
      <c r="D19" s="63"/>
      <c r="E19" s="41">
        <v>43141</v>
      </c>
      <c r="F19" s="42">
        <f t="shared" si="3"/>
        <v>43144</v>
      </c>
      <c r="G19" s="25">
        <v>4</v>
      </c>
      <c r="H19" s="26">
        <v>0</v>
      </c>
      <c r="I19" s="27">
        <f t="shared" si="2"/>
        <v>2</v>
      </c>
      <c r="J19" s="39"/>
      <c r="K19" s="45"/>
      <c r="L19" s="45"/>
      <c r="M19" s="45"/>
      <c r="N19" s="45"/>
      <c r="O19" s="45"/>
      <c r="P19" s="45"/>
      <c r="Q19" s="45"/>
      <c r="R19" s="45"/>
      <c r="S19" s="45"/>
      <c r="T19" s="45"/>
      <c r="U19" s="45"/>
      <c r="V19" s="45"/>
      <c r="W19" s="45"/>
      <c r="X19" s="45"/>
      <c r="Y19" s="45"/>
      <c r="Z19" s="45"/>
      <c r="AA19" s="45"/>
      <c r="AB19" s="45"/>
      <c r="AC19" s="45"/>
      <c r="AD19" s="45"/>
      <c r="AE19" s="45"/>
      <c r="AF19" s="45"/>
      <c r="AG19" s="45"/>
      <c r="AH19" s="45"/>
      <c r="AI19" s="45"/>
      <c r="AJ19" s="45"/>
      <c r="AK19" s="45"/>
      <c r="AL19" s="45"/>
      <c r="AM19" s="45"/>
      <c r="AN19" s="45"/>
      <c r="AO19" s="45"/>
      <c r="AP19" s="45"/>
      <c r="AQ19" s="45"/>
      <c r="AR19" s="45"/>
      <c r="AS19" s="45"/>
      <c r="AT19" s="45"/>
      <c r="AU19" s="45"/>
      <c r="AV19" s="45"/>
      <c r="AW19" s="45"/>
      <c r="AX19" s="101"/>
      <c r="AY19" s="47"/>
      <c r="AZ19" s="87"/>
      <c r="BA19" s="81"/>
      <c r="BB19" s="81"/>
      <c r="BC19" s="81"/>
      <c r="BD19" s="81"/>
      <c r="BE19" s="81"/>
      <c r="BF19" s="81"/>
      <c r="BG19" s="81"/>
      <c r="BH19" s="81"/>
      <c r="BI19" s="81"/>
      <c r="BJ19" s="81"/>
      <c r="BK19" s="81"/>
      <c r="BL19" s="81"/>
      <c r="BM19" s="81"/>
      <c r="BN19" s="81"/>
      <c r="BO19" s="81"/>
      <c r="BP19" s="81"/>
      <c r="BQ19" s="81"/>
      <c r="BR19" s="81"/>
      <c r="BS19" s="81"/>
      <c r="BT19" s="81"/>
      <c r="BU19" s="81"/>
      <c r="BV19" s="81"/>
      <c r="BW19" s="81"/>
      <c r="BX19" s="81"/>
      <c r="BY19" s="81"/>
      <c r="BZ19" s="81"/>
      <c r="CA19" s="81"/>
    </row>
    <row r="20" spans="1:79" s="24" customFormat="1" ht="18" x14ac:dyDescent="0.2">
      <c r="A20" s="23"/>
      <c r="B20" s="62" t="s">
        <v>1</v>
      </c>
      <c r="D20" s="63"/>
      <c r="E20" s="41">
        <v>43145</v>
      </c>
      <c r="F20" s="42">
        <f t="shared" si="3"/>
        <v>43147</v>
      </c>
      <c r="G20" s="25">
        <v>3</v>
      </c>
      <c r="H20" s="26">
        <v>0</v>
      </c>
      <c r="I20" s="27">
        <f t="shared" si="2"/>
        <v>3</v>
      </c>
      <c r="J20" s="39"/>
      <c r="K20" s="45"/>
      <c r="L20" s="45"/>
      <c r="M20" s="45"/>
      <c r="N20" s="45"/>
      <c r="O20" s="45"/>
      <c r="P20" s="45"/>
      <c r="Q20" s="45"/>
      <c r="R20" s="45"/>
      <c r="S20" s="45"/>
      <c r="T20" s="45"/>
      <c r="U20" s="45"/>
      <c r="V20" s="45"/>
      <c r="W20" s="45"/>
      <c r="X20" s="45"/>
      <c r="Y20" s="45"/>
      <c r="Z20" s="45"/>
      <c r="AA20" s="45"/>
      <c r="AB20" s="45"/>
      <c r="AC20" s="45"/>
      <c r="AD20" s="45"/>
      <c r="AE20" s="45"/>
      <c r="AF20" s="45"/>
      <c r="AG20" s="45"/>
      <c r="AH20" s="45"/>
      <c r="AI20" s="45"/>
      <c r="AJ20" s="45"/>
      <c r="AK20" s="45"/>
      <c r="AL20" s="45"/>
      <c r="AM20" s="45"/>
      <c r="AN20" s="45"/>
      <c r="AO20" s="45"/>
      <c r="AP20" s="45"/>
      <c r="AQ20" s="45"/>
      <c r="AR20" s="45"/>
      <c r="AS20" s="45"/>
      <c r="AT20" s="45"/>
      <c r="AU20" s="45"/>
      <c r="AV20" s="45"/>
      <c r="AW20" s="45"/>
      <c r="AX20" s="101"/>
      <c r="AY20" s="47"/>
      <c r="AZ20" s="87"/>
      <c r="BA20" s="81"/>
      <c r="BB20" s="81"/>
      <c r="BC20" s="81"/>
      <c r="BD20" s="81"/>
      <c r="BE20" s="81"/>
      <c r="BF20" s="81"/>
      <c r="BG20" s="81"/>
      <c r="BH20" s="81"/>
      <c r="BI20" s="81"/>
      <c r="BJ20" s="81"/>
      <c r="BK20" s="81"/>
      <c r="BL20" s="81"/>
      <c r="BM20" s="81"/>
      <c r="BN20" s="81"/>
      <c r="BO20" s="81"/>
      <c r="BP20" s="81"/>
      <c r="BQ20" s="81"/>
      <c r="BR20" s="81"/>
      <c r="BS20" s="81"/>
      <c r="BT20" s="81"/>
      <c r="BU20" s="81"/>
      <c r="BV20" s="81"/>
      <c r="BW20" s="81"/>
      <c r="BX20" s="81"/>
      <c r="BY20" s="81"/>
      <c r="BZ20" s="81"/>
      <c r="CA20" s="81"/>
    </row>
    <row r="21" spans="1:79" s="24" customFormat="1" ht="18" x14ac:dyDescent="0.2">
      <c r="A21" s="23"/>
      <c r="B21" s="62" t="s">
        <v>1</v>
      </c>
      <c r="D21" s="63"/>
      <c r="E21" s="41">
        <v>43145</v>
      </c>
      <c r="F21" s="42">
        <f t="shared" si="3"/>
        <v>43147</v>
      </c>
      <c r="G21" s="25">
        <v>3</v>
      </c>
      <c r="H21" s="26">
        <v>0</v>
      </c>
      <c r="I21" s="27">
        <f t="shared" si="2"/>
        <v>3</v>
      </c>
      <c r="J21" s="39"/>
      <c r="K21" s="45"/>
      <c r="L21" s="45"/>
      <c r="M21" s="45"/>
      <c r="N21" s="45"/>
      <c r="O21" s="45"/>
      <c r="P21" s="45"/>
      <c r="Q21" s="45"/>
      <c r="R21" s="45"/>
      <c r="S21" s="45"/>
      <c r="T21" s="45"/>
      <c r="U21" s="45"/>
      <c r="V21" s="45"/>
      <c r="W21" s="45"/>
      <c r="X21" s="45"/>
      <c r="Y21" s="45"/>
      <c r="Z21" s="45"/>
      <c r="AA21" s="45"/>
      <c r="AB21" s="45"/>
      <c r="AC21" s="45"/>
      <c r="AD21" s="45"/>
      <c r="AE21" s="45"/>
      <c r="AF21" s="45"/>
      <c r="AG21" s="45"/>
      <c r="AH21" s="45"/>
      <c r="AI21" s="45"/>
      <c r="AJ21" s="45"/>
      <c r="AK21" s="45"/>
      <c r="AL21" s="45"/>
      <c r="AM21" s="45"/>
      <c r="AN21" s="45"/>
      <c r="AO21" s="45"/>
      <c r="AP21" s="45"/>
      <c r="AQ21" s="45"/>
      <c r="AR21" s="45"/>
      <c r="AS21" s="45"/>
      <c r="AT21" s="45"/>
      <c r="AU21" s="45"/>
      <c r="AV21" s="45"/>
      <c r="AW21" s="45"/>
      <c r="AX21" s="101"/>
      <c r="AY21" s="47"/>
      <c r="AZ21" s="87"/>
      <c r="BA21" s="81"/>
      <c r="BB21" s="81"/>
      <c r="BC21" s="81"/>
      <c r="BD21" s="81"/>
      <c r="BE21" s="81"/>
      <c r="BF21" s="81"/>
      <c r="BG21" s="81"/>
      <c r="BH21" s="81"/>
      <c r="BI21" s="81"/>
      <c r="BJ21" s="81"/>
      <c r="BK21" s="81"/>
      <c r="BL21" s="81"/>
      <c r="BM21" s="81"/>
      <c r="BN21" s="81"/>
      <c r="BO21" s="81"/>
      <c r="BP21" s="81"/>
      <c r="BQ21" s="81"/>
      <c r="BR21" s="81"/>
      <c r="BS21" s="81"/>
      <c r="BT21" s="81"/>
      <c r="BU21" s="81"/>
      <c r="BV21" s="81"/>
      <c r="BW21" s="81"/>
      <c r="BX21" s="81"/>
      <c r="BY21" s="81"/>
      <c r="BZ21" s="81"/>
      <c r="CA21" s="81"/>
    </row>
    <row r="22" spans="1:79" s="24" customFormat="1" ht="18" x14ac:dyDescent="0.2">
      <c r="A22" s="23"/>
      <c r="B22" s="62" t="s">
        <v>1</v>
      </c>
      <c r="D22" s="63"/>
      <c r="E22" s="41">
        <v>43148</v>
      </c>
      <c r="F22" s="42">
        <f t="shared" si="3"/>
        <v>43153</v>
      </c>
      <c r="G22" s="25">
        <v>6</v>
      </c>
      <c r="H22" s="26">
        <v>0</v>
      </c>
      <c r="I22" s="27">
        <f t="shared" si="2"/>
        <v>4</v>
      </c>
      <c r="J22" s="39"/>
      <c r="K22" s="45"/>
      <c r="L22" s="45"/>
      <c r="M22" s="45"/>
      <c r="N22" s="45"/>
      <c r="O22" s="45"/>
      <c r="P22" s="45"/>
      <c r="Q22" s="45"/>
      <c r="R22" s="45"/>
      <c r="S22" s="45"/>
      <c r="T22" s="45"/>
      <c r="U22" s="45"/>
      <c r="V22" s="45"/>
      <c r="W22" s="45"/>
      <c r="X22" s="45"/>
      <c r="Y22" s="45"/>
      <c r="Z22" s="45"/>
      <c r="AA22" s="45"/>
      <c r="AB22" s="45"/>
      <c r="AC22" s="45"/>
      <c r="AD22" s="45"/>
      <c r="AE22" s="45"/>
      <c r="AF22" s="45"/>
      <c r="AG22" s="45"/>
      <c r="AH22" s="45"/>
      <c r="AI22" s="45"/>
      <c r="AJ22" s="45"/>
      <c r="AK22" s="45"/>
      <c r="AL22" s="45"/>
      <c r="AM22" s="45"/>
      <c r="AN22" s="45"/>
      <c r="AO22" s="45"/>
      <c r="AP22" s="45"/>
      <c r="AQ22" s="45"/>
      <c r="AR22" s="45"/>
      <c r="AS22" s="45"/>
      <c r="AT22" s="45"/>
      <c r="AU22" s="45"/>
      <c r="AV22" s="45"/>
      <c r="AW22" s="45"/>
      <c r="AX22" s="101"/>
      <c r="AY22" s="47"/>
      <c r="AZ22" s="87"/>
      <c r="BA22" s="81"/>
      <c r="BB22" s="81"/>
      <c r="BC22" s="81"/>
      <c r="BD22" s="81"/>
      <c r="BE22" s="81"/>
      <c r="BF22" s="81"/>
      <c r="BG22" s="81"/>
      <c r="BH22" s="81"/>
      <c r="BI22" s="81"/>
      <c r="BJ22" s="81"/>
      <c r="BK22" s="81"/>
      <c r="BL22" s="81"/>
      <c r="BM22" s="81"/>
      <c r="BN22" s="81"/>
      <c r="BO22" s="81"/>
      <c r="BP22" s="81"/>
      <c r="BQ22" s="81"/>
      <c r="BR22" s="81"/>
      <c r="BS22" s="81"/>
      <c r="BT22" s="81"/>
      <c r="BU22" s="81"/>
      <c r="BV22" s="81"/>
      <c r="BW22" s="81"/>
      <c r="BX22" s="81"/>
      <c r="BY22" s="81"/>
      <c r="BZ22" s="81"/>
      <c r="CA22" s="81"/>
    </row>
    <row r="23" spans="1:79" s="24" customFormat="1" ht="18" x14ac:dyDescent="0.2">
      <c r="A23" s="23"/>
      <c r="B23" s="62" t="s">
        <v>1</v>
      </c>
      <c r="D23" s="63"/>
      <c r="E23" s="41">
        <v>43154</v>
      </c>
      <c r="F23" s="42">
        <f t="shared" si="3"/>
        <v>43156</v>
      </c>
      <c r="G23" s="25">
        <v>3</v>
      </c>
      <c r="H23" s="26">
        <v>0</v>
      </c>
      <c r="I23" s="27">
        <f t="shared" si="2"/>
        <v>1</v>
      </c>
      <c r="J23" s="39"/>
      <c r="K23" s="45"/>
      <c r="L23" s="45"/>
      <c r="M23" s="45"/>
      <c r="N23" s="45"/>
      <c r="O23" s="45"/>
      <c r="P23" s="45"/>
      <c r="Q23" s="45"/>
      <c r="R23" s="45"/>
      <c r="S23" s="45"/>
      <c r="T23" s="45"/>
      <c r="U23" s="45"/>
      <c r="V23" s="45"/>
      <c r="W23" s="45"/>
      <c r="X23" s="45"/>
      <c r="Y23" s="45"/>
      <c r="Z23" s="45"/>
      <c r="AA23" s="45"/>
      <c r="AB23" s="45"/>
      <c r="AC23" s="45"/>
      <c r="AD23" s="45"/>
      <c r="AE23" s="45"/>
      <c r="AF23" s="45"/>
      <c r="AG23" s="45"/>
      <c r="AH23" s="45"/>
      <c r="AI23" s="45"/>
      <c r="AJ23" s="45"/>
      <c r="AK23" s="45"/>
      <c r="AL23" s="45"/>
      <c r="AM23" s="45"/>
      <c r="AN23" s="45"/>
      <c r="AO23" s="45"/>
      <c r="AP23" s="45"/>
      <c r="AQ23" s="45"/>
      <c r="AR23" s="45"/>
      <c r="AS23" s="45"/>
      <c r="AT23" s="45"/>
      <c r="AU23" s="45"/>
      <c r="AV23" s="45"/>
      <c r="AW23" s="45"/>
      <c r="AX23" s="101"/>
      <c r="AY23" s="47"/>
      <c r="AZ23" s="87"/>
      <c r="BA23" s="81"/>
      <c r="BB23" s="81"/>
      <c r="BC23" s="81"/>
      <c r="BD23" s="81"/>
      <c r="BE23" s="81"/>
      <c r="BF23" s="81"/>
      <c r="BG23" s="81"/>
      <c r="BH23" s="81"/>
      <c r="BI23" s="81"/>
      <c r="BJ23" s="81"/>
      <c r="BK23" s="81"/>
      <c r="BL23" s="81"/>
      <c r="BM23" s="81"/>
      <c r="BN23" s="81"/>
      <c r="BO23" s="81"/>
      <c r="BP23" s="81"/>
      <c r="BQ23" s="81"/>
      <c r="BR23" s="81"/>
      <c r="BS23" s="81"/>
      <c r="BT23" s="81"/>
      <c r="BU23" s="81"/>
      <c r="BV23" s="81"/>
      <c r="BW23" s="81"/>
      <c r="BX23" s="81"/>
      <c r="BY23" s="81"/>
      <c r="BZ23" s="81"/>
      <c r="CA23" s="81"/>
    </row>
    <row r="24" spans="1:79" s="18" customFormat="1" ht="18" x14ac:dyDescent="0.2">
      <c r="A24" s="16"/>
      <c r="B24" s="17" t="s">
        <v>16</v>
      </c>
      <c r="D24" s="19"/>
      <c r="E24" s="43"/>
      <c r="F24" s="43" t="str">
        <f t="shared" si="3"/>
        <v xml:space="preserve"> - </v>
      </c>
      <c r="G24" s="20"/>
      <c r="H24" s="21"/>
      <c r="I24" s="22" t="str">
        <f t="shared" si="2"/>
        <v xml:space="preserve"> - </v>
      </c>
      <c r="J24" s="40"/>
      <c r="K24" s="47"/>
      <c r="L24" s="47"/>
      <c r="M24" s="47"/>
      <c r="N24" s="47"/>
      <c r="O24" s="47"/>
      <c r="P24" s="47"/>
      <c r="Q24" s="47"/>
      <c r="R24" s="47"/>
      <c r="S24" s="47"/>
      <c r="T24" s="47"/>
      <c r="U24" s="47"/>
      <c r="V24" s="47"/>
      <c r="W24" s="47"/>
      <c r="X24" s="47"/>
      <c r="Y24" s="47"/>
      <c r="Z24" s="47"/>
      <c r="AA24" s="47"/>
      <c r="AB24" s="47"/>
      <c r="AC24" s="47"/>
      <c r="AD24" s="47"/>
      <c r="AE24" s="47"/>
      <c r="AF24" s="47"/>
      <c r="AG24" s="47"/>
      <c r="AH24" s="47"/>
      <c r="AI24" s="47"/>
      <c r="AJ24" s="47"/>
      <c r="AK24" s="47"/>
      <c r="AL24" s="47"/>
      <c r="AM24" s="47"/>
      <c r="AN24" s="47"/>
      <c r="AO24" s="47"/>
      <c r="AP24" s="47"/>
      <c r="AQ24" s="47"/>
      <c r="AR24" s="47"/>
      <c r="AS24" s="47"/>
      <c r="AT24" s="47"/>
      <c r="AU24" s="47"/>
      <c r="AV24" s="47"/>
      <c r="AW24" s="47"/>
      <c r="AX24" s="87"/>
      <c r="AY24" s="47"/>
      <c r="AZ24" s="87"/>
      <c r="BA24" s="81"/>
      <c r="BB24" s="81"/>
      <c r="BC24" s="81"/>
      <c r="BD24" s="81"/>
      <c r="BE24" s="81"/>
      <c r="BF24" s="81"/>
      <c r="BG24" s="81"/>
      <c r="BH24" s="81"/>
      <c r="BI24" s="81"/>
      <c r="BJ24" s="81"/>
      <c r="BK24" s="81"/>
      <c r="BL24" s="81"/>
      <c r="BM24" s="81"/>
      <c r="BN24" s="81"/>
      <c r="BO24" s="81"/>
      <c r="BP24" s="81"/>
      <c r="BQ24" s="81"/>
      <c r="BR24" s="81"/>
      <c r="BS24" s="81"/>
      <c r="BT24" s="81"/>
      <c r="BU24" s="81"/>
      <c r="BV24" s="81"/>
      <c r="BW24" s="81"/>
      <c r="BX24" s="81"/>
      <c r="BY24" s="81"/>
      <c r="BZ24" s="81"/>
      <c r="CA24" s="81"/>
    </row>
    <row r="25" spans="1:79" s="24" customFormat="1" ht="18" x14ac:dyDescent="0.2">
      <c r="A25" s="23"/>
      <c r="B25" s="62" t="s">
        <v>1</v>
      </c>
      <c r="D25" s="63"/>
      <c r="E25" s="41">
        <v>43141</v>
      </c>
      <c r="F25" s="42">
        <f t="shared" si="3"/>
        <v>43144</v>
      </c>
      <c r="G25" s="25">
        <v>4</v>
      </c>
      <c r="H25" s="26">
        <v>0</v>
      </c>
      <c r="I25" s="27">
        <f t="shared" si="2"/>
        <v>2</v>
      </c>
      <c r="J25" s="39"/>
      <c r="K25" s="45"/>
      <c r="L25" s="45"/>
      <c r="M25" s="45"/>
      <c r="N25" s="45"/>
      <c r="O25" s="45"/>
      <c r="P25" s="45"/>
      <c r="Q25" s="45"/>
      <c r="R25" s="45"/>
      <c r="S25" s="45"/>
      <c r="T25" s="45"/>
      <c r="U25" s="45"/>
      <c r="V25" s="45"/>
      <c r="W25" s="45"/>
      <c r="X25" s="45"/>
      <c r="Y25" s="45"/>
      <c r="Z25" s="45"/>
      <c r="AA25" s="45"/>
      <c r="AB25" s="45"/>
      <c r="AC25" s="45"/>
      <c r="AD25" s="45"/>
      <c r="AE25" s="45"/>
      <c r="AF25" s="45"/>
      <c r="AG25" s="45"/>
      <c r="AH25" s="45"/>
      <c r="AI25" s="45"/>
      <c r="AJ25" s="45"/>
      <c r="AK25" s="45"/>
      <c r="AL25" s="45"/>
      <c r="AM25" s="45"/>
      <c r="AN25" s="45"/>
      <c r="AO25" s="45"/>
      <c r="AP25" s="45"/>
      <c r="AQ25" s="45"/>
      <c r="AR25" s="45"/>
      <c r="AS25" s="45"/>
      <c r="AT25" s="45"/>
      <c r="AU25" s="45"/>
      <c r="AV25" s="45"/>
      <c r="AW25" s="45"/>
      <c r="AX25" s="101"/>
      <c r="AY25" s="47"/>
      <c r="AZ25" s="87"/>
      <c r="BA25" s="81"/>
      <c r="BB25" s="81"/>
      <c r="BC25" s="81"/>
      <c r="BD25" s="81"/>
      <c r="BE25" s="81"/>
      <c r="BF25" s="81"/>
      <c r="BG25" s="81"/>
      <c r="BH25" s="81"/>
      <c r="BI25" s="81"/>
      <c r="BJ25" s="81"/>
      <c r="BK25" s="81"/>
      <c r="BL25" s="81"/>
      <c r="BM25" s="81"/>
      <c r="BN25" s="81"/>
      <c r="BO25" s="81"/>
      <c r="BP25" s="81"/>
      <c r="BQ25" s="81"/>
      <c r="BR25" s="81"/>
      <c r="BS25" s="81"/>
      <c r="BT25" s="81"/>
      <c r="BU25" s="81"/>
      <c r="BV25" s="81"/>
      <c r="BW25" s="81"/>
      <c r="BX25" s="81"/>
      <c r="BY25" s="81"/>
      <c r="BZ25" s="81"/>
      <c r="CA25" s="81"/>
    </row>
    <row r="26" spans="1:79" s="24" customFormat="1" ht="18" x14ac:dyDescent="0.2">
      <c r="A26" s="23"/>
      <c r="B26" s="62" t="s">
        <v>1</v>
      </c>
      <c r="D26" s="63"/>
      <c r="E26" s="41">
        <v>43145</v>
      </c>
      <c r="F26" s="42">
        <f t="shared" si="3"/>
        <v>43147</v>
      </c>
      <c r="G26" s="25">
        <v>3</v>
      </c>
      <c r="H26" s="26">
        <v>0</v>
      </c>
      <c r="I26" s="27">
        <f t="shared" si="2"/>
        <v>3</v>
      </c>
      <c r="J26" s="39"/>
      <c r="K26" s="45"/>
      <c r="L26" s="45"/>
      <c r="M26" s="45"/>
      <c r="N26" s="45"/>
      <c r="O26" s="45"/>
      <c r="P26" s="45"/>
      <c r="Q26" s="45"/>
      <c r="R26" s="45"/>
      <c r="S26" s="45"/>
      <c r="T26" s="45"/>
      <c r="U26" s="45"/>
      <c r="V26" s="45"/>
      <c r="W26" s="45"/>
      <c r="X26" s="45"/>
      <c r="Y26" s="45"/>
      <c r="Z26" s="45"/>
      <c r="AA26" s="45"/>
      <c r="AB26" s="45"/>
      <c r="AC26" s="45"/>
      <c r="AD26" s="45"/>
      <c r="AE26" s="45"/>
      <c r="AF26" s="45"/>
      <c r="AG26" s="45"/>
      <c r="AH26" s="45"/>
      <c r="AI26" s="45"/>
      <c r="AJ26" s="45"/>
      <c r="AK26" s="45"/>
      <c r="AL26" s="45"/>
      <c r="AM26" s="45"/>
      <c r="AN26" s="45"/>
      <c r="AO26" s="45"/>
      <c r="AP26" s="45"/>
      <c r="AQ26" s="45"/>
      <c r="AR26" s="45"/>
      <c r="AS26" s="45"/>
      <c r="AT26" s="45"/>
      <c r="AU26" s="45"/>
      <c r="AV26" s="45"/>
      <c r="AW26" s="45"/>
      <c r="AX26" s="101"/>
      <c r="AY26" s="47"/>
      <c r="AZ26" s="87"/>
      <c r="BA26" s="81"/>
      <c r="BB26" s="81"/>
      <c r="BC26" s="81"/>
      <c r="BD26" s="81"/>
      <c r="BE26" s="81"/>
      <c r="BF26" s="81"/>
      <c r="BG26" s="81"/>
      <c r="BH26" s="81"/>
      <c r="BI26" s="81"/>
      <c r="BJ26" s="81"/>
      <c r="BK26" s="81"/>
      <c r="BL26" s="81"/>
      <c r="BM26" s="81"/>
      <c r="BN26" s="81"/>
      <c r="BO26" s="81"/>
      <c r="BP26" s="81"/>
      <c r="BQ26" s="81"/>
      <c r="BR26" s="81"/>
      <c r="BS26" s="81"/>
      <c r="BT26" s="81"/>
      <c r="BU26" s="81"/>
      <c r="BV26" s="81"/>
      <c r="BW26" s="81"/>
      <c r="BX26" s="81"/>
      <c r="BY26" s="81"/>
      <c r="BZ26" s="81"/>
      <c r="CA26" s="81"/>
    </row>
    <row r="27" spans="1:79" s="24" customFormat="1" ht="18" x14ac:dyDescent="0.2">
      <c r="A27" s="23"/>
      <c r="B27" s="62" t="s">
        <v>1</v>
      </c>
      <c r="D27" s="63"/>
      <c r="E27" s="41">
        <v>43145</v>
      </c>
      <c r="F27" s="42">
        <f t="shared" si="3"/>
        <v>43147</v>
      </c>
      <c r="G27" s="25">
        <v>3</v>
      </c>
      <c r="H27" s="26">
        <v>0</v>
      </c>
      <c r="I27" s="27">
        <f t="shared" si="2"/>
        <v>3</v>
      </c>
      <c r="J27" s="39"/>
      <c r="K27" s="45"/>
      <c r="L27" s="45"/>
      <c r="M27" s="45"/>
      <c r="N27" s="45"/>
      <c r="O27" s="45"/>
      <c r="P27" s="45"/>
      <c r="Q27" s="45"/>
      <c r="R27" s="45"/>
      <c r="S27" s="45"/>
      <c r="T27" s="45"/>
      <c r="U27" s="45"/>
      <c r="V27" s="45"/>
      <c r="W27" s="45"/>
      <c r="X27" s="45"/>
      <c r="Y27" s="45"/>
      <c r="Z27" s="45"/>
      <c r="AA27" s="45"/>
      <c r="AB27" s="45"/>
      <c r="AC27" s="45"/>
      <c r="AD27" s="45"/>
      <c r="AE27" s="45"/>
      <c r="AF27" s="45"/>
      <c r="AG27" s="45"/>
      <c r="AH27" s="45"/>
      <c r="AI27" s="45"/>
      <c r="AJ27" s="45"/>
      <c r="AK27" s="45"/>
      <c r="AL27" s="45"/>
      <c r="AM27" s="45"/>
      <c r="AN27" s="45"/>
      <c r="AO27" s="45"/>
      <c r="AP27" s="45"/>
      <c r="AQ27" s="45"/>
      <c r="AR27" s="45"/>
      <c r="AS27" s="45"/>
      <c r="AT27" s="45"/>
      <c r="AU27" s="45"/>
      <c r="AV27" s="45"/>
      <c r="AW27" s="45"/>
      <c r="AX27" s="101"/>
      <c r="AY27" s="47"/>
      <c r="AZ27" s="87"/>
      <c r="BA27" s="81"/>
      <c r="BB27" s="81"/>
      <c r="BC27" s="81"/>
      <c r="BD27" s="81"/>
      <c r="BE27" s="81"/>
      <c r="BF27" s="81"/>
      <c r="BG27" s="81"/>
      <c r="BH27" s="81"/>
      <c r="BI27" s="81"/>
      <c r="BJ27" s="81"/>
      <c r="BK27" s="81"/>
      <c r="BL27" s="81"/>
      <c r="BM27" s="81"/>
      <c r="BN27" s="81"/>
      <c r="BO27" s="81"/>
      <c r="BP27" s="81"/>
      <c r="BQ27" s="81"/>
      <c r="BR27" s="81"/>
      <c r="BS27" s="81"/>
      <c r="BT27" s="81"/>
      <c r="BU27" s="81"/>
      <c r="BV27" s="81"/>
      <c r="BW27" s="81"/>
      <c r="BX27" s="81"/>
      <c r="BY27" s="81"/>
      <c r="BZ27" s="81"/>
      <c r="CA27" s="81"/>
    </row>
    <row r="28" spans="1:79" s="24" customFormat="1" ht="18" x14ac:dyDescent="0.2">
      <c r="A28" s="23"/>
      <c r="B28" s="62" t="s">
        <v>1</v>
      </c>
      <c r="D28" s="63"/>
      <c r="E28" s="41">
        <v>43148</v>
      </c>
      <c r="F28" s="42">
        <f t="shared" si="3"/>
        <v>43153</v>
      </c>
      <c r="G28" s="25">
        <v>6</v>
      </c>
      <c r="H28" s="26">
        <v>0</v>
      </c>
      <c r="I28" s="27">
        <f t="shared" si="2"/>
        <v>4</v>
      </c>
      <c r="J28" s="39"/>
      <c r="K28" s="45"/>
      <c r="L28" s="45"/>
      <c r="M28" s="45"/>
      <c r="N28" s="45"/>
      <c r="O28" s="45"/>
      <c r="P28" s="45"/>
      <c r="Q28" s="45"/>
      <c r="R28" s="45"/>
      <c r="S28" s="45"/>
      <c r="T28" s="45"/>
      <c r="U28" s="45"/>
      <c r="V28" s="45"/>
      <c r="W28" s="45"/>
      <c r="X28" s="45"/>
      <c r="Y28" s="45"/>
      <c r="Z28" s="45"/>
      <c r="AA28" s="45"/>
      <c r="AB28" s="45"/>
      <c r="AC28" s="45"/>
      <c r="AD28" s="45"/>
      <c r="AE28" s="45"/>
      <c r="AF28" s="45"/>
      <c r="AG28" s="45"/>
      <c r="AH28" s="45"/>
      <c r="AI28" s="45"/>
      <c r="AJ28" s="45"/>
      <c r="AK28" s="45"/>
      <c r="AL28" s="45"/>
      <c r="AM28" s="45"/>
      <c r="AN28" s="45"/>
      <c r="AO28" s="45"/>
      <c r="AP28" s="45"/>
      <c r="AQ28" s="45"/>
      <c r="AR28" s="45"/>
      <c r="AS28" s="45"/>
      <c r="AT28" s="45"/>
      <c r="AU28" s="45"/>
      <c r="AV28" s="45"/>
      <c r="AW28" s="45"/>
      <c r="AX28" s="101"/>
      <c r="AY28" s="47"/>
      <c r="AZ28" s="87"/>
      <c r="BA28" s="81"/>
      <c r="BB28" s="81"/>
      <c r="BC28" s="81"/>
      <c r="BD28" s="81"/>
      <c r="BE28" s="81"/>
      <c r="BF28" s="81"/>
      <c r="BG28" s="81"/>
      <c r="BH28" s="81"/>
      <c r="BI28" s="81"/>
      <c r="BJ28" s="81"/>
      <c r="BK28" s="81"/>
      <c r="BL28" s="81"/>
      <c r="BM28" s="81"/>
      <c r="BN28" s="81"/>
      <c r="BO28" s="81"/>
      <c r="BP28" s="81"/>
      <c r="BQ28" s="81"/>
      <c r="BR28" s="81"/>
      <c r="BS28" s="81"/>
      <c r="BT28" s="81"/>
      <c r="BU28" s="81"/>
      <c r="BV28" s="81"/>
      <c r="BW28" s="81"/>
      <c r="BX28" s="81"/>
      <c r="BY28" s="81"/>
      <c r="BZ28" s="81"/>
      <c r="CA28" s="81"/>
    </row>
    <row r="29" spans="1:79" s="24" customFormat="1" ht="18" x14ac:dyDescent="0.2">
      <c r="A29" s="23"/>
      <c r="B29" s="62" t="s">
        <v>1</v>
      </c>
      <c r="D29" s="63"/>
      <c r="E29" s="41">
        <v>43154</v>
      </c>
      <c r="F29" s="42">
        <f t="shared" si="3"/>
        <v>43156</v>
      </c>
      <c r="G29" s="25">
        <v>3</v>
      </c>
      <c r="H29" s="26">
        <v>0</v>
      </c>
      <c r="I29" s="27">
        <f t="shared" si="2"/>
        <v>1</v>
      </c>
      <c r="J29" s="39"/>
      <c r="K29" s="45"/>
      <c r="L29" s="45"/>
      <c r="M29" s="45"/>
      <c r="N29" s="45"/>
      <c r="O29" s="45"/>
      <c r="P29" s="45"/>
      <c r="Q29" s="45"/>
      <c r="R29" s="45"/>
      <c r="S29" s="45"/>
      <c r="T29" s="45"/>
      <c r="U29" s="45"/>
      <c r="V29" s="45"/>
      <c r="W29" s="45"/>
      <c r="X29" s="45"/>
      <c r="Y29" s="45"/>
      <c r="Z29" s="45"/>
      <c r="AA29" s="45"/>
      <c r="AB29" s="45"/>
      <c r="AC29" s="45"/>
      <c r="AD29" s="45"/>
      <c r="AE29" s="45"/>
      <c r="AF29" s="45"/>
      <c r="AG29" s="45"/>
      <c r="AH29" s="45"/>
      <c r="AI29" s="45"/>
      <c r="AJ29" s="45"/>
      <c r="AK29" s="45"/>
      <c r="AL29" s="45"/>
      <c r="AM29" s="45"/>
      <c r="AN29" s="45"/>
      <c r="AO29" s="45"/>
      <c r="AP29" s="45"/>
      <c r="AQ29" s="45"/>
      <c r="AR29" s="45"/>
      <c r="AS29" s="45"/>
      <c r="AT29" s="45"/>
      <c r="AU29" s="45"/>
      <c r="AV29" s="45"/>
      <c r="AW29" s="45"/>
      <c r="AX29" s="101"/>
      <c r="AY29" s="47"/>
      <c r="AZ29" s="87"/>
      <c r="BA29" s="81"/>
      <c r="BB29" s="81"/>
      <c r="BC29" s="81"/>
      <c r="BD29" s="81"/>
      <c r="BE29" s="81"/>
      <c r="BF29" s="81"/>
      <c r="BG29" s="81"/>
      <c r="BH29" s="81"/>
      <c r="BI29" s="81"/>
      <c r="BJ29" s="81"/>
      <c r="BK29" s="81"/>
      <c r="BL29" s="81"/>
      <c r="BM29" s="81"/>
      <c r="BN29" s="81"/>
      <c r="BO29" s="81"/>
      <c r="BP29" s="81"/>
      <c r="BQ29" s="81"/>
      <c r="BR29" s="81"/>
      <c r="BS29" s="81"/>
      <c r="BT29" s="81"/>
      <c r="BU29" s="81"/>
      <c r="BV29" s="81"/>
      <c r="BW29" s="81"/>
      <c r="BX29" s="81"/>
      <c r="BY29" s="81"/>
      <c r="BZ29" s="81"/>
      <c r="CA29" s="81"/>
    </row>
    <row r="30" spans="1:79" s="18" customFormat="1" ht="18" x14ac:dyDescent="0.2">
      <c r="A30" s="16"/>
      <c r="B30" s="17" t="s">
        <v>0</v>
      </c>
      <c r="D30" s="19"/>
      <c r="E30" s="43"/>
      <c r="F30" s="43" t="str">
        <f t="shared" si="3"/>
        <v xml:space="preserve"> - </v>
      </c>
      <c r="G30" s="20"/>
      <c r="H30" s="21"/>
      <c r="I30" s="22" t="str">
        <f t="shared" si="2"/>
        <v xml:space="preserve"> - </v>
      </c>
      <c r="J30" s="40"/>
      <c r="K30" s="47"/>
      <c r="L30" s="47"/>
      <c r="M30" s="47"/>
      <c r="N30" s="47"/>
      <c r="O30" s="47"/>
      <c r="P30" s="47"/>
      <c r="Q30" s="47"/>
      <c r="R30" s="47"/>
      <c r="S30" s="47"/>
      <c r="T30" s="47"/>
      <c r="U30" s="47"/>
      <c r="V30" s="47"/>
      <c r="W30" s="47"/>
      <c r="X30" s="47"/>
      <c r="Y30" s="47"/>
      <c r="Z30" s="47"/>
      <c r="AA30" s="47"/>
      <c r="AB30" s="47"/>
      <c r="AC30" s="47"/>
      <c r="AD30" s="47"/>
      <c r="AE30" s="47"/>
      <c r="AF30" s="47"/>
      <c r="AG30" s="47"/>
      <c r="AH30" s="47"/>
      <c r="AI30" s="47"/>
      <c r="AJ30" s="47"/>
      <c r="AK30" s="47"/>
      <c r="AL30" s="47"/>
      <c r="AM30" s="47"/>
      <c r="AN30" s="47"/>
      <c r="AO30" s="47"/>
      <c r="AP30" s="47"/>
      <c r="AQ30" s="47"/>
      <c r="AR30" s="47"/>
      <c r="AS30" s="47"/>
      <c r="AT30" s="47"/>
      <c r="AU30" s="47"/>
      <c r="AV30" s="47"/>
      <c r="AW30" s="47"/>
      <c r="AX30" s="87"/>
      <c r="AY30" s="47"/>
      <c r="AZ30" s="87"/>
      <c r="BA30" s="81"/>
      <c r="BB30" s="81"/>
      <c r="BC30" s="81"/>
      <c r="BD30" s="81"/>
      <c r="BE30" s="81"/>
      <c r="BF30" s="81"/>
      <c r="BG30" s="81"/>
      <c r="BH30" s="81"/>
      <c r="BI30" s="81"/>
      <c r="BJ30" s="81"/>
      <c r="BK30" s="81"/>
      <c r="BL30" s="81"/>
      <c r="BM30" s="81"/>
      <c r="BN30" s="81"/>
      <c r="BO30" s="81"/>
      <c r="BP30" s="81"/>
      <c r="BQ30" s="81"/>
      <c r="BR30" s="81"/>
      <c r="BS30" s="81"/>
      <c r="BT30" s="81"/>
      <c r="BU30" s="81"/>
      <c r="BV30" s="81"/>
      <c r="BW30" s="81"/>
      <c r="BX30" s="81"/>
      <c r="BY30" s="81"/>
      <c r="BZ30" s="81"/>
      <c r="CA30" s="81"/>
    </row>
    <row r="31" spans="1:79" s="24" customFormat="1" ht="18" x14ac:dyDescent="0.2">
      <c r="A31" s="23"/>
      <c r="B31" s="62" t="s">
        <v>1</v>
      </c>
      <c r="D31" s="63"/>
      <c r="E31" s="41">
        <v>43129</v>
      </c>
      <c r="F31" s="42">
        <f t="shared" si="3"/>
        <v>43129</v>
      </c>
      <c r="G31" s="25">
        <v>1</v>
      </c>
      <c r="H31" s="26">
        <v>0</v>
      </c>
      <c r="I31" s="27">
        <f t="shared" si="2"/>
        <v>1</v>
      </c>
      <c r="J31" s="39"/>
      <c r="K31" s="45"/>
      <c r="L31" s="45"/>
      <c r="M31" s="45"/>
      <c r="N31" s="45"/>
      <c r="O31" s="45"/>
      <c r="P31" s="45"/>
      <c r="Q31" s="45"/>
      <c r="R31" s="45"/>
      <c r="S31" s="45"/>
      <c r="T31" s="45"/>
      <c r="U31" s="45"/>
      <c r="V31" s="45"/>
      <c r="W31" s="45"/>
      <c r="X31" s="45"/>
      <c r="Y31" s="45"/>
      <c r="Z31" s="45"/>
      <c r="AA31" s="45"/>
      <c r="AB31" s="45"/>
      <c r="AC31" s="45"/>
      <c r="AD31" s="45"/>
      <c r="AE31" s="45"/>
      <c r="AF31" s="45"/>
      <c r="AG31" s="45"/>
      <c r="AH31" s="45"/>
      <c r="AI31" s="45"/>
      <c r="AJ31" s="45"/>
      <c r="AK31" s="45"/>
      <c r="AL31" s="45"/>
      <c r="AM31" s="45"/>
      <c r="AN31" s="45"/>
      <c r="AO31" s="45"/>
      <c r="AP31" s="45"/>
      <c r="AQ31" s="45"/>
      <c r="AR31" s="45"/>
      <c r="AS31" s="45"/>
      <c r="AT31" s="45"/>
      <c r="AU31" s="45"/>
      <c r="AV31" s="45"/>
      <c r="AW31" s="45"/>
      <c r="AX31" s="101"/>
      <c r="AY31" s="47"/>
      <c r="AZ31" s="87"/>
      <c r="BA31" s="81"/>
      <c r="BB31" s="81"/>
      <c r="BC31" s="81"/>
      <c r="BD31" s="81"/>
      <c r="BE31" s="81"/>
      <c r="BF31" s="81"/>
      <c r="BG31" s="81"/>
      <c r="BH31" s="81"/>
      <c r="BI31" s="81"/>
      <c r="BJ31" s="81"/>
      <c r="BK31" s="81"/>
      <c r="BL31" s="81"/>
      <c r="BM31" s="81"/>
      <c r="BN31" s="81"/>
      <c r="BO31" s="81"/>
      <c r="BP31" s="81"/>
      <c r="BQ31" s="81"/>
      <c r="BR31" s="81"/>
      <c r="BS31" s="81"/>
      <c r="BT31" s="81"/>
      <c r="BU31" s="81"/>
      <c r="BV31" s="81"/>
      <c r="BW31" s="81"/>
      <c r="BX31" s="81"/>
      <c r="BY31" s="81"/>
      <c r="BZ31" s="81"/>
      <c r="CA31" s="81"/>
    </row>
    <row r="32" spans="1:79" s="24" customFormat="1" ht="18" x14ac:dyDescent="0.2">
      <c r="A32" s="23"/>
      <c r="B32" s="62" t="s">
        <v>1</v>
      </c>
      <c r="D32" s="63"/>
      <c r="E32" s="41">
        <v>43130</v>
      </c>
      <c r="F32" s="42">
        <f t="shared" si="3"/>
        <v>43130</v>
      </c>
      <c r="G32" s="25">
        <v>1</v>
      </c>
      <c r="H32" s="26">
        <v>0</v>
      </c>
      <c r="I32" s="27">
        <f t="shared" si="2"/>
        <v>1</v>
      </c>
      <c r="J32" s="39"/>
      <c r="K32" s="45"/>
      <c r="L32" s="45"/>
      <c r="M32" s="45"/>
      <c r="N32" s="45"/>
      <c r="O32" s="45"/>
      <c r="P32" s="45"/>
      <c r="Q32" s="45"/>
      <c r="R32" s="45"/>
      <c r="S32" s="45"/>
      <c r="T32" s="45"/>
      <c r="U32" s="45"/>
      <c r="V32" s="45"/>
      <c r="W32" s="45"/>
      <c r="X32" s="45"/>
      <c r="Y32" s="45"/>
      <c r="Z32" s="45"/>
      <c r="AA32" s="45"/>
      <c r="AB32" s="45"/>
      <c r="AC32" s="45"/>
      <c r="AD32" s="45"/>
      <c r="AE32" s="45"/>
      <c r="AF32" s="45"/>
      <c r="AG32" s="45"/>
      <c r="AH32" s="45"/>
      <c r="AI32" s="45"/>
      <c r="AJ32" s="45"/>
      <c r="AK32" s="45"/>
      <c r="AL32" s="45"/>
      <c r="AM32" s="45"/>
      <c r="AN32" s="45"/>
      <c r="AO32" s="45"/>
      <c r="AP32" s="45"/>
      <c r="AQ32" s="45"/>
      <c r="AR32" s="45"/>
      <c r="AS32" s="45"/>
      <c r="AT32" s="45"/>
      <c r="AU32" s="45"/>
      <c r="AV32" s="45"/>
      <c r="AW32" s="45"/>
      <c r="AX32" s="101"/>
      <c r="AY32" s="47"/>
      <c r="AZ32" s="87"/>
      <c r="BA32" s="81"/>
      <c r="BB32" s="81"/>
      <c r="BC32" s="81"/>
      <c r="BD32" s="81"/>
      <c r="BE32" s="81"/>
      <c r="BF32" s="81"/>
      <c r="BG32" s="81"/>
      <c r="BH32" s="81"/>
      <c r="BI32" s="81"/>
      <c r="BJ32" s="81"/>
      <c r="BK32" s="81"/>
      <c r="BL32" s="81"/>
      <c r="BM32" s="81"/>
      <c r="BN32" s="81"/>
      <c r="BO32" s="81"/>
      <c r="BP32" s="81"/>
      <c r="BQ32" s="81"/>
      <c r="BR32" s="81"/>
      <c r="BS32" s="81"/>
      <c r="BT32" s="81"/>
      <c r="BU32" s="81"/>
      <c r="BV32" s="81"/>
      <c r="BW32" s="81"/>
      <c r="BX32" s="81"/>
      <c r="BY32" s="81"/>
      <c r="BZ32" s="81"/>
      <c r="CA32" s="81"/>
    </row>
    <row r="33" spans="1:79" s="24" customFormat="1" ht="18" x14ac:dyDescent="0.2">
      <c r="A33" s="23"/>
      <c r="B33" s="62" t="s">
        <v>1</v>
      </c>
      <c r="D33" s="63"/>
      <c r="E33" s="41">
        <v>43131</v>
      </c>
      <c r="F33" s="42">
        <f t="shared" si="3"/>
        <v>43131</v>
      </c>
      <c r="G33" s="25">
        <v>1</v>
      </c>
      <c r="H33" s="26">
        <v>0</v>
      </c>
      <c r="I33" s="27">
        <f t="shared" si="2"/>
        <v>1</v>
      </c>
      <c r="J33" s="39"/>
      <c r="K33" s="45"/>
      <c r="L33" s="45"/>
      <c r="M33" s="45"/>
      <c r="N33" s="45"/>
      <c r="O33" s="45"/>
      <c r="P33" s="45"/>
      <c r="Q33" s="45"/>
      <c r="R33" s="45"/>
      <c r="S33" s="45"/>
      <c r="T33" s="45"/>
      <c r="U33" s="45"/>
      <c r="V33" s="45"/>
      <c r="W33" s="45"/>
      <c r="X33" s="45"/>
      <c r="Y33" s="45"/>
      <c r="Z33" s="45"/>
      <c r="AA33" s="45"/>
      <c r="AB33" s="45"/>
      <c r="AC33" s="45"/>
      <c r="AD33" s="45"/>
      <c r="AE33" s="45"/>
      <c r="AF33" s="45"/>
      <c r="AG33" s="45"/>
      <c r="AH33" s="45"/>
      <c r="AI33" s="45"/>
      <c r="AJ33" s="45"/>
      <c r="AK33" s="45"/>
      <c r="AL33" s="45"/>
      <c r="AM33" s="45"/>
      <c r="AN33" s="45"/>
      <c r="AO33" s="45"/>
      <c r="AP33" s="45"/>
      <c r="AQ33" s="45"/>
      <c r="AR33" s="45"/>
      <c r="AS33" s="45"/>
      <c r="AT33" s="45"/>
      <c r="AU33" s="45"/>
      <c r="AV33" s="45"/>
      <c r="AW33" s="45"/>
      <c r="AX33" s="101"/>
      <c r="AY33" s="47"/>
      <c r="AZ33" s="87"/>
      <c r="BA33" s="81"/>
      <c r="BB33" s="81"/>
      <c r="BC33" s="81"/>
      <c r="BD33" s="81"/>
      <c r="BE33" s="81"/>
      <c r="BF33" s="81"/>
      <c r="BG33" s="81"/>
      <c r="BH33" s="81"/>
      <c r="BI33" s="81"/>
      <c r="BJ33" s="81"/>
      <c r="BK33" s="81"/>
      <c r="BL33" s="81"/>
      <c r="BM33" s="81"/>
      <c r="BN33" s="81"/>
      <c r="BO33" s="81"/>
      <c r="BP33" s="81"/>
      <c r="BQ33" s="81"/>
      <c r="BR33" s="81"/>
      <c r="BS33" s="81"/>
      <c r="BT33" s="81"/>
      <c r="BU33" s="81"/>
      <c r="BV33" s="81"/>
      <c r="BW33" s="81"/>
      <c r="BX33" s="81"/>
      <c r="BY33" s="81"/>
      <c r="BZ33" s="81"/>
      <c r="CA33" s="81"/>
    </row>
    <row r="34" spans="1:79" s="24" customFormat="1" ht="18" x14ac:dyDescent="0.2">
      <c r="A34" s="23"/>
      <c r="B34" s="62" t="s">
        <v>1</v>
      </c>
      <c r="D34" s="63"/>
      <c r="E34" s="41">
        <v>43132</v>
      </c>
      <c r="F34" s="42">
        <f t="shared" si="3"/>
        <v>43132</v>
      </c>
      <c r="G34" s="25">
        <v>1</v>
      </c>
      <c r="H34" s="26">
        <v>0</v>
      </c>
      <c r="I34" s="27">
        <f t="shared" si="2"/>
        <v>1</v>
      </c>
      <c r="J34" s="39"/>
      <c r="K34" s="45"/>
      <c r="L34" s="45"/>
      <c r="M34" s="45"/>
      <c r="N34" s="45"/>
      <c r="O34" s="45"/>
      <c r="P34" s="45"/>
      <c r="Q34" s="45"/>
      <c r="R34" s="45"/>
      <c r="S34" s="45"/>
      <c r="T34" s="45"/>
      <c r="U34" s="45"/>
      <c r="V34" s="45"/>
      <c r="W34" s="45"/>
      <c r="X34" s="45"/>
      <c r="Y34" s="45"/>
      <c r="Z34" s="45"/>
      <c r="AA34" s="45"/>
      <c r="AB34" s="45"/>
      <c r="AC34" s="45"/>
      <c r="AD34" s="45"/>
      <c r="AE34" s="45"/>
      <c r="AF34" s="45"/>
      <c r="AG34" s="45"/>
      <c r="AH34" s="45"/>
      <c r="AI34" s="45"/>
      <c r="AJ34" s="45"/>
      <c r="AK34" s="45"/>
      <c r="AL34" s="45"/>
      <c r="AM34" s="45"/>
      <c r="AN34" s="45"/>
      <c r="AO34" s="45"/>
      <c r="AP34" s="45"/>
      <c r="AQ34" s="45"/>
      <c r="AR34" s="45"/>
      <c r="AS34" s="45"/>
      <c r="AT34" s="45"/>
      <c r="AU34" s="45"/>
      <c r="AV34" s="45"/>
      <c r="AW34" s="45"/>
      <c r="AX34" s="101"/>
      <c r="AY34" s="47"/>
      <c r="AZ34" s="87"/>
      <c r="BA34" s="81"/>
      <c r="BB34" s="81"/>
      <c r="BC34" s="81"/>
      <c r="BD34" s="81"/>
      <c r="BE34" s="81"/>
      <c r="BF34" s="81"/>
      <c r="BG34" s="81"/>
      <c r="BH34" s="81"/>
      <c r="BI34" s="81"/>
      <c r="BJ34" s="81"/>
      <c r="BK34" s="81"/>
      <c r="BL34" s="81"/>
      <c r="BM34" s="81"/>
      <c r="BN34" s="81"/>
      <c r="BO34" s="81"/>
      <c r="BP34" s="81"/>
      <c r="BQ34" s="81"/>
      <c r="BR34" s="81"/>
      <c r="BS34" s="81"/>
      <c r="BT34" s="81"/>
      <c r="BU34" s="81"/>
      <c r="BV34" s="81"/>
      <c r="BW34" s="81"/>
      <c r="BX34" s="81"/>
      <c r="BY34" s="81"/>
      <c r="BZ34" s="81"/>
      <c r="CA34" s="81"/>
    </row>
    <row r="35" spans="1:79" s="24" customFormat="1" ht="18" x14ac:dyDescent="0.2">
      <c r="A35" s="23"/>
      <c r="B35" s="62" t="s">
        <v>1</v>
      </c>
      <c r="D35" s="63"/>
      <c r="E35" s="41">
        <v>43133</v>
      </c>
      <c r="F35" s="42">
        <f t="shared" si="3"/>
        <v>43133</v>
      </c>
      <c r="G35" s="25">
        <v>1</v>
      </c>
      <c r="H35" s="26">
        <v>0</v>
      </c>
      <c r="I35" s="27">
        <f t="shared" si="2"/>
        <v>1</v>
      </c>
      <c r="J35" s="39"/>
      <c r="K35" s="45"/>
      <c r="L35" s="45"/>
      <c r="M35" s="45"/>
      <c r="N35" s="45"/>
      <c r="O35" s="45"/>
      <c r="P35" s="45"/>
      <c r="Q35" s="45"/>
      <c r="R35" s="45"/>
      <c r="S35" s="45"/>
      <c r="T35" s="45"/>
      <c r="U35" s="45"/>
      <c r="V35" s="45"/>
      <c r="W35" s="45"/>
      <c r="X35" s="45"/>
      <c r="Y35" s="45"/>
      <c r="Z35" s="45"/>
      <c r="AA35" s="45"/>
      <c r="AB35" s="45"/>
      <c r="AC35" s="45"/>
      <c r="AD35" s="45"/>
      <c r="AE35" s="45"/>
      <c r="AF35" s="45"/>
      <c r="AG35" s="45"/>
      <c r="AH35" s="45"/>
      <c r="AI35" s="45"/>
      <c r="AJ35" s="45"/>
      <c r="AK35" s="45"/>
      <c r="AL35" s="45"/>
      <c r="AM35" s="45"/>
      <c r="AN35" s="45"/>
      <c r="AO35" s="45"/>
      <c r="AP35" s="45"/>
      <c r="AQ35" s="45"/>
      <c r="AR35" s="45"/>
      <c r="AS35" s="45"/>
      <c r="AT35" s="45"/>
      <c r="AU35" s="45"/>
      <c r="AV35" s="45"/>
      <c r="AW35" s="45"/>
      <c r="AX35" s="101"/>
      <c r="AY35" s="47"/>
      <c r="AZ35" s="87"/>
      <c r="BA35" s="81"/>
      <c r="BB35" s="81"/>
      <c r="BC35" s="81"/>
      <c r="BD35" s="81"/>
      <c r="BE35" s="81"/>
      <c r="BF35" s="81"/>
      <c r="BG35" s="81"/>
      <c r="BH35" s="81"/>
      <c r="BI35" s="81"/>
      <c r="BJ35" s="81"/>
      <c r="BK35" s="81"/>
      <c r="BL35" s="81"/>
      <c r="BM35" s="81"/>
      <c r="BN35" s="81"/>
      <c r="BO35" s="81"/>
      <c r="BP35" s="81"/>
      <c r="BQ35" s="81"/>
      <c r="BR35" s="81"/>
      <c r="BS35" s="81"/>
      <c r="BT35" s="81"/>
      <c r="BU35" s="81"/>
      <c r="BV35" s="81"/>
      <c r="BW35" s="81"/>
      <c r="BX35" s="81"/>
      <c r="BY35" s="81"/>
      <c r="BZ35" s="81"/>
      <c r="CA35" s="81"/>
    </row>
    <row r="36" spans="1:79" s="18" customFormat="1" ht="18" x14ac:dyDescent="0.2">
      <c r="A36" s="16"/>
      <c r="B36" s="17" t="s">
        <v>0</v>
      </c>
      <c r="D36" s="19"/>
      <c r="E36" s="43"/>
      <c r="F36" s="43" t="str">
        <f t="shared" ref="F36:F59" si="4">IF(ISBLANK(E36)," - ",IF(G36=0,E36,E36+G36-1))</f>
        <v xml:space="preserve"> - </v>
      </c>
      <c r="G36" s="20"/>
      <c r="H36" s="21"/>
      <c r="I36" s="22" t="str">
        <f t="shared" ref="I36:I59" si="5">IF(OR(F36=0,E36=0)," - ",NETWORKDAYS(E36,F36))</f>
        <v xml:space="preserve"> - </v>
      </c>
      <c r="J36" s="40"/>
      <c r="K36" s="47"/>
      <c r="L36" s="47"/>
      <c r="M36" s="47"/>
      <c r="N36" s="47"/>
      <c r="O36" s="47"/>
      <c r="P36" s="47"/>
      <c r="Q36" s="47"/>
      <c r="R36" s="47"/>
      <c r="S36" s="47"/>
      <c r="T36" s="47"/>
      <c r="U36" s="47"/>
      <c r="V36" s="47"/>
      <c r="W36" s="47"/>
      <c r="X36" s="47"/>
      <c r="Y36" s="47"/>
      <c r="Z36" s="47"/>
      <c r="AA36" s="47"/>
      <c r="AB36" s="47"/>
      <c r="AC36" s="47"/>
      <c r="AD36" s="47"/>
      <c r="AE36" s="47"/>
      <c r="AF36" s="47"/>
      <c r="AG36" s="47"/>
      <c r="AH36" s="47"/>
      <c r="AI36" s="47"/>
      <c r="AJ36" s="47"/>
      <c r="AK36" s="47"/>
      <c r="AL36" s="47"/>
      <c r="AM36" s="47"/>
      <c r="AN36" s="47"/>
      <c r="AO36" s="47"/>
      <c r="AP36" s="47"/>
      <c r="AQ36" s="47"/>
      <c r="AR36" s="47"/>
      <c r="AS36" s="47"/>
      <c r="AT36" s="47"/>
      <c r="AU36" s="47"/>
      <c r="AV36" s="47"/>
      <c r="AW36" s="47"/>
      <c r="AX36" s="87"/>
      <c r="AY36" s="47"/>
      <c r="AZ36" s="87"/>
      <c r="BA36" s="81"/>
      <c r="BB36" s="81"/>
      <c r="BC36" s="81"/>
      <c r="BD36" s="81"/>
      <c r="BE36" s="81"/>
      <c r="BF36" s="81"/>
      <c r="BG36" s="81"/>
      <c r="BH36" s="81"/>
      <c r="BI36" s="81"/>
      <c r="BJ36" s="81"/>
      <c r="BK36" s="81"/>
      <c r="BL36" s="81"/>
      <c r="BM36" s="81"/>
      <c r="BN36" s="81"/>
      <c r="BO36" s="81"/>
      <c r="BP36" s="81"/>
      <c r="BQ36" s="81"/>
      <c r="BR36" s="81"/>
      <c r="BS36" s="81"/>
      <c r="BT36" s="81"/>
      <c r="BU36" s="81"/>
      <c r="BV36" s="81"/>
      <c r="BW36" s="81"/>
      <c r="BX36" s="81"/>
      <c r="BY36" s="81"/>
      <c r="BZ36" s="81"/>
      <c r="CA36" s="81"/>
    </row>
    <row r="37" spans="1:79" s="24" customFormat="1" ht="18" x14ac:dyDescent="0.2">
      <c r="A37" s="5"/>
      <c r="B37" s="62" t="s">
        <v>1</v>
      </c>
      <c r="D37" s="63"/>
      <c r="E37" s="41">
        <v>43129</v>
      </c>
      <c r="F37" s="42">
        <f t="shared" si="4"/>
        <v>43129</v>
      </c>
      <c r="G37" s="25">
        <v>1</v>
      </c>
      <c r="H37" s="26">
        <v>0</v>
      </c>
      <c r="I37" s="27">
        <f t="shared" si="5"/>
        <v>1</v>
      </c>
      <c r="J37" s="39"/>
      <c r="K37" s="45"/>
      <c r="L37" s="45"/>
      <c r="M37" s="45"/>
      <c r="N37" s="45"/>
      <c r="O37" s="45"/>
      <c r="P37" s="45"/>
      <c r="Q37" s="45"/>
      <c r="R37" s="45"/>
      <c r="S37" s="45"/>
      <c r="T37" s="45"/>
      <c r="U37" s="45"/>
      <c r="V37" s="45"/>
      <c r="W37" s="45"/>
      <c r="X37" s="45"/>
      <c r="Y37" s="45"/>
      <c r="Z37" s="45"/>
      <c r="AA37" s="45"/>
      <c r="AB37" s="45"/>
      <c r="AC37" s="45"/>
      <c r="AD37" s="45"/>
      <c r="AE37" s="45"/>
      <c r="AF37" s="45"/>
      <c r="AG37" s="45"/>
      <c r="AH37" s="45"/>
      <c r="AI37" s="45"/>
      <c r="AJ37" s="45"/>
      <c r="AK37" s="45"/>
      <c r="AL37" s="45"/>
      <c r="AM37" s="45"/>
      <c r="AN37" s="45"/>
      <c r="AO37" s="45"/>
      <c r="AP37" s="45"/>
      <c r="AQ37" s="45"/>
      <c r="AR37" s="45"/>
      <c r="AS37" s="45"/>
      <c r="AT37" s="45"/>
      <c r="AU37" s="45"/>
      <c r="AV37" s="45"/>
      <c r="AW37" s="45"/>
      <c r="AX37" s="101"/>
      <c r="AY37" s="47"/>
      <c r="AZ37" s="87"/>
      <c r="BA37" s="81"/>
      <c r="BB37" s="81"/>
      <c r="BC37" s="81"/>
      <c r="BD37" s="81"/>
      <c r="BE37" s="81"/>
      <c r="BF37" s="81"/>
      <c r="BG37" s="81"/>
      <c r="BH37" s="81"/>
      <c r="BI37" s="81"/>
      <c r="BJ37" s="81"/>
      <c r="BK37" s="81"/>
      <c r="BL37" s="81"/>
      <c r="BM37" s="81"/>
      <c r="BN37" s="81"/>
      <c r="BO37" s="81"/>
      <c r="BP37" s="81"/>
      <c r="BQ37" s="81"/>
      <c r="BR37" s="81"/>
      <c r="BS37" s="81"/>
      <c r="BT37" s="81"/>
      <c r="BU37" s="81"/>
      <c r="BV37" s="81"/>
      <c r="BW37" s="81"/>
      <c r="BX37" s="81"/>
      <c r="BY37" s="81"/>
      <c r="BZ37" s="81"/>
      <c r="CA37" s="81"/>
    </row>
    <row r="38" spans="1:79" s="24" customFormat="1" ht="18" x14ac:dyDescent="0.2">
      <c r="A38" s="5"/>
      <c r="B38" s="62" t="s">
        <v>1</v>
      </c>
      <c r="D38" s="63"/>
      <c r="E38" s="41">
        <v>43130</v>
      </c>
      <c r="F38" s="42">
        <f t="shared" si="4"/>
        <v>43130</v>
      </c>
      <c r="G38" s="25">
        <v>1</v>
      </c>
      <c r="H38" s="26">
        <v>0</v>
      </c>
      <c r="I38" s="27">
        <f t="shared" si="5"/>
        <v>1</v>
      </c>
      <c r="J38" s="39"/>
      <c r="K38" s="45"/>
      <c r="L38" s="45"/>
      <c r="M38" s="45"/>
      <c r="N38" s="45"/>
      <c r="O38" s="45"/>
      <c r="P38" s="45"/>
      <c r="Q38" s="45"/>
      <c r="R38" s="45"/>
      <c r="S38" s="45"/>
      <c r="T38" s="45"/>
      <c r="U38" s="45"/>
      <c r="V38" s="45"/>
      <c r="W38" s="45"/>
      <c r="X38" s="45"/>
      <c r="Y38" s="45"/>
      <c r="Z38" s="45"/>
      <c r="AA38" s="45"/>
      <c r="AB38" s="45"/>
      <c r="AC38" s="45"/>
      <c r="AD38" s="45"/>
      <c r="AE38" s="45"/>
      <c r="AF38" s="45"/>
      <c r="AG38" s="45"/>
      <c r="AH38" s="45"/>
      <c r="AI38" s="45"/>
      <c r="AJ38" s="45"/>
      <c r="AK38" s="45"/>
      <c r="AL38" s="45"/>
      <c r="AM38" s="45"/>
      <c r="AN38" s="45"/>
      <c r="AO38" s="45"/>
      <c r="AP38" s="45"/>
      <c r="AQ38" s="45"/>
      <c r="AR38" s="45"/>
      <c r="AS38" s="45"/>
      <c r="AT38" s="45"/>
      <c r="AU38" s="45"/>
      <c r="AV38" s="45"/>
      <c r="AW38" s="45"/>
      <c r="AX38" s="101"/>
      <c r="AY38" s="47"/>
      <c r="AZ38" s="87"/>
      <c r="BA38" s="81"/>
      <c r="BB38" s="81"/>
      <c r="BC38" s="81"/>
      <c r="BD38" s="81"/>
      <c r="BE38" s="81"/>
      <c r="BF38" s="81"/>
      <c r="BG38" s="81"/>
      <c r="BH38" s="81"/>
      <c r="BI38" s="81"/>
      <c r="BJ38" s="81"/>
      <c r="BK38" s="81"/>
      <c r="BL38" s="81"/>
      <c r="BM38" s="81"/>
      <c r="BN38" s="81"/>
      <c r="BO38" s="81"/>
      <c r="BP38" s="81"/>
      <c r="BQ38" s="81"/>
      <c r="BR38" s="81"/>
      <c r="BS38" s="81"/>
      <c r="BT38" s="81"/>
      <c r="BU38" s="81"/>
      <c r="BV38" s="81"/>
      <c r="BW38" s="81"/>
      <c r="BX38" s="81"/>
      <c r="BY38" s="81"/>
      <c r="BZ38" s="81"/>
      <c r="CA38" s="81"/>
    </row>
    <row r="39" spans="1:79" s="24" customFormat="1" ht="18" x14ac:dyDescent="0.2">
      <c r="A39" s="5"/>
      <c r="B39" s="62" t="s">
        <v>1</v>
      </c>
      <c r="D39" s="63"/>
      <c r="E39" s="41">
        <v>43131</v>
      </c>
      <c r="F39" s="42">
        <f t="shared" si="4"/>
        <v>43131</v>
      </c>
      <c r="G39" s="25">
        <v>1</v>
      </c>
      <c r="H39" s="26">
        <v>0</v>
      </c>
      <c r="I39" s="27">
        <f t="shared" si="5"/>
        <v>1</v>
      </c>
      <c r="J39" s="39"/>
      <c r="K39" s="45"/>
      <c r="L39" s="45"/>
      <c r="M39" s="45"/>
      <c r="N39" s="45"/>
      <c r="O39" s="45"/>
      <c r="P39" s="45"/>
      <c r="Q39" s="45"/>
      <c r="R39" s="45"/>
      <c r="S39" s="45"/>
      <c r="T39" s="45"/>
      <c r="U39" s="45"/>
      <c r="V39" s="45"/>
      <c r="W39" s="45"/>
      <c r="X39" s="45"/>
      <c r="Y39" s="45"/>
      <c r="Z39" s="45"/>
      <c r="AA39" s="45"/>
      <c r="AB39" s="45"/>
      <c r="AC39" s="45"/>
      <c r="AD39" s="45"/>
      <c r="AE39" s="45"/>
      <c r="AF39" s="45"/>
      <c r="AG39" s="45"/>
      <c r="AH39" s="45"/>
      <c r="AI39" s="45"/>
      <c r="AJ39" s="45"/>
      <c r="AK39" s="45"/>
      <c r="AL39" s="45"/>
      <c r="AM39" s="45"/>
      <c r="AN39" s="45"/>
      <c r="AO39" s="45"/>
      <c r="AP39" s="45"/>
      <c r="AQ39" s="45"/>
      <c r="AR39" s="45"/>
      <c r="AS39" s="45"/>
      <c r="AT39" s="45"/>
      <c r="AU39" s="45"/>
      <c r="AV39" s="45"/>
      <c r="AW39" s="45"/>
      <c r="AX39" s="101"/>
      <c r="AY39" s="47"/>
      <c r="AZ39" s="87"/>
      <c r="BA39" s="81"/>
      <c r="BB39" s="81"/>
      <c r="BC39" s="81"/>
      <c r="BD39" s="81"/>
      <c r="BE39" s="81"/>
      <c r="BF39" s="81"/>
      <c r="BG39" s="81"/>
      <c r="BH39" s="81"/>
      <c r="BI39" s="81"/>
      <c r="BJ39" s="81"/>
      <c r="BK39" s="81"/>
      <c r="BL39" s="81"/>
      <c r="BM39" s="81"/>
      <c r="BN39" s="81"/>
      <c r="BO39" s="81"/>
      <c r="BP39" s="81"/>
      <c r="BQ39" s="81"/>
      <c r="BR39" s="81"/>
      <c r="BS39" s="81"/>
      <c r="BT39" s="81"/>
      <c r="BU39" s="81"/>
      <c r="BV39" s="81"/>
      <c r="BW39" s="81"/>
      <c r="BX39" s="81"/>
      <c r="BY39" s="81"/>
      <c r="BZ39" s="81"/>
      <c r="CA39" s="81"/>
    </row>
    <row r="40" spans="1:79" s="24" customFormat="1" ht="18" x14ac:dyDescent="0.2">
      <c r="A40" s="66"/>
      <c r="B40" s="62" t="s">
        <v>1</v>
      </c>
      <c r="D40" s="63"/>
      <c r="E40" s="41">
        <v>43132</v>
      </c>
      <c r="F40" s="42">
        <f t="shared" si="4"/>
        <v>43132</v>
      </c>
      <c r="G40" s="25">
        <v>1</v>
      </c>
      <c r="H40" s="26">
        <v>0</v>
      </c>
      <c r="I40" s="27">
        <f t="shared" si="5"/>
        <v>1</v>
      </c>
      <c r="J40" s="39"/>
      <c r="K40" s="45"/>
      <c r="L40" s="45"/>
      <c r="M40" s="45"/>
      <c r="N40" s="45"/>
      <c r="O40" s="45"/>
      <c r="P40" s="45"/>
      <c r="Q40" s="45"/>
      <c r="R40" s="45"/>
      <c r="S40" s="45"/>
      <c r="T40" s="45"/>
      <c r="U40" s="45"/>
      <c r="V40" s="45"/>
      <c r="W40" s="45"/>
      <c r="X40" s="45"/>
      <c r="Y40" s="45"/>
      <c r="Z40" s="45"/>
      <c r="AA40" s="45"/>
      <c r="AB40" s="45"/>
      <c r="AC40" s="45"/>
      <c r="AD40" s="45"/>
      <c r="AE40" s="45"/>
      <c r="AF40" s="45"/>
      <c r="AG40" s="45"/>
      <c r="AH40" s="45"/>
      <c r="AI40" s="45"/>
      <c r="AJ40" s="45"/>
      <c r="AK40" s="45"/>
      <c r="AL40" s="45"/>
      <c r="AM40" s="45"/>
      <c r="AN40" s="45"/>
      <c r="AO40" s="45"/>
      <c r="AP40" s="45"/>
      <c r="AQ40" s="45"/>
      <c r="AR40" s="45"/>
      <c r="AS40" s="45"/>
      <c r="AT40" s="45"/>
      <c r="AU40" s="45"/>
      <c r="AV40" s="45"/>
      <c r="AW40" s="45"/>
      <c r="AX40" s="101"/>
      <c r="AY40" s="47"/>
      <c r="AZ40" s="87"/>
      <c r="BA40" s="81"/>
      <c r="BB40" s="81"/>
      <c r="BC40" s="81"/>
      <c r="BD40" s="81"/>
      <c r="BE40" s="81"/>
      <c r="BF40" s="81"/>
      <c r="BG40" s="81"/>
      <c r="BH40" s="81"/>
      <c r="BI40" s="81"/>
      <c r="BJ40" s="81"/>
      <c r="BK40" s="81"/>
      <c r="BL40" s="81"/>
      <c r="BM40" s="81"/>
      <c r="BN40" s="81"/>
      <c r="BO40" s="81"/>
      <c r="BP40" s="81"/>
      <c r="BQ40" s="81"/>
      <c r="BR40" s="81"/>
      <c r="BS40" s="81"/>
      <c r="BT40" s="81"/>
      <c r="BU40" s="81"/>
      <c r="BV40" s="81"/>
      <c r="BW40" s="81"/>
      <c r="BX40" s="81"/>
      <c r="BY40" s="81"/>
      <c r="BZ40" s="81"/>
      <c r="CA40" s="81"/>
    </row>
    <row r="41" spans="1:79" s="24" customFormat="1" ht="18" x14ac:dyDescent="0.2">
      <c r="A41" s="23"/>
      <c r="B41" s="62" t="s">
        <v>1</v>
      </c>
      <c r="D41" s="63"/>
      <c r="E41" s="41">
        <v>43133</v>
      </c>
      <c r="F41" s="42">
        <f t="shared" si="4"/>
        <v>43133</v>
      </c>
      <c r="G41" s="25">
        <v>1</v>
      </c>
      <c r="H41" s="26">
        <v>0</v>
      </c>
      <c r="I41" s="27">
        <f t="shared" si="5"/>
        <v>1</v>
      </c>
      <c r="J41" s="39"/>
      <c r="K41" s="45"/>
      <c r="L41" s="45"/>
      <c r="M41" s="45"/>
      <c r="N41" s="45"/>
      <c r="O41" s="45"/>
      <c r="P41" s="45"/>
      <c r="Q41" s="45"/>
      <c r="R41" s="45"/>
      <c r="S41" s="45"/>
      <c r="T41" s="45"/>
      <c r="U41" s="45"/>
      <c r="V41" s="45"/>
      <c r="W41" s="45"/>
      <c r="X41" s="45"/>
      <c r="Y41" s="45"/>
      <c r="Z41" s="45"/>
      <c r="AA41" s="45"/>
      <c r="AB41" s="45"/>
      <c r="AC41" s="45"/>
      <c r="AD41" s="45"/>
      <c r="AE41" s="45"/>
      <c r="AF41" s="45"/>
      <c r="AG41" s="45"/>
      <c r="AH41" s="45"/>
      <c r="AI41" s="45"/>
      <c r="AJ41" s="45"/>
      <c r="AK41" s="45"/>
      <c r="AL41" s="45"/>
      <c r="AM41" s="45"/>
      <c r="AN41" s="45"/>
      <c r="AO41" s="45"/>
      <c r="AP41" s="45"/>
      <c r="AQ41" s="45"/>
      <c r="AR41" s="45"/>
      <c r="AS41" s="45"/>
      <c r="AT41" s="45"/>
      <c r="AU41" s="45"/>
      <c r="AV41" s="45"/>
      <c r="AW41" s="45"/>
      <c r="AX41" s="101"/>
      <c r="AY41" s="47"/>
      <c r="AZ41" s="87"/>
      <c r="BA41" s="81"/>
      <c r="BB41" s="81"/>
      <c r="BC41" s="81"/>
      <c r="BD41" s="81"/>
      <c r="BE41" s="81"/>
      <c r="BF41" s="81"/>
      <c r="BG41" s="81"/>
      <c r="BH41" s="81"/>
      <c r="BI41" s="81"/>
      <c r="BJ41" s="81"/>
      <c r="BK41" s="81"/>
      <c r="BL41" s="81"/>
      <c r="BM41" s="81"/>
      <c r="BN41" s="81"/>
      <c r="BO41" s="81"/>
      <c r="BP41" s="81"/>
      <c r="BQ41" s="81"/>
      <c r="BR41" s="81"/>
      <c r="BS41" s="81"/>
      <c r="BT41" s="81"/>
      <c r="BU41" s="81"/>
      <c r="BV41" s="81"/>
      <c r="BW41" s="81"/>
      <c r="BX41" s="81"/>
      <c r="BY41" s="81"/>
      <c r="BZ41" s="81"/>
      <c r="CA41" s="81"/>
    </row>
    <row r="42" spans="1:79" s="18" customFormat="1" ht="18" x14ac:dyDescent="0.2">
      <c r="A42" s="16"/>
      <c r="B42" s="17" t="s">
        <v>0</v>
      </c>
      <c r="D42" s="19"/>
      <c r="E42" s="43"/>
      <c r="F42" s="43" t="str">
        <f t="shared" si="4"/>
        <v xml:space="preserve"> - </v>
      </c>
      <c r="G42" s="20"/>
      <c r="H42" s="21"/>
      <c r="I42" s="22" t="str">
        <f t="shared" si="5"/>
        <v xml:space="preserve"> - </v>
      </c>
      <c r="J42" s="40"/>
      <c r="K42" s="47"/>
      <c r="L42" s="47"/>
      <c r="M42" s="47"/>
      <c r="N42" s="47"/>
      <c r="O42" s="47"/>
      <c r="P42" s="47"/>
      <c r="Q42" s="47"/>
      <c r="R42" s="47"/>
      <c r="S42" s="47"/>
      <c r="T42" s="47"/>
      <c r="U42" s="47"/>
      <c r="V42" s="47"/>
      <c r="W42" s="47"/>
      <c r="X42" s="47"/>
      <c r="Y42" s="47"/>
      <c r="Z42" s="47"/>
      <c r="AA42" s="47"/>
      <c r="AB42" s="47"/>
      <c r="AC42" s="47"/>
      <c r="AD42" s="47"/>
      <c r="AE42" s="47"/>
      <c r="AF42" s="47"/>
      <c r="AG42" s="47"/>
      <c r="AH42" s="47"/>
      <c r="AI42" s="47"/>
      <c r="AJ42" s="47"/>
      <c r="AK42" s="47"/>
      <c r="AL42" s="47"/>
      <c r="AM42" s="47"/>
      <c r="AN42" s="47"/>
      <c r="AO42" s="47"/>
      <c r="AP42" s="47"/>
      <c r="AQ42" s="47"/>
      <c r="AR42" s="47"/>
      <c r="AS42" s="47"/>
      <c r="AT42" s="47"/>
      <c r="AU42" s="47"/>
      <c r="AV42" s="47"/>
      <c r="AW42" s="47"/>
      <c r="AX42" s="87"/>
      <c r="AY42" s="47"/>
      <c r="AZ42" s="87"/>
      <c r="BA42" s="81"/>
      <c r="BB42" s="81"/>
      <c r="BC42" s="81"/>
      <c r="BD42" s="81"/>
      <c r="BE42" s="81"/>
      <c r="BF42" s="81"/>
      <c r="BG42" s="81"/>
      <c r="BH42" s="81"/>
      <c r="BI42" s="81"/>
      <c r="BJ42" s="81"/>
      <c r="BK42" s="81"/>
      <c r="BL42" s="81"/>
      <c r="BM42" s="81"/>
      <c r="BN42" s="81"/>
      <c r="BO42" s="81"/>
      <c r="BP42" s="81"/>
      <c r="BQ42" s="81"/>
      <c r="BR42" s="81"/>
      <c r="BS42" s="81"/>
      <c r="BT42" s="81"/>
      <c r="BU42" s="81"/>
      <c r="BV42" s="81"/>
      <c r="BW42" s="81"/>
      <c r="BX42" s="81"/>
      <c r="BY42" s="81"/>
      <c r="BZ42" s="81"/>
      <c r="CA42" s="81"/>
    </row>
    <row r="43" spans="1:79" s="24" customFormat="1" ht="18" x14ac:dyDescent="0.2">
      <c r="A43" s="23"/>
      <c r="B43" s="62" t="s">
        <v>1</v>
      </c>
      <c r="D43" s="63"/>
      <c r="E43" s="41">
        <v>43129</v>
      </c>
      <c r="F43" s="42">
        <f t="shared" si="4"/>
        <v>43129</v>
      </c>
      <c r="G43" s="25">
        <v>1</v>
      </c>
      <c r="H43" s="26">
        <v>0</v>
      </c>
      <c r="I43" s="27">
        <f t="shared" si="5"/>
        <v>1</v>
      </c>
      <c r="J43" s="39"/>
      <c r="K43" s="45"/>
      <c r="L43" s="45"/>
      <c r="M43" s="45"/>
      <c r="N43" s="45"/>
      <c r="O43" s="45"/>
      <c r="P43" s="45"/>
      <c r="Q43" s="45"/>
      <c r="R43" s="45"/>
      <c r="S43" s="45"/>
      <c r="T43" s="45"/>
      <c r="U43" s="45"/>
      <c r="V43" s="45"/>
      <c r="W43" s="45"/>
      <c r="X43" s="45"/>
      <c r="Y43" s="45"/>
      <c r="Z43" s="45"/>
      <c r="AA43" s="45"/>
      <c r="AB43" s="45"/>
      <c r="AC43" s="45"/>
      <c r="AD43" s="45"/>
      <c r="AE43" s="45"/>
      <c r="AF43" s="45"/>
      <c r="AG43" s="45"/>
      <c r="AH43" s="45"/>
      <c r="AI43" s="45"/>
      <c r="AJ43" s="45"/>
      <c r="AK43" s="45"/>
      <c r="AL43" s="45"/>
      <c r="AM43" s="45"/>
      <c r="AN43" s="45"/>
      <c r="AO43" s="45"/>
      <c r="AP43" s="45"/>
      <c r="AQ43" s="45"/>
      <c r="AR43" s="45"/>
      <c r="AS43" s="45"/>
      <c r="AT43" s="45"/>
      <c r="AU43" s="45"/>
      <c r="AV43" s="45"/>
      <c r="AW43" s="45"/>
      <c r="AX43" s="101"/>
      <c r="AY43" s="47"/>
      <c r="AZ43" s="87"/>
      <c r="BA43" s="81"/>
      <c r="BB43" s="81"/>
      <c r="BC43" s="81"/>
      <c r="BD43" s="81"/>
      <c r="BE43" s="81"/>
      <c r="BF43" s="81"/>
      <c r="BG43" s="81"/>
      <c r="BH43" s="81"/>
      <c r="BI43" s="81"/>
      <c r="BJ43" s="81"/>
      <c r="BK43" s="81"/>
      <c r="BL43" s="81"/>
      <c r="BM43" s="81"/>
      <c r="BN43" s="81"/>
      <c r="BO43" s="81"/>
      <c r="BP43" s="81"/>
      <c r="BQ43" s="81"/>
      <c r="BR43" s="81"/>
      <c r="BS43" s="81"/>
      <c r="BT43" s="81"/>
      <c r="BU43" s="81"/>
      <c r="BV43" s="81"/>
      <c r="BW43" s="81"/>
      <c r="BX43" s="81"/>
      <c r="BY43" s="81"/>
      <c r="BZ43" s="81"/>
      <c r="CA43" s="81"/>
    </row>
    <row r="44" spans="1:79" s="24" customFormat="1" ht="18" x14ac:dyDescent="0.2">
      <c r="A44" s="69"/>
      <c r="B44" s="62" t="s">
        <v>1</v>
      </c>
      <c r="D44" s="63"/>
      <c r="E44" s="41">
        <v>43130</v>
      </c>
      <c r="F44" s="42">
        <f t="shared" si="4"/>
        <v>43130</v>
      </c>
      <c r="G44" s="25">
        <v>1</v>
      </c>
      <c r="H44" s="26">
        <v>0</v>
      </c>
      <c r="I44" s="27">
        <f t="shared" si="5"/>
        <v>1</v>
      </c>
      <c r="J44" s="39"/>
      <c r="K44" s="45"/>
      <c r="L44" s="45"/>
      <c r="M44" s="45"/>
      <c r="N44" s="45"/>
      <c r="O44" s="45"/>
      <c r="P44" s="45"/>
      <c r="Q44" s="45"/>
      <c r="R44" s="45"/>
      <c r="S44" s="45"/>
      <c r="T44" s="45"/>
      <c r="U44" s="45"/>
      <c r="V44" s="45"/>
      <c r="W44" s="45"/>
      <c r="X44" s="45"/>
      <c r="Y44" s="45"/>
      <c r="Z44" s="45"/>
      <c r="AA44" s="45"/>
      <c r="AB44" s="45"/>
      <c r="AC44" s="45"/>
      <c r="AD44" s="45"/>
      <c r="AE44" s="45"/>
      <c r="AF44" s="45"/>
      <c r="AG44" s="45"/>
      <c r="AH44" s="45"/>
      <c r="AI44" s="45"/>
      <c r="AJ44" s="45"/>
      <c r="AK44" s="45"/>
      <c r="AL44" s="45"/>
      <c r="AM44" s="45"/>
      <c r="AN44" s="45"/>
      <c r="AO44" s="45"/>
      <c r="AP44" s="45"/>
      <c r="AQ44" s="45"/>
      <c r="AR44" s="45"/>
      <c r="AS44" s="45"/>
      <c r="AT44" s="45"/>
      <c r="AU44" s="45"/>
      <c r="AV44" s="45"/>
      <c r="AW44" s="45"/>
      <c r="AX44" s="101"/>
      <c r="AY44" s="47"/>
      <c r="AZ44" s="87"/>
      <c r="BA44" s="81"/>
      <c r="BB44" s="81"/>
      <c r="BC44" s="81"/>
      <c r="BD44" s="81"/>
      <c r="BE44" s="81"/>
      <c r="BF44" s="81"/>
      <c r="BG44" s="81"/>
      <c r="BH44" s="81"/>
      <c r="BI44" s="81"/>
      <c r="BJ44" s="81"/>
      <c r="BK44" s="81"/>
      <c r="BL44" s="81"/>
      <c r="BM44" s="81"/>
      <c r="BN44" s="81"/>
      <c r="BO44" s="81"/>
      <c r="BP44" s="81"/>
      <c r="BQ44" s="81"/>
      <c r="BR44" s="81"/>
      <c r="BS44" s="81"/>
      <c r="BT44" s="81"/>
      <c r="BU44" s="81"/>
      <c r="BV44" s="81"/>
      <c r="BW44" s="81"/>
      <c r="BX44" s="81"/>
      <c r="BY44" s="81"/>
      <c r="BZ44" s="81"/>
      <c r="CA44" s="81"/>
    </row>
    <row r="45" spans="1:79" s="24" customFormat="1" ht="18" x14ac:dyDescent="0.2">
      <c r="A45" s="102"/>
      <c r="B45" s="62" t="s">
        <v>1</v>
      </c>
      <c r="D45" s="63"/>
      <c r="E45" s="41">
        <v>43131</v>
      </c>
      <c r="F45" s="42">
        <f t="shared" si="4"/>
        <v>43131</v>
      </c>
      <c r="G45" s="25">
        <v>1</v>
      </c>
      <c r="H45" s="26">
        <v>0</v>
      </c>
      <c r="I45" s="27">
        <f t="shared" si="5"/>
        <v>1</v>
      </c>
      <c r="J45" s="39"/>
      <c r="K45" s="45"/>
      <c r="L45" s="45"/>
      <c r="M45" s="45"/>
      <c r="N45" s="45"/>
      <c r="O45" s="45"/>
      <c r="P45" s="45"/>
      <c r="Q45" s="45"/>
      <c r="R45" s="45"/>
      <c r="S45" s="45"/>
      <c r="T45" s="45"/>
      <c r="U45" s="45"/>
      <c r="V45" s="45"/>
      <c r="W45" s="45"/>
      <c r="X45" s="45"/>
      <c r="Y45" s="45"/>
      <c r="Z45" s="45"/>
      <c r="AA45" s="45"/>
      <c r="AB45" s="45"/>
      <c r="AC45" s="45"/>
      <c r="AD45" s="45"/>
      <c r="AE45" s="45"/>
      <c r="AF45" s="45"/>
      <c r="AG45" s="45"/>
      <c r="AH45" s="45"/>
      <c r="AI45" s="45"/>
      <c r="AJ45" s="45"/>
      <c r="AK45" s="45"/>
      <c r="AL45" s="45"/>
      <c r="AM45" s="45"/>
      <c r="AN45" s="45"/>
      <c r="AO45" s="45"/>
      <c r="AP45" s="45"/>
      <c r="AQ45" s="45"/>
      <c r="AR45" s="45"/>
      <c r="AS45" s="45"/>
      <c r="AT45" s="45"/>
      <c r="AU45" s="45"/>
      <c r="AV45" s="45"/>
      <c r="AW45" s="45"/>
      <c r="AX45" s="101"/>
      <c r="AY45" s="47"/>
      <c r="AZ45" s="87"/>
      <c r="BA45" s="81"/>
      <c r="BB45" s="81"/>
      <c r="BC45" s="81"/>
      <c r="BD45" s="81"/>
      <c r="BE45" s="81"/>
      <c r="BF45" s="81"/>
      <c r="BG45" s="81"/>
      <c r="BH45" s="81"/>
      <c r="BI45" s="81"/>
      <c r="BJ45" s="81"/>
      <c r="BK45" s="81"/>
      <c r="BL45" s="81"/>
      <c r="BM45" s="81"/>
      <c r="BN45" s="81"/>
      <c r="BO45" s="81"/>
      <c r="BP45" s="81"/>
      <c r="BQ45" s="81"/>
      <c r="BR45" s="81"/>
      <c r="BS45" s="81"/>
      <c r="BT45" s="81"/>
      <c r="BU45" s="81"/>
      <c r="BV45" s="81"/>
      <c r="BW45" s="81"/>
      <c r="BX45" s="81"/>
      <c r="BY45" s="81"/>
      <c r="BZ45" s="81"/>
      <c r="CA45" s="81"/>
    </row>
    <row r="46" spans="1:79" s="24" customFormat="1" ht="18" x14ac:dyDescent="0.2">
      <c r="A46" s="5"/>
      <c r="B46" s="62" t="s">
        <v>1</v>
      </c>
      <c r="D46" s="63"/>
      <c r="E46" s="41">
        <v>43132</v>
      </c>
      <c r="F46" s="42">
        <f t="shared" si="4"/>
        <v>43132</v>
      </c>
      <c r="G46" s="25">
        <v>1</v>
      </c>
      <c r="H46" s="26">
        <v>0</v>
      </c>
      <c r="I46" s="27">
        <f t="shared" si="5"/>
        <v>1</v>
      </c>
      <c r="J46" s="39"/>
      <c r="K46" s="45"/>
      <c r="L46" s="45"/>
      <c r="M46" s="45"/>
      <c r="N46" s="45"/>
      <c r="O46" s="45"/>
      <c r="P46" s="45"/>
      <c r="Q46" s="45"/>
      <c r="R46" s="45"/>
      <c r="S46" s="45"/>
      <c r="T46" s="45"/>
      <c r="U46" s="45"/>
      <c r="V46" s="45"/>
      <c r="W46" s="45"/>
      <c r="X46" s="45"/>
      <c r="Y46" s="45"/>
      <c r="Z46" s="45"/>
      <c r="AA46" s="45"/>
      <c r="AB46" s="45"/>
      <c r="AC46" s="45"/>
      <c r="AD46" s="45"/>
      <c r="AE46" s="45"/>
      <c r="AF46" s="45"/>
      <c r="AG46" s="45"/>
      <c r="AH46" s="45"/>
      <c r="AI46" s="45"/>
      <c r="AJ46" s="45"/>
      <c r="AK46" s="45"/>
      <c r="AL46" s="45"/>
      <c r="AM46" s="45"/>
      <c r="AN46" s="45"/>
      <c r="AO46" s="45"/>
      <c r="AP46" s="45"/>
      <c r="AQ46" s="45"/>
      <c r="AR46" s="45"/>
      <c r="AS46" s="45"/>
      <c r="AT46" s="45"/>
      <c r="AU46" s="45"/>
      <c r="AV46" s="45"/>
      <c r="AW46" s="45"/>
      <c r="AX46" s="101"/>
      <c r="AY46" s="47"/>
      <c r="AZ46" s="87"/>
      <c r="BA46" s="81"/>
      <c r="BB46" s="81"/>
      <c r="BC46" s="81"/>
      <c r="BD46" s="81"/>
      <c r="BE46" s="81"/>
      <c r="BF46" s="81"/>
      <c r="BG46" s="81"/>
      <c r="BH46" s="81"/>
      <c r="BI46" s="81"/>
      <c r="BJ46" s="81"/>
      <c r="BK46" s="81"/>
      <c r="BL46" s="81"/>
      <c r="BM46" s="81"/>
      <c r="BN46" s="81"/>
      <c r="BO46" s="81"/>
      <c r="BP46" s="81"/>
      <c r="BQ46" s="81"/>
      <c r="BR46" s="81"/>
      <c r="BS46" s="81"/>
      <c r="BT46" s="81"/>
      <c r="BU46" s="81"/>
      <c r="BV46" s="81"/>
      <c r="BW46" s="81"/>
      <c r="BX46" s="81"/>
      <c r="BY46" s="81"/>
      <c r="BZ46" s="81"/>
      <c r="CA46" s="81"/>
    </row>
    <row r="47" spans="1:79" s="24" customFormat="1" ht="18" x14ac:dyDescent="0.2">
      <c r="A47" s="5"/>
      <c r="B47" s="62" t="s">
        <v>1</v>
      </c>
      <c r="D47" s="63"/>
      <c r="E47" s="41">
        <v>43133</v>
      </c>
      <c r="F47" s="42">
        <f t="shared" si="4"/>
        <v>43133</v>
      </c>
      <c r="G47" s="25">
        <v>1</v>
      </c>
      <c r="H47" s="26">
        <v>0</v>
      </c>
      <c r="I47" s="27">
        <f t="shared" si="5"/>
        <v>1</v>
      </c>
      <c r="J47" s="39"/>
      <c r="K47" s="45"/>
      <c r="L47" s="45"/>
      <c r="M47" s="45"/>
      <c r="N47" s="45"/>
      <c r="O47" s="45"/>
      <c r="P47" s="45"/>
      <c r="Q47" s="45"/>
      <c r="R47" s="45"/>
      <c r="S47" s="45"/>
      <c r="T47" s="45"/>
      <c r="U47" s="45"/>
      <c r="V47" s="45"/>
      <c r="W47" s="45"/>
      <c r="X47" s="45"/>
      <c r="Y47" s="45"/>
      <c r="Z47" s="45"/>
      <c r="AA47" s="45"/>
      <c r="AB47" s="45"/>
      <c r="AC47" s="45"/>
      <c r="AD47" s="45"/>
      <c r="AE47" s="45"/>
      <c r="AF47" s="45"/>
      <c r="AG47" s="45"/>
      <c r="AH47" s="45"/>
      <c r="AI47" s="45"/>
      <c r="AJ47" s="45"/>
      <c r="AK47" s="45"/>
      <c r="AL47" s="45"/>
      <c r="AM47" s="45"/>
      <c r="AN47" s="45"/>
      <c r="AO47" s="45"/>
      <c r="AP47" s="45"/>
      <c r="AQ47" s="45"/>
      <c r="AR47" s="45"/>
      <c r="AS47" s="45"/>
      <c r="AT47" s="45"/>
      <c r="AU47" s="45"/>
      <c r="AV47" s="45"/>
      <c r="AW47" s="45"/>
      <c r="AX47" s="101"/>
      <c r="AY47" s="47"/>
      <c r="AZ47" s="87"/>
      <c r="BA47" s="81"/>
      <c r="BB47" s="81"/>
      <c r="BC47" s="81"/>
      <c r="BD47" s="81"/>
      <c r="BE47" s="81"/>
      <c r="BF47" s="81"/>
      <c r="BG47" s="81"/>
      <c r="BH47" s="81"/>
      <c r="BI47" s="81"/>
      <c r="BJ47" s="81"/>
      <c r="BK47" s="81"/>
      <c r="BL47" s="81"/>
      <c r="BM47" s="81"/>
      <c r="BN47" s="81"/>
      <c r="BO47" s="81"/>
      <c r="BP47" s="81"/>
      <c r="BQ47" s="81"/>
      <c r="BR47" s="81"/>
      <c r="BS47" s="81"/>
      <c r="BT47" s="81"/>
      <c r="BU47" s="81"/>
      <c r="BV47" s="81"/>
      <c r="BW47" s="81"/>
      <c r="BX47" s="81"/>
      <c r="BY47" s="81"/>
      <c r="BZ47" s="81"/>
      <c r="CA47" s="81"/>
    </row>
    <row r="48" spans="1:79" s="18" customFormat="1" ht="18" x14ac:dyDescent="0.2">
      <c r="A48" s="16"/>
      <c r="B48" s="17" t="s">
        <v>0</v>
      </c>
      <c r="D48" s="19"/>
      <c r="E48" s="43"/>
      <c r="F48" s="43" t="str">
        <f t="shared" si="4"/>
        <v xml:space="preserve"> - </v>
      </c>
      <c r="G48" s="20"/>
      <c r="H48" s="21"/>
      <c r="I48" s="22" t="str">
        <f t="shared" si="5"/>
        <v xml:space="preserve"> - </v>
      </c>
      <c r="J48" s="40"/>
      <c r="K48" s="47"/>
      <c r="L48" s="47"/>
      <c r="M48" s="47"/>
      <c r="N48" s="47"/>
      <c r="O48" s="47"/>
      <c r="P48" s="47"/>
      <c r="Q48" s="47"/>
      <c r="R48" s="47"/>
      <c r="S48" s="47"/>
      <c r="T48" s="47"/>
      <c r="U48" s="47"/>
      <c r="V48" s="47"/>
      <c r="W48" s="47"/>
      <c r="X48" s="47"/>
      <c r="Y48" s="47"/>
      <c r="Z48" s="47"/>
      <c r="AA48" s="47"/>
      <c r="AB48" s="47"/>
      <c r="AC48" s="47"/>
      <c r="AD48" s="47"/>
      <c r="AE48" s="47"/>
      <c r="AF48" s="47"/>
      <c r="AG48" s="47"/>
      <c r="AH48" s="47"/>
      <c r="AI48" s="47"/>
      <c r="AJ48" s="47"/>
      <c r="AK48" s="47"/>
      <c r="AL48" s="47"/>
      <c r="AM48" s="47"/>
      <c r="AN48" s="47"/>
      <c r="AO48" s="47"/>
      <c r="AP48" s="47"/>
      <c r="AQ48" s="47"/>
      <c r="AR48" s="47"/>
      <c r="AS48" s="47"/>
      <c r="AT48" s="47"/>
      <c r="AU48" s="47"/>
      <c r="AV48" s="47"/>
      <c r="AW48" s="47"/>
      <c r="AX48" s="87"/>
      <c r="AY48" s="47"/>
      <c r="AZ48" s="87"/>
      <c r="BA48" s="81"/>
      <c r="BB48" s="81"/>
      <c r="BC48" s="81"/>
      <c r="BD48" s="81"/>
      <c r="BE48" s="81"/>
      <c r="BF48" s="81"/>
      <c r="BG48" s="81"/>
      <c r="BH48" s="81"/>
      <c r="BI48" s="81"/>
      <c r="BJ48" s="81"/>
      <c r="BK48" s="81"/>
      <c r="BL48" s="81"/>
      <c r="BM48" s="81"/>
      <c r="BN48" s="81"/>
      <c r="BO48" s="81"/>
      <c r="BP48" s="81"/>
      <c r="BQ48" s="81"/>
      <c r="BR48" s="81"/>
      <c r="BS48" s="81"/>
      <c r="BT48" s="81"/>
      <c r="BU48" s="81"/>
      <c r="BV48" s="81"/>
      <c r="BW48" s="81"/>
      <c r="BX48" s="81"/>
      <c r="BY48" s="81"/>
      <c r="BZ48" s="81"/>
      <c r="CA48" s="81"/>
    </row>
    <row r="49" spans="1:79" s="24" customFormat="1" ht="18" x14ac:dyDescent="0.2">
      <c r="A49" s="5"/>
      <c r="B49" s="62" t="s">
        <v>1</v>
      </c>
      <c r="D49" s="63"/>
      <c r="E49" s="41">
        <v>43129</v>
      </c>
      <c r="F49" s="42">
        <f t="shared" si="4"/>
        <v>43129</v>
      </c>
      <c r="G49" s="25">
        <v>1</v>
      </c>
      <c r="H49" s="26">
        <v>0</v>
      </c>
      <c r="I49" s="27">
        <f t="shared" si="5"/>
        <v>1</v>
      </c>
      <c r="J49" s="39"/>
      <c r="K49" s="45"/>
      <c r="L49" s="45"/>
      <c r="M49" s="45"/>
      <c r="N49" s="45"/>
      <c r="O49" s="45"/>
      <c r="P49" s="45"/>
      <c r="Q49" s="45"/>
      <c r="R49" s="45"/>
      <c r="S49" s="45"/>
      <c r="T49" s="45"/>
      <c r="U49" s="45"/>
      <c r="V49" s="45"/>
      <c r="W49" s="45"/>
      <c r="X49" s="45"/>
      <c r="Y49" s="45"/>
      <c r="Z49" s="45"/>
      <c r="AA49" s="45"/>
      <c r="AB49" s="45"/>
      <c r="AC49" s="45"/>
      <c r="AD49" s="45"/>
      <c r="AE49" s="45"/>
      <c r="AF49" s="45"/>
      <c r="AG49" s="45"/>
      <c r="AH49" s="45"/>
      <c r="AI49" s="45"/>
      <c r="AJ49" s="45"/>
      <c r="AK49" s="45"/>
      <c r="AL49" s="45"/>
      <c r="AM49" s="45"/>
      <c r="AN49" s="45"/>
      <c r="AO49" s="45"/>
      <c r="AP49" s="45"/>
      <c r="AQ49" s="45"/>
      <c r="AR49" s="45"/>
      <c r="AS49" s="45"/>
      <c r="AT49" s="45"/>
      <c r="AU49" s="45"/>
      <c r="AV49" s="45"/>
      <c r="AW49" s="45"/>
      <c r="AX49" s="101"/>
      <c r="AY49" s="47"/>
      <c r="AZ49" s="87"/>
      <c r="BA49" s="81"/>
      <c r="BB49" s="81"/>
      <c r="BC49" s="81"/>
      <c r="BD49" s="81"/>
      <c r="BE49" s="81"/>
      <c r="BF49" s="81"/>
      <c r="BG49" s="81"/>
      <c r="BH49" s="81"/>
      <c r="BI49" s="81"/>
      <c r="BJ49" s="81"/>
      <c r="BK49" s="81"/>
      <c r="BL49" s="81"/>
      <c r="BM49" s="81"/>
      <c r="BN49" s="81"/>
      <c r="BO49" s="81"/>
      <c r="BP49" s="81"/>
      <c r="BQ49" s="81"/>
      <c r="BR49" s="81"/>
      <c r="BS49" s="81"/>
      <c r="BT49" s="81"/>
      <c r="BU49" s="81"/>
      <c r="BV49" s="81"/>
      <c r="BW49" s="81"/>
      <c r="BX49" s="81"/>
      <c r="BY49" s="81"/>
      <c r="BZ49" s="81"/>
      <c r="CA49" s="81"/>
    </row>
    <row r="50" spans="1:79" s="24" customFormat="1" ht="18" x14ac:dyDescent="0.2">
      <c r="A50" s="5"/>
      <c r="B50" s="62" t="s">
        <v>1</v>
      </c>
      <c r="D50" s="63"/>
      <c r="E50" s="41">
        <v>43130</v>
      </c>
      <c r="F50" s="42">
        <f t="shared" si="4"/>
        <v>43130</v>
      </c>
      <c r="G50" s="25">
        <v>1</v>
      </c>
      <c r="H50" s="26">
        <v>0</v>
      </c>
      <c r="I50" s="27">
        <f t="shared" si="5"/>
        <v>1</v>
      </c>
      <c r="J50" s="39"/>
      <c r="K50" s="45"/>
      <c r="L50" s="45"/>
      <c r="M50" s="45"/>
      <c r="N50" s="45"/>
      <c r="O50" s="45"/>
      <c r="P50" s="45"/>
      <c r="Q50" s="45"/>
      <c r="R50" s="45"/>
      <c r="S50" s="45"/>
      <c r="T50" s="45"/>
      <c r="U50" s="45"/>
      <c r="V50" s="45"/>
      <c r="W50" s="45"/>
      <c r="X50" s="45"/>
      <c r="Y50" s="45"/>
      <c r="Z50" s="45"/>
      <c r="AA50" s="45"/>
      <c r="AB50" s="45"/>
      <c r="AC50" s="45"/>
      <c r="AD50" s="45"/>
      <c r="AE50" s="45"/>
      <c r="AF50" s="45"/>
      <c r="AG50" s="45"/>
      <c r="AH50" s="45"/>
      <c r="AI50" s="45"/>
      <c r="AJ50" s="45"/>
      <c r="AK50" s="45"/>
      <c r="AL50" s="45"/>
      <c r="AM50" s="45"/>
      <c r="AN50" s="45"/>
      <c r="AO50" s="45"/>
      <c r="AP50" s="45"/>
      <c r="AQ50" s="45"/>
      <c r="AR50" s="45"/>
      <c r="AS50" s="45"/>
      <c r="AT50" s="45"/>
      <c r="AU50" s="45"/>
      <c r="AV50" s="45"/>
      <c r="AW50" s="45"/>
      <c r="AX50" s="101"/>
      <c r="AY50" s="47"/>
      <c r="AZ50" s="87"/>
      <c r="BA50" s="81"/>
      <c r="BB50" s="81"/>
      <c r="BC50" s="81"/>
      <c r="BD50" s="81"/>
      <c r="BE50" s="81"/>
      <c r="BF50" s="81"/>
      <c r="BG50" s="81"/>
      <c r="BH50" s="81"/>
      <c r="BI50" s="81"/>
      <c r="BJ50" s="81"/>
      <c r="BK50" s="81"/>
      <c r="BL50" s="81"/>
      <c r="BM50" s="81"/>
      <c r="BN50" s="81"/>
      <c r="BO50" s="81"/>
      <c r="BP50" s="81"/>
      <c r="BQ50" s="81"/>
      <c r="BR50" s="81"/>
      <c r="BS50" s="81"/>
      <c r="BT50" s="81"/>
      <c r="BU50" s="81"/>
      <c r="BV50" s="81"/>
      <c r="BW50" s="81"/>
      <c r="BX50" s="81"/>
      <c r="BY50" s="81"/>
      <c r="BZ50" s="81"/>
      <c r="CA50" s="81"/>
    </row>
    <row r="51" spans="1:79" s="24" customFormat="1" ht="18" x14ac:dyDescent="0.2">
      <c r="A51" s="5"/>
      <c r="B51" s="62" t="s">
        <v>1</v>
      </c>
      <c r="D51" s="63"/>
      <c r="E51" s="41">
        <v>43131</v>
      </c>
      <c r="F51" s="42">
        <f t="shared" si="4"/>
        <v>43131</v>
      </c>
      <c r="G51" s="25">
        <v>1</v>
      </c>
      <c r="H51" s="26">
        <v>0</v>
      </c>
      <c r="I51" s="27">
        <f t="shared" si="5"/>
        <v>1</v>
      </c>
      <c r="J51" s="39"/>
      <c r="K51" s="45"/>
      <c r="L51" s="45"/>
      <c r="M51" s="45"/>
      <c r="N51" s="45"/>
      <c r="O51" s="45"/>
      <c r="P51" s="45"/>
      <c r="Q51" s="45"/>
      <c r="R51" s="45"/>
      <c r="S51" s="45"/>
      <c r="T51" s="45"/>
      <c r="U51" s="45"/>
      <c r="V51" s="45"/>
      <c r="W51" s="45"/>
      <c r="X51" s="45"/>
      <c r="Y51" s="45"/>
      <c r="Z51" s="45"/>
      <c r="AA51" s="45"/>
      <c r="AB51" s="45"/>
      <c r="AC51" s="45"/>
      <c r="AD51" s="45"/>
      <c r="AE51" s="45"/>
      <c r="AF51" s="45"/>
      <c r="AG51" s="45"/>
      <c r="AH51" s="45"/>
      <c r="AI51" s="45"/>
      <c r="AJ51" s="45"/>
      <c r="AK51" s="45"/>
      <c r="AL51" s="45"/>
      <c r="AM51" s="45"/>
      <c r="AN51" s="45"/>
      <c r="AO51" s="45"/>
      <c r="AP51" s="45"/>
      <c r="AQ51" s="45"/>
      <c r="AR51" s="45"/>
      <c r="AS51" s="45"/>
      <c r="AT51" s="45"/>
      <c r="AU51" s="45"/>
      <c r="AV51" s="45"/>
      <c r="AW51" s="45"/>
      <c r="AX51" s="101"/>
      <c r="AY51" s="47"/>
      <c r="AZ51" s="87"/>
      <c r="BA51" s="81"/>
      <c r="BB51" s="81"/>
      <c r="BC51" s="81"/>
      <c r="BD51" s="81"/>
      <c r="BE51" s="81"/>
      <c r="BF51" s="81"/>
      <c r="BG51" s="81"/>
      <c r="BH51" s="81"/>
      <c r="BI51" s="81"/>
      <c r="BJ51" s="81"/>
      <c r="BK51" s="81"/>
      <c r="BL51" s="81"/>
      <c r="BM51" s="81"/>
      <c r="BN51" s="81"/>
      <c r="BO51" s="81"/>
      <c r="BP51" s="81"/>
      <c r="BQ51" s="81"/>
      <c r="BR51" s="81"/>
      <c r="BS51" s="81"/>
      <c r="BT51" s="81"/>
      <c r="BU51" s="81"/>
      <c r="BV51" s="81"/>
      <c r="BW51" s="81"/>
      <c r="BX51" s="81"/>
      <c r="BY51" s="81"/>
      <c r="BZ51" s="81"/>
      <c r="CA51" s="81"/>
    </row>
    <row r="52" spans="1:79" s="24" customFormat="1" ht="18" x14ac:dyDescent="0.2">
      <c r="A52" s="5"/>
      <c r="B52" s="62" t="s">
        <v>1</v>
      </c>
      <c r="D52" s="63"/>
      <c r="E52" s="41">
        <v>43132</v>
      </c>
      <c r="F52" s="42">
        <f t="shared" si="4"/>
        <v>43132</v>
      </c>
      <c r="G52" s="25">
        <v>1</v>
      </c>
      <c r="H52" s="26">
        <v>0</v>
      </c>
      <c r="I52" s="27">
        <f t="shared" si="5"/>
        <v>1</v>
      </c>
      <c r="J52" s="39"/>
      <c r="K52" s="45"/>
      <c r="L52" s="45"/>
      <c r="M52" s="45"/>
      <c r="N52" s="45"/>
      <c r="O52" s="45"/>
      <c r="P52" s="45"/>
      <c r="Q52" s="45"/>
      <c r="R52" s="45"/>
      <c r="S52" s="45"/>
      <c r="T52" s="45"/>
      <c r="U52" s="45"/>
      <c r="V52" s="45"/>
      <c r="W52" s="45"/>
      <c r="X52" s="45"/>
      <c r="Y52" s="45"/>
      <c r="Z52" s="45"/>
      <c r="AA52" s="45"/>
      <c r="AB52" s="45"/>
      <c r="AC52" s="45"/>
      <c r="AD52" s="45"/>
      <c r="AE52" s="45"/>
      <c r="AF52" s="45"/>
      <c r="AG52" s="45"/>
      <c r="AH52" s="45"/>
      <c r="AI52" s="45"/>
      <c r="AJ52" s="45"/>
      <c r="AK52" s="45"/>
      <c r="AL52" s="45"/>
      <c r="AM52" s="45"/>
      <c r="AN52" s="45"/>
      <c r="AO52" s="45"/>
      <c r="AP52" s="45"/>
      <c r="AQ52" s="45"/>
      <c r="AR52" s="45"/>
      <c r="AS52" s="45"/>
      <c r="AT52" s="45"/>
      <c r="AU52" s="45"/>
      <c r="AV52" s="45"/>
      <c r="AW52" s="45"/>
      <c r="AX52" s="101"/>
      <c r="AY52" s="47"/>
      <c r="AZ52" s="87"/>
      <c r="BA52" s="81"/>
      <c r="BB52" s="81"/>
      <c r="BC52" s="81"/>
      <c r="BD52" s="81"/>
      <c r="BE52" s="81"/>
      <c r="BF52" s="81"/>
      <c r="BG52" s="81"/>
      <c r="BH52" s="81"/>
      <c r="BI52" s="81"/>
      <c r="BJ52" s="81"/>
      <c r="BK52" s="81"/>
      <c r="BL52" s="81"/>
      <c r="BM52" s="81"/>
      <c r="BN52" s="81"/>
      <c r="BO52" s="81"/>
      <c r="BP52" s="81"/>
      <c r="BQ52" s="81"/>
      <c r="BR52" s="81"/>
      <c r="BS52" s="81"/>
      <c r="BT52" s="81"/>
      <c r="BU52" s="81"/>
      <c r="BV52" s="81"/>
      <c r="BW52" s="81"/>
      <c r="BX52" s="81"/>
      <c r="BY52" s="81"/>
      <c r="BZ52" s="81"/>
      <c r="CA52" s="81"/>
    </row>
    <row r="53" spans="1:79" s="24" customFormat="1" ht="18" x14ac:dyDescent="0.2">
      <c r="A53" s="5"/>
      <c r="B53" s="62" t="s">
        <v>1</v>
      </c>
      <c r="D53" s="63"/>
      <c r="E53" s="41">
        <v>43133</v>
      </c>
      <c r="F53" s="42">
        <f t="shared" si="4"/>
        <v>43133</v>
      </c>
      <c r="G53" s="25">
        <v>1</v>
      </c>
      <c r="H53" s="26">
        <v>0</v>
      </c>
      <c r="I53" s="27">
        <f t="shared" si="5"/>
        <v>1</v>
      </c>
      <c r="J53" s="39"/>
      <c r="K53" s="45"/>
      <c r="L53" s="45"/>
      <c r="M53" s="45"/>
      <c r="N53" s="45"/>
      <c r="O53" s="45"/>
      <c r="P53" s="45"/>
      <c r="Q53" s="45"/>
      <c r="R53" s="45"/>
      <c r="S53" s="45"/>
      <c r="T53" s="45"/>
      <c r="U53" s="45"/>
      <c r="V53" s="45"/>
      <c r="W53" s="45"/>
      <c r="X53" s="45"/>
      <c r="Y53" s="45"/>
      <c r="Z53" s="45"/>
      <c r="AA53" s="45"/>
      <c r="AB53" s="45"/>
      <c r="AC53" s="45"/>
      <c r="AD53" s="45"/>
      <c r="AE53" s="45"/>
      <c r="AF53" s="45"/>
      <c r="AG53" s="45"/>
      <c r="AH53" s="45"/>
      <c r="AI53" s="45"/>
      <c r="AJ53" s="45"/>
      <c r="AK53" s="45"/>
      <c r="AL53" s="45"/>
      <c r="AM53" s="45"/>
      <c r="AN53" s="45"/>
      <c r="AO53" s="45"/>
      <c r="AP53" s="45"/>
      <c r="AQ53" s="45"/>
      <c r="AR53" s="45"/>
      <c r="AS53" s="45"/>
      <c r="AT53" s="45"/>
      <c r="AU53" s="45"/>
      <c r="AV53" s="45"/>
      <c r="AW53" s="45"/>
      <c r="AX53" s="101"/>
      <c r="AY53" s="47"/>
      <c r="AZ53" s="87"/>
      <c r="BA53" s="81"/>
      <c r="BB53" s="81"/>
      <c r="BC53" s="81"/>
      <c r="BD53" s="81"/>
      <c r="BE53" s="81"/>
      <c r="BF53" s="81"/>
      <c r="BG53" s="81"/>
      <c r="BH53" s="81"/>
      <c r="BI53" s="81"/>
      <c r="BJ53" s="81"/>
      <c r="BK53" s="81"/>
      <c r="BL53" s="81"/>
      <c r="BM53" s="81"/>
      <c r="BN53" s="81"/>
      <c r="BO53" s="81"/>
      <c r="BP53" s="81"/>
      <c r="BQ53" s="81"/>
      <c r="BR53" s="81"/>
      <c r="BS53" s="81"/>
      <c r="BT53" s="81"/>
      <c r="BU53" s="81"/>
      <c r="BV53" s="81"/>
      <c r="BW53" s="81"/>
      <c r="BX53" s="81"/>
      <c r="BY53" s="81"/>
      <c r="BZ53" s="81"/>
      <c r="CA53" s="81"/>
    </row>
    <row r="54" spans="1:79" s="18" customFormat="1" ht="18" x14ac:dyDescent="0.2">
      <c r="A54" s="16"/>
      <c r="B54" s="17" t="s">
        <v>0</v>
      </c>
      <c r="D54" s="19"/>
      <c r="E54" s="43"/>
      <c r="F54" s="43" t="str">
        <f t="shared" si="4"/>
        <v xml:space="preserve"> - </v>
      </c>
      <c r="G54" s="20"/>
      <c r="H54" s="21"/>
      <c r="I54" s="22" t="str">
        <f t="shared" si="5"/>
        <v xml:space="preserve"> - </v>
      </c>
      <c r="J54" s="40"/>
      <c r="K54" s="47"/>
      <c r="L54" s="47"/>
      <c r="M54" s="47"/>
      <c r="N54" s="47"/>
      <c r="O54" s="47"/>
      <c r="P54" s="47"/>
      <c r="Q54" s="47"/>
      <c r="R54" s="47"/>
      <c r="S54" s="47"/>
      <c r="T54" s="47"/>
      <c r="U54" s="47"/>
      <c r="V54" s="47"/>
      <c r="W54" s="47"/>
      <c r="X54" s="47"/>
      <c r="Y54" s="47"/>
      <c r="Z54" s="47"/>
      <c r="AA54" s="47"/>
      <c r="AB54" s="47"/>
      <c r="AC54" s="47"/>
      <c r="AD54" s="47"/>
      <c r="AE54" s="47"/>
      <c r="AF54" s="47"/>
      <c r="AG54" s="47"/>
      <c r="AH54" s="47"/>
      <c r="AI54" s="47"/>
      <c r="AJ54" s="47"/>
      <c r="AK54" s="47"/>
      <c r="AL54" s="47"/>
      <c r="AM54" s="47"/>
      <c r="AN54" s="47"/>
      <c r="AO54" s="47"/>
      <c r="AP54" s="47"/>
      <c r="AQ54" s="47"/>
      <c r="AR54" s="47"/>
      <c r="AS54" s="47"/>
      <c r="AT54" s="47"/>
      <c r="AU54" s="47"/>
      <c r="AV54" s="47"/>
      <c r="AW54" s="47"/>
      <c r="AX54" s="87"/>
      <c r="AY54" s="47"/>
      <c r="AZ54" s="87"/>
      <c r="BA54" s="81"/>
      <c r="BB54" s="81"/>
      <c r="BC54" s="81"/>
      <c r="BD54" s="81"/>
      <c r="BE54" s="81"/>
      <c r="BF54" s="81"/>
      <c r="BG54" s="81"/>
      <c r="BH54" s="81"/>
      <c r="BI54" s="81"/>
      <c r="BJ54" s="81"/>
      <c r="BK54" s="81"/>
      <c r="BL54" s="81"/>
      <c r="BM54" s="81"/>
      <c r="BN54" s="81"/>
      <c r="BO54" s="81"/>
      <c r="BP54" s="81"/>
      <c r="BQ54" s="81"/>
      <c r="BR54" s="81"/>
      <c r="BS54" s="81"/>
      <c r="BT54" s="81"/>
      <c r="BU54" s="81"/>
      <c r="BV54" s="81"/>
      <c r="BW54" s="81"/>
      <c r="BX54" s="81"/>
      <c r="BY54" s="81"/>
      <c r="BZ54" s="81"/>
      <c r="CA54" s="81"/>
    </row>
    <row r="55" spans="1:79" s="24" customFormat="1" ht="18" x14ac:dyDescent="0.2">
      <c r="A55" s="5"/>
      <c r="B55" s="62" t="s">
        <v>1</v>
      </c>
      <c r="D55" s="63"/>
      <c r="E55" s="41">
        <v>43129</v>
      </c>
      <c r="F55" s="42">
        <f t="shared" si="4"/>
        <v>43129</v>
      </c>
      <c r="G55" s="25">
        <v>1</v>
      </c>
      <c r="H55" s="26">
        <v>0</v>
      </c>
      <c r="I55" s="27">
        <f t="shared" si="5"/>
        <v>1</v>
      </c>
      <c r="J55" s="39"/>
      <c r="K55" s="45"/>
      <c r="L55" s="45"/>
      <c r="M55" s="45"/>
      <c r="N55" s="45"/>
      <c r="O55" s="45"/>
      <c r="P55" s="45"/>
      <c r="Q55" s="45"/>
      <c r="R55" s="45"/>
      <c r="S55" s="45"/>
      <c r="T55" s="45"/>
      <c r="U55" s="45"/>
      <c r="V55" s="45"/>
      <c r="W55" s="45"/>
      <c r="X55" s="45"/>
      <c r="Y55" s="45"/>
      <c r="Z55" s="45"/>
      <c r="AA55" s="45"/>
      <c r="AB55" s="45"/>
      <c r="AC55" s="45"/>
      <c r="AD55" s="45"/>
      <c r="AE55" s="45"/>
      <c r="AF55" s="45"/>
      <c r="AG55" s="45"/>
      <c r="AH55" s="45"/>
      <c r="AI55" s="45"/>
      <c r="AJ55" s="45"/>
      <c r="AK55" s="45"/>
      <c r="AL55" s="45"/>
      <c r="AM55" s="45"/>
      <c r="AN55" s="45"/>
      <c r="AO55" s="45"/>
      <c r="AP55" s="45"/>
      <c r="AQ55" s="45"/>
      <c r="AR55" s="45"/>
      <c r="AS55" s="45"/>
      <c r="AT55" s="45"/>
      <c r="AU55" s="45"/>
      <c r="AV55" s="45"/>
      <c r="AW55" s="45"/>
      <c r="AX55" s="101"/>
      <c r="AY55" s="47"/>
      <c r="AZ55" s="87"/>
      <c r="BA55" s="81"/>
      <c r="BB55" s="81"/>
      <c r="BC55" s="81"/>
      <c r="BD55" s="81"/>
      <c r="BE55" s="81"/>
      <c r="BF55" s="81"/>
      <c r="BG55" s="81"/>
      <c r="BH55" s="81"/>
      <c r="BI55" s="81"/>
      <c r="BJ55" s="81"/>
      <c r="BK55" s="81"/>
      <c r="BL55" s="81"/>
      <c r="BM55" s="81"/>
      <c r="BN55" s="81"/>
      <c r="BO55" s="81"/>
      <c r="BP55" s="81"/>
      <c r="BQ55" s="81"/>
      <c r="BR55" s="81"/>
      <c r="BS55" s="81"/>
      <c r="BT55" s="81"/>
      <c r="BU55" s="81"/>
      <c r="BV55" s="81"/>
      <c r="BW55" s="81"/>
      <c r="BX55" s="81"/>
      <c r="BY55" s="81"/>
      <c r="BZ55" s="81"/>
      <c r="CA55" s="81"/>
    </row>
    <row r="56" spans="1:79" s="24" customFormat="1" ht="18" x14ac:dyDescent="0.2">
      <c r="A56" s="5"/>
      <c r="B56" s="62" t="s">
        <v>1</v>
      </c>
      <c r="D56" s="63"/>
      <c r="E56" s="41">
        <v>43130</v>
      </c>
      <c r="F56" s="42">
        <f t="shared" si="4"/>
        <v>43130</v>
      </c>
      <c r="G56" s="25">
        <v>1</v>
      </c>
      <c r="H56" s="26">
        <v>0</v>
      </c>
      <c r="I56" s="27">
        <f t="shared" si="5"/>
        <v>1</v>
      </c>
      <c r="J56" s="39"/>
      <c r="K56" s="45"/>
      <c r="L56" s="45"/>
      <c r="M56" s="45"/>
      <c r="N56" s="45"/>
      <c r="O56" s="45"/>
      <c r="P56" s="45"/>
      <c r="Q56" s="45"/>
      <c r="R56" s="45"/>
      <c r="S56" s="45"/>
      <c r="T56" s="45"/>
      <c r="U56" s="45"/>
      <c r="V56" s="45"/>
      <c r="W56" s="45"/>
      <c r="X56" s="45"/>
      <c r="Y56" s="45"/>
      <c r="Z56" s="45"/>
      <c r="AA56" s="45"/>
      <c r="AB56" s="45"/>
      <c r="AC56" s="45"/>
      <c r="AD56" s="45"/>
      <c r="AE56" s="45"/>
      <c r="AF56" s="45"/>
      <c r="AG56" s="45"/>
      <c r="AH56" s="45"/>
      <c r="AI56" s="45"/>
      <c r="AJ56" s="45"/>
      <c r="AK56" s="45"/>
      <c r="AL56" s="45"/>
      <c r="AM56" s="45"/>
      <c r="AN56" s="45"/>
      <c r="AO56" s="45"/>
      <c r="AP56" s="45"/>
      <c r="AQ56" s="45"/>
      <c r="AR56" s="45"/>
      <c r="AS56" s="45"/>
      <c r="AT56" s="45"/>
      <c r="AU56" s="45"/>
      <c r="AV56" s="45"/>
      <c r="AW56" s="45"/>
      <c r="AX56" s="101"/>
      <c r="AY56" s="47"/>
      <c r="AZ56" s="87"/>
      <c r="BA56" s="81"/>
      <c r="BB56" s="81"/>
      <c r="BC56" s="81"/>
      <c r="BD56" s="81"/>
      <c r="BE56" s="81"/>
      <c r="BF56" s="81"/>
      <c r="BG56" s="81"/>
      <c r="BH56" s="81"/>
      <c r="BI56" s="81"/>
      <c r="BJ56" s="81"/>
      <c r="BK56" s="81"/>
      <c r="BL56" s="81"/>
      <c r="BM56" s="81"/>
      <c r="BN56" s="81"/>
      <c r="BO56" s="81"/>
      <c r="BP56" s="81"/>
      <c r="BQ56" s="81"/>
      <c r="BR56" s="81"/>
      <c r="BS56" s="81"/>
      <c r="BT56" s="81"/>
      <c r="BU56" s="81"/>
      <c r="BV56" s="81"/>
      <c r="BW56" s="81"/>
      <c r="BX56" s="81"/>
      <c r="BY56" s="81"/>
      <c r="BZ56" s="81"/>
      <c r="CA56" s="81"/>
    </row>
    <row r="57" spans="1:79" s="24" customFormat="1" ht="18" x14ac:dyDescent="0.2">
      <c r="A57" s="5"/>
      <c r="B57" s="62" t="s">
        <v>1</v>
      </c>
      <c r="D57" s="63"/>
      <c r="E57" s="41">
        <v>43131</v>
      </c>
      <c r="F57" s="42">
        <f t="shared" si="4"/>
        <v>43131</v>
      </c>
      <c r="G57" s="25">
        <v>1</v>
      </c>
      <c r="H57" s="26">
        <v>0</v>
      </c>
      <c r="I57" s="27">
        <f t="shared" si="5"/>
        <v>1</v>
      </c>
      <c r="J57" s="39"/>
      <c r="K57" s="45"/>
      <c r="L57" s="45"/>
      <c r="M57" s="45"/>
      <c r="N57" s="45"/>
      <c r="O57" s="45"/>
      <c r="P57" s="45"/>
      <c r="Q57" s="45"/>
      <c r="R57" s="45"/>
      <c r="S57" s="45"/>
      <c r="T57" s="45"/>
      <c r="U57" s="45"/>
      <c r="V57" s="45"/>
      <c r="W57" s="45"/>
      <c r="X57" s="45"/>
      <c r="Y57" s="45"/>
      <c r="Z57" s="45"/>
      <c r="AA57" s="45"/>
      <c r="AB57" s="45"/>
      <c r="AC57" s="45"/>
      <c r="AD57" s="45"/>
      <c r="AE57" s="45"/>
      <c r="AF57" s="45"/>
      <c r="AG57" s="45"/>
      <c r="AH57" s="45"/>
      <c r="AI57" s="45"/>
      <c r="AJ57" s="45"/>
      <c r="AK57" s="45"/>
      <c r="AL57" s="45"/>
      <c r="AM57" s="45"/>
      <c r="AN57" s="45"/>
      <c r="AO57" s="45"/>
      <c r="AP57" s="45"/>
      <c r="AQ57" s="45"/>
      <c r="AR57" s="45"/>
      <c r="AS57" s="45"/>
      <c r="AT57" s="45"/>
      <c r="AU57" s="45"/>
      <c r="AV57" s="45"/>
      <c r="AW57" s="45"/>
      <c r="AX57" s="101"/>
      <c r="AY57" s="47"/>
      <c r="AZ57" s="87"/>
      <c r="BA57" s="81"/>
      <c r="BB57" s="81"/>
      <c r="BC57" s="81"/>
      <c r="BD57" s="81"/>
      <c r="BE57" s="81"/>
      <c r="BF57" s="81"/>
      <c r="BG57" s="81"/>
      <c r="BH57" s="81"/>
      <c r="BI57" s="81"/>
      <c r="BJ57" s="81"/>
      <c r="BK57" s="81"/>
      <c r="BL57" s="81"/>
      <c r="BM57" s="81"/>
      <c r="BN57" s="81"/>
      <c r="BO57" s="81"/>
      <c r="BP57" s="81"/>
      <c r="BQ57" s="81"/>
      <c r="BR57" s="81"/>
      <c r="BS57" s="81"/>
      <c r="BT57" s="81"/>
      <c r="BU57" s="81"/>
      <c r="BV57" s="81"/>
      <c r="BW57" s="81"/>
      <c r="BX57" s="81"/>
      <c r="BY57" s="81"/>
      <c r="BZ57" s="81"/>
      <c r="CA57" s="81"/>
    </row>
    <row r="58" spans="1:79" s="24" customFormat="1" ht="18" x14ac:dyDescent="0.2">
      <c r="A58" s="5"/>
      <c r="B58" s="62" t="s">
        <v>1</v>
      </c>
      <c r="D58" s="63"/>
      <c r="E58" s="41">
        <v>43132</v>
      </c>
      <c r="F58" s="42">
        <f t="shared" si="4"/>
        <v>43132</v>
      </c>
      <c r="G58" s="25">
        <v>1</v>
      </c>
      <c r="H58" s="26">
        <v>0</v>
      </c>
      <c r="I58" s="27">
        <f t="shared" si="5"/>
        <v>1</v>
      </c>
      <c r="J58" s="39"/>
      <c r="K58" s="45"/>
      <c r="L58" s="45"/>
      <c r="M58" s="45"/>
      <c r="N58" s="45"/>
      <c r="O58" s="45"/>
      <c r="P58" s="45"/>
      <c r="Q58" s="45"/>
      <c r="R58" s="45"/>
      <c r="S58" s="45"/>
      <c r="T58" s="45"/>
      <c r="U58" s="45"/>
      <c r="V58" s="45"/>
      <c r="W58" s="45"/>
      <c r="X58" s="45"/>
      <c r="Y58" s="45"/>
      <c r="Z58" s="45"/>
      <c r="AA58" s="45"/>
      <c r="AB58" s="45"/>
      <c r="AC58" s="45"/>
      <c r="AD58" s="45"/>
      <c r="AE58" s="45"/>
      <c r="AF58" s="45"/>
      <c r="AG58" s="45"/>
      <c r="AH58" s="45"/>
      <c r="AI58" s="45"/>
      <c r="AJ58" s="45"/>
      <c r="AK58" s="45"/>
      <c r="AL58" s="45"/>
      <c r="AM58" s="45"/>
      <c r="AN58" s="45"/>
      <c r="AO58" s="45"/>
      <c r="AP58" s="45"/>
      <c r="AQ58" s="45"/>
      <c r="AR58" s="45"/>
      <c r="AS58" s="45"/>
      <c r="AT58" s="45"/>
      <c r="AU58" s="45"/>
      <c r="AV58" s="45"/>
      <c r="AW58" s="45"/>
      <c r="AX58" s="101"/>
      <c r="AY58" s="47"/>
      <c r="AZ58" s="87"/>
      <c r="BA58" s="81"/>
      <c r="BB58" s="81"/>
      <c r="BC58" s="81"/>
      <c r="BD58" s="81"/>
      <c r="BE58" s="81"/>
      <c r="BF58" s="81"/>
      <c r="BG58" s="81"/>
      <c r="BH58" s="81"/>
      <c r="BI58" s="81"/>
      <c r="BJ58" s="81"/>
      <c r="BK58" s="81"/>
      <c r="BL58" s="81"/>
      <c r="BM58" s="81"/>
      <c r="BN58" s="81"/>
      <c r="BO58" s="81"/>
      <c r="BP58" s="81"/>
      <c r="BQ58" s="81"/>
      <c r="BR58" s="81"/>
      <c r="BS58" s="81"/>
      <c r="BT58" s="81"/>
      <c r="BU58" s="81"/>
      <c r="BV58" s="81"/>
      <c r="BW58" s="81"/>
      <c r="BX58" s="81"/>
      <c r="BY58" s="81"/>
      <c r="BZ58" s="81"/>
      <c r="CA58" s="81"/>
    </row>
    <row r="59" spans="1:79" s="24" customFormat="1" ht="18" x14ac:dyDescent="0.2">
      <c r="A59" s="5"/>
      <c r="B59" s="62" t="s">
        <v>1</v>
      </c>
      <c r="D59" s="63"/>
      <c r="E59" s="41">
        <v>43133</v>
      </c>
      <c r="F59" s="42">
        <f t="shared" si="4"/>
        <v>43133</v>
      </c>
      <c r="G59" s="25">
        <v>1</v>
      </c>
      <c r="H59" s="26">
        <v>0</v>
      </c>
      <c r="I59" s="27">
        <f t="shared" si="5"/>
        <v>1</v>
      </c>
      <c r="J59" s="39"/>
      <c r="K59" s="45"/>
      <c r="L59" s="45"/>
      <c r="M59" s="45"/>
      <c r="N59" s="45"/>
      <c r="O59" s="45"/>
      <c r="P59" s="45"/>
      <c r="Q59" s="45"/>
      <c r="R59" s="45"/>
      <c r="S59" s="45"/>
      <c r="T59" s="45"/>
      <c r="U59" s="45"/>
      <c r="V59" s="45"/>
      <c r="W59" s="45"/>
      <c r="X59" s="45"/>
      <c r="Y59" s="45"/>
      <c r="Z59" s="45"/>
      <c r="AA59" s="45"/>
      <c r="AB59" s="45"/>
      <c r="AC59" s="45"/>
      <c r="AD59" s="45"/>
      <c r="AE59" s="45"/>
      <c r="AF59" s="45"/>
      <c r="AG59" s="45"/>
      <c r="AH59" s="45"/>
      <c r="AI59" s="45"/>
      <c r="AJ59" s="45"/>
      <c r="AK59" s="45"/>
      <c r="AL59" s="45"/>
      <c r="AM59" s="45"/>
      <c r="AN59" s="45"/>
      <c r="AO59" s="45"/>
      <c r="AP59" s="45"/>
      <c r="AQ59" s="45"/>
      <c r="AR59" s="45"/>
      <c r="AS59" s="45"/>
      <c r="AT59" s="45"/>
      <c r="AU59" s="45"/>
      <c r="AV59" s="45"/>
      <c r="AW59" s="45"/>
      <c r="AX59" s="101"/>
      <c r="AY59" s="47"/>
      <c r="AZ59" s="87"/>
      <c r="BA59" s="81"/>
      <c r="BB59" s="81"/>
      <c r="BC59" s="81"/>
      <c r="BD59" s="81"/>
      <c r="BE59" s="81"/>
      <c r="BF59" s="81"/>
      <c r="BG59" s="81"/>
      <c r="BH59" s="81"/>
      <c r="BI59" s="81"/>
      <c r="BJ59" s="81"/>
      <c r="BK59" s="81"/>
      <c r="BL59" s="81"/>
      <c r="BM59" s="81"/>
      <c r="BN59" s="81"/>
      <c r="BO59" s="81"/>
      <c r="BP59" s="81"/>
      <c r="BQ59" s="81"/>
      <c r="BR59" s="81"/>
      <c r="BS59" s="81"/>
      <c r="BT59" s="81"/>
      <c r="BU59" s="81"/>
      <c r="BV59" s="81"/>
      <c r="BW59" s="81"/>
      <c r="BX59" s="81"/>
      <c r="BY59" s="81"/>
      <c r="BZ59" s="81"/>
      <c r="CA59" s="81"/>
    </row>
  </sheetData>
  <sheetProtection formatCells="0" formatColumns="0" formatRows="0" insertRows="0" deleteRows="0"/>
  <mergeCells count="20">
    <mergeCell ref="Z4:AD4"/>
    <mergeCell ref="Z5:AD5"/>
    <mergeCell ref="AT4:AZ4"/>
    <mergeCell ref="AT5:AZ5"/>
    <mergeCell ref="AE5:AI5"/>
    <mergeCell ref="AJ4:AN4"/>
    <mergeCell ref="AJ5:AN5"/>
    <mergeCell ref="AE4:AI4"/>
    <mergeCell ref="AO4:AS4"/>
    <mergeCell ref="AO5:AS5"/>
    <mergeCell ref="K1:Y1"/>
    <mergeCell ref="C5:E5"/>
    <mergeCell ref="P4:T4"/>
    <mergeCell ref="K4:O4"/>
    <mergeCell ref="C4:E4"/>
    <mergeCell ref="P5:T5"/>
    <mergeCell ref="K5:O5"/>
    <mergeCell ref="U4:Y4"/>
    <mergeCell ref="U5:Y5"/>
    <mergeCell ref="G4:H4"/>
  </mergeCells>
  <phoneticPr fontId="3" type="noConversion"/>
  <conditionalFormatting sqref="H8:H35">
    <cfRule type="dataBar" priority="130">
      <dataBar>
        <cfvo type="num" val="0"/>
        <cfvo type="num" val="1"/>
        <color theme="0" tint="-0.34998626667073579"/>
      </dataBar>
      <extLst>
        <ext xmlns:x14="http://schemas.microsoft.com/office/spreadsheetml/2009/9/main" uri="{B025F937-C7B1-47D3-B67F-A62EFF666E3E}">
          <x14:id>{0A58A75E-4698-465A-8593-F06B91A3A900}</x14:id>
        </ext>
      </extLst>
    </cfRule>
  </conditionalFormatting>
  <conditionalFormatting sqref="K8:AZ59">
    <cfRule type="expression" dxfId="12" priority="176">
      <formula>AND($E8&lt;=K$6,ROUNDDOWN(($F8-$E8+1)*$H8,0)+$E8-1&gt;=K$6)</formula>
    </cfRule>
    <cfRule type="expression" dxfId="11" priority="177">
      <formula>AND(NOT(ISBLANK($E8)),$E8&lt;=K$6,$F8&gt;=K$6)</formula>
    </cfRule>
  </conditionalFormatting>
  <conditionalFormatting sqref="U6:AX35 K6:T59">
    <cfRule type="expression" dxfId="10" priority="136">
      <formula>K$6=TODAY()</formula>
    </cfRule>
  </conditionalFormatting>
  <conditionalFormatting sqref="H36:H41">
    <cfRule type="dataBar" priority="125">
      <dataBar>
        <cfvo type="num" val="0"/>
        <cfvo type="num" val="1"/>
        <color theme="0" tint="-0.34998626667073579"/>
      </dataBar>
      <extLst>
        <ext xmlns:x14="http://schemas.microsoft.com/office/spreadsheetml/2009/9/main" uri="{B025F937-C7B1-47D3-B67F-A62EFF666E3E}">
          <x14:id>{D6378EDC-87BC-4904-955A-A57B51F6534A}</x14:id>
        </ext>
      </extLst>
    </cfRule>
  </conditionalFormatting>
  <conditionalFormatting sqref="U36:AX41">
    <cfRule type="expression" dxfId="9" priority="126">
      <formula>U$6=TODAY()</formula>
    </cfRule>
  </conditionalFormatting>
  <conditionalFormatting sqref="H42:H47">
    <cfRule type="dataBar" priority="121">
      <dataBar>
        <cfvo type="num" val="0"/>
        <cfvo type="num" val="1"/>
        <color theme="0" tint="-0.34998626667073579"/>
      </dataBar>
      <extLst>
        <ext xmlns:x14="http://schemas.microsoft.com/office/spreadsheetml/2009/9/main" uri="{B025F937-C7B1-47D3-B67F-A62EFF666E3E}">
          <x14:id>{8BCA3C8A-C60E-45D3-BC79-8037F6CC2FD8}</x14:id>
        </ext>
      </extLst>
    </cfRule>
  </conditionalFormatting>
  <conditionalFormatting sqref="U42:AX47">
    <cfRule type="expression" dxfId="8" priority="122">
      <formula>U$6=TODAY()</formula>
    </cfRule>
  </conditionalFormatting>
  <conditionalFormatting sqref="H48:H53">
    <cfRule type="dataBar" priority="117">
      <dataBar>
        <cfvo type="num" val="0"/>
        <cfvo type="num" val="1"/>
        <color theme="0" tint="-0.34998626667073579"/>
      </dataBar>
      <extLst>
        <ext xmlns:x14="http://schemas.microsoft.com/office/spreadsheetml/2009/9/main" uri="{B025F937-C7B1-47D3-B67F-A62EFF666E3E}">
          <x14:id>{B4611A72-2358-4496-8F84-9B6493944E7C}</x14:id>
        </ext>
      </extLst>
    </cfRule>
  </conditionalFormatting>
  <conditionalFormatting sqref="U48:AX53">
    <cfRule type="expression" dxfId="7" priority="118">
      <formula>U$6=TODAY()</formula>
    </cfRule>
  </conditionalFormatting>
  <conditionalFormatting sqref="H54:H59">
    <cfRule type="dataBar" priority="113">
      <dataBar>
        <cfvo type="num" val="0"/>
        <cfvo type="num" val="1"/>
        <color theme="0" tint="-0.34998626667073579"/>
      </dataBar>
      <extLst>
        <ext xmlns:x14="http://schemas.microsoft.com/office/spreadsheetml/2009/9/main" uri="{B025F937-C7B1-47D3-B67F-A62EFF666E3E}">
          <x14:id>{C1E1D035-17B8-47A3-8CDE-B67EAB7EF6BF}</x14:id>
        </ext>
      </extLst>
    </cfRule>
  </conditionalFormatting>
  <conditionalFormatting sqref="U54:AX59">
    <cfRule type="expression" dxfId="6" priority="114">
      <formula>U$6=TODAY()</formula>
    </cfRule>
  </conditionalFormatting>
  <conditionalFormatting sqref="AY54:AZ59">
    <cfRule type="expression" dxfId="5" priority="1">
      <formula>AY$6=TODAY()</formula>
    </cfRule>
  </conditionalFormatting>
  <conditionalFormatting sqref="AY6:AZ7">
    <cfRule type="expression" dxfId="4" priority="14">
      <formula>AY$6=TODAY()</formula>
    </cfRule>
  </conditionalFormatting>
  <conditionalFormatting sqref="AY6:AZ35">
    <cfRule type="expression" dxfId="3" priority="13">
      <formula>AY$6=TODAY()</formula>
    </cfRule>
  </conditionalFormatting>
  <conditionalFormatting sqref="AY36:AZ41">
    <cfRule type="expression" dxfId="2" priority="10">
      <formula>AY$6=TODAY()</formula>
    </cfRule>
  </conditionalFormatting>
  <conditionalFormatting sqref="AY42:AZ47">
    <cfRule type="expression" dxfId="1" priority="7">
      <formula>AY$6=TODAY()</formula>
    </cfRule>
  </conditionalFormatting>
  <conditionalFormatting sqref="AY48:AZ53">
    <cfRule type="expression" dxfId="0" priority="4">
      <formula>AY$6=TODAY()</formula>
    </cfRule>
  </conditionalFormatting>
  <dataValidations disablePrompts="1" count="1">
    <dataValidation allowBlank="1" showInputMessage="1" promptTitle="Display Week" prompt="Enter the week number to display first in the Gantt Chart. The weeks are numbered starting from the week containing the Project Start Date." sqref="I4" xr:uid="{00000000-0002-0000-0000-000000000000}"/>
  </dataValidations>
  <pageMargins left="0.25" right="0.25" top="0.5" bottom="0.5" header="0.5" footer="0.25"/>
  <pageSetup scale="63" fitToHeight="0" orientation="landscape" r:id="rId1"/>
  <headerFooter alignWithMargins="0"/>
  <ignoredErrors>
    <ignoredError sqref="H9 B31 B32:B34 B25:B28 B19:B22 G13:H13 G12 G16 G14:H14 E18 E24 E30 G15 G11 G10 G18:H18 G24:H24 G30:H34 H22 H20 H21 H25:H28" unlockedFormula="1"/>
    <ignoredError sqref="P6 U6 Z6 AE6 AJ6 AO6 AT6"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8238" r:id="rId4" name="Scroll Bar 46">
              <controlPr defaultSize="0" print="0" autoPict="0">
                <anchor moveWithCells="1">
                  <from>
                    <xdr:col>9</xdr:col>
                    <xdr:colOff>95250</xdr:colOff>
                    <xdr:row>1</xdr:row>
                    <xdr:rowOff>123825</xdr:rowOff>
                  </from>
                  <to>
                    <xdr:col>27</xdr:col>
                    <xdr:colOff>104775</xdr:colOff>
                    <xdr:row>2</xdr:row>
                    <xdr:rowOff>114300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0A58A75E-4698-465A-8593-F06B91A3A900}">
            <x14:dataBar minLength="0" maxLength="100" gradient="0">
              <x14:cfvo type="num">
                <xm:f>0</xm:f>
              </x14:cfvo>
              <x14:cfvo type="num">
                <xm:f>1</xm:f>
              </x14:cfvo>
              <x14:negativeFillColor rgb="FFFF0000"/>
              <x14:axisColor rgb="FF000000"/>
            </x14:dataBar>
          </x14:cfRule>
          <xm:sqref>H8:H35</xm:sqref>
        </x14:conditionalFormatting>
        <x14:conditionalFormatting xmlns:xm="http://schemas.microsoft.com/office/excel/2006/main">
          <x14:cfRule type="dataBar" id="{D6378EDC-87BC-4904-955A-A57B51F6534A}">
            <x14:dataBar minLength="0" maxLength="100" gradient="0">
              <x14:cfvo type="num">
                <xm:f>0</xm:f>
              </x14:cfvo>
              <x14:cfvo type="num">
                <xm:f>1</xm:f>
              </x14:cfvo>
              <x14:negativeFillColor rgb="FFFF0000"/>
              <x14:axisColor rgb="FF000000"/>
            </x14:dataBar>
          </x14:cfRule>
          <xm:sqref>H36:H41</xm:sqref>
        </x14:conditionalFormatting>
        <x14:conditionalFormatting xmlns:xm="http://schemas.microsoft.com/office/excel/2006/main">
          <x14:cfRule type="dataBar" id="{8BCA3C8A-C60E-45D3-BC79-8037F6CC2FD8}">
            <x14:dataBar minLength="0" maxLength="100" gradient="0">
              <x14:cfvo type="num">
                <xm:f>0</xm:f>
              </x14:cfvo>
              <x14:cfvo type="num">
                <xm:f>1</xm:f>
              </x14:cfvo>
              <x14:negativeFillColor rgb="FFFF0000"/>
              <x14:axisColor rgb="FF000000"/>
            </x14:dataBar>
          </x14:cfRule>
          <xm:sqref>H42:H47</xm:sqref>
        </x14:conditionalFormatting>
        <x14:conditionalFormatting xmlns:xm="http://schemas.microsoft.com/office/excel/2006/main">
          <x14:cfRule type="dataBar" id="{B4611A72-2358-4496-8F84-9B6493944E7C}">
            <x14:dataBar minLength="0" maxLength="100" gradient="0">
              <x14:cfvo type="num">
                <xm:f>0</xm:f>
              </x14:cfvo>
              <x14:cfvo type="num">
                <xm:f>1</xm:f>
              </x14:cfvo>
              <x14:negativeFillColor rgb="FFFF0000"/>
              <x14:axisColor rgb="FF000000"/>
            </x14:dataBar>
          </x14:cfRule>
          <xm:sqref>H48:H53</xm:sqref>
        </x14:conditionalFormatting>
        <x14:conditionalFormatting xmlns:xm="http://schemas.microsoft.com/office/excel/2006/main">
          <x14:cfRule type="dataBar" id="{C1E1D035-17B8-47A3-8CDE-B67EAB7EF6BF}">
            <x14:dataBar minLength="0" maxLength="100" gradient="0">
              <x14:cfvo type="num">
                <xm:f>0</xm:f>
              </x14:cfvo>
              <x14:cfvo type="num">
                <xm:f>1</xm:f>
              </x14:cfvo>
              <x14:negativeFillColor rgb="FFFF0000"/>
              <x14:axisColor rgb="FF000000"/>
            </x14:dataBar>
          </x14:cfRule>
          <xm:sqref>H54:H59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GanttChart</vt:lpstr>
      <vt:lpstr>GanttChart!Impression_des_titres</vt:lpstr>
      <vt:lpstr>GanttChart!prevWBS</vt:lpstr>
      <vt:lpstr>GanttChart!Zone_d_impression</vt:lpstr>
    </vt:vector>
  </TitlesOfParts>
  <Company>Vertex42 LLC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Gantt Chart Template</dc:title>
  <dc:creator>Vertex42.com</dc:creator>
  <dc:description>(c) 2006-2018 Vertex42 LLC. All Rights Reserved.</dc:description>
  <cp:lastModifiedBy>Delaval Julien</cp:lastModifiedBy>
  <cp:lastPrinted>2018-02-12T20:25:38Z</cp:lastPrinted>
  <dcterms:created xsi:type="dcterms:W3CDTF">2010-06-09T16:05:03Z</dcterms:created>
  <dcterms:modified xsi:type="dcterms:W3CDTF">2020-07-28T11:13:39Z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2018 Vertex42 LLC</vt:lpwstr>
  </property>
  <property fmtid="{D5CDD505-2E9C-101B-9397-08002B2CF9AE}" pid="3" name="Version">
    <vt:lpwstr>3.1.1</vt:lpwstr>
  </property>
  <property fmtid="{D5CDD505-2E9C-101B-9397-08002B2CF9AE}" pid="4" name="Source">
    <vt:lpwstr>https://www.vertex42.com/ExcelTemplates/excel-gantt-chart.html</vt:lpwstr>
  </property>
</Properties>
</file>