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erso\"/>
    </mc:Choice>
  </mc:AlternateContent>
  <xr:revisionPtr revIDLastSave="0" documentId="13_ncr:1_{204B393B-FE6A-4ACF-8EC9-14CA18CD21FA}" xr6:coauthVersionLast="47" xr6:coauthVersionMax="47" xr10:uidLastSave="{00000000-0000-0000-0000-000000000000}"/>
  <bookViews>
    <workbookView xWindow="-120" yWindow="-120" windowWidth="25440" windowHeight="15270" xr2:uid="{73E2CED1-73D3-494B-B08B-D6DE734C8C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J11" i="1"/>
  <c r="H11" i="1"/>
  <c r="F11" i="1"/>
  <c r="D11" i="1"/>
  <c r="J8" i="1"/>
  <c r="J9" i="1" s="1"/>
  <c r="H8" i="1"/>
  <c r="F8" i="1"/>
  <c r="F9" i="1" s="1"/>
  <c r="D8" i="1"/>
  <c r="B8" i="1"/>
  <c r="J7" i="1"/>
  <c r="H7" i="1"/>
  <c r="H9" i="1" s="1"/>
  <c r="F7" i="1"/>
  <c r="D7" i="1"/>
  <c r="B7" i="1"/>
  <c r="D9" i="1" l="1"/>
  <c r="B9" i="1"/>
  <c r="B10" i="1"/>
  <c r="D10" i="1" l="1"/>
  <c r="D12" i="1" s="1"/>
  <c r="F10" i="1" l="1"/>
  <c r="F12" i="1" s="1"/>
  <c r="H10" i="1" l="1"/>
  <c r="J10" i="1" s="1"/>
  <c r="J12" i="1" s="1"/>
  <c r="H12" i="1" l="1"/>
</calcChain>
</file>

<file path=xl/sharedStrings.xml><?xml version="1.0" encoding="utf-8"?>
<sst xmlns="http://schemas.openxmlformats.org/spreadsheetml/2006/main" count="13" uniqueCount="13">
  <si>
    <t xml:space="preserve">Lundi </t>
  </si>
  <si>
    <t xml:space="preserve">Mardi </t>
  </si>
  <si>
    <t xml:space="preserve">Mercredi </t>
  </si>
  <si>
    <t>Jeudi</t>
  </si>
  <si>
    <t>Vendredi</t>
  </si>
  <si>
    <t>Matin</t>
  </si>
  <si>
    <t>Aprem</t>
  </si>
  <si>
    <t>Temps Matin</t>
  </si>
  <si>
    <t>Temps Aprem</t>
  </si>
  <si>
    <t>Temps Journée</t>
  </si>
  <si>
    <t>Temps Semaine</t>
  </si>
  <si>
    <t>Reference Semaine</t>
  </si>
  <si>
    <t>Delta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</si>
</sst>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h]:mm"/>
  </numFmts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0" fontId="0" fillId="0" borderId="0" xfId="0" applyNumberFormat="1"/>
    <xf numFmtId="20" fontId="0" fillId="0" borderId="1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5" borderId="5" xfId="0" applyFill="1" applyBorder="1"/>
    <xf numFmtId="20" fontId="0" fillId="0" borderId="8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5" xfId="0" applyFont="1" applyFill="1" applyBorder="1"/>
    <xf numFmtId="0" fontId="1" fillId="5" borderId="12" xfId="0" applyFont="1" applyFill="1" applyBorder="1"/>
    <xf numFmtId="20" fontId="0" fillId="0" borderId="19" xfId="0" applyNumberForma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20" fontId="0" fillId="0" borderId="21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20" fontId="2" fillId="0" borderId="13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65" fontId="2" fillId="0" borderId="16" xfId="0" applyNumberFormat="1" applyFont="1" applyBorder="1" applyAlignment="1">
      <alignment horizontal="center"/>
    </xf>
    <xf numFmtId="165" fontId="2" fillId="0" borderId="18" xfId="0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165" fontId="2" fillId="0" borderId="24" xfId="0" applyNumberFormat="1" applyFont="1" applyBorder="1" applyAlignment="1">
      <alignment horizontal="center"/>
    </xf>
    <xf numFmtId="20" fontId="2" fillId="0" borderId="25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165" fontId="1" fillId="5" borderId="13" xfId="0" applyNumberFormat="1" applyFont="1" applyFill="1" applyBorder="1" applyAlignment="1">
      <alignment horizontal="center"/>
    </xf>
    <xf numFmtId="165" fontId="1" fillId="5" borderId="14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29"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fgColor theme="0"/>
          <bgColor rgb="FFFF0000"/>
        </patternFill>
      </fill>
    </dxf>
    <dxf>
      <font>
        <color theme="0"/>
      </font>
      <fill>
        <patternFill>
          <fgColor theme="0"/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fgColor theme="0"/>
          <bgColor rgb="FFFF0000"/>
        </patternFill>
      </fill>
    </dxf>
    <dxf>
      <font>
        <color theme="0"/>
      </font>
      <fill>
        <patternFill>
          <fgColor theme="0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fgColor theme="0"/>
          <bgColor rgb="FFFF0000"/>
        </patternFill>
      </fill>
    </dxf>
    <dxf>
      <font>
        <color theme="0"/>
      </font>
      <fill>
        <patternFill>
          <fgColor theme="0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fgColor theme="0"/>
          <bgColor rgb="FFFF0000"/>
        </patternFill>
      </fill>
    </dxf>
    <dxf>
      <font>
        <color theme="0"/>
      </font>
      <fill>
        <patternFill>
          <fgColor theme="0"/>
          <bgColor rgb="FF00B050"/>
        </patternFill>
      </fill>
    </dxf>
    <dxf>
      <fill>
        <patternFill>
          <fgColor theme="0"/>
          <bgColor rgb="FFFF0000"/>
        </patternFill>
      </fill>
    </dxf>
    <dxf>
      <fill>
        <patternFill>
          <fgColor theme="0"/>
          <bgColor rgb="FF00B050"/>
        </patternFill>
      </fill>
    </dxf>
    <dxf>
      <fill>
        <patternFill>
          <fgColor theme="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8D28-C713-48DA-9429-80C09D55219B}">
  <dimension ref="A3:K13"/>
  <sheetViews>
    <sheetView tabSelected="1" workbookViewId="0">
      <selection activeCell="J17" sqref="J17"/>
    </sheetView>
  </sheetViews>
  <sheetFormatPr baseColWidth="10" defaultRowHeight="15" x14ac:dyDescent="0.25"/>
  <cols>
    <col min="1" max="1" width="18.85546875" bestFit="1" customWidth="1"/>
  </cols>
  <sheetData>
    <row r="3" spans="1:11" ht="15.75" thickBot="1" x14ac:dyDescent="0.3"/>
    <row r="4" spans="1:11" ht="15.75" thickBot="1" x14ac:dyDescent="0.3">
      <c r="A4" s="8"/>
      <c r="B4" s="6" t="s">
        <v>0</v>
      </c>
      <c r="C4" s="6"/>
      <c r="D4" s="6" t="s">
        <v>1</v>
      </c>
      <c r="E4" s="6"/>
      <c r="F4" s="6" t="s">
        <v>2</v>
      </c>
      <c r="G4" s="6"/>
      <c r="H4" s="6" t="s">
        <v>3</v>
      </c>
      <c r="I4" s="6"/>
      <c r="J4" s="6" t="s">
        <v>4</v>
      </c>
      <c r="K4" s="7"/>
    </row>
    <row r="5" spans="1:11" x14ac:dyDescent="0.25">
      <c r="A5" s="11" t="s">
        <v>5</v>
      </c>
      <c r="B5" s="9">
        <v>0.30208333333333331</v>
      </c>
      <c r="C5" s="3">
        <v>0.5131944444444444</v>
      </c>
      <c r="D5" s="9">
        <v>0.30277777777777776</v>
      </c>
      <c r="E5" s="3">
        <v>0.50416666666666665</v>
      </c>
      <c r="F5" s="2">
        <v>0.33333333333333331</v>
      </c>
      <c r="G5" s="3">
        <v>0.5</v>
      </c>
      <c r="H5" s="2">
        <v>0.33333333333333331</v>
      </c>
      <c r="I5" s="3">
        <v>0.5</v>
      </c>
      <c r="J5" s="2">
        <v>0.33333333333333331</v>
      </c>
      <c r="K5" s="3">
        <v>0.5</v>
      </c>
    </row>
    <row r="6" spans="1:11" ht="15.75" thickBot="1" x14ac:dyDescent="0.3">
      <c r="A6" s="12" t="s">
        <v>6</v>
      </c>
      <c r="B6" s="10">
        <v>0.5444444444444444</v>
      </c>
      <c r="C6" s="5">
        <v>0.70138888888888884</v>
      </c>
      <c r="D6" s="10">
        <v>0.54166666666666663</v>
      </c>
      <c r="E6" s="5">
        <v>0.6875</v>
      </c>
      <c r="F6" s="4">
        <v>0.54166666666666663</v>
      </c>
      <c r="G6" s="5">
        <v>0.6875</v>
      </c>
      <c r="H6" s="4">
        <v>0.54166666666666663</v>
      </c>
      <c r="I6" s="5">
        <v>0.6875</v>
      </c>
      <c r="J6" s="4">
        <v>0.54166666666666663</v>
      </c>
      <c r="K6" s="5">
        <v>0.66666666666666663</v>
      </c>
    </row>
    <row r="7" spans="1:11" x14ac:dyDescent="0.25">
      <c r="A7" s="11" t="s">
        <v>7</v>
      </c>
      <c r="B7" s="15">
        <f>C5-B5</f>
        <v>0.21111111111111108</v>
      </c>
      <c r="C7" s="16"/>
      <c r="D7" s="15">
        <f>E5-D5</f>
        <v>0.2013888888888889</v>
      </c>
      <c r="E7" s="16"/>
      <c r="F7" s="15">
        <f>G5-F5</f>
        <v>0.16666666666666669</v>
      </c>
      <c r="G7" s="16"/>
      <c r="H7" s="15">
        <f>I5-H5</f>
        <v>0.16666666666666669</v>
      </c>
      <c r="I7" s="16"/>
      <c r="J7" s="15">
        <f>K5-J5</f>
        <v>0.16666666666666669</v>
      </c>
      <c r="K7" s="16"/>
    </row>
    <row r="8" spans="1:11" ht="15.75" thickBot="1" x14ac:dyDescent="0.3">
      <c r="A8" s="12" t="s">
        <v>8</v>
      </c>
      <c r="B8" s="17">
        <f>C6-B6</f>
        <v>0.15694444444444444</v>
      </c>
      <c r="C8" s="18"/>
      <c r="D8" s="17">
        <f>E6-D6</f>
        <v>0.14583333333333337</v>
      </c>
      <c r="E8" s="18"/>
      <c r="F8" s="17">
        <f>G6-F6</f>
        <v>0.14583333333333337</v>
      </c>
      <c r="G8" s="18"/>
      <c r="H8" s="17">
        <f>I6-H6</f>
        <v>0.14583333333333337</v>
      </c>
      <c r="I8" s="18"/>
      <c r="J8" s="17">
        <f>K6-J6</f>
        <v>0.125</v>
      </c>
      <c r="K8" s="18"/>
    </row>
    <row r="9" spans="1:11" ht="15.75" thickBot="1" x14ac:dyDescent="0.3">
      <c r="A9" s="13" t="s">
        <v>9</v>
      </c>
      <c r="B9" s="21">
        <f>B7+B8</f>
        <v>0.36805555555555552</v>
      </c>
      <c r="C9" s="25"/>
      <c r="D9" s="21">
        <f>D7+D8</f>
        <v>0.34722222222222227</v>
      </c>
      <c r="E9" s="22"/>
      <c r="F9" s="27">
        <f>F7+F8</f>
        <v>0.31250000000000006</v>
      </c>
      <c r="G9" s="25"/>
      <c r="H9" s="21">
        <f>H7+H8</f>
        <v>0.31250000000000006</v>
      </c>
      <c r="I9" s="22"/>
      <c r="J9" s="27">
        <f>J7+J8</f>
        <v>0.29166666666666669</v>
      </c>
      <c r="K9" s="22"/>
    </row>
    <row r="10" spans="1:11" ht="15.75" thickBot="1" x14ac:dyDescent="0.3">
      <c r="A10" s="14" t="s">
        <v>10</v>
      </c>
      <c r="B10" s="23">
        <f>B9</f>
        <v>0.36805555555555552</v>
      </c>
      <c r="C10" s="26"/>
      <c r="D10" s="23">
        <f>B10+D9</f>
        <v>0.71527777777777779</v>
      </c>
      <c r="E10" s="24"/>
      <c r="F10" s="28">
        <f>D10+F9</f>
        <v>1.0277777777777779</v>
      </c>
      <c r="G10" s="26"/>
      <c r="H10" s="23">
        <f>F10+H9</f>
        <v>1.3402777777777779</v>
      </c>
      <c r="I10" s="24"/>
      <c r="J10" s="28">
        <f>H10+J9</f>
        <v>1.6319444444444446</v>
      </c>
      <c r="K10" s="24"/>
    </row>
    <row r="11" spans="1:11" ht="15.75" thickBot="1" x14ac:dyDescent="0.3">
      <c r="A11" s="14" t="s">
        <v>11</v>
      </c>
      <c r="B11" s="29">
        <v>0.31666666666666665</v>
      </c>
      <c r="C11" s="30"/>
      <c r="D11" s="29">
        <f>B11*2</f>
        <v>0.6333333333333333</v>
      </c>
      <c r="E11" s="30"/>
      <c r="F11" s="29">
        <f>B11*3</f>
        <v>0.95</v>
      </c>
      <c r="G11" s="30"/>
      <c r="H11" s="29">
        <f>B11*4</f>
        <v>1.2666666666666666</v>
      </c>
      <c r="I11" s="30"/>
      <c r="J11" s="29">
        <f>B11*5</f>
        <v>1.5833333333333333</v>
      </c>
      <c r="K11" s="30"/>
    </row>
    <row r="12" spans="1:11" ht="15.75" thickBot="1" x14ac:dyDescent="0.3">
      <c r="A12" s="14" t="s">
        <v>12</v>
      </c>
      <c r="B12" s="19">
        <f>B10-B11</f>
        <v>5.1388888888888873E-2</v>
      </c>
      <c r="C12" s="31"/>
      <c r="D12" s="20">
        <f>D10-D11</f>
        <v>8.1944444444444486E-2</v>
      </c>
      <c r="E12" s="31"/>
      <c r="F12" s="20">
        <f>F10-F11</f>
        <v>7.7777777777777946E-2</v>
      </c>
      <c r="G12" s="31"/>
      <c r="H12" s="20">
        <f>H10-H11</f>
        <v>7.3611111111111294E-2</v>
      </c>
      <c r="I12" s="31"/>
      <c r="J12" s="20">
        <f>J10-J11</f>
        <v>4.8611111111111382E-2</v>
      </c>
      <c r="K12" s="32"/>
    </row>
    <row r="13" spans="1:11" x14ac:dyDescent="0.25">
      <c r="D13" s="1"/>
    </row>
  </sheetData>
  <mergeCells count="35"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J9:K9"/>
    <mergeCell ref="B10:C10"/>
    <mergeCell ref="D10:E10"/>
    <mergeCell ref="F10:G10"/>
    <mergeCell ref="H10:I10"/>
    <mergeCell ref="J10:K10"/>
    <mergeCell ref="B8:C8"/>
    <mergeCell ref="D8:E8"/>
    <mergeCell ref="F8:G8"/>
    <mergeCell ref="H8:I8"/>
    <mergeCell ref="J8:K8"/>
    <mergeCell ref="B9:C9"/>
    <mergeCell ref="D9:E9"/>
    <mergeCell ref="F9:G9"/>
    <mergeCell ref="H9:I9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conditionalFormatting sqref="B9:K9">
    <cfRule type="cellIs" dxfId="15" priority="13" operator="greaterThan">
      <formula>0.316666666666667</formula>
    </cfRule>
    <cfRule type="cellIs" dxfId="14" priority="12" operator="lessThan">
      <formula>0.316666666666667</formula>
    </cfRule>
  </conditionalFormatting>
  <conditionalFormatting sqref="B10:C10">
    <cfRule type="cellIs" dxfId="13" priority="8" operator="greaterThan">
      <formula>$B$11</formula>
    </cfRule>
  </conditionalFormatting>
  <conditionalFormatting sqref="D10:E10">
    <cfRule type="cellIs" dxfId="6" priority="7" operator="greaterThan">
      <formula>$D$11</formula>
    </cfRule>
  </conditionalFormatting>
  <conditionalFormatting sqref="F10:G10">
    <cfRule type="cellIs" dxfId="5" priority="6" operator="greaterThan">
      <formula>$F$11</formula>
    </cfRule>
  </conditionalFormatting>
  <conditionalFormatting sqref="H10:I10">
    <cfRule type="cellIs" dxfId="4" priority="5" operator="greaterThan">
      <formula>$H$11</formula>
    </cfRule>
  </conditionalFormatting>
  <conditionalFormatting sqref="J10:K10">
    <cfRule type="cellIs" dxfId="3" priority="4" operator="greaterThan">
      <formula>$J$11</formula>
    </cfRule>
  </conditionalFormatting>
  <conditionalFormatting sqref="B12:K12">
    <cfRule type="cellIs" dxfId="2" priority="3" operator="greaterThan">
      <formula>0</formula>
    </cfRule>
    <cfRule type="cellIs" dxfId="1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Poupier, Kevin (SLT)</dc:creator>
  <cp:lastModifiedBy>Poupier, Kevin (SLT)</cp:lastModifiedBy>
  <dcterms:created xsi:type="dcterms:W3CDTF">2024-07-23T06:11:19Z</dcterms:created>
  <dcterms:modified xsi:type="dcterms:W3CDTF">2024-07-23T06:42:40Z</dcterms:modified>
</cp:coreProperties>
</file>