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635" yWindow="-120" windowWidth="19440" windowHeight="15600" activeTab="1"/>
  </bookViews>
  <sheets>
    <sheet name="liste" sheetId="1" r:id="rId1"/>
    <sheet name="Etiquette  arbres" sheetId="2" r:id="rId2"/>
  </sheets>
  <definedNames>
    <definedName name="_xlnm.Print_Area" localSheetId="1">'Etiquette  arbres'!$B$1:$I$8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B1" i="2"/>
  <c r="F1" i="2"/>
  <c r="B2" i="2"/>
  <c r="F2" i="2"/>
  <c r="B3" i="2"/>
  <c r="D3" i="2"/>
  <c r="F3" i="2"/>
  <c r="H3" i="2"/>
  <c r="B5" i="2"/>
  <c r="F5" i="2"/>
  <c r="B6" i="2"/>
  <c r="F6" i="2"/>
  <c r="B7" i="2"/>
  <c r="D7" i="2"/>
  <c r="F7" i="2"/>
</calcChain>
</file>

<file path=xl/sharedStrings.xml><?xml version="1.0" encoding="utf-8"?>
<sst xmlns="http://schemas.openxmlformats.org/spreadsheetml/2006/main" count="75" uniqueCount="48">
  <si>
    <t>Imp</t>
  </si>
  <si>
    <t>Arbres fruitiers</t>
  </si>
  <si>
    <t xml:space="preserve">Abricotier  </t>
  </si>
  <si>
    <t>Amandier</t>
  </si>
  <si>
    <t>Cerisier</t>
  </si>
  <si>
    <t>Cognassier</t>
  </si>
  <si>
    <t>Figuier</t>
  </si>
  <si>
    <t>Jujubier</t>
  </si>
  <si>
    <t xml:space="preserve">Kaki </t>
  </si>
  <si>
    <t>Neflier du japon</t>
  </si>
  <si>
    <t>Noisetier</t>
  </si>
  <si>
    <t>Pommier</t>
  </si>
  <si>
    <t>Prunier</t>
  </si>
  <si>
    <t>Prunus</t>
  </si>
  <si>
    <t>Japonica</t>
  </si>
  <si>
    <t>Communis</t>
  </si>
  <si>
    <t>Sellowiana</t>
  </si>
  <si>
    <t>Famille</t>
  </si>
  <si>
    <t>Nom français</t>
  </si>
  <si>
    <t>Genre</t>
  </si>
  <si>
    <t>Especes</t>
  </si>
  <si>
    <t>Arbustus</t>
  </si>
  <si>
    <t>Unedo</t>
  </si>
  <si>
    <t>Arbousier</t>
  </si>
  <si>
    <t xml:space="preserve"> </t>
  </si>
  <si>
    <t>Goyavier du bresil / Feijoa</t>
  </si>
  <si>
    <t>Armeniaca</t>
  </si>
  <si>
    <t>Amygdalus</t>
  </si>
  <si>
    <t>Cerasus</t>
  </si>
  <si>
    <t>Cydonia</t>
  </si>
  <si>
    <t>Oblonga</t>
  </si>
  <si>
    <t>Ficus</t>
  </si>
  <si>
    <t>Carica</t>
  </si>
  <si>
    <t>arbres fruitiers</t>
  </si>
  <si>
    <t>Acca</t>
  </si>
  <si>
    <t>Zizifus</t>
  </si>
  <si>
    <t>Jujuba</t>
  </si>
  <si>
    <t>Diospyros</t>
  </si>
  <si>
    <t>Kaki</t>
  </si>
  <si>
    <t>Eriobotrya</t>
  </si>
  <si>
    <t>Corylus</t>
  </si>
  <si>
    <t>Avellana</t>
  </si>
  <si>
    <t>Poirier</t>
  </si>
  <si>
    <t>Pyrus</t>
  </si>
  <si>
    <t>Malus</t>
  </si>
  <si>
    <t>Domestica</t>
  </si>
  <si>
    <t>c3</t>
  </si>
  <si>
    <t>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</si>
</sst>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C00000"/>
      <name val="Goudy Old Style"/>
      <family val="1"/>
    </font>
    <font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26"/>
      <color rgb="FFC00000"/>
      <name val="Arial Narrow"/>
      <family val="2"/>
    </font>
    <font>
      <sz val="10"/>
      <color rgb="FF000000"/>
      <name val="Arial"/>
      <family val="2"/>
    </font>
    <font>
      <sz val="12"/>
      <color rgb="FF111111"/>
      <name val="Arial"/>
      <family val="2"/>
    </font>
    <font>
      <sz val="11"/>
      <color rgb="FF111111"/>
      <name val="Arial"/>
      <family val="2"/>
    </font>
    <font>
      <sz val="12"/>
      <color rgb="FF111111"/>
      <name val="Segoe UI"/>
      <family val="2"/>
    </font>
    <font>
      <b/>
      <sz val="36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4"/>
      <name val="Goudy Old Style"/>
      <family val="1"/>
    </font>
    <font>
      <sz val="11"/>
      <color rgb="FF3D3D3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44" fontId="5" fillId="0" borderId="0" xfId="1" applyFont="1" applyBorder="1" applyAlignment="1">
      <alignment vertical="center" wrapText="1" shrinkToFit="1"/>
    </xf>
    <xf numFmtId="44" fontId="5" fillId="0" borderId="5" xfId="1" applyFont="1" applyBorder="1" applyAlignment="1">
      <alignment vertical="center" wrapText="1" shrinkToFit="1"/>
    </xf>
    <xf numFmtId="44" fontId="3" fillId="0" borderId="0" xfId="1" applyFont="1" applyBorder="1" applyAlignment="1">
      <alignment vertical="center" wrapText="1" shrinkToFit="1"/>
    </xf>
    <xf numFmtId="44" fontId="3" fillId="0" borderId="5" xfId="1" applyFont="1" applyBorder="1" applyAlignment="1">
      <alignment vertical="center" wrapText="1" shrinkToFit="1"/>
    </xf>
    <xf numFmtId="44" fontId="5" fillId="0" borderId="7" xfId="1" applyFont="1" applyBorder="1" applyAlignment="1">
      <alignment vertical="center" wrapText="1" shrinkToFit="1"/>
    </xf>
    <xf numFmtId="44" fontId="5" fillId="0" borderId="8" xfId="1" applyFont="1" applyBorder="1" applyAlignment="1">
      <alignment vertical="center" wrapText="1" shrinkToFi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/>
    <xf numFmtId="0" fontId="0" fillId="0" borderId="0" xfId="0" applyAlignment="1">
      <alignment horizontal="left"/>
    </xf>
    <xf numFmtId="44" fontId="8" fillId="0" borderId="8" xfId="1" applyFont="1" applyBorder="1" applyAlignment="1">
      <alignment horizontal="center" vertical="center" wrapText="1" shrinkToFit="1"/>
    </xf>
    <xf numFmtId="0" fontId="9" fillId="2" borderId="9" xfId="0" applyFont="1" applyFill="1" applyBorder="1" applyAlignment="1">
      <alignment vertical="center"/>
    </xf>
    <xf numFmtId="0" fontId="10" fillId="0" borderId="9" xfId="0" applyFont="1" applyBorder="1"/>
    <xf numFmtId="0" fontId="11" fillId="0" borderId="9" xfId="0" applyFont="1" applyBorder="1"/>
    <xf numFmtId="0" fontId="0" fillId="0" borderId="9" xfId="0" applyFont="1" applyBorder="1"/>
    <xf numFmtId="0" fontId="12" fillId="0" borderId="9" xfId="0" applyFont="1" applyBorder="1"/>
    <xf numFmtId="0" fontId="4" fillId="0" borderId="0" xfId="0" applyFont="1" applyBorder="1" applyAlignment="1">
      <alignment horizontal="center" vertical="center" wrapText="1"/>
    </xf>
    <xf numFmtId="9" fontId="4" fillId="0" borderId="2" xfId="2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6" fillId="0" borderId="9" xfId="0" applyFont="1" applyBorder="1"/>
    <xf numFmtId="0" fontId="0" fillId="0" borderId="9" xfId="0" applyFont="1" applyFill="1" applyBorder="1"/>
    <xf numFmtId="0" fontId="0" fillId="0" borderId="10" xfId="0" applyFont="1" applyBorder="1"/>
    <xf numFmtId="0" fontId="0" fillId="0" borderId="0" xfId="0" applyFont="1" applyFill="1" applyBorder="1"/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4" fontId="8" fillId="0" borderId="7" xfId="1" applyFont="1" applyFill="1" applyBorder="1" applyAlignment="1">
      <alignment horizontal="center" vertical="center" wrapText="1" shrinkToFit="1"/>
    </xf>
    <xf numFmtId="0" fontId="14" fillId="0" borderId="0" xfId="0" applyFont="1" applyFill="1" applyAlignment="1">
      <alignment horizontal="left" vertical="center" shrinkToFit="1"/>
    </xf>
    <xf numFmtId="0" fontId="14" fillId="0" borderId="5" xfId="0" applyFont="1" applyFill="1" applyBorder="1" applyAlignment="1">
      <alignment horizontal="left" vertical="center" shrinkToFit="1"/>
    </xf>
    <xf numFmtId="0" fontId="14" fillId="0" borderId="4" xfId="0" applyFont="1" applyFill="1" applyBorder="1" applyAlignment="1">
      <alignment horizontal="right" vertical="center" shrinkToFit="1"/>
    </xf>
    <xf numFmtId="0" fontId="14" fillId="0" borderId="0" xfId="0" applyFont="1" applyFill="1" applyBorder="1" applyAlignment="1">
      <alignment horizontal="right" vertical="center" shrinkToFit="1"/>
    </xf>
    <xf numFmtId="0" fontId="14" fillId="0" borderId="4" xfId="0" applyFont="1" applyBorder="1" applyAlignment="1">
      <alignment horizontal="right" vertical="center" shrinkToFit="1"/>
    </xf>
    <xf numFmtId="0" fontId="14" fillId="0" borderId="0" xfId="0" applyFont="1" applyBorder="1" applyAlignment="1">
      <alignment horizontal="right" vertical="center" shrinkToFit="1"/>
    </xf>
    <xf numFmtId="0" fontId="0" fillId="0" borderId="6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14" fillId="0" borderId="0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left" vertical="center" shrinkToFit="1"/>
    </xf>
    <xf numFmtId="9" fontId="15" fillId="0" borderId="1" xfId="2" applyFont="1" applyBorder="1" applyAlignment="1">
      <alignment horizontal="left" vertical="top" wrapText="1"/>
    </xf>
    <xf numFmtId="9" fontId="15" fillId="0" borderId="2" xfId="2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4" fillId="0" borderId="0" xfId="0" applyFont="1" applyAlignment="1">
      <alignment horizontal="left" shrinkToFit="1"/>
    </xf>
    <xf numFmtId="0" fontId="14" fillId="0" borderId="5" xfId="0" applyFont="1" applyBorder="1" applyAlignment="1">
      <alignment horizontal="left" shrinkToFit="1"/>
    </xf>
    <xf numFmtId="0" fontId="14" fillId="0" borderId="0" xfId="0" applyFont="1" applyBorder="1" applyAlignment="1">
      <alignment horizontal="left" shrinkToFit="1"/>
    </xf>
    <xf numFmtId="0" fontId="14" fillId="0" borderId="4" xfId="0" applyFont="1" applyBorder="1" applyAlignment="1">
      <alignment horizontal="right" shrinkToFit="1"/>
    </xf>
    <xf numFmtId="0" fontId="14" fillId="0" borderId="0" xfId="0" applyFont="1" applyBorder="1" applyAlignment="1">
      <alignment horizontal="right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left" vertical="center" shrinkToFit="1"/>
    </xf>
    <xf numFmtId="0" fontId="13" fillId="0" borderId="0" xfId="0" applyFont="1" applyBorder="1" applyAlignment="1">
      <alignment horizontal="left" vertical="center" shrinkToFit="1"/>
    </xf>
    <xf numFmtId="0" fontId="13" fillId="0" borderId="5" xfId="0" applyFont="1" applyBorder="1" applyAlignment="1">
      <alignment horizontal="left" vertical="center" shrinkToFi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F91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190501</xdr:colOff>
      <xdr:row>0</xdr:row>
      <xdr:rowOff>27215</xdr:rowOff>
    </xdr:from>
    <xdr:to>
      <xdr:col>5</xdr:col>
      <xdr:colOff>81643</xdr:colOff>
      <xdr:row>2</xdr:row>
      <xdr:rowOff>14449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1" y="27215"/>
          <a:ext cx="2190749" cy="13751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workbookViewId="0">
      <selection activeCell="A16" sqref="A16:E99"/>
    </sheetView>
  </sheetViews>
  <sheetFormatPr baseColWidth="10" defaultRowHeight="15" x14ac:dyDescent="0.25"/>
  <cols>
    <col min="1" max="1" width="4.42578125" bestFit="1" customWidth="1"/>
    <col min="2" max="2" width="24" customWidth="1"/>
    <col min="3" max="3" width="16.5703125" bestFit="1" customWidth="1"/>
    <col min="4" max="4" width="23.42578125" bestFit="1" customWidth="1"/>
    <col min="5" max="5" width="25.42578125" customWidth="1"/>
  </cols>
  <sheetData>
    <row r="1" spans="1:7" s="2" customFormat="1" ht="33.75" customHeight="1" x14ac:dyDescent="0.25">
      <c r="A1" s="2" t="s">
        <v>0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46</v>
      </c>
      <c r="G1" s="2" t="s">
        <v>47</v>
      </c>
    </row>
    <row r="2" spans="1:7" ht="15.75" x14ac:dyDescent="0.25">
      <c r="A2" t="s">
        <v>24</v>
      </c>
      <c r="B2" s="29" t="s">
        <v>1</v>
      </c>
      <c r="C2" s="39" t="s">
        <v>2</v>
      </c>
      <c r="D2" s="30" t="s">
        <v>13</v>
      </c>
      <c r="E2" s="40" t="s">
        <v>26</v>
      </c>
    </row>
    <row r="3" spans="1:7" ht="15.75" x14ac:dyDescent="0.25">
      <c r="A3" t="s">
        <v>24</v>
      </c>
      <c r="B3" s="29" t="s">
        <v>1</v>
      </c>
      <c r="C3" s="39" t="s">
        <v>3</v>
      </c>
      <c r="D3" s="30" t="s">
        <v>13</v>
      </c>
      <c r="E3" s="32" t="s">
        <v>27</v>
      </c>
    </row>
    <row r="4" spans="1:7" x14ac:dyDescent="0.25">
      <c r="A4" t="s">
        <v>24</v>
      </c>
      <c r="B4" s="29" t="s">
        <v>1</v>
      </c>
      <c r="C4" s="39" t="s">
        <v>23</v>
      </c>
      <c r="D4" s="32" t="s">
        <v>21</v>
      </c>
      <c r="E4" s="32" t="s">
        <v>22</v>
      </c>
    </row>
    <row r="5" spans="1:7" ht="15.75" x14ac:dyDescent="0.25">
      <c r="A5" t="s">
        <v>24</v>
      </c>
      <c r="B5" s="29" t="s">
        <v>1</v>
      </c>
      <c r="C5" s="39" t="s">
        <v>4</v>
      </c>
      <c r="D5" s="30" t="s">
        <v>13</v>
      </c>
      <c r="E5" s="32" t="s">
        <v>28</v>
      </c>
    </row>
    <row r="6" spans="1:7" x14ac:dyDescent="0.25">
      <c r="A6" t="s">
        <v>24</v>
      </c>
      <c r="B6" s="29" t="s">
        <v>1</v>
      </c>
      <c r="C6" s="39" t="s">
        <v>5</v>
      </c>
      <c r="D6" s="32" t="s">
        <v>29</v>
      </c>
      <c r="E6" s="32" t="s">
        <v>30</v>
      </c>
    </row>
    <row r="7" spans="1:7" ht="15.75" x14ac:dyDescent="0.25">
      <c r="A7" t="s">
        <v>24</v>
      </c>
      <c r="B7" s="29" t="s">
        <v>1</v>
      </c>
      <c r="C7" s="39" t="s">
        <v>6</v>
      </c>
      <c r="D7" s="30" t="s">
        <v>31</v>
      </c>
      <c r="E7" s="32" t="s">
        <v>32</v>
      </c>
    </row>
    <row r="8" spans="1:7" x14ac:dyDescent="0.25">
      <c r="A8" t="s">
        <v>24</v>
      </c>
      <c r="B8" s="29" t="s">
        <v>33</v>
      </c>
      <c r="C8" s="39" t="s">
        <v>25</v>
      </c>
      <c r="D8" s="32" t="s">
        <v>34</v>
      </c>
      <c r="E8" s="32" t="s">
        <v>16</v>
      </c>
    </row>
    <row r="9" spans="1:7" x14ac:dyDescent="0.25">
      <c r="A9">
        <v>1</v>
      </c>
      <c r="B9" s="29" t="s">
        <v>1</v>
      </c>
      <c r="C9" s="39" t="s">
        <v>7</v>
      </c>
      <c r="D9" s="32" t="s">
        <v>35</v>
      </c>
      <c r="E9" s="32" t="s">
        <v>36</v>
      </c>
    </row>
    <row r="10" spans="1:7" x14ac:dyDescent="0.25">
      <c r="A10">
        <v>2</v>
      </c>
      <c r="B10" s="29" t="s">
        <v>1</v>
      </c>
      <c r="C10" s="39" t="s">
        <v>8</v>
      </c>
      <c r="D10" s="32" t="s">
        <v>37</v>
      </c>
      <c r="E10" s="32" t="s">
        <v>38</v>
      </c>
    </row>
    <row r="11" spans="1:7" x14ac:dyDescent="0.25">
      <c r="A11">
        <v>3</v>
      </c>
      <c r="B11" s="29" t="s">
        <v>1</v>
      </c>
      <c r="C11" s="39" t="s">
        <v>9</v>
      </c>
      <c r="D11" s="32" t="s">
        <v>39</v>
      </c>
      <c r="E11" s="32" t="s">
        <v>14</v>
      </c>
    </row>
    <row r="12" spans="1:7" x14ac:dyDescent="0.25">
      <c r="A12">
        <v>4</v>
      </c>
      <c r="B12" s="29" t="s">
        <v>1</v>
      </c>
      <c r="C12" s="39" t="s">
        <v>10</v>
      </c>
      <c r="D12" s="32" t="s">
        <v>40</v>
      </c>
      <c r="E12" s="32" t="s">
        <v>41</v>
      </c>
    </row>
    <row r="13" spans="1:7" x14ac:dyDescent="0.25">
      <c r="A13" t="s">
        <v>24</v>
      </c>
      <c r="B13" s="29" t="s">
        <v>1</v>
      </c>
      <c r="C13" s="39" t="s">
        <v>42</v>
      </c>
      <c r="D13" s="32" t="s">
        <v>43</v>
      </c>
      <c r="E13" s="32" t="s">
        <v>15</v>
      </c>
    </row>
    <row r="14" spans="1:7" x14ac:dyDescent="0.25">
      <c r="B14" s="29" t="s">
        <v>1</v>
      </c>
      <c r="C14" s="39" t="s">
        <v>11</v>
      </c>
      <c r="D14" s="32" t="s">
        <v>44</v>
      </c>
      <c r="E14" s="32" t="s">
        <v>45</v>
      </c>
    </row>
    <row r="15" spans="1:7" x14ac:dyDescent="0.25">
      <c r="A15" t="s">
        <v>24</v>
      </c>
      <c r="B15" s="29" t="s">
        <v>1</v>
      </c>
      <c r="C15" s="39" t="s">
        <v>12</v>
      </c>
      <c r="D15" s="32" t="s">
        <v>13</v>
      </c>
      <c r="E15" s="32" t="s">
        <v>45</v>
      </c>
    </row>
    <row r="16" spans="1:7" x14ac:dyDescent="0.25">
      <c r="B16" s="29"/>
      <c r="C16" s="29"/>
      <c r="D16" s="29"/>
      <c r="E16" s="29"/>
    </row>
    <row r="17" spans="2:5" x14ac:dyDescent="0.25">
      <c r="B17" s="29"/>
      <c r="C17" s="32"/>
      <c r="D17" s="39"/>
      <c r="E17" s="38"/>
    </row>
    <row r="18" spans="2:5" x14ac:dyDescent="0.25">
      <c r="B18" s="29"/>
      <c r="C18" s="32"/>
      <c r="D18" s="39"/>
      <c r="E18" s="38"/>
    </row>
    <row r="19" spans="2:5" x14ac:dyDescent="0.25">
      <c r="B19" s="29"/>
      <c r="C19" s="32"/>
      <c r="D19" s="39"/>
      <c r="E19" s="38"/>
    </row>
    <row r="20" spans="2:5" x14ac:dyDescent="0.25">
      <c r="B20" s="29"/>
      <c r="C20" s="32"/>
      <c r="D20" s="39"/>
      <c r="E20" s="38"/>
    </row>
    <row r="21" spans="2:5" x14ac:dyDescent="0.25">
      <c r="B21" s="29"/>
      <c r="C21" s="32"/>
      <c r="D21" s="39"/>
      <c r="E21" s="38"/>
    </row>
    <row r="22" spans="2:5" x14ac:dyDescent="0.25">
      <c r="B22" s="29"/>
      <c r="C22" s="32"/>
      <c r="D22" s="39"/>
      <c r="E22" s="38"/>
    </row>
    <row r="23" spans="2:5" x14ac:dyDescent="0.25">
      <c r="B23" s="29"/>
      <c r="C23" s="32"/>
      <c r="D23" s="39"/>
      <c r="E23" s="38"/>
    </row>
    <row r="24" spans="2:5" x14ac:dyDescent="0.25">
      <c r="B24" s="29"/>
      <c r="C24" s="32"/>
      <c r="D24" s="39"/>
      <c r="E24" s="38"/>
    </row>
    <row r="25" spans="2:5" x14ac:dyDescent="0.25">
      <c r="B25" s="29"/>
      <c r="C25" s="32"/>
      <c r="D25" s="39"/>
      <c r="E25" s="38"/>
    </row>
    <row r="26" spans="2:5" x14ac:dyDescent="0.25">
      <c r="B26" s="29"/>
      <c r="C26" s="32"/>
      <c r="D26" s="39"/>
      <c r="E26" s="38"/>
    </row>
    <row r="27" spans="2:5" x14ac:dyDescent="0.25">
      <c r="B27" s="29"/>
      <c r="C27" s="32"/>
      <c r="D27" s="39"/>
      <c r="E27" s="38"/>
    </row>
    <row r="28" spans="2:5" x14ac:dyDescent="0.25">
      <c r="B28" s="29"/>
      <c r="C28" s="32"/>
      <c r="D28" s="41"/>
      <c r="E28" s="38"/>
    </row>
    <row r="29" spans="2:5" x14ac:dyDescent="0.25">
      <c r="B29" s="29"/>
      <c r="C29" s="39"/>
      <c r="D29" s="32"/>
      <c r="E29" s="32"/>
    </row>
    <row r="30" spans="2:5" x14ac:dyDescent="0.25">
      <c r="B30" s="29"/>
      <c r="C30" s="39"/>
      <c r="D30" s="32"/>
      <c r="E30" s="32"/>
    </row>
    <row r="31" spans="2:5" x14ac:dyDescent="0.25">
      <c r="B31" s="29"/>
      <c r="C31" s="39"/>
      <c r="D31" s="32"/>
      <c r="E31" s="32"/>
    </row>
    <row r="32" spans="2:5" ht="15.75" x14ac:dyDescent="0.25">
      <c r="B32" s="29"/>
      <c r="C32" s="39"/>
      <c r="D32" s="30"/>
      <c r="E32" s="32"/>
    </row>
    <row r="33" spans="2:5" ht="15.75" x14ac:dyDescent="0.25">
      <c r="B33" s="29"/>
      <c r="C33" s="39"/>
      <c r="D33" s="30"/>
      <c r="E33" s="32"/>
    </row>
    <row r="34" spans="2:5" x14ac:dyDescent="0.25">
      <c r="B34" s="29"/>
      <c r="C34" s="39"/>
      <c r="D34" s="32"/>
      <c r="E34" s="32"/>
    </row>
    <row r="35" spans="2:5" x14ac:dyDescent="0.25">
      <c r="B35" s="29"/>
      <c r="C35" s="39"/>
      <c r="D35" s="32"/>
      <c r="E35" s="32"/>
    </row>
    <row r="36" spans="2:5" x14ac:dyDescent="0.25">
      <c r="B36" s="29"/>
      <c r="C36" s="39"/>
      <c r="D36" s="32"/>
      <c r="E36" s="32"/>
    </row>
    <row r="37" spans="2:5" x14ac:dyDescent="0.25">
      <c r="B37" s="29"/>
      <c r="C37" s="39"/>
      <c r="D37" s="32"/>
      <c r="E37" s="32"/>
    </row>
    <row r="38" spans="2:5" x14ac:dyDescent="0.25">
      <c r="B38" s="29"/>
      <c r="C38" s="39"/>
      <c r="D38" s="32"/>
      <c r="E38" s="32"/>
    </row>
    <row r="39" spans="2:5" x14ac:dyDescent="0.25">
      <c r="B39" s="29"/>
      <c r="C39" s="39"/>
      <c r="D39" s="32"/>
      <c r="E39" s="32"/>
    </row>
    <row r="40" spans="2:5" x14ac:dyDescent="0.25">
      <c r="B40" s="29"/>
      <c r="C40" s="32"/>
      <c r="D40" s="39"/>
      <c r="E40" s="38"/>
    </row>
    <row r="41" spans="2:5" x14ac:dyDescent="0.25">
      <c r="B41" s="29"/>
      <c r="C41" s="32"/>
      <c r="D41" s="39"/>
      <c r="E41" s="38"/>
    </row>
    <row r="42" spans="2:5" x14ac:dyDescent="0.25">
      <c r="B42" s="29"/>
      <c r="C42" s="39"/>
      <c r="D42" s="31"/>
      <c r="E42" s="32"/>
    </row>
    <row r="43" spans="2:5" x14ac:dyDescent="0.25">
      <c r="B43" s="29"/>
      <c r="C43" s="39"/>
      <c r="D43" s="31"/>
      <c r="E43" s="32"/>
    </row>
    <row r="44" spans="2:5" x14ac:dyDescent="0.25">
      <c r="B44" s="29"/>
      <c r="C44" s="39"/>
      <c r="D44" s="31"/>
      <c r="E44" s="32"/>
    </row>
    <row r="45" spans="2:5" ht="15.75" x14ac:dyDescent="0.25">
      <c r="B45" s="29"/>
      <c r="C45" s="39"/>
      <c r="D45" s="30"/>
      <c r="E45" s="32"/>
    </row>
    <row r="46" spans="2:5" x14ac:dyDescent="0.25">
      <c r="B46" s="29"/>
      <c r="C46" s="39"/>
      <c r="D46" s="32"/>
      <c r="E46" s="32"/>
    </row>
    <row r="47" spans="2:5" x14ac:dyDescent="0.25">
      <c r="B47" s="29"/>
      <c r="C47" s="39"/>
      <c r="D47" s="32"/>
      <c r="E47" s="32"/>
    </row>
    <row r="48" spans="2:5" x14ac:dyDescent="0.25">
      <c r="B48" s="29"/>
      <c r="C48" s="39"/>
      <c r="D48" s="31"/>
      <c r="E48" s="32"/>
    </row>
    <row r="49" spans="2:5" ht="15.75" x14ac:dyDescent="0.25">
      <c r="B49" s="29"/>
      <c r="C49" s="39"/>
      <c r="D49" s="30"/>
      <c r="E49" s="32"/>
    </row>
    <row r="50" spans="2:5" ht="15.75" x14ac:dyDescent="0.25">
      <c r="B50" s="29"/>
      <c r="C50" s="39"/>
      <c r="D50" s="30"/>
      <c r="E50" s="32"/>
    </row>
    <row r="51" spans="2:5" x14ac:dyDescent="0.25">
      <c r="B51" s="29"/>
      <c r="C51" s="39"/>
      <c r="D51" s="31"/>
      <c r="E51" s="32"/>
    </row>
    <row r="52" spans="2:5" ht="15.75" x14ac:dyDescent="0.25">
      <c r="B52" s="29"/>
      <c r="C52" s="39"/>
      <c r="D52" s="30"/>
      <c r="E52" s="32"/>
    </row>
    <row r="53" spans="2:5" x14ac:dyDescent="0.25">
      <c r="B53" s="29"/>
      <c r="C53" s="39"/>
      <c r="D53" s="32"/>
      <c r="E53" s="32"/>
    </row>
    <row r="54" spans="2:5" ht="15.75" x14ac:dyDescent="0.25">
      <c r="B54" s="29"/>
      <c r="C54" s="39"/>
      <c r="D54" s="30"/>
      <c r="E54" s="32"/>
    </row>
    <row r="55" spans="2:5" x14ac:dyDescent="0.25">
      <c r="B55" s="29"/>
      <c r="C55" s="39"/>
      <c r="D55" s="31"/>
      <c r="E55" s="32"/>
    </row>
    <row r="56" spans="2:5" x14ac:dyDescent="0.25">
      <c r="B56" s="29"/>
      <c r="C56" s="39"/>
      <c r="D56" s="31"/>
      <c r="E56" s="32"/>
    </row>
    <row r="57" spans="2:5" x14ac:dyDescent="0.25">
      <c r="B57" s="29"/>
      <c r="C57" s="39"/>
      <c r="D57" s="31"/>
      <c r="E57" s="32"/>
    </row>
    <row r="58" spans="2:5" x14ac:dyDescent="0.25">
      <c r="B58" s="29"/>
      <c r="C58" s="39"/>
      <c r="D58" s="31"/>
      <c r="E58" s="32"/>
    </row>
    <row r="59" spans="2:5" x14ac:dyDescent="0.25">
      <c r="B59" s="29"/>
      <c r="C59" s="39"/>
      <c r="D59" s="31"/>
      <c r="E59" s="32"/>
    </row>
    <row r="60" spans="2:5" x14ac:dyDescent="0.25">
      <c r="B60" s="29"/>
      <c r="C60" s="39"/>
      <c r="D60" s="31"/>
      <c r="E60" s="32"/>
    </row>
    <row r="61" spans="2:5" x14ac:dyDescent="0.25">
      <c r="B61" s="29"/>
      <c r="C61" s="39"/>
      <c r="D61" s="31"/>
      <c r="E61" s="32"/>
    </row>
    <row r="62" spans="2:5" x14ac:dyDescent="0.25">
      <c r="B62" s="29"/>
      <c r="C62" s="39"/>
      <c r="D62" s="31"/>
      <c r="E62" s="32"/>
    </row>
    <row r="63" spans="2:5" x14ac:dyDescent="0.25">
      <c r="B63" s="29"/>
      <c r="C63" s="39"/>
      <c r="D63" s="31"/>
      <c r="E63" s="32"/>
    </row>
    <row r="64" spans="2:5" x14ac:dyDescent="0.25">
      <c r="B64" s="29"/>
      <c r="C64" s="29"/>
      <c r="D64" s="29"/>
      <c r="E64" s="29"/>
    </row>
    <row r="65" spans="2:5" x14ac:dyDescent="0.25">
      <c r="B65" s="29"/>
      <c r="C65" s="29"/>
      <c r="D65" s="29"/>
      <c r="E65" s="29"/>
    </row>
    <row r="66" spans="2:5" x14ac:dyDescent="0.25">
      <c r="B66" s="29"/>
      <c r="C66" s="29"/>
      <c r="D66" s="29"/>
      <c r="E66" s="29"/>
    </row>
    <row r="67" spans="2:5" x14ac:dyDescent="0.25">
      <c r="B67" s="29"/>
      <c r="C67" s="29"/>
      <c r="D67" s="29"/>
      <c r="E67" s="29"/>
    </row>
    <row r="68" spans="2:5" x14ac:dyDescent="0.25">
      <c r="B68" s="29"/>
      <c r="C68" s="32"/>
      <c r="D68" s="39"/>
      <c r="E68" s="38"/>
    </row>
    <row r="69" spans="2:5" x14ac:dyDescent="0.25">
      <c r="B69" s="29"/>
      <c r="C69" s="32"/>
      <c r="D69" s="32"/>
      <c r="E69" s="38"/>
    </row>
    <row r="70" spans="2:5" x14ac:dyDescent="0.25">
      <c r="B70" s="29"/>
      <c r="C70" s="32"/>
      <c r="D70" s="39"/>
      <c r="E70" s="38"/>
    </row>
    <row r="71" spans="2:5" x14ac:dyDescent="0.25">
      <c r="B71" s="29"/>
      <c r="C71" s="32"/>
      <c r="D71" s="32"/>
      <c r="E71" s="32"/>
    </row>
    <row r="72" spans="2:5" x14ac:dyDescent="0.25">
      <c r="B72" s="29"/>
      <c r="C72" s="32"/>
      <c r="D72" s="32"/>
      <c r="E72" s="32"/>
    </row>
    <row r="73" spans="2:5" x14ac:dyDescent="0.25">
      <c r="B73" s="29"/>
      <c r="C73" s="32"/>
      <c r="D73" s="32"/>
      <c r="E73" s="32"/>
    </row>
    <row r="74" spans="2:5" x14ac:dyDescent="0.25">
      <c r="B74" s="29"/>
      <c r="C74" s="32"/>
      <c r="D74" s="32"/>
      <c r="E74" s="32"/>
    </row>
    <row r="75" spans="2:5" x14ac:dyDescent="0.25">
      <c r="B75" s="29"/>
      <c r="C75" s="32"/>
      <c r="D75" s="32"/>
      <c r="E75" s="32"/>
    </row>
    <row r="76" spans="2:5" x14ac:dyDescent="0.25">
      <c r="B76" s="29"/>
      <c r="C76" s="32"/>
      <c r="D76" s="32"/>
      <c r="E76" s="32"/>
    </row>
    <row r="77" spans="2:5" x14ac:dyDescent="0.25">
      <c r="B77" s="29"/>
      <c r="C77" s="32"/>
      <c r="D77" s="39"/>
      <c r="E77" s="38"/>
    </row>
    <row r="78" spans="2:5" x14ac:dyDescent="0.25">
      <c r="B78" s="29"/>
      <c r="C78" s="32"/>
      <c r="D78" s="32"/>
      <c r="E78" s="32"/>
    </row>
    <row r="79" spans="2:5" x14ac:dyDescent="0.25">
      <c r="B79" s="29"/>
      <c r="C79" s="32"/>
      <c r="D79" s="32"/>
      <c r="E79" s="32"/>
    </row>
    <row r="80" spans="2:5" x14ac:dyDescent="0.25">
      <c r="B80" s="29"/>
      <c r="C80" s="32"/>
      <c r="D80" s="32"/>
      <c r="E80" s="32"/>
    </row>
    <row r="81" spans="2:5" x14ac:dyDescent="0.25">
      <c r="B81" s="29"/>
      <c r="C81" s="32"/>
      <c r="D81" s="32"/>
      <c r="E81" s="32"/>
    </row>
    <row r="82" spans="2:5" ht="15.75" x14ac:dyDescent="0.25">
      <c r="B82" s="29"/>
      <c r="C82" s="32"/>
      <c r="D82" s="30"/>
      <c r="E82" s="32"/>
    </row>
    <row r="83" spans="2:5" x14ac:dyDescent="0.25">
      <c r="B83" s="29"/>
      <c r="C83" s="32"/>
      <c r="D83" s="32"/>
      <c r="E83" s="32"/>
    </row>
    <row r="84" spans="2:5" x14ac:dyDescent="0.25">
      <c r="B84" s="29"/>
      <c r="C84" s="32"/>
      <c r="D84" s="39"/>
      <c r="E84" s="38"/>
    </row>
    <row r="85" spans="2:5" x14ac:dyDescent="0.25">
      <c r="B85" s="29"/>
      <c r="C85" s="32"/>
      <c r="D85" s="32"/>
      <c r="E85" s="32"/>
    </row>
    <row r="86" spans="2:5" x14ac:dyDescent="0.25">
      <c r="B86" s="29"/>
      <c r="C86" s="32"/>
      <c r="D86" s="32"/>
      <c r="E86" s="32"/>
    </row>
    <row r="87" spans="2:5" x14ac:dyDescent="0.25">
      <c r="B87" s="29"/>
      <c r="C87" s="32"/>
      <c r="D87" s="32"/>
      <c r="E87" s="32"/>
    </row>
    <row r="88" spans="2:5" x14ac:dyDescent="0.25">
      <c r="B88" s="29"/>
      <c r="C88" s="32"/>
      <c r="D88" s="32"/>
      <c r="E88" s="32"/>
    </row>
    <row r="89" spans="2:5" x14ac:dyDescent="0.25">
      <c r="B89" s="29"/>
      <c r="C89" s="32"/>
      <c r="D89" s="32"/>
      <c r="E89" s="32"/>
    </row>
    <row r="90" spans="2:5" ht="17.25" x14ac:dyDescent="0.3">
      <c r="B90" s="29"/>
      <c r="C90" s="32"/>
      <c r="D90" s="33"/>
      <c r="E90" s="32"/>
    </row>
    <row r="91" spans="2:5" x14ac:dyDescent="0.25">
      <c r="B91" s="29"/>
      <c r="C91" s="32"/>
      <c r="D91" s="32"/>
      <c r="E91" s="32"/>
    </row>
    <row r="92" spans="2:5" x14ac:dyDescent="0.25">
      <c r="B92" s="29"/>
      <c r="C92" s="32"/>
      <c r="D92" s="32"/>
      <c r="E92" s="32"/>
    </row>
    <row r="93" spans="2:5" x14ac:dyDescent="0.25">
      <c r="B93" s="29"/>
      <c r="C93" s="32"/>
      <c r="D93" s="32"/>
      <c r="E93" s="32"/>
    </row>
    <row r="94" spans="2:5" x14ac:dyDescent="0.25">
      <c r="B94" s="29"/>
      <c r="C94" s="32"/>
      <c r="D94" s="32"/>
      <c r="E94" s="32"/>
    </row>
    <row r="95" spans="2:5" x14ac:dyDescent="0.25">
      <c r="B95" s="29"/>
      <c r="C95" s="32"/>
      <c r="D95" s="32"/>
      <c r="E95" s="32"/>
    </row>
    <row r="96" spans="2:5" x14ac:dyDescent="0.25">
      <c r="B96" s="29"/>
      <c r="C96" s="32"/>
      <c r="D96" s="32"/>
      <c r="E96" s="32"/>
    </row>
    <row r="97" spans="2:5" x14ac:dyDescent="0.25">
      <c r="B97" s="29"/>
      <c r="C97" s="32"/>
      <c r="D97" s="32"/>
      <c r="E97" s="32"/>
    </row>
    <row r="98" spans="2:5" x14ac:dyDescent="0.25">
      <c r="B98" s="29"/>
      <c r="C98" s="32"/>
      <c r="D98" s="32"/>
      <c r="E98" s="32"/>
    </row>
    <row r="99" spans="2:5" x14ac:dyDescent="0.25">
      <c r="B99" s="29"/>
      <c r="C99" s="32"/>
      <c r="D99" s="39"/>
      <c r="E99" s="38"/>
    </row>
  </sheetData>
  <sortState ref="A2:E99">
    <sortCondition ref="B2:B99"/>
    <sortCondition ref="C2:C9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showZeros="0" tabSelected="1" zoomScale="70" zoomScaleNormal="70" workbookViewId="0">
      <selection activeCell="B2" sqref="B2:E2"/>
    </sheetView>
  </sheetViews>
  <sheetFormatPr baseColWidth="10" defaultRowHeight="15" x14ac:dyDescent="0.25"/>
  <cols>
    <col min="1" max="1" width="2.7109375" customWidth="1"/>
    <col min="2" max="2" width="17.7109375" customWidth="1"/>
    <col min="3" max="4" width="16.7109375" customWidth="1"/>
    <col min="5" max="5" width="17.7109375" customWidth="1"/>
    <col min="6" max="6" width="16.7109375" customWidth="1"/>
    <col min="7" max="8" width="17.7109375" customWidth="1"/>
    <col min="9" max="9" width="16.7109375" customWidth="1"/>
    <col min="10" max="10" width="2.7109375" customWidth="1"/>
    <col min="11" max="11" width="10.140625" bestFit="1" customWidth="1"/>
    <col min="12" max="15" width="9.85546875" customWidth="1"/>
    <col min="16" max="16" width="8.85546875" customWidth="1"/>
  </cols>
  <sheetData>
    <row r="1" spans="1:21" ht="54.95" customHeight="1" x14ac:dyDescent="0.25">
      <c r="A1">
        <v>1</v>
      </c>
      <c r="B1" s="57" t="str">
        <f>VLOOKUP(A1,liste!$A$1:$E$110,2)</f>
        <v>Arbres fruitiers</v>
      </c>
      <c r="C1" s="58"/>
      <c r="D1" s="35"/>
      <c r="E1" s="36"/>
      <c r="F1" s="59" t="str">
        <f>VLOOKUP(J1,liste!$A$1:$E$110,2)</f>
        <v>Arbres fruitiers</v>
      </c>
      <c r="G1" s="60"/>
      <c r="H1" s="37"/>
      <c r="I1" s="36" t="s">
        <v>24</v>
      </c>
      <c r="J1">
        <v>2</v>
      </c>
      <c r="K1" s="14"/>
      <c r="L1" s="15"/>
      <c r="M1" s="15"/>
      <c r="N1" s="15"/>
      <c r="O1" s="16"/>
      <c r="P1" s="17"/>
      <c r="Q1" s="18"/>
      <c r="R1" s="18"/>
      <c r="S1" s="18"/>
      <c r="T1" s="19"/>
      <c r="U1" s="20"/>
    </row>
    <row r="2" spans="1:21" ht="54.95" customHeight="1" x14ac:dyDescent="0.25">
      <c r="B2" s="74" t="str">
        <f>VLOOKUP(A1,liste!$A$1:$E$110,3)</f>
        <v>Jujubier</v>
      </c>
      <c r="C2" s="75"/>
      <c r="D2" s="75"/>
      <c r="E2" s="76"/>
      <c r="F2" s="63" t="str">
        <f>VLOOKUP(J1,liste!$A$1:$E$110,3)</f>
        <v xml:space="preserve">Kaki </v>
      </c>
      <c r="G2" s="64"/>
      <c r="H2" s="64"/>
      <c r="I2" s="65"/>
      <c r="K2" s="14" t="s">
        <v>24</v>
      </c>
      <c r="L2" s="1"/>
      <c r="M2" s="1"/>
      <c r="N2" s="1"/>
      <c r="O2" s="1"/>
      <c r="P2" s="17"/>
      <c r="Q2" s="21"/>
      <c r="R2" s="21"/>
      <c r="S2" s="22"/>
      <c r="T2" s="8"/>
      <c r="U2" s="9"/>
    </row>
    <row r="3" spans="1:21" ht="54.95" customHeight="1" x14ac:dyDescent="0.55000000000000004">
      <c r="B3" s="69" t="str">
        <f>VLOOKUP(A1,liste!$A$1:$E$110,4)</f>
        <v>Zizifus</v>
      </c>
      <c r="C3" s="70"/>
      <c r="D3" s="66" t="str">
        <f>VLOOKUP(A1,liste!$A$1:$E$110,5)</f>
        <v>Jujuba</v>
      </c>
      <c r="E3" s="67"/>
      <c r="F3" s="69" t="str">
        <f>VLOOKUP(J1,liste!$A$1:$E$110,4)</f>
        <v>Diospyros</v>
      </c>
      <c r="G3" s="70"/>
      <c r="H3" s="68" t="str">
        <f>VLOOKUP(J1,liste!$A$1:$E$110,5)</f>
        <v>Kaki</v>
      </c>
      <c r="I3" s="67"/>
      <c r="K3" s="14" t="s">
        <v>24</v>
      </c>
      <c r="L3" s="23"/>
      <c r="M3" s="23"/>
      <c r="N3" s="24"/>
      <c r="O3" s="10"/>
      <c r="P3" s="11"/>
      <c r="Q3" s="21"/>
      <c r="R3" s="21"/>
      <c r="S3" s="22"/>
      <c r="T3" s="8"/>
      <c r="U3" s="9"/>
    </row>
    <row r="4" spans="1:21" s="3" customFormat="1" ht="54.95" customHeight="1" x14ac:dyDescent="0.25">
      <c r="B4" s="53"/>
      <c r="C4" s="54"/>
      <c r="D4" s="54"/>
      <c r="E4" s="28"/>
      <c r="F4" s="53"/>
      <c r="G4" s="54"/>
      <c r="H4" s="54"/>
      <c r="I4" s="28"/>
      <c r="K4" s="14"/>
      <c r="L4" s="5"/>
      <c r="M4" s="5"/>
      <c r="N4" s="5"/>
      <c r="O4" s="10"/>
      <c r="P4" s="11"/>
      <c r="T4" s="8"/>
      <c r="U4" s="9"/>
    </row>
    <row r="5" spans="1:21" ht="54.95" customHeight="1" x14ac:dyDescent="0.25">
      <c r="A5">
        <v>3</v>
      </c>
      <c r="B5" s="61" t="str">
        <f>VLOOKUP(A5,liste!$A$1:$E$110,2)</f>
        <v>Arbres fruitiers</v>
      </c>
      <c r="C5" s="62"/>
      <c r="D5" s="42"/>
      <c r="E5" s="43"/>
      <c r="F5" s="59" t="str">
        <f>VLOOKUP(J5,liste!$A$1:$E$110,2)</f>
        <v>Arbres fruitiers</v>
      </c>
      <c r="G5" s="60"/>
      <c r="H5" s="34"/>
      <c r="I5" s="4"/>
      <c r="J5">
        <v>4</v>
      </c>
      <c r="K5" s="25"/>
      <c r="L5" s="18"/>
      <c r="M5" s="18"/>
      <c r="N5" s="18"/>
      <c r="O5" s="19"/>
      <c r="P5" s="20"/>
      <c r="Q5" s="18"/>
      <c r="R5" s="18"/>
      <c r="S5" s="18"/>
      <c r="T5" s="19"/>
      <c r="U5" s="20"/>
    </row>
    <row r="6" spans="1:21" ht="54.95" customHeight="1" x14ac:dyDescent="0.25">
      <c r="B6" s="71" t="str">
        <f>VLOOKUP(A5,liste!$A$1:$E$110,3)</f>
        <v>Neflier du japon</v>
      </c>
      <c r="C6" s="72"/>
      <c r="D6" s="72"/>
      <c r="E6" s="73"/>
      <c r="F6" s="63" t="str">
        <f>VLOOKUP(J5,liste!$A$1:$E$110,3)</f>
        <v>Noisetier</v>
      </c>
      <c r="G6" s="64"/>
      <c r="H6" s="64"/>
      <c r="I6" s="65"/>
      <c r="K6" s="26"/>
      <c r="L6" s="21"/>
      <c r="M6" s="21"/>
      <c r="N6" s="22"/>
      <c r="O6" s="8"/>
      <c r="P6" s="9"/>
      <c r="Q6" s="21"/>
      <c r="R6" s="21"/>
      <c r="S6" s="22"/>
      <c r="T6" s="8"/>
      <c r="U6" s="9"/>
    </row>
    <row r="7" spans="1:21" ht="54.95" customHeight="1" x14ac:dyDescent="0.25">
      <c r="B7" s="47" t="str">
        <f>VLOOKUP(A5,liste!$A$1:$E$110,4)</f>
        <v>Eriobotrya</v>
      </c>
      <c r="C7" s="48"/>
      <c r="D7" s="45" t="str">
        <f>VLOOKUP(A5,liste!$A$1:$E$110,5)</f>
        <v>Japonica</v>
      </c>
      <c r="E7" s="46"/>
      <c r="F7" s="49" t="str">
        <f>VLOOKUP(J5,liste!$A$1:$E$110,4)</f>
        <v>Corylus</v>
      </c>
      <c r="G7" s="50"/>
      <c r="H7" s="55" t="str">
        <f>VLOOKUP(J5,liste!$A$1:$E$110,5)</f>
        <v>Avellana</v>
      </c>
      <c r="I7" s="56"/>
      <c r="K7" s="26"/>
      <c r="L7" s="21"/>
      <c r="M7" s="21"/>
      <c r="N7" s="22"/>
      <c r="O7" s="8"/>
      <c r="P7" s="9"/>
      <c r="Q7" s="21"/>
      <c r="R7" s="21"/>
      <c r="S7" s="22"/>
      <c r="T7" s="8"/>
      <c r="U7" s="9"/>
    </row>
    <row r="8" spans="1:21" ht="54.95" customHeight="1" x14ac:dyDescent="0.25">
      <c r="B8" s="51"/>
      <c r="C8" s="52"/>
      <c r="D8" s="52"/>
      <c r="E8" s="44"/>
      <c r="F8" s="53"/>
      <c r="G8" s="54"/>
      <c r="H8" s="54"/>
      <c r="I8" s="28"/>
      <c r="K8" s="6"/>
      <c r="L8" s="7"/>
      <c r="M8" s="7"/>
      <c r="N8" s="7"/>
      <c r="O8" s="12"/>
      <c r="P8" s="13"/>
      <c r="Q8" s="7"/>
      <c r="R8" s="7"/>
      <c r="S8" s="7"/>
      <c r="T8" s="12"/>
      <c r="U8" s="13"/>
    </row>
    <row r="22" spans="9:9" x14ac:dyDescent="0.25">
      <c r="I22" s="27"/>
    </row>
  </sheetData>
  <mergeCells count="20">
    <mergeCell ref="F6:I6"/>
    <mergeCell ref="F3:G3"/>
    <mergeCell ref="B4:D4"/>
    <mergeCell ref="F4:H4"/>
    <mergeCell ref="B3:C3"/>
    <mergeCell ref="B6:E6"/>
    <mergeCell ref="B1:C1"/>
    <mergeCell ref="F1:G1"/>
    <mergeCell ref="B5:C5"/>
    <mergeCell ref="F5:G5"/>
    <mergeCell ref="B2:E2"/>
    <mergeCell ref="D3:E3"/>
    <mergeCell ref="F2:I2"/>
    <mergeCell ref="H3:I3"/>
    <mergeCell ref="D7:E7"/>
    <mergeCell ref="B7:C7"/>
    <mergeCell ref="F7:G7"/>
    <mergeCell ref="B8:D8"/>
    <mergeCell ref="F8:H8"/>
    <mergeCell ref="H7:I7"/>
  </mergeCells>
  <conditionalFormatting sqref="P1:P2 U1 P5 U5">
    <cfRule type="dataBar" priority="24">
      <dataBar showValue="0">
        <cfvo type="num" val="0"/>
        <cfvo type="num" val="9"/>
        <color rgb="FF638EC6"/>
      </dataBar>
      <extLst>
        <ext xmlns:x14="http://schemas.microsoft.com/office/spreadsheetml/2009/9/main" uri="{B025F937-C7B1-47D3-B67F-A62EFF666E3E}">
          <x14:id>{5610D87A-709B-4449-BDFF-DC696C27D06E}</x14:id>
        </ext>
      </extLst>
    </cfRule>
  </conditionalFormatting>
  <pageMargins left="0.25" right="0.25" top="0.75" bottom="0.75" header="0.3" footer="0.3"/>
  <pageSetup paperSize="9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610D87A-709B-4449-BDFF-DC696C27D06E}">
            <x14:dataBar minLength="0" maxLength="100" border="1" negativeBarBorderColorSameAsPositive="0">
              <x14:cfvo type="num">
                <xm:f>0</xm:f>
              </x14:cfvo>
              <x14:cfvo type="num">
                <xm:f>9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P1:P2 U1 P5 U5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Etiquette  arbres</vt:lpstr>
      <vt:lpstr>'Etiquette  arbres'!Zone_d_impression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2023-07-19T18:33:46Z</cp:lastPrinted>
  <dcterms:created xsi:type="dcterms:W3CDTF">2023-05-06T17:32:05Z</dcterms:created>
  <dcterms:modified xsi:type="dcterms:W3CDTF">2023-07-29T12:25:54Z</dcterms:modified>
</cp:coreProperties>
</file>