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8515" windowHeight="11310"/>
  </bookViews>
  <sheets>
    <sheet name="base" sheetId="1" r:id="rId1"/>
  </sheets>
  <externalReferences>
    <externalReference r:id="rId2"/>
  </externalReferences>
  <definedNames>
    <definedName name="__123Graph_B" hidden="1">'[1]添付③-CF'!#REF!</definedName>
    <definedName name="__123Graph_C" hidden="1">'[1]添付③-CF'!#REF!</definedName>
    <definedName name="__123Graph_D" hidden="1">'[1]添付③-CF'!#REF!</definedName>
    <definedName name="__123Graph_E" hidden="1">'[1]添付③-CF'!#REF!</definedName>
    <definedName name="__123Graph_F" hidden="1">'[1]添付③-CF'!#REF!</definedName>
    <definedName name="_xlnm._FilterDatabase" localSheetId="0" hidden="1">base!$A$1:$AH$20</definedName>
    <definedName name="_Key1" hidden="1">#REF!</definedName>
    <definedName name="_Key2" hidden="1">#REF!</definedName>
    <definedName name="_Order1" hidden="1">1</definedName>
    <definedName name="_Sort" hidden="1">#REF!</definedName>
    <definedName name="an">#REF!</definedName>
    <definedName name="mois">#REF!</definedName>
  </definedNames>
  <calcPr calcId="145621"/>
</workbook>
</file>

<file path=xl/calcChain.xml><?xml version="1.0" encoding="utf-8"?>
<calcChain xmlns="http://schemas.openxmlformats.org/spreadsheetml/2006/main">
  <c r="AF2" i="1" l="1"/>
  <c r="AH2" i="1" l="1" a="1"/>
  <c r="AH2" i="1" s="1"/>
  <c r="AG2" i="1" l="1" a="1"/>
  <c r="AG2" i="1" s="1"/>
</calcChain>
</file>

<file path=xl/sharedStrings.xml><?xml version="1.0" encoding="utf-8"?>
<sst xmlns="http://schemas.openxmlformats.org/spreadsheetml/2006/main" count="164" uniqueCount="56">
  <si>
    <t>SCTE</t>
  </si>
  <si>
    <t>BU</t>
  </si>
  <si>
    <t>H1</t>
  </si>
  <si>
    <t>H1_Lib</t>
  </si>
  <si>
    <t>H2</t>
  </si>
  <si>
    <t>H2_Lib</t>
  </si>
  <si>
    <t>DO</t>
  </si>
  <si>
    <t>DO_Lib</t>
  </si>
  <si>
    <t>Ecart Prix K€</t>
  </si>
  <si>
    <t>#</t>
  </si>
  <si>
    <t>S3/01/ZC01/Non affecté</t>
  </si>
  <si>
    <t>AGR</t>
  </si>
  <si>
    <t>∑ DO</t>
  </si>
  <si>
    <t>∑ HIER</t>
  </si>
  <si>
    <t>Hierarchie_trad</t>
  </si>
  <si>
    <t>CLIENT_A</t>
  </si>
  <si>
    <t>SOUS_CPTE_A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</si>
  <si>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</si>
  <si>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</si>
  <si>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</si>
  <si>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</si>
  <si>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</si>
  <si>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</si>
  <si>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</si>
  <si>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</si>
  <si>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</si>
  <si>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</si>
  <si>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</si>
  <si>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</si>
  <si>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</si>
  <si>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</si>
  <si>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</si>
  <si>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</si>
  <si>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</si>
  <si>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</si>
  <si>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</si>
  <si>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800542</t>
  </si>
  <si>
    <t>800543</t>
  </si>
  <si>
    <t>800544</t>
  </si>
  <si>
    <t>800545</t>
  </si>
  <si>
    <t>800546</t>
  </si>
  <si>
    <t>800547</t>
  </si>
  <si>
    <t>800548</t>
  </si>
  <si>
    <t>800549</t>
  </si>
  <si>
    <t>800550</t>
  </si>
  <si>
    <t>800551</t>
  </si>
  <si>
    <t>800552</t>
  </si>
  <si>
    <t>800553</t>
  </si>
  <si>
    <t>800554</t>
  </si>
  <si>
    <t>800555</t>
  </si>
  <si>
    <t>800556</t>
  </si>
  <si>
    <t>800557</t>
  </si>
  <si>
    <t>800558</t>
  </si>
  <si>
    <t>800559</t>
  </si>
  <si>
    <t>800560</t>
  </si>
  <si>
    <t>0578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</si>
</sst>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1" formatCode="_-* #,##0\ _€_-;\-* #,##0\ _€_-;_-* &quot;-&quot;\ _€_-;_-@_-"/>
    <numFmt numFmtId="43" formatCode="_-* #,##0.00\ _€_-;\-* #,##0.00\ _€_-;_-* &quot;-&quot;??\ _€_-;_-@_-"/>
    <numFmt numFmtId="164" formatCode="#,##0;\-#,##0;&quot;-&quot;"/>
    <numFmt numFmtId="165" formatCode="_(&quot;$&quot;* #,##0.00_);_(&quot;$&quot;* \(#,##0.00\);_(&quot;$&quot;* &quot;-&quot;??_);_(@_)"/>
    <numFmt numFmtId="166" formatCode="[$€]#,##0.00;[Red][$€]\-#,##0.00"/>
    <numFmt numFmtId="167" formatCode="&quot;SFr.&quot;#,##0;[Red]&quot;SFr.&quot;\-#,##0"/>
  </numFmts>
  <fonts count="80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rgb="FFFF0000"/>
      <name val="Calibri"/>
      <family val="2"/>
    </font>
    <font>
      <sz val="11"/>
      <name val="ＭＳ Ｐゴシック"/>
      <family val="3"/>
      <charset val="128"/>
    </font>
    <font>
      <sz val="10"/>
      <color indexed="8"/>
      <name val="ＭＳ Ｐ明朝"/>
      <family val="1"/>
      <charset val="128"/>
    </font>
    <font>
      <sz val="11"/>
      <color theme="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0"/>
      <color indexed="8"/>
      <name val="Arial"/>
      <family val="2"/>
    </font>
    <font>
      <sz val="10"/>
      <color indexed="9"/>
      <name val="ＭＳ Ｐ明朝"/>
      <family val="1"/>
      <charset val="128"/>
    </font>
    <font>
      <sz val="11"/>
      <color indexed="9"/>
      <name val="ＭＳ Ｐゴシック"/>
      <family val="3"/>
      <charset val="128"/>
    </font>
    <font>
      <sz val="10"/>
      <color indexed="9"/>
      <name val="Arial"/>
      <family val="2"/>
    </font>
    <font>
      <sz val="11"/>
      <color theme="0"/>
      <name val="ＭＳ Ｐゴシック"/>
      <family val="3"/>
      <charset val="128"/>
    </font>
    <font>
      <sz val="10"/>
      <color indexed="20"/>
      <name val="ＭＳ Ｐ明朝"/>
      <family val="1"/>
      <charset val="128"/>
    </font>
    <font>
      <sz val="11"/>
      <color indexed="17"/>
      <name val="ＭＳ Ｐゴシック"/>
      <family val="3"/>
      <charset val="128"/>
    </font>
    <font>
      <b/>
      <sz val="10"/>
      <color indexed="52"/>
      <name val="ＭＳ Ｐ明朝"/>
      <family val="1"/>
      <charset val="128"/>
    </font>
    <font>
      <b/>
      <sz val="11"/>
      <color indexed="52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b/>
      <sz val="10"/>
      <color indexed="9"/>
      <name val="ＭＳ Ｐ明朝"/>
      <family val="1"/>
      <charset val="128"/>
    </font>
    <font>
      <sz val="10"/>
      <name val="MS Sans Serif"/>
      <family val="2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indexed="56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9"/>
      <name val="Times New Roman"/>
      <family val="1"/>
    </font>
    <font>
      <i/>
      <sz val="10"/>
      <color indexed="23"/>
      <name val="ＭＳ Ｐ明朝"/>
      <family val="1"/>
      <charset val="128"/>
    </font>
    <font>
      <i/>
      <sz val="11"/>
      <color rgb="FF7F7F7F"/>
      <name val="ＭＳ Ｐゴシック"/>
      <family val="3"/>
      <charset val="128"/>
    </font>
    <font>
      <sz val="10"/>
      <color indexed="17"/>
      <name val="ＭＳ Ｐ明朝"/>
      <family val="1"/>
      <charset val="128"/>
    </font>
    <font>
      <b/>
      <sz val="12"/>
      <name val="Arial"/>
      <family val="2"/>
    </font>
    <font>
      <b/>
      <sz val="15"/>
      <color indexed="56"/>
      <name val="ＭＳ Ｐ明朝"/>
      <family val="1"/>
      <charset val="128"/>
    </font>
    <font>
      <b/>
      <sz val="15"/>
      <color theme="3"/>
      <name val="ＭＳ Ｐゴシック"/>
      <family val="3"/>
      <charset val="128"/>
    </font>
    <font>
      <b/>
      <sz val="13"/>
      <color indexed="56"/>
      <name val="ＭＳ Ｐ明朝"/>
      <family val="1"/>
      <charset val="128"/>
    </font>
    <font>
      <b/>
      <sz val="13"/>
      <color theme="3"/>
      <name val="ＭＳ Ｐゴシック"/>
      <family val="3"/>
      <charset val="128"/>
    </font>
    <font>
      <b/>
      <sz val="11"/>
      <color indexed="56"/>
      <name val="ＭＳ Ｐ明朝"/>
      <family val="1"/>
      <charset val="128"/>
    </font>
    <font>
      <b/>
      <sz val="11"/>
      <color theme="3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sz val="10"/>
      <color indexed="62"/>
      <name val="ＭＳ Ｐ明朝"/>
      <family val="1"/>
      <charset val="128"/>
    </font>
    <font>
      <sz val="10"/>
      <color indexed="52"/>
      <name val="ＭＳ Ｐ明朝"/>
      <family val="1"/>
      <charset val="128"/>
    </font>
    <font>
      <sz val="11"/>
      <color rgb="FFFA7D00"/>
      <name val="ＭＳ Ｐゴシック"/>
      <family val="3"/>
      <charset val="128"/>
    </font>
    <font>
      <sz val="10"/>
      <color indexed="60"/>
      <name val="ＭＳ Ｐ明朝"/>
      <family val="1"/>
      <charset val="128"/>
    </font>
    <font>
      <sz val="11"/>
      <color theme="1"/>
      <name val="Calibri"/>
      <family val="2"/>
      <scheme val="minor"/>
    </font>
    <font>
      <b/>
      <sz val="10"/>
      <color indexed="63"/>
      <name val="ＭＳ Ｐ明朝"/>
      <family val="1"/>
      <charset val="128"/>
    </font>
    <font>
      <sz val="8"/>
      <color indexed="16"/>
      <name val="Century Schoolbook"/>
      <family val="1"/>
    </font>
    <font>
      <b/>
      <sz val="11"/>
      <color indexed="63"/>
      <name val="ＭＳ Ｐゴシック"/>
      <family val="3"/>
      <charset val="128"/>
    </font>
    <font>
      <b/>
      <i/>
      <sz val="10"/>
      <name val="Times New Roman"/>
      <family val="1"/>
    </font>
    <font>
      <b/>
      <sz val="11"/>
      <name val="Helv"/>
      <family val="2"/>
    </font>
    <font>
      <sz val="11"/>
      <color indexed="10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b/>
      <sz val="9"/>
      <name val="Times New Roman"/>
      <family val="1"/>
    </font>
    <font>
      <b/>
      <sz val="18"/>
      <color theme="3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theme="1"/>
      <name val="ＭＳ Ｐゴシック"/>
      <family val="3"/>
      <charset val="128"/>
    </font>
    <font>
      <sz val="10"/>
      <color indexed="10"/>
      <name val="ＭＳ Ｐ明朝"/>
      <family val="1"/>
      <charset val="128"/>
    </font>
    <font>
      <sz val="11"/>
      <color rgb="FFFF0000"/>
      <name val="ＭＳ Ｐゴシック"/>
      <family val="3"/>
      <charset val="128"/>
    </font>
    <font>
      <b/>
      <sz val="18"/>
      <color indexed="56"/>
      <name val="Cambria"/>
      <family val="1"/>
    </font>
    <font>
      <b/>
      <sz val="10"/>
      <color indexed="9"/>
      <name val="Arial"/>
      <family val="2"/>
    </font>
    <font>
      <b/>
      <sz val="11"/>
      <color theme="0"/>
      <name val="ＭＳ Ｐゴシック"/>
      <family val="3"/>
      <charset val="128"/>
    </font>
    <font>
      <sz val="10"/>
      <color indexed="60"/>
      <name val="Arial"/>
      <family val="2"/>
    </font>
    <font>
      <sz val="11"/>
      <color rgb="FF9C6500"/>
      <name val="ＭＳ Ｐゴシック"/>
      <family val="3"/>
      <charset val="128"/>
    </font>
    <font>
      <sz val="10"/>
      <color indexed="52"/>
      <name val="Arial"/>
      <family val="2"/>
    </font>
    <font>
      <sz val="11"/>
      <name val="돋움"/>
      <family val="2"/>
      <charset val="129"/>
    </font>
    <font>
      <sz val="10"/>
      <color indexed="62"/>
      <name val="Arial"/>
      <family val="2"/>
    </font>
    <font>
      <sz val="11"/>
      <color rgb="FF3F3F76"/>
      <name val="ＭＳ Ｐゴシック"/>
      <family val="3"/>
      <charset val="128"/>
    </font>
    <font>
      <b/>
      <sz val="10"/>
      <color indexed="63"/>
      <name val="Arial"/>
      <family val="2"/>
    </font>
    <font>
      <b/>
      <sz val="11"/>
      <color rgb="FF3F3F3F"/>
      <name val="ＭＳ Ｐゴシック"/>
      <family val="3"/>
      <charset val="128"/>
    </font>
    <font>
      <sz val="10"/>
      <color indexed="20"/>
      <name val="Arial"/>
      <family val="2"/>
    </font>
    <font>
      <sz val="11"/>
      <color rgb="FF9C0006"/>
      <name val="ＭＳ Ｐゴシック"/>
      <family val="3"/>
      <charset val="128"/>
    </font>
    <font>
      <sz val="14"/>
      <name val="ＭＳ 明朝"/>
      <family val="1"/>
      <charset val="128"/>
    </font>
    <font>
      <sz val="10"/>
      <name val="ＭＳ Ｐゴシック"/>
      <family val="3"/>
      <charset val="128"/>
    </font>
    <font>
      <sz val="10"/>
      <color indexed="17"/>
      <name val="Arial"/>
      <family val="2"/>
    </font>
    <font>
      <sz val="11"/>
      <color rgb="FF006100"/>
      <name val="ＭＳ Ｐゴシック"/>
      <family val="3"/>
      <charset val="128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52"/>
      <name val="Arial"/>
      <family val="2"/>
    </font>
    <font>
      <b/>
      <sz val="11"/>
      <color rgb="FFFA7D00"/>
      <name val="ＭＳ Ｐゴシック"/>
      <family val="3"/>
      <charset val="128"/>
    </font>
    <font>
      <i/>
      <sz val="10"/>
      <color indexed="23"/>
      <name val="Arial"/>
      <family val="2"/>
    </font>
    <font>
      <sz val="10"/>
      <color indexed="10"/>
      <name val="Arial"/>
      <family val="2"/>
    </font>
  </fonts>
  <fills count="4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9"/>
        <bgColor indexed="8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299">
    <xf numFmtId="0" fontId="0" fillId="0" borderId="0"/>
    <xf numFmtId="0" fontId="3" fillId="0" borderId="0">
      <alignment vertical="center"/>
    </xf>
    <xf numFmtId="0" fontId="4" fillId="26" borderId="0" applyNumberFormat="0" applyBorder="0" applyAlignment="0" applyProtection="0">
      <alignment vertical="center"/>
    </xf>
    <xf numFmtId="0" fontId="5" fillId="26" borderId="0" applyNumberFormat="0" applyBorder="0" applyAlignment="0" applyProtection="0"/>
    <xf numFmtId="0" fontId="5" fillId="26" borderId="0" applyNumberFormat="0" applyBorder="0" applyAlignment="0" applyProtection="0"/>
    <xf numFmtId="0" fontId="4" fillId="27" borderId="0" applyNumberFormat="0" applyBorder="0" applyAlignment="0" applyProtection="0">
      <alignment vertical="center"/>
    </xf>
    <xf numFmtId="0" fontId="5" fillId="27" borderId="0" applyNumberFormat="0" applyBorder="0" applyAlignment="0" applyProtection="0"/>
    <xf numFmtId="0" fontId="5" fillId="27" borderId="0" applyNumberFormat="0" applyBorder="0" applyAlignment="0" applyProtection="0"/>
    <xf numFmtId="0" fontId="4" fillId="28" borderId="0" applyNumberFormat="0" applyBorder="0" applyAlignment="0" applyProtection="0">
      <alignment vertical="center"/>
    </xf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4" fillId="29" borderId="0" applyNumberFormat="0" applyBorder="0" applyAlignment="0" applyProtection="0">
      <alignment vertical="center"/>
    </xf>
    <xf numFmtId="0" fontId="5" fillId="29" borderId="0" applyNumberFormat="0" applyBorder="0" applyAlignment="0" applyProtection="0"/>
    <xf numFmtId="0" fontId="5" fillId="29" borderId="0" applyNumberFormat="0" applyBorder="0" applyAlignment="0" applyProtection="0"/>
    <xf numFmtId="0" fontId="4" fillId="30" borderId="0" applyNumberFormat="0" applyBorder="0" applyAlignment="0" applyProtection="0">
      <alignment vertical="center"/>
    </xf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4" fillId="31" borderId="0" applyNumberFormat="0" applyBorder="0" applyAlignment="0" applyProtection="0">
      <alignment vertical="center"/>
    </xf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6" fillId="26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7" fillId="26" borderId="0" applyNumberFormat="0" applyBorder="0" applyAlignment="0" applyProtection="0"/>
    <xf numFmtId="0" fontId="5" fillId="26" borderId="0" applyNumberFormat="0" applyBorder="0" applyAlignment="0" applyProtection="0"/>
    <xf numFmtId="0" fontId="7" fillId="27" borderId="0" applyNumberFormat="0" applyBorder="0" applyAlignment="0" applyProtection="0"/>
    <xf numFmtId="0" fontId="5" fillId="27" borderId="0" applyNumberFormat="0" applyBorder="0" applyAlignment="0" applyProtection="0"/>
    <xf numFmtId="0" fontId="7" fillId="28" borderId="0" applyNumberFormat="0" applyBorder="0" applyAlignment="0" applyProtection="0"/>
    <xf numFmtId="0" fontId="5" fillId="28" borderId="0" applyNumberFormat="0" applyBorder="0" applyAlignment="0" applyProtection="0"/>
    <xf numFmtId="0" fontId="7" fillId="29" borderId="0" applyNumberFormat="0" applyBorder="0" applyAlignment="0" applyProtection="0"/>
    <xf numFmtId="0" fontId="5" fillId="29" borderId="0" applyNumberFormat="0" applyBorder="0" applyAlignment="0" applyProtection="0"/>
    <xf numFmtId="0" fontId="7" fillId="30" borderId="0" applyNumberFormat="0" applyBorder="0" applyAlignment="0" applyProtection="0"/>
    <xf numFmtId="0" fontId="5" fillId="20" borderId="0" applyNumberFormat="0" applyBorder="0" applyAlignment="0" applyProtection="0"/>
    <xf numFmtId="0" fontId="7" fillId="31" borderId="0" applyNumberFormat="0" applyBorder="0" applyAlignment="0" applyProtection="0"/>
    <xf numFmtId="0" fontId="5" fillId="24" borderId="0" applyNumberFormat="0" applyBorder="0" applyAlignment="0" applyProtection="0"/>
    <xf numFmtId="0" fontId="4" fillId="32" borderId="0" applyNumberFormat="0" applyBorder="0" applyAlignment="0" applyProtection="0">
      <alignment vertical="center"/>
    </xf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4" fillId="33" borderId="0" applyNumberFormat="0" applyBorder="0" applyAlignment="0" applyProtection="0">
      <alignment vertical="center"/>
    </xf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4" fillId="34" borderId="0" applyNumberFormat="0" applyBorder="0" applyAlignment="0" applyProtection="0">
      <alignment vertical="center"/>
    </xf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4" fillId="29" borderId="0" applyNumberFormat="0" applyBorder="0" applyAlignment="0" applyProtection="0">
      <alignment vertical="center"/>
    </xf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4" fillId="32" borderId="0" applyNumberFormat="0" applyBorder="0" applyAlignment="0" applyProtection="0">
      <alignment vertical="center"/>
    </xf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4" fillId="35" borderId="0" applyNumberFormat="0" applyBorder="0" applyAlignment="0" applyProtection="0">
      <alignment vertical="center"/>
    </xf>
    <xf numFmtId="0" fontId="5" fillId="25" borderId="0" applyNumberFormat="0" applyBorder="0" applyAlignment="0" applyProtection="0"/>
    <xf numFmtId="0" fontId="5" fillId="25" borderId="0" applyNumberFormat="0" applyBorder="0" applyAlignment="0" applyProtection="0"/>
    <xf numFmtId="0" fontId="6" fillId="32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6" fillId="34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6" fillId="35" borderId="0" applyNumberFormat="0" applyBorder="0" applyAlignment="0" applyProtection="0">
      <alignment vertical="center"/>
    </xf>
    <xf numFmtId="0" fontId="7" fillId="32" borderId="0" applyNumberFormat="0" applyBorder="0" applyAlignment="0" applyProtection="0"/>
    <xf numFmtId="0" fontId="5" fillId="11" borderId="0" applyNumberFormat="0" applyBorder="0" applyAlignment="0" applyProtection="0"/>
    <xf numFmtId="0" fontId="7" fillId="33" borderId="0" applyNumberFormat="0" applyBorder="0" applyAlignment="0" applyProtection="0"/>
    <xf numFmtId="0" fontId="5" fillId="14" borderId="0" applyNumberFormat="0" applyBorder="0" applyAlignment="0" applyProtection="0"/>
    <xf numFmtId="0" fontId="7" fillId="34" borderId="0" applyNumberFormat="0" applyBorder="0" applyAlignment="0" applyProtection="0"/>
    <xf numFmtId="0" fontId="5" fillId="34" borderId="0" applyNumberFormat="0" applyBorder="0" applyAlignment="0" applyProtection="0"/>
    <xf numFmtId="0" fontId="7" fillId="29" borderId="0" applyNumberFormat="0" applyBorder="0" applyAlignment="0" applyProtection="0"/>
    <xf numFmtId="0" fontId="5" fillId="18" borderId="0" applyNumberFormat="0" applyBorder="0" applyAlignment="0" applyProtection="0"/>
    <xf numFmtId="0" fontId="7" fillId="32" borderId="0" applyNumberFormat="0" applyBorder="0" applyAlignment="0" applyProtection="0"/>
    <xf numFmtId="0" fontId="5" fillId="21" borderId="0" applyNumberFormat="0" applyBorder="0" applyAlignment="0" applyProtection="0"/>
    <xf numFmtId="0" fontId="7" fillId="35" borderId="0" applyNumberFormat="0" applyBorder="0" applyAlignment="0" applyProtection="0"/>
    <xf numFmtId="0" fontId="5" fillId="25" borderId="0" applyNumberFormat="0" applyBorder="0" applyAlignment="0" applyProtection="0"/>
    <xf numFmtId="0" fontId="8" fillId="36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8" fillId="37" borderId="0" applyNumberFormat="0" applyBorder="0" applyAlignment="0" applyProtection="0">
      <alignment vertical="center"/>
    </xf>
    <xf numFmtId="0" fontId="8" fillId="38" borderId="0" applyNumberFormat="0" applyBorder="0" applyAlignment="0" applyProtection="0">
      <alignment vertical="center"/>
    </xf>
    <xf numFmtId="0" fontId="8" fillId="39" borderId="0" applyNumberFormat="0" applyBorder="0" applyAlignment="0" applyProtection="0">
      <alignment vertical="center"/>
    </xf>
    <xf numFmtId="0" fontId="9" fillId="36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9" fillId="34" borderId="0" applyNumberFormat="0" applyBorder="0" applyAlignment="0" applyProtection="0">
      <alignment vertical="center"/>
    </xf>
    <xf numFmtId="0" fontId="9" fillId="37" borderId="0" applyNumberFormat="0" applyBorder="0" applyAlignment="0" applyProtection="0">
      <alignment vertical="center"/>
    </xf>
    <xf numFmtId="0" fontId="9" fillId="38" borderId="0" applyNumberFormat="0" applyBorder="0" applyAlignment="0" applyProtection="0">
      <alignment vertical="center"/>
    </xf>
    <xf numFmtId="0" fontId="9" fillId="39" borderId="0" applyNumberFormat="0" applyBorder="0" applyAlignment="0" applyProtection="0">
      <alignment vertical="center"/>
    </xf>
    <xf numFmtId="0" fontId="10" fillId="36" borderId="0" applyNumberFormat="0" applyBorder="0" applyAlignment="0" applyProtection="0"/>
    <xf numFmtId="0" fontId="11" fillId="12" borderId="0" applyNumberFormat="0" applyBorder="0" applyAlignment="0" applyProtection="0"/>
    <xf numFmtId="0" fontId="10" fillId="33" borderId="0" applyNumberFormat="0" applyBorder="0" applyAlignment="0" applyProtection="0"/>
    <xf numFmtId="0" fontId="11" fillId="15" borderId="0" applyNumberFormat="0" applyBorder="0" applyAlignment="0" applyProtection="0"/>
    <xf numFmtId="0" fontId="10" fillId="34" borderId="0" applyNumberFormat="0" applyBorder="0" applyAlignment="0" applyProtection="0"/>
    <xf numFmtId="0" fontId="11" fillId="34" borderId="0" applyNumberFormat="0" applyBorder="0" applyAlignment="0" applyProtection="0"/>
    <xf numFmtId="0" fontId="10" fillId="37" borderId="0" applyNumberFormat="0" applyBorder="0" applyAlignment="0" applyProtection="0"/>
    <xf numFmtId="0" fontId="11" fillId="37" borderId="0" applyNumberFormat="0" applyBorder="0" applyAlignment="0" applyProtection="0"/>
    <xf numFmtId="0" fontId="10" fillId="38" borderId="0" applyNumberFormat="0" applyBorder="0" applyAlignment="0" applyProtection="0"/>
    <xf numFmtId="0" fontId="11" fillId="22" borderId="0" applyNumberFormat="0" applyBorder="0" applyAlignment="0" applyProtection="0"/>
    <xf numFmtId="0" fontId="10" fillId="39" borderId="0" applyNumberFormat="0" applyBorder="0" applyAlignment="0" applyProtection="0"/>
    <xf numFmtId="0" fontId="11" fillId="39" borderId="0" applyNumberFormat="0" applyBorder="0" applyAlignment="0" applyProtection="0"/>
    <xf numFmtId="0" fontId="12" fillId="27" borderId="0" applyNumberFormat="0" applyBorder="0" applyAlignment="0" applyProtection="0">
      <alignment vertical="center"/>
    </xf>
    <xf numFmtId="0" fontId="13" fillId="28" borderId="0" applyNumberFormat="0" applyBorder="0" applyAlignment="0" applyProtection="0">
      <alignment vertical="center"/>
    </xf>
    <xf numFmtId="164" fontId="7" fillId="0" borderId="0" applyFill="0" applyBorder="0" applyAlignment="0"/>
    <xf numFmtId="0" fontId="14" fillId="40" borderId="10" applyNumberFormat="0" applyAlignment="0" applyProtection="0">
      <alignment vertical="center"/>
    </xf>
    <xf numFmtId="0" fontId="15" fillId="40" borderId="10" applyNumberFormat="0" applyAlignment="0" applyProtection="0">
      <alignment vertical="center"/>
    </xf>
    <xf numFmtId="0" fontId="16" fillId="41" borderId="11" applyNumberFormat="0" applyAlignment="0" applyProtection="0">
      <alignment vertical="center"/>
    </xf>
    <xf numFmtId="0" fontId="17" fillId="0" borderId="12" applyNumberFormat="0" applyFill="0" applyAlignment="0" applyProtection="0">
      <alignment vertical="center"/>
    </xf>
    <xf numFmtId="0" fontId="18" fillId="41" borderId="11" applyNumberFormat="0" applyAlignment="0" applyProtection="0">
      <alignment vertical="center"/>
    </xf>
    <xf numFmtId="38" fontId="3" fillId="0" borderId="0" applyFont="0" applyFill="0" applyBorder="0" applyAlignment="0" applyProtection="0">
      <alignment vertical="center"/>
    </xf>
    <xf numFmtId="41" fontId="19" fillId="0" borderId="0" applyFont="0" applyFill="0" applyBorder="0" applyAlignment="0" applyProtection="0"/>
    <xf numFmtId="38" fontId="6" fillId="0" borderId="0" applyFont="0" applyFill="0" applyBorder="0" applyAlignment="0" applyProtection="0">
      <alignment vertical="center"/>
    </xf>
    <xf numFmtId="41" fontId="19" fillId="0" borderId="0" applyFont="0" applyFill="0" applyBorder="0" applyAlignment="0" applyProtection="0"/>
    <xf numFmtId="38" fontId="3" fillId="0" borderId="0" applyFont="0" applyFill="0" applyBorder="0" applyAlignment="0" applyProtection="0">
      <alignment vertical="center"/>
    </xf>
    <xf numFmtId="43" fontId="19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3" fontId="21" fillId="42" borderId="0" applyFont="0" applyFill="0" applyBorder="0" applyAlignment="0" applyProtection="0"/>
    <xf numFmtId="165" fontId="19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22" fillId="0" borderId="0" applyNumberFormat="0" applyFill="0" applyBorder="0" applyAlignment="0" applyProtection="0">
      <alignment vertical="center"/>
    </xf>
    <xf numFmtId="0" fontId="9" fillId="43" borderId="0" applyNumberFormat="0" applyBorder="0" applyAlignment="0" applyProtection="0">
      <alignment vertical="center"/>
    </xf>
    <xf numFmtId="0" fontId="9" fillId="44" borderId="0" applyNumberFormat="0" applyBorder="0" applyAlignment="0" applyProtection="0">
      <alignment vertical="center"/>
    </xf>
    <xf numFmtId="0" fontId="9" fillId="45" borderId="0" applyNumberFormat="0" applyBorder="0" applyAlignment="0" applyProtection="0">
      <alignment vertical="center"/>
    </xf>
    <xf numFmtId="0" fontId="9" fillId="37" borderId="0" applyNumberFormat="0" applyBorder="0" applyAlignment="0" applyProtection="0">
      <alignment vertical="center"/>
    </xf>
    <xf numFmtId="0" fontId="9" fillId="38" borderId="0" applyNumberFormat="0" applyBorder="0" applyAlignment="0" applyProtection="0">
      <alignment vertical="center"/>
    </xf>
    <xf numFmtId="0" fontId="9" fillId="46" borderId="0" applyNumberFormat="0" applyBorder="0" applyAlignment="0" applyProtection="0">
      <alignment vertical="center"/>
    </xf>
    <xf numFmtId="0" fontId="23" fillId="31" borderId="10" applyNumberFormat="0" applyAlignment="0" applyProtection="0">
      <alignment vertical="center"/>
    </xf>
    <xf numFmtId="0" fontId="24" fillId="0" borderId="0">
      <alignment horizontal="left"/>
    </xf>
    <xf numFmtId="166" fontId="3" fillId="0" borderId="0" applyFon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0" applyNumberFormat="0" applyFill="0" applyBorder="0" applyAlignment="0" applyProtection="0"/>
    <xf numFmtId="0" fontId="27" fillId="28" borderId="0" applyNumberFormat="0" applyBorder="0" applyAlignment="0" applyProtection="0">
      <alignment vertical="center"/>
    </xf>
    <xf numFmtId="0" fontId="28" fillId="0" borderId="13" applyNumberFormat="0" applyAlignment="0" applyProtection="0">
      <alignment horizontal="left" vertical="center"/>
    </xf>
    <xf numFmtId="0" fontId="28" fillId="0" borderId="14">
      <alignment horizontal="left" vertical="center"/>
    </xf>
    <xf numFmtId="0" fontId="29" fillId="0" borderId="15" applyNumberFormat="0" applyFill="0" applyAlignment="0" applyProtection="0">
      <alignment vertical="center"/>
    </xf>
    <xf numFmtId="0" fontId="30" fillId="0" borderId="1" applyNumberFormat="0" applyFill="0" applyAlignment="0" applyProtection="0"/>
    <xf numFmtId="0" fontId="29" fillId="0" borderId="15" applyNumberFormat="0" applyFill="0" applyAlignment="0" applyProtection="0">
      <alignment vertical="center"/>
    </xf>
    <xf numFmtId="0" fontId="31" fillId="0" borderId="16" applyNumberFormat="0" applyFill="0" applyAlignment="0" applyProtection="0">
      <alignment vertical="center"/>
    </xf>
    <xf numFmtId="0" fontId="32" fillId="0" borderId="2" applyNumberFormat="0" applyFill="0" applyAlignment="0" applyProtection="0"/>
    <xf numFmtId="0" fontId="31" fillId="0" borderId="16" applyNumberFormat="0" applyFill="0" applyAlignment="0" applyProtection="0">
      <alignment vertical="center"/>
    </xf>
    <xf numFmtId="0" fontId="33" fillId="0" borderId="17" applyNumberFormat="0" applyFill="0" applyAlignment="0" applyProtection="0">
      <alignment vertical="center"/>
    </xf>
    <xf numFmtId="0" fontId="34" fillId="0" borderId="3" applyNumberFormat="0" applyFill="0" applyAlignment="0" applyProtection="0"/>
    <xf numFmtId="0" fontId="33" fillId="0" borderId="17" applyNumberFormat="0" applyFill="0" applyAlignment="0" applyProtection="0">
      <alignment vertical="center"/>
    </xf>
    <xf numFmtId="0" fontId="33" fillId="0" borderId="0" applyNumberFormat="0" applyFill="0" applyBorder="0" applyAlignment="0" applyProtection="0">
      <alignment vertical="center"/>
    </xf>
    <xf numFmtId="0" fontId="34" fillId="0" borderId="0" applyNumberFormat="0" applyFill="0" applyBorder="0" applyAlignment="0" applyProtection="0"/>
    <xf numFmtId="0" fontId="35" fillId="27" borderId="0" applyNumberFormat="0" applyBorder="0" applyAlignment="0" applyProtection="0">
      <alignment vertical="center"/>
    </xf>
    <xf numFmtId="0" fontId="36" fillId="31" borderId="10" applyNumberFormat="0" applyAlignment="0" applyProtection="0">
      <alignment vertical="center"/>
    </xf>
    <xf numFmtId="0" fontId="37" fillId="0" borderId="12" applyNumberFormat="0" applyFill="0" applyAlignment="0" applyProtection="0">
      <alignment vertical="center"/>
    </xf>
    <xf numFmtId="0" fontId="38" fillId="0" borderId="6" applyNumberFormat="0" applyFill="0" applyAlignment="0" applyProtection="0"/>
    <xf numFmtId="0" fontId="37" fillId="0" borderId="12" applyNumberFormat="0" applyFill="0" applyAlignment="0" applyProtection="0">
      <alignment vertical="center"/>
    </xf>
    <xf numFmtId="38" fontId="3" fillId="0" borderId="0" applyFont="0" applyFill="0" applyBorder="0" applyAlignment="0" applyProtection="0">
      <alignment vertical="center"/>
    </xf>
    <xf numFmtId="0" fontId="39" fillId="47" borderId="0" applyNumberFormat="0" applyBorder="0" applyAlignment="0" applyProtection="0">
      <alignment vertical="center"/>
    </xf>
    <xf numFmtId="167" fontId="3" fillId="0" borderId="0"/>
    <xf numFmtId="167" fontId="3" fillId="0" borderId="0"/>
    <xf numFmtId="167" fontId="3" fillId="0" borderId="0"/>
    <xf numFmtId="167" fontId="3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40" fillId="0" borderId="0"/>
    <xf numFmtId="0" fontId="1" fillId="0" borderId="0"/>
    <xf numFmtId="0" fontId="19" fillId="0" borderId="0"/>
    <xf numFmtId="0" fontId="2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1" fillId="0" borderId="0"/>
    <xf numFmtId="0" fontId="6" fillId="0" borderId="0"/>
    <xf numFmtId="0" fontId="19" fillId="0" borderId="0"/>
    <xf numFmtId="0" fontId="19" fillId="0" borderId="0"/>
    <xf numFmtId="0" fontId="19" fillId="0" borderId="0"/>
    <xf numFmtId="0" fontId="2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5" fillId="0" borderId="0"/>
    <xf numFmtId="0" fontId="5" fillId="0" borderId="0"/>
    <xf numFmtId="0" fontId="19" fillId="0" borderId="0"/>
    <xf numFmtId="0" fontId="6" fillId="0" borderId="0"/>
    <xf numFmtId="0" fontId="19" fillId="0" borderId="0"/>
    <xf numFmtId="0" fontId="3" fillId="48" borderId="18" applyNumberFormat="0" applyFont="0" applyAlignment="0" applyProtection="0">
      <alignment vertical="center"/>
    </xf>
    <xf numFmtId="0" fontId="3" fillId="48" borderId="18" applyNumberFormat="0" applyFont="0" applyAlignment="0" applyProtection="0">
      <alignment vertical="center"/>
    </xf>
    <xf numFmtId="0" fontId="3" fillId="48" borderId="18" applyNumberFormat="0" applyFont="0" applyAlignment="0" applyProtection="0">
      <alignment vertical="center"/>
    </xf>
    <xf numFmtId="0" fontId="6" fillId="9" borderId="8" applyNumberFormat="0" applyFont="0" applyAlignment="0" applyProtection="0"/>
    <xf numFmtId="0" fontId="6" fillId="9" borderId="8" applyNumberFormat="0" applyFont="0" applyAlignment="0" applyProtection="0"/>
    <xf numFmtId="0" fontId="6" fillId="9" borderId="8" applyNumberFormat="0" applyFont="0" applyAlignment="0" applyProtection="0"/>
    <xf numFmtId="0" fontId="3" fillId="48" borderId="18" applyNumberFormat="0" applyFont="0" applyAlignment="0" applyProtection="0">
      <alignment vertical="center"/>
    </xf>
    <xf numFmtId="0" fontId="3" fillId="48" borderId="18" applyNumberFormat="0" applyFont="0" applyAlignment="0" applyProtection="0">
      <alignment vertical="center"/>
    </xf>
    <xf numFmtId="0" fontId="3" fillId="48" borderId="18" applyNumberFormat="0" applyFont="0" applyAlignment="0" applyProtection="0">
      <alignment vertical="center"/>
    </xf>
    <xf numFmtId="0" fontId="41" fillId="40" borderId="19" applyNumberFormat="0" applyAlignment="0" applyProtection="0">
      <alignment vertical="center"/>
    </xf>
    <xf numFmtId="9" fontId="19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3" fillId="0" borderId="0" applyFont="0" applyFill="0" applyBorder="0" applyAlignment="0" applyProtection="0">
      <alignment vertical="center"/>
    </xf>
    <xf numFmtId="4" fontId="24" fillId="0" borderId="0">
      <alignment horizontal="right"/>
    </xf>
    <xf numFmtId="4" fontId="42" fillId="0" borderId="0">
      <alignment horizontal="right"/>
    </xf>
    <xf numFmtId="0" fontId="43" fillId="40" borderId="19" applyNumberFormat="0" applyAlignment="0" applyProtection="0">
      <alignment vertical="center"/>
    </xf>
    <xf numFmtId="0" fontId="44" fillId="0" borderId="0">
      <alignment horizontal="left"/>
    </xf>
    <xf numFmtId="0" fontId="45" fillId="0" borderId="0"/>
    <xf numFmtId="0" fontId="46" fillId="0" borderId="0" applyNumberFormat="0" applyFill="0" applyBorder="0" applyAlignment="0" applyProtection="0">
      <alignment vertical="center"/>
    </xf>
    <xf numFmtId="0" fontId="47" fillId="0" borderId="0" applyNumberFormat="0" applyFill="0" applyBorder="0" applyAlignment="0" applyProtection="0">
      <alignment vertical="center"/>
    </xf>
    <xf numFmtId="0" fontId="48" fillId="0" borderId="0">
      <alignment horizontal="center"/>
    </xf>
    <xf numFmtId="0" fontId="49" fillId="0" borderId="0" applyNumberFormat="0" applyFill="0" applyBorder="0" applyAlignment="0" applyProtection="0"/>
    <xf numFmtId="0" fontId="50" fillId="0" borderId="0" applyNumberFormat="0" applyFill="0" applyBorder="0" applyAlignment="0" applyProtection="0">
      <alignment vertical="center"/>
    </xf>
    <xf numFmtId="0" fontId="51" fillId="0" borderId="15" applyNumberFormat="0" applyFill="0" applyAlignment="0" applyProtection="0">
      <alignment vertical="center"/>
    </xf>
    <xf numFmtId="0" fontId="52" fillId="0" borderId="16" applyNumberFormat="0" applyFill="0" applyAlignment="0" applyProtection="0">
      <alignment vertical="center"/>
    </xf>
    <xf numFmtId="0" fontId="22" fillId="0" borderId="17" applyNumberFormat="0" applyFill="0" applyAlignment="0" applyProtection="0">
      <alignment vertical="center"/>
    </xf>
    <xf numFmtId="0" fontId="53" fillId="0" borderId="9" applyNumberFormat="0" applyFill="0" applyAlignment="0" applyProtection="0"/>
    <xf numFmtId="0" fontId="54" fillId="0" borderId="0" applyNumberFormat="0" applyFill="0" applyBorder="0" applyAlignment="0" applyProtection="0">
      <alignment vertical="center"/>
    </xf>
    <xf numFmtId="0" fontId="55" fillId="0" borderId="0" applyNumberFormat="0" applyFill="0" applyBorder="0" applyAlignment="0" applyProtection="0"/>
    <xf numFmtId="0" fontId="11" fillId="10" borderId="0" applyNumberFormat="0" applyBorder="0" applyAlignment="0" applyProtection="0"/>
    <xf numFmtId="0" fontId="11" fillId="13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9" borderId="0" applyNumberFormat="0" applyBorder="0" applyAlignment="0" applyProtection="0"/>
    <xf numFmtId="0" fontId="11" fillId="23" borderId="0" applyNumberFormat="0" applyBorder="0" applyAlignment="0" applyProtection="0"/>
    <xf numFmtId="0" fontId="56" fillId="0" borderId="0" applyNumberFormat="0" applyFill="0" applyBorder="0" applyAlignment="0" applyProtection="0"/>
    <xf numFmtId="0" fontId="57" fillId="41" borderId="11" applyNumberFormat="0" applyAlignment="0" applyProtection="0"/>
    <xf numFmtId="0" fontId="58" fillId="8" borderId="7" applyNumberFormat="0" applyAlignment="0" applyProtection="0"/>
    <xf numFmtId="0" fontId="59" fillId="47" borderId="0" applyNumberFormat="0" applyBorder="0" applyAlignment="0" applyProtection="0"/>
    <xf numFmtId="0" fontId="60" fillId="5" borderId="0" applyNumberFormat="0" applyBorder="0" applyAlignment="0" applyProtection="0"/>
    <xf numFmtId="9" fontId="3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/>
    <xf numFmtId="9" fontId="3" fillId="0" borderId="0" applyFont="0" applyFill="0" applyBorder="0" applyAlignment="0" applyProtection="0">
      <alignment vertical="center"/>
    </xf>
    <xf numFmtId="9" fontId="19" fillId="0" borderId="0" applyFont="0" applyFill="0" applyBorder="0" applyAlignment="0" applyProtection="0">
      <alignment vertical="center"/>
    </xf>
    <xf numFmtId="9" fontId="19" fillId="0" borderId="0" applyFont="0" applyFill="0" applyBorder="0" applyAlignment="0" applyProtection="0">
      <alignment vertical="center"/>
    </xf>
    <xf numFmtId="0" fontId="3" fillId="48" borderId="18" applyNumberFormat="0" applyFont="0" applyAlignment="0" applyProtection="0"/>
    <xf numFmtId="0" fontId="3" fillId="48" borderId="18" applyNumberFormat="0" applyFont="0" applyAlignment="0" applyProtection="0"/>
    <xf numFmtId="0" fontId="3" fillId="48" borderId="18" applyNumberFormat="0" applyFont="0" applyAlignment="0" applyProtection="0"/>
    <xf numFmtId="0" fontId="61" fillId="0" borderId="12" applyNumberFormat="0" applyFill="0" applyAlignment="0" applyProtection="0"/>
    <xf numFmtId="0" fontId="62" fillId="0" borderId="0"/>
    <xf numFmtId="0" fontId="63" fillId="31" borderId="10" applyNumberFormat="0" applyAlignment="0" applyProtection="0"/>
    <xf numFmtId="0" fontId="64" fillId="6" borderId="4" applyNumberFormat="0" applyAlignment="0" applyProtection="0"/>
    <xf numFmtId="0" fontId="65" fillId="40" borderId="19" applyNumberFormat="0" applyAlignment="0" applyProtection="0"/>
    <xf numFmtId="0" fontId="66" fillId="7" borderId="5" applyNumberFormat="0" applyAlignment="0" applyProtection="0"/>
    <xf numFmtId="0" fontId="3" fillId="0" borderId="0"/>
    <xf numFmtId="0" fontId="67" fillId="27" borderId="0" applyNumberFormat="0" applyBorder="0" applyAlignment="0" applyProtection="0"/>
    <xf numFmtId="0" fontId="68" fillId="4" borderId="0" applyNumberFormat="0" applyBorder="0" applyAlignment="0" applyProtection="0"/>
    <xf numFmtId="0" fontId="69" fillId="0" borderId="0"/>
    <xf numFmtId="43" fontId="19" fillId="0" borderId="0" applyFont="0" applyFill="0" applyBorder="0" applyAlignment="0" applyProtection="0"/>
    <xf numFmtId="41" fontId="19" fillId="0" borderId="0" applyFont="0" applyFill="0" applyBorder="0" applyAlignment="0" applyProtection="0"/>
    <xf numFmtId="41" fontId="19" fillId="0" borderId="0" applyFont="0" applyFill="0" applyBorder="0" applyAlignment="0" applyProtection="0"/>
    <xf numFmtId="41" fontId="19" fillId="0" borderId="0" applyFont="0" applyFill="0" applyBorder="0" applyAlignment="0" applyProtection="0"/>
    <xf numFmtId="41" fontId="19" fillId="0" borderId="0" applyFont="0" applyFill="0" applyBorder="0" applyAlignment="0" applyProtection="0"/>
    <xf numFmtId="41" fontId="19" fillId="0" borderId="0" applyFont="0" applyFill="0" applyBorder="0" applyAlignment="0" applyProtection="0"/>
    <xf numFmtId="38" fontId="3" fillId="0" borderId="0" applyFont="0" applyFill="0" applyBorder="0" applyAlignment="0" applyProtection="0">
      <alignment vertical="center"/>
    </xf>
    <xf numFmtId="38" fontId="70" fillId="0" borderId="0" applyFont="0" applyFill="0" applyBorder="0" applyAlignment="0" applyProtection="0">
      <alignment vertical="center"/>
    </xf>
    <xf numFmtId="38" fontId="3" fillId="0" borderId="0" applyFont="0" applyFill="0" applyBorder="0" applyAlignment="0" applyProtection="0">
      <alignment vertical="center"/>
    </xf>
    <xf numFmtId="38" fontId="70" fillId="0" borderId="0" applyFont="0" applyFill="0" applyBorder="0" applyAlignment="0" applyProtection="0">
      <alignment vertical="center"/>
    </xf>
    <xf numFmtId="41" fontId="19" fillId="0" borderId="0" applyFont="0" applyFill="0" applyBorder="0" applyAlignment="0" applyProtection="0"/>
    <xf numFmtId="41" fontId="19" fillId="0" borderId="0" applyFont="0" applyFill="0" applyBorder="0" applyAlignment="0" applyProtection="0"/>
    <xf numFmtId="41" fontId="19" fillId="0" borderId="0" applyFont="0" applyFill="0" applyBorder="0" applyAlignment="0" applyProtection="0"/>
    <xf numFmtId="41" fontId="19" fillId="0" borderId="0" applyFont="0" applyFill="0" applyBorder="0" applyAlignment="0" applyProtection="0"/>
    <xf numFmtId="41" fontId="19" fillId="0" borderId="0" applyFont="0" applyFill="0" applyBorder="0" applyAlignment="0" applyProtection="0"/>
    <xf numFmtId="41" fontId="19" fillId="0" borderId="0" applyFont="0" applyFill="0" applyBorder="0" applyAlignment="0" applyProtection="0"/>
    <xf numFmtId="0" fontId="40" fillId="0" borderId="0"/>
    <xf numFmtId="0" fontId="19" fillId="0" borderId="0"/>
    <xf numFmtId="0" fontId="5" fillId="0" borderId="0"/>
    <xf numFmtId="0" fontId="3" fillId="0" borderId="0">
      <alignment vertical="center"/>
    </xf>
    <xf numFmtId="0" fontId="5" fillId="0" borderId="0">
      <alignment vertical="center"/>
    </xf>
    <xf numFmtId="0" fontId="19" fillId="0" borderId="0"/>
    <xf numFmtId="0" fontId="5" fillId="0" borderId="0">
      <alignment vertical="center"/>
    </xf>
    <xf numFmtId="0" fontId="3" fillId="0" borderId="0"/>
    <xf numFmtId="0" fontId="71" fillId="28" borderId="0" applyNumberFormat="0" applyBorder="0" applyAlignment="0" applyProtection="0"/>
    <xf numFmtId="0" fontId="72" fillId="3" borderId="0" applyNumberFormat="0" applyBorder="0" applyAlignment="0" applyProtection="0"/>
    <xf numFmtId="0" fontId="73" fillId="0" borderId="15" applyNumberFormat="0" applyFill="0" applyAlignment="0" applyProtection="0"/>
    <xf numFmtId="0" fontId="74" fillId="0" borderId="16" applyNumberFormat="0" applyFill="0" applyAlignment="0" applyProtection="0"/>
    <xf numFmtId="0" fontId="75" fillId="0" borderId="17" applyNumberFormat="0" applyFill="0" applyAlignment="0" applyProtection="0"/>
    <xf numFmtId="0" fontId="75" fillId="0" borderId="0" applyNumberFormat="0" applyFill="0" applyBorder="0" applyAlignment="0" applyProtection="0"/>
    <xf numFmtId="0" fontId="76" fillId="40" borderId="10" applyNumberFormat="0" applyAlignment="0" applyProtection="0"/>
    <xf numFmtId="0" fontId="77" fillId="7" borderId="4" applyNumberFormat="0" applyAlignment="0" applyProtection="0"/>
    <xf numFmtId="0" fontId="78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5" fontId="19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19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0" fillId="2" borderId="0" xfId="0" applyFill="1"/>
    <xf numFmtId="0" fontId="0" fillId="0" borderId="0" xfId="0" quotePrefix="1"/>
  </cellXfs>
  <cellStyles count="299">
    <cellStyle name="20% - Accent1" xfId="2"/>
    <cellStyle name="20% - Accent1 2" xfId="3"/>
    <cellStyle name="20% - Accent1 3" xfId="4"/>
    <cellStyle name="20% - Accent2" xfId="5"/>
    <cellStyle name="20% - Accent2 2" xfId="6"/>
    <cellStyle name="20% - Accent2 3" xfId="7"/>
    <cellStyle name="20% - Accent3" xfId="8"/>
    <cellStyle name="20% - Accent3 2" xfId="9"/>
    <cellStyle name="20% - Accent3 3" xfId="10"/>
    <cellStyle name="20% - Accent4" xfId="11"/>
    <cellStyle name="20% - Accent4 2" xfId="12"/>
    <cellStyle name="20% - Accent4 3" xfId="13"/>
    <cellStyle name="20% - Accent5" xfId="14"/>
    <cellStyle name="20% - Accent5 2" xfId="15"/>
    <cellStyle name="20% - Accent5 3" xfId="16"/>
    <cellStyle name="20% - Accent6" xfId="17"/>
    <cellStyle name="20% - Accent6 2" xfId="18"/>
    <cellStyle name="20% - Accent6 3" xfId="19"/>
    <cellStyle name="20% - Énfasis1" xfId="20"/>
    <cellStyle name="20% - Énfasis2" xfId="21"/>
    <cellStyle name="20% - Énfasis3" xfId="22"/>
    <cellStyle name="20% - Énfasis4" xfId="23"/>
    <cellStyle name="20% - Énfasis5" xfId="24"/>
    <cellStyle name="20% - Énfasis6" xfId="25"/>
    <cellStyle name="20% - アクセント 1" xfId="26"/>
    <cellStyle name="20% - アクセント 1 2" xfId="27"/>
    <cellStyle name="20% - アクセント 2" xfId="28"/>
    <cellStyle name="20% - アクセント 2 2" xfId="29"/>
    <cellStyle name="20% - アクセント 3" xfId="30"/>
    <cellStyle name="20% - アクセント 3 2" xfId="31"/>
    <cellStyle name="20% - アクセント 4" xfId="32"/>
    <cellStyle name="20% - アクセント 4 2" xfId="33"/>
    <cellStyle name="20% - アクセント 5" xfId="34"/>
    <cellStyle name="20% - アクセント 5 2" xfId="35"/>
    <cellStyle name="20% - アクセント 6" xfId="36"/>
    <cellStyle name="20% - アクセント 6 2" xfId="37"/>
    <cellStyle name="40% - Accent1" xfId="38"/>
    <cellStyle name="40% - Accent1 2" xfId="39"/>
    <cellStyle name="40% - Accent1 3" xfId="40"/>
    <cellStyle name="40% - Accent2" xfId="41"/>
    <cellStyle name="40% - Accent2 2" xfId="42"/>
    <cellStyle name="40% - Accent2 3" xfId="43"/>
    <cellStyle name="40% - Accent3" xfId="44"/>
    <cellStyle name="40% - Accent3 2" xfId="45"/>
    <cellStyle name="40% - Accent3 3" xfId="46"/>
    <cellStyle name="40% - Accent4" xfId="47"/>
    <cellStyle name="40% - Accent4 2" xfId="48"/>
    <cellStyle name="40% - Accent4 3" xfId="49"/>
    <cellStyle name="40% - Accent5" xfId="50"/>
    <cellStyle name="40% - Accent5 2" xfId="51"/>
    <cellStyle name="40% - Accent5 3" xfId="52"/>
    <cellStyle name="40% - Accent6" xfId="53"/>
    <cellStyle name="40% - Accent6 2" xfId="54"/>
    <cellStyle name="40% - Accent6 3" xfId="55"/>
    <cellStyle name="40% - Énfasis1" xfId="56"/>
    <cellStyle name="40% - Énfasis2" xfId="57"/>
    <cellStyle name="40% - Énfasis3" xfId="58"/>
    <cellStyle name="40% - Énfasis4" xfId="59"/>
    <cellStyle name="40% - Énfasis5" xfId="60"/>
    <cellStyle name="40% - Énfasis6" xfId="61"/>
    <cellStyle name="40% - アクセント 1" xfId="62"/>
    <cellStyle name="40% - アクセント 1 2" xfId="63"/>
    <cellStyle name="40% - アクセント 2" xfId="64"/>
    <cellStyle name="40% - アクセント 2 2" xfId="65"/>
    <cellStyle name="40% - アクセント 3" xfId="66"/>
    <cellStyle name="40% - アクセント 3 2" xfId="67"/>
    <cellStyle name="40% - アクセント 4" xfId="68"/>
    <cellStyle name="40% - アクセント 4 2" xfId="69"/>
    <cellStyle name="40% - アクセント 5" xfId="70"/>
    <cellStyle name="40% - アクセント 5 2" xfId="71"/>
    <cellStyle name="40% - アクセント 6" xfId="72"/>
    <cellStyle name="40% - アクセント 6 2" xfId="73"/>
    <cellStyle name="60% - Accent1" xfId="74"/>
    <cellStyle name="60% - Accent2" xfId="75"/>
    <cellStyle name="60% - Accent3" xfId="76"/>
    <cellStyle name="60% - Accent4" xfId="77"/>
    <cellStyle name="60% - Accent5" xfId="78"/>
    <cellStyle name="60% - Accent6" xfId="79"/>
    <cellStyle name="60% - Énfasis1" xfId="80"/>
    <cellStyle name="60% - Énfasis2" xfId="81"/>
    <cellStyle name="60% - Énfasis3" xfId="82"/>
    <cellStyle name="60% - Énfasis4" xfId="83"/>
    <cellStyle name="60% - Énfasis5" xfId="84"/>
    <cellStyle name="60% - Énfasis6" xfId="85"/>
    <cellStyle name="60% - アクセント 1" xfId="86"/>
    <cellStyle name="60% - アクセント 1 2" xfId="87"/>
    <cellStyle name="60% - アクセント 2" xfId="88"/>
    <cellStyle name="60% - アクセント 2 2" xfId="89"/>
    <cellStyle name="60% - アクセント 3" xfId="90"/>
    <cellStyle name="60% - アクセント 3 2" xfId="91"/>
    <cellStyle name="60% - アクセント 4" xfId="92"/>
    <cellStyle name="60% - アクセント 4 2" xfId="93"/>
    <cellStyle name="60% - アクセント 5" xfId="94"/>
    <cellStyle name="60% - アクセント 5 2" xfId="95"/>
    <cellStyle name="60% - アクセント 6" xfId="96"/>
    <cellStyle name="60% - アクセント 6 2" xfId="97"/>
    <cellStyle name="Bad" xfId="98"/>
    <cellStyle name="Buena" xfId="99"/>
    <cellStyle name="Calc Currency (0)" xfId="100"/>
    <cellStyle name="Calculation" xfId="101"/>
    <cellStyle name="Cálculo" xfId="102"/>
    <cellStyle name="Celda de comprobación" xfId="103"/>
    <cellStyle name="Celda vinculada" xfId="104"/>
    <cellStyle name="Check Cell" xfId="105"/>
    <cellStyle name="Comma [0] 2" xfId="106"/>
    <cellStyle name="Comma [0] 2 2" xfId="107"/>
    <cellStyle name="Comma [0] 3" xfId="108"/>
    <cellStyle name="Comma [0] 3 2" xfId="109"/>
    <cellStyle name="Comma [0]_Post Rapid Advance 21 Sales by Strategic products" xfId="110"/>
    <cellStyle name="Comma 10" xfId="111"/>
    <cellStyle name="Comma 2" xfId="112"/>
    <cellStyle name="Comma 2 2" xfId="113"/>
    <cellStyle name="Comma 2 3" xfId="114"/>
    <cellStyle name="Comma 2 4" xfId="115"/>
    <cellStyle name="Comma 2 5" xfId="116"/>
    <cellStyle name="Comma 3" xfId="117"/>
    <cellStyle name="Comma 3 2" xfId="118"/>
    <cellStyle name="Comma 3 3" xfId="119"/>
    <cellStyle name="Comma 4" xfId="120"/>
    <cellStyle name="Comma 5" xfId="121"/>
    <cellStyle name="Comma 6" xfId="122"/>
    <cellStyle name="Comma 7" xfId="123"/>
    <cellStyle name="Comma 8" xfId="124"/>
    <cellStyle name="Comma 9" xfId="125"/>
    <cellStyle name="Comma0" xfId="126"/>
    <cellStyle name="Currency 2" xfId="127"/>
    <cellStyle name="Currency 3" xfId="128"/>
    <cellStyle name="Currency 3 2" xfId="129"/>
    <cellStyle name="Currency 3 3" xfId="130"/>
    <cellStyle name="Encabezado 4" xfId="131"/>
    <cellStyle name="Énfasis1" xfId="132"/>
    <cellStyle name="Énfasis2" xfId="133"/>
    <cellStyle name="Énfasis3" xfId="134"/>
    <cellStyle name="Énfasis4" xfId="135"/>
    <cellStyle name="Énfasis5" xfId="136"/>
    <cellStyle name="Énfasis6" xfId="137"/>
    <cellStyle name="Entrada" xfId="138"/>
    <cellStyle name="entry" xfId="139"/>
    <cellStyle name="Euro" xfId="140"/>
    <cellStyle name="Explanatory Text" xfId="141"/>
    <cellStyle name="Explanatory Text 2" xfId="142"/>
    <cellStyle name="Good" xfId="143"/>
    <cellStyle name="Header1" xfId="144"/>
    <cellStyle name="Header2" xfId="145"/>
    <cellStyle name="Heading 1" xfId="146"/>
    <cellStyle name="Heading 1 2" xfId="147"/>
    <cellStyle name="Heading 1_01.NBCA_IR_111228" xfId="148"/>
    <cellStyle name="Heading 2" xfId="149"/>
    <cellStyle name="Heading 2 2" xfId="150"/>
    <cellStyle name="Heading 2_01.NBCA_IR_111228" xfId="151"/>
    <cellStyle name="Heading 3" xfId="152"/>
    <cellStyle name="Heading 3 2" xfId="153"/>
    <cellStyle name="Heading 3_01.NBCA_IR_111228" xfId="154"/>
    <cellStyle name="Heading 4" xfId="155"/>
    <cellStyle name="Heading 4 2" xfId="156"/>
    <cellStyle name="Incorrecto" xfId="157"/>
    <cellStyle name="Input" xfId="158"/>
    <cellStyle name="Linked Cell" xfId="159"/>
    <cellStyle name="Linked Cell 2" xfId="160"/>
    <cellStyle name="Linked Cell_01.NBCA_IR_111228" xfId="161"/>
    <cellStyle name="Milliers [0] 2" xfId="162"/>
    <cellStyle name="Neutral" xfId="163"/>
    <cellStyle name="Normal" xfId="0" builtinId="0"/>
    <cellStyle name="Normal - Style1" xfId="164"/>
    <cellStyle name="Normal - Style1 2" xfId="165"/>
    <cellStyle name="Normal - Style1 3" xfId="166"/>
    <cellStyle name="Normal - Style1_01.NBCA" xfId="167"/>
    <cellStyle name="Normal 10" xfId="168"/>
    <cellStyle name="Normal 11" xfId="169"/>
    <cellStyle name="Normal 12" xfId="170"/>
    <cellStyle name="Normal 13" xfId="171"/>
    <cellStyle name="Normal 13 2" xfId="172"/>
    <cellStyle name="Normal 14" xfId="173"/>
    <cellStyle name="Normal 14 2" xfId="174"/>
    <cellStyle name="Normal 15" xfId="175"/>
    <cellStyle name="Normal 15 2" xfId="176"/>
    <cellStyle name="Normal 16" xfId="177"/>
    <cellStyle name="Normal 16 2" xfId="178"/>
    <cellStyle name="Normal 17" xfId="179"/>
    <cellStyle name="Normal 18" xfId="180"/>
    <cellStyle name="Normal 2" xfId="1"/>
    <cellStyle name="Normal 2 2" xfId="181"/>
    <cellStyle name="Normal 2 3" xfId="182"/>
    <cellStyle name="Normal 3" xfId="183"/>
    <cellStyle name="Normal 3 2" xfId="184"/>
    <cellStyle name="Normal 3 3" xfId="185"/>
    <cellStyle name="Normal 3 4" xfId="186"/>
    <cellStyle name="Normal 3 5" xfId="187"/>
    <cellStyle name="Normal 3_【フォーマット作成】01.NBCA_BP" xfId="188"/>
    <cellStyle name="Normal 4" xfId="189"/>
    <cellStyle name="Normal 4 2" xfId="190"/>
    <cellStyle name="Normal 4 3" xfId="191"/>
    <cellStyle name="Normal 4 4" xfId="192"/>
    <cellStyle name="Normal 5" xfId="193"/>
    <cellStyle name="Normal 5 2" xfId="194"/>
    <cellStyle name="Normal 6" xfId="195"/>
    <cellStyle name="Normal 6 2" xfId="196"/>
    <cellStyle name="Normal 7" xfId="197"/>
    <cellStyle name="Normal 7 2" xfId="198"/>
    <cellStyle name="Normal 8" xfId="199"/>
    <cellStyle name="Normal 8 2" xfId="200"/>
    <cellStyle name="Normal 8 3" xfId="201"/>
    <cellStyle name="Normal 8_【フォーマット作成】01.NBCA_BP" xfId="202"/>
    <cellStyle name="Normal 9" xfId="203"/>
    <cellStyle name="Notas" xfId="204"/>
    <cellStyle name="Note" xfId="205"/>
    <cellStyle name="Note 2" xfId="206"/>
    <cellStyle name="Note 2 2" xfId="207"/>
    <cellStyle name="Note 2 3" xfId="208"/>
    <cellStyle name="Note 2 4" xfId="209"/>
    <cellStyle name="Note 2_01.NBCA_IR_111228" xfId="210"/>
    <cellStyle name="Note 3" xfId="211"/>
    <cellStyle name="Note_01.NBCA_IR_111228" xfId="212"/>
    <cellStyle name="Output" xfId="213"/>
    <cellStyle name="Percent 2" xfId="214"/>
    <cellStyle name="Percent 3" xfId="215"/>
    <cellStyle name="Pourcentage 2" xfId="216"/>
    <cellStyle name="price" xfId="217"/>
    <cellStyle name="revised" xfId="218"/>
    <cellStyle name="Salida" xfId="219"/>
    <cellStyle name="section" xfId="220"/>
    <cellStyle name="subhead" xfId="221"/>
    <cellStyle name="Texto de advertencia" xfId="222"/>
    <cellStyle name="Texto explicativo" xfId="223"/>
    <cellStyle name="title" xfId="224"/>
    <cellStyle name="Title 2" xfId="225"/>
    <cellStyle name="Título" xfId="226"/>
    <cellStyle name="Título 1" xfId="227"/>
    <cellStyle name="Título 2" xfId="228"/>
    <cellStyle name="Título 3" xfId="229"/>
    <cellStyle name="Total 2" xfId="230"/>
    <cellStyle name="Warning Text" xfId="231"/>
    <cellStyle name="Warning Text 2" xfId="232"/>
    <cellStyle name="アクセント 1 2" xfId="233"/>
    <cellStyle name="アクセント 2 2" xfId="234"/>
    <cellStyle name="アクセント 3 2" xfId="235"/>
    <cellStyle name="アクセント 4 2" xfId="236"/>
    <cellStyle name="アクセント 5 2" xfId="237"/>
    <cellStyle name="アクセント 6 2" xfId="238"/>
    <cellStyle name="タイトル" xfId="239"/>
    <cellStyle name="チェック セル" xfId="240"/>
    <cellStyle name="チェック セル 2" xfId="241"/>
    <cellStyle name="どちらでもない" xfId="242"/>
    <cellStyle name="どちらでもない 2" xfId="243"/>
    <cellStyle name="パーセント 2" xfId="244"/>
    <cellStyle name="パーセント 2 2" xfId="245"/>
    <cellStyle name="パーセント 3" xfId="246"/>
    <cellStyle name="パーセント 3 2" xfId="247"/>
    <cellStyle name="パーセント 4" xfId="248"/>
    <cellStyle name="メモ" xfId="249"/>
    <cellStyle name="メモ 2" xfId="250"/>
    <cellStyle name="メモ 3" xfId="251"/>
    <cellStyle name="リンク セル" xfId="252"/>
    <cellStyle name="표준_SIMULATION-1" xfId="253"/>
    <cellStyle name="入力" xfId="254"/>
    <cellStyle name="入力 2" xfId="255"/>
    <cellStyle name="出力" xfId="256"/>
    <cellStyle name="出力 2" xfId="257"/>
    <cellStyle name="常规_Sheet1" xfId="258"/>
    <cellStyle name="悪い" xfId="259"/>
    <cellStyle name="悪い 2" xfId="260"/>
    <cellStyle name="未定義" xfId="261"/>
    <cellStyle name="桁区切り [0.00] 2" xfId="262"/>
    <cellStyle name="桁区切り 10" xfId="263"/>
    <cellStyle name="桁区切り 11" xfId="264"/>
    <cellStyle name="桁区切り 12" xfId="265"/>
    <cellStyle name="桁区切り 13" xfId="266"/>
    <cellStyle name="桁区切り 14" xfId="267"/>
    <cellStyle name="桁区切り 2" xfId="268"/>
    <cellStyle name="桁区切り 2 2" xfId="269"/>
    <cellStyle name="桁区切り 3" xfId="270"/>
    <cellStyle name="桁区切り 3 2" xfId="271"/>
    <cellStyle name="桁区切り 4" xfId="272"/>
    <cellStyle name="桁区切り 5" xfId="273"/>
    <cellStyle name="桁区切り 6" xfId="274"/>
    <cellStyle name="桁区切り 7" xfId="275"/>
    <cellStyle name="桁区切り 8" xfId="276"/>
    <cellStyle name="桁区切り 9" xfId="277"/>
    <cellStyle name="標準 19" xfId="278"/>
    <cellStyle name="標準 2" xfId="279"/>
    <cellStyle name="標準 2 2" xfId="280"/>
    <cellStyle name="標準 2 3 2 2" xfId="281"/>
    <cellStyle name="標準 3" xfId="282"/>
    <cellStyle name="標準 4" xfId="283"/>
    <cellStyle name="標準 5" xfId="284"/>
    <cellStyle name="標準_Form- ④自動車ユーザー明細(110下期計画）お迎え表 " xfId="285"/>
    <cellStyle name="良い" xfId="286"/>
    <cellStyle name="良い 2" xfId="287"/>
    <cellStyle name="見出し 1" xfId="288"/>
    <cellStyle name="見出し 2" xfId="289"/>
    <cellStyle name="見出し 3" xfId="290"/>
    <cellStyle name="見出し 4" xfId="291"/>
    <cellStyle name="計算" xfId="292"/>
    <cellStyle name="計算 2" xfId="293"/>
    <cellStyle name="説明文" xfId="294"/>
    <cellStyle name="警告文" xfId="295"/>
    <cellStyle name="通貨 [0.00] 2" xfId="296"/>
    <cellStyle name="通貨 [0.00] 2 2" xfId="297"/>
    <cellStyle name="通貨 [0.00] 3" xfId="298"/>
  </cellStyles>
  <dxfs count="0"/>
  <tableStyles count="0" defaultTableStyle="TableStyleMedium2" defaultPivotStyle="PivotStyleLight16"/>
  <colors>
    <mruColors>
      <color rgb="FFEBF6F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47625</xdr:colOff>
      <xdr:row>3</xdr:row>
      <xdr:rowOff>0</xdr:rowOff>
    </xdr:from>
    <xdr:to>
      <xdr:col>38</xdr:col>
      <xdr:colOff>419100</xdr:colOff>
      <xdr:row>7</xdr:row>
      <xdr:rowOff>66675</xdr:rowOff>
    </xdr:to>
    <xdr:sp macro="[0]!copie" textlink="">
      <xdr:nvSpPr>
        <xdr:cNvPr id="2" name="Rectangle à coins arrondis 1"/>
        <xdr:cNvSpPr/>
      </xdr:nvSpPr>
      <xdr:spPr>
        <a:xfrm>
          <a:off x="14992350" y="723900"/>
          <a:ext cx="1895475" cy="828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 b="1"/>
            <a:t>COPIE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va1fs1\&#29983;&#29987;&#25216;&#34899;&#20225;&#30011;\windows\TEMP\g.Lotus.Notes.Data\2.2&#26696;\&#28155;&#20184;&#36039;&#26009;%20&#12461;&#12515;&#12483;&#12471;&#12517;&#12501;&#12525;&#1254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-Flow (Japanese)"/>
      <sheetName val="調整内容"/>
      <sheetName val="添付③-CF"/>
      <sheetName val="SUM98BGT"/>
      <sheetName val="項目"/>
    </sheetNames>
    <sheetDataSet>
      <sheetData sheetId="0" refreshError="1"/>
      <sheetData sheetId="1" refreshError="1"/>
      <sheetData sheetId="2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AJ20"/>
  <sheetViews>
    <sheetView showGridLines="0" tabSelected="1" workbookViewId="0">
      <pane ySplit="1" topLeftCell="A2" activePane="bottomLeft" state="frozen"/>
      <selection pane="bottomLeft" activeCell="F26" sqref="F26"/>
    </sheetView>
  </sheetViews>
  <sheetFormatPr baseColWidth="10" defaultRowHeight="15"/>
  <cols>
    <col min="1" max="1" width="7.42578125" bestFit="1" customWidth="1"/>
    <col min="2" max="2" width="5.140625" customWidth="1"/>
    <col min="3" max="3" width="8" customWidth="1"/>
    <col min="4" max="4" width="35.140625" customWidth="1"/>
    <col min="5" max="5" width="8" customWidth="1"/>
    <col min="6" max="6" width="35.5703125" customWidth="1"/>
    <col min="7" max="7" width="10" customWidth="1"/>
    <col min="8" max="8" width="27" customWidth="1"/>
    <col min="9" max="9" width="14" bestFit="1" customWidth="1"/>
    <col min="10" max="31" width="14" hidden="1" customWidth="1"/>
    <col min="32" max="32" width="28.140625" bestFit="1" customWidth="1"/>
  </cols>
  <sheetData>
    <row r="1" spans="1:36" s="1" customFormat="1" ht="27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AF1" s="1" t="s">
        <v>14</v>
      </c>
      <c r="AG1" s="1" t="s">
        <v>12</v>
      </c>
      <c r="AH1" s="1" t="s">
        <v>13</v>
      </c>
      <c r="AJ1" s="2"/>
    </row>
    <row r="2" spans="1:36">
      <c r="A2" s="4" t="s">
        <v>55</v>
      </c>
      <c r="B2" t="s">
        <v>11</v>
      </c>
      <c r="C2" t="s">
        <v>9</v>
      </c>
      <c r="D2" t="s">
        <v>10</v>
      </c>
      <c r="E2" s="4" t="s">
        <v>36</v>
      </c>
      <c r="F2" t="s">
        <v>15</v>
      </c>
      <c r="G2" s="4" t="s">
        <v>17</v>
      </c>
      <c r="H2" t="s">
        <v>16</v>
      </c>
      <c r="I2">
        <v>3.150270270270269E-3</v>
      </c>
      <c r="AF2" s="3" t="str">
        <f>A2&amp;B2</f>
        <v>0578AGR</v>
      </c>
      <c r="AG2" s="3">
        <f t="array" ref="AG2">IF(MATCH(B2&amp;H2,$B$2:$B$289053&amp;$H$2:$H$289053,0)=ROW()-1,SUMIFS($I$2:$I$289053,$B$2:$B$289053,$B2,$H$2:$H$289053,$H2),0)</f>
        <v>9.2761016850053807E-2</v>
      </c>
      <c r="AH2" s="3">
        <f t="array" ref="AH2">IF(A2="0132",IF(MATCH(A2&amp;B2&amp;D2,$A$2:$A$289053&amp;$B$2:$B$289053&amp;$D$2:$D$289053,0)=ROW()-1,SUMIFS($I$2:$I$289053,$A$2:$A$289053,$A2,$B$2:$B$289053,$B2,$D$2:$D$289053,$D2),0),IF(MATCH(A2&amp;B2&amp;F2,$A$2:$A$289053&amp;$B$2:$B$289053&amp;$F$2:$F$289053,0)=ROW()-1,SUMIFS($I$2:$I$289053,$A$2:$A$289053,$A2,$B$2:$B$289053,$B2,$F$2:$F$289053,$F2),0))</f>
        <v>9.2761016850053807E-2</v>
      </c>
    </row>
    <row r="3" spans="1:36">
      <c r="A3" s="4" t="s">
        <v>55</v>
      </c>
      <c r="B3" t="s">
        <v>11</v>
      </c>
      <c r="C3" t="s">
        <v>9</v>
      </c>
      <c r="D3" t="s">
        <v>10</v>
      </c>
      <c r="E3" s="4" t="s">
        <v>37</v>
      </c>
      <c r="F3" t="s">
        <v>15</v>
      </c>
      <c r="G3" s="4" t="s">
        <v>18</v>
      </c>
      <c r="H3" t="s">
        <v>16</v>
      </c>
      <c r="I3">
        <v>5.3000000000000117E-4</v>
      </c>
      <c r="AF3" s="3"/>
      <c r="AG3" s="3"/>
      <c r="AH3" s="3"/>
    </row>
    <row r="4" spans="1:36">
      <c r="A4" s="4" t="s">
        <v>55</v>
      </c>
      <c r="B4" t="s">
        <v>11</v>
      </c>
      <c r="C4" t="s">
        <v>9</v>
      </c>
      <c r="D4" t="s">
        <v>10</v>
      </c>
      <c r="E4" s="4" t="s">
        <v>38</v>
      </c>
      <c r="F4" t="s">
        <v>15</v>
      </c>
      <c r="G4" s="4" t="s">
        <v>19</v>
      </c>
      <c r="H4" t="s">
        <v>16</v>
      </c>
      <c r="I4">
        <v>-3.6255056179774776E-3</v>
      </c>
      <c r="AF4" s="3"/>
      <c r="AG4" s="3"/>
      <c r="AH4" s="3"/>
    </row>
    <row r="5" spans="1:36">
      <c r="A5" s="4" t="s">
        <v>55</v>
      </c>
      <c r="B5" t="s">
        <v>11</v>
      </c>
      <c r="C5" t="s">
        <v>9</v>
      </c>
      <c r="D5" t="s">
        <v>10</v>
      </c>
      <c r="E5" s="4" t="s">
        <v>39</v>
      </c>
      <c r="F5" t="s">
        <v>15</v>
      </c>
      <c r="G5" s="4" t="s">
        <v>20</v>
      </c>
      <c r="H5" t="s">
        <v>16</v>
      </c>
      <c r="I5">
        <v>3.4999999999999788E-4</v>
      </c>
      <c r="AF5" s="3"/>
      <c r="AG5" s="3"/>
      <c r="AH5" s="3"/>
    </row>
    <row r="6" spans="1:36">
      <c r="A6" s="4" t="s">
        <v>55</v>
      </c>
      <c r="B6" t="s">
        <v>11</v>
      </c>
      <c r="C6" t="s">
        <v>9</v>
      </c>
      <c r="D6" t="s">
        <v>10</v>
      </c>
      <c r="E6" s="4" t="s">
        <v>40</v>
      </c>
      <c r="F6" t="s">
        <v>15</v>
      </c>
      <c r="G6" s="4" t="s">
        <v>21</v>
      </c>
      <c r="H6" t="s">
        <v>16</v>
      </c>
      <c r="I6">
        <v>2.7997222222222212E-2</v>
      </c>
      <c r="AF6" s="3"/>
      <c r="AG6" s="3"/>
      <c r="AH6" s="3"/>
    </row>
    <row r="7" spans="1:36">
      <c r="A7" s="4" t="s">
        <v>55</v>
      </c>
      <c r="B7" t="s">
        <v>11</v>
      </c>
      <c r="C7" t="s">
        <v>9</v>
      </c>
      <c r="D7" t="s">
        <v>10</v>
      </c>
      <c r="E7" s="4" t="s">
        <v>41</v>
      </c>
      <c r="F7" t="s">
        <v>15</v>
      </c>
      <c r="G7" s="4" t="s">
        <v>22</v>
      </c>
      <c r="H7" t="s">
        <v>16</v>
      </c>
      <c r="I7">
        <v>3.1099999999999852E-3</v>
      </c>
      <c r="AF7" s="3"/>
      <c r="AG7" s="3"/>
      <c r="AH7" s="3"/>
    </row>
    <row r="8" spans="1:36">
      <c r="A8" s="4" t="s">
        <v>55</v>
      </c>
      <c r="B8" t="s">
        <v>11</v>
      </c>
      <c r="C8" t="s">
        <v>9</v>
      </c>
      <c r="D8" t="s">
        <v>10</v>
      </c>
      <c r="E8" s="4" t="s">
        <v>42</v>
      </c>
      <c r="F8" t="s">
        <v>15</v>
      </c>
      <c r="G8" s="4" t="s">
        <v>23</v>
      </c>
      <c r="H8" t="s">
        <v>16</v>
      </c>
      <c r="I8">
        <v>2.9401612903225797E-2</v>
      </c>
      <c r="AF8" s="3"/>
      <c r="AG8" s="3"/>
      <c r="AH8" s="3"/>
    </row>
    <row r="9" spans="1:36">
      <c r="A9" s="4" t="s">
        <v>55</v>
      </c>
      <c r="B9" t="s">
        <v>11</v>
      </c>
      <c r="C9" t="s">
        <v>9</v>
      </c>
      <c r="D9" t="s">
        <v>10</v>
      </c>
      <c r="E9" s="4" t="s">
        <v>43</v>
      </c>
      <c r="F9" t="s">
        <v>15</v>
      </c>
      <c r="G9" s="4" t="s">
        <v>24</v>
      </c>
      <c r="H9" t="s">
        <v>16</v>
      </c>
      <c r="I9">
        <v>2.8876470588235321E-3</v>
      </c>
      <c r="AF9" s="3"/>
      <c r="AG9" s="3"/>
      <c r="AH9" s="3"/>
    </row>
    <row r="10" spans="1:36">
      <c r="A10" s="4" t="s">
        <v>55</v>
      </c>
      <c r="B10" t="s">
        <v>11</v>
      </c>
      <c r="C10" t="s">
        <v>9</v>
      </c>
      <c r="D10" t="s">
        <v>10</v>
      </c>
      <c r="E10" s="4" t="s">
        <v>44</v>
      </c>
      <c r="F10" t="s">
        <v>15</v>
      </c>
      <c r="G10" s="4" t="s">
        <v>25</v>
      </c>
      <c r="H10" t="s">
        <v>16</v>
      </c>
      <c r="I10">
        <v>1.5400000000000027E-3</v>
      </c>
      <c r="AF10" s="3"/>
      <c r="AG10" s="3"/>
      <c r="AH10" s="3"/>
    </row>
    <row r="11" spans="1:36">
      <c r="A11" s="4" t="s">
        <v>55</v>
      </c>
      <c r="B11" t="s">
        <v>11</v>
      </c>
      <c r="C11" t="s">
        <v>9</v>
      </c>
      <c r="D11" t="s">
        <v>10</v>
      </c>
      <c r="E11" s="4" t="s">
        <v>45</v>
      </c>
      <c r="F11" t="s">
        <v>15</v>
      </c>
      <c r="G11" s="4" t="s">
        <v>26</v>
      </c>
      <c r="H11" t="s">
        <v>16</v>
      </c>
      <c r="I11">
        <v>4.7678947368420951E-3</v>
      </c>
      <c r="AF11" s="3"/>
      <c r="AG11" s="3"/>
      <c r="AH11" s="3"/>
    </row>
    <row r="12" spans="1:36">
      <c r="A12" s="4" t="s">
        <v>55</v>
      </c>
      <c r="B12" t="s">
        <v>11</v>
      </c>
      <c r="C12" t="s">
        <v>9</v>
      </c>
      <c r="D12" t="s">
        <v>10</v>
      </c>
      <c r="E12" s="4" t="s">
        <v>46</v>
      </c>
      <c r="F12" t="s">
        <v>15</v>
      </c>
      <c r="G12" s="4" t="s">
        <v>27</v>
      </c>
      <c r="H12" t="s">
        <v>16</v>
      </c>
      <c r="I12">
        <v>2.8117241379310514E-3</v>
      </c>
      <c r="AF12" s="3"/>
      <c r="AG12" s="3"/>
      <c r="AH12" s="3"/>
    </row>
    <row r="13" spans="1:36">
      <c r="A13" s="4" t="s">
        <v>55</v>
      </c>
      <c r="B13" t="s">
        <v>11</v>
      </c>
      <c r="C13" t="s">
        <v>9</v>
      </c>
      <c r="D13" t="s">
        <v>10</v>
      </c>
      <c r="E13" s="4" t="s">
        <v>47</v>
      </c>
      <c r="F13" t="s">
        <v>15</v>
      </c>
      <c r="G13" s="4" t="s">
        <v>28</v>
      </c>
      <c r="H13" t="s">
        <v>16</v>
      </c>
      <c r="I13">
        <v>1.0150000000000005E-3</v>
      </c>
      <c r="AF13" s="3"/>
      <c r="AG13" s="3"/>
      <c r="AH13" s="3"/>
    </row>
    <row r="14" spans="1:36">
      <c r="A14" s="4" t="s">
        <v>55</v>
      </c>
      <c r="B14" t="s">
        <v>11</v>
      </c>
      <c r="C14" t="s">
        <v>9</v>
      </c>
      <c r="D14" t="s">
        <v>10</v>
      </c>
      <c r="E14" s="4" t="s">
        <v>48</v>
      </c>
      <c r="F14" t="s">
        <v>15</v>
      </c>
      <c r="G14" s="4" t="s">
        <v>29</v>
      </c>
      <c r="H14" t="s">
        <v>16</v>
      </c>
      <c r="I14">
        <v>6.7500000000000069E-4</v>
      </c>
      <c r="AF14" s="3"/>
      <c r="AG14" s="3"/>
      <c r="AH14" s="3"/>
    </row>
    <row r="15" spans="1:36">
      <c r="A15" s="4" t="s">
        <v>55</v>
      </c>
      <c r="B15" t="s">
        <v>11</v>
      </c>
      <c r="C15" t="s">
        <v>9</v>
      </c>
      <c r="D15" t="s">
        <v>10</v>
      </c>
      <c r="E15" s="4" t="s">
        <v>49</v>
      </c>
      <c r="F15" t="s">
        <v>15</v>
      </c>
      <c r="G15" s="4" t="s">
        <v>30</v>
      </c>
      <c r="H15" t="s">
        <v>16</v>
      </c>
      <c r="I15">
        <v>3.100000000000058E-4</v>
      </c>
      <c r="AF15" s="3"/>
      <c r="AG15" s="3"/>
      <c r="AH15" s="3"/>
    </row>
    <row r="16" spans="1:36">
      <c r="A16" s="4" t="s">
        <v>55</v>
      </c>
      <c r="B16" t="s">
        <v>11</v>
      </c>
      <c r="C16" t="s">
        <v>9</v>
      </c>
      <c r="D16" t="s">
        <v>10</v>
      </c>
      <c r="E16" s="4" t="s">
        <v>50</v>
      </c>
      <c r="F16" t="s">
        <v>15</v>
      </c>
      <c r="G16" s="4" t="s">
        <v>31</v>
      </c>
      <c r="H16" t="s">
        <v>16</v>
      </c>
      <c r="I16">
        <v>1.0238913043478242E-2</v>
      </c>
      <c r="AF16" s="3"/>
      <c r="AG16" s="3"/>
      <c r="AH16" s="3"/>
    </row>
    <row r="17" spans="1:34">
      <c r="A17" s="4" t="s">
        <v>55</v>
      </c>
      <c r="B17" t="s">
        <v>11</v>
      </c>
      <c r="C17" t="s">
        <v>9</v>
      </c>
      <c r="D17" t="s">
        <v>10</v>
      </c>
      <c r="E17" s="4" t="s">
        <v>51</v>
      </c>
      <c r="F17" t="s">
        <v>15</v>
      </c>
      <c r="G17" s="4" t="s">
        <v>32</v>
      </c>
      <c r="H17" t="s">
        <v>16</v>
      </c>
      <c r="I17">
        <v>-1.428571428572667E-6</v>
      </c>
      <c r="AF17" s="3"/>
      <c r="AG17" s="3"/>
      <c r="AH17" s="3"/>
    </row>
    <row r="18" spans="1:34">
      <c r="A18" s="4" t="s">
        <v>55</v>
      </c>
      <c r="B18" t="s">
        <v>11</v>
      </c>
      <c r="C18" t="s">
        <v>9</v>
      </c>
      <c r="D18" t="s">
        <v>10</v>
      </c>
      <c r="E18" s="4" t="s">
        <v>52</v>
      </c>
      <c r="F18" t="s">
        <v>15</v>
      </c>
      <c r="G18" s="4" t="s">
        <v>33</v>
      </c>
      <c r="H18" t="s">
        <v>16</v>
      </c>
      <c r="I18">
        <v>4.9799999999999042E-4</v>
      </c>
      <c r="AF18" s="3"/>
      <c r="AG18" s="3"/>
      <c r="AH18" s="3"/>
    </row>
    <row r="19" spans="1:34">
      <c r="A19" s="4" t="s">
        <v>55</v>
      </c>
      <c r="B19" t="s">
        <v>11</v>
      </c>
      <c r="C19" t="s">
        <v>9</v>
      </c>
      <c r="D19" t="s">
        <v>10</v>
      </c>
      <c r="E19" s="4" t="s">
        <v>53</v>
      </c>
      <c r="F19" t="s">
        <v>15</v>
      </c>
      <c r="G19" s="4" t="s">
        <v>34</v>
      </c>
      <c r="H19" t="s">
        <v>16</v>
      </c>
      <c r="I19">
        <v>6.186666666666678E-3</v>
      </c>
      <c r="AF19" s="3"/>
      <c r="AG19" s="3"/>
      <c r="AH19" s="3"/>
    </row>
    <row r="20" spans="1:34">
      <c r="A20" s="4" t="s">
        <v>55</v>
      </c>
      <c r="B20" t="s">
        <v>11</v>
      </c>
      <c r="C20" t="s">
        <v>9</v>
      </c>
      <c r="D20" t="s">
        <v>10</v>
      </c>
      <c r="E20" s="4" t="s">
        <v>54</v>
      </c>
      <c r="F20" t="s">
        <v>15</v>
      </c>
      <c r="G20" s="4" t="s">
        <v>35</v>
      </c>
      <c r="H20" t="s">
        <v>16</v>
      </c>
      <c r="I20">
        <v>9.1799999999999922E-4</v>
      </c>
      <c r="AF20" s="3"/>
      <c r="AG20" s="3"/>
      <c r="AH20" s="3"/>
    </row>
  </sheetData>
  <autoFilter ref="A1:AH20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</cp:lastModifiedBy>
  <cp:lastPrinted>2018-07-05T08:23:48Z</cp:lastPrinted>
  <dcterms:created xsi:type="dcterms:W3CDTF">2018-06-05T11:13:40Z</dcterms:created>
  <dcterms:modified xsi:type="dcterms:W3CDTF">2018-07-05T09:42:35Z</dcterms:modified>
</cp:coreProperties>
</file>