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/>
  <bookViews>
    <workbookView xWindow="735" yWindow="225" windowWidth="20730" windowHeight="11760" tabRatio="500" activeTab="1"/>
  </bookViews>
  <sheets>
    <sheet name="Effectif 6ème" sheetId="2" r:id="rId1"/>
    <sheet name="FICHE_EVAL" sheetId="1" r:id="rId2"/>
  </sheets>
  <definedNames>
    <definedName name="_xlnm.Print_Area" localSheetId="1">FICHE_EVAL!$B$2:$O$74</definedName>
  </definedNames>
  <calcPr calcId="125725"/>
</workbook>
</file>

<file path=xl/calcChain.xml><?xml version="1.0" encoding="utf-8"?>
<calcChain xmlns="http://schemas.openxmlformats.org/spreadsheetml/2006/main">
  <c r="H5" i="2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4"/>
  <c r="G34"/>
  <c r="F34"/>
  <c r="E34"/>
  <c r="T6" i="1"/>
  <c r="U6" s="1"/>
  <c r="T8"/>
  <c r="U8" s="1"/>
  <c r="T10"/>
  <c r="U10" s="1"/>
  <c r="T12"/>
  <c r="U12" s="1"/>
  <c r="U14"/>
  <c r="U16"/>
  <c r="U19"/>
  <c r="U21"/>
  <c r="U23"/>
  <c r="U25"/>
  <c r="U27"/>
  <c r="U30"/>
  <c r="U33"/>
  <c r="U35"/>
  <c r="U37"/>
  <c r="U40"/>
  <c r="U43"/>
  <c r="U45"/>
  <c r="U47"/>
  <c r="U49"/>
  <c r="V6"/>
  <c r="V8"/>
  <c r="V10"/>
  <c r="V12"/>
  <c r="T14"/>
  <c r="V14"/>
  <c r="T16"/>
  <c r="V16"/>
  <c r="V19"/>
  <c r="V21"/>
  <c r="V23"/>
  <c r="V25"/>
  <c r="V27"/>
  <c r="V30"/>
  <c r="V33"/>
  <c r="V35"/>
  <c r="V37"/>
  <c r="V40"/>
  <c r="V43"/>
  <c r="V45"/>
  <c r="V47"/>
  <c r="V49"/>
  <c r="V51"/>
  <c r="V57"/>
  <c r="V59"/>
  <c r="H61"/>
  <c r="T59"/>
  <c r="U59" s="1"/>
  <c r="T57"/>
  <c r="U57" s="1"/>
  <c r="T51"/>
  <c r="U51" s="1"/>
  <c r="T49"/>
  <c r="T47"/>
  <c r="T45"/>
  <c r="T43"/>
  <c r="T40"/>
  <c r="T37"/>
  <c r="T35"/>
  <c r="T33"/>
  <c r="T30"/>
  <c r="T27"/>
  <c r="T25"/>
  <c r="T23"/>
  <c r="T21"/>
  <c r="T19"/>
  <c r="D5"/>
  <c r="H34" i="2" l="1"/>
  <c r="K61" i="1"/>
</calcChain>
</file>

<file path=xl/comments1.xml><?xml version="1.0" encoding="utf-8"?>
<comments xmlns="http://schemas.openxmlformats.org/spreadsheetml/2006/main">
  <authors>
    <author>Mike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Indiquer la classe : par exemple 6ème6. Cette dénomination doit se reporter dans la fiche d'évaluation dans la case prévue à cet effet.
Le numéro de la classe doit aussi se reporter, si possible, dans le nom de cette feuille. Donc au lieu de s'appeler </t>
        </r>
        <r>
          <rPr>
            <b/>
            <sz val="9"/>
            <color indexed="81"/>
            <rFont val="Tahoma"/>
            <family val="2"/>
          </rPr>
          <t>Effectif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Effectif 6ème6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Le nom et le prénom de l'élève doivent apparaître dans la fiche d'évaluation après saisie dans les cases prévues à cet effet.
Si possible : faire apparaître au moins le nom dans le titre de la feuille. Par exemple : au lieu de s'appeler </t>
        </r>
        <r>
          <rPr>
            <b/>
            <sz val="9"/>
            <color indexed="81"/>
            <rFont val="Tahoma"/>
            <family val="2"/>
          </rPr>
          <t>FICHE_EVAL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 de l'élève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insérer un bouton pour aller directement à la bonne fiche élève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faire en sorte qu'à chaque saisie de nom deux actions soient faites.
1 - création de la fiche d'évaluation dans le même classeur avec le nom et le prénom de l'élève dans les cases prévues à cet effet. Donc une fiche par élève et un classeur par classe. Il faudrait que cette création de fiche conserve la mise en forme à chaque copie (ça peut paraître idiot mais j'ai vraiment galéré pour retrouver une mise en page correcte car chaque copier/coller que je faisait transformait la mise en page).
2 - création d'un dossier de la classe comportant un dossier par élève. Par exemple : un dossier 6ème6 contenant 30 dossiers au nom des élèves. Si possible : pouvoir choisir l'emplacement de création des dossiers
3 - rendre possible l'ajout ou le retrait d'une fiche/dossier en cours d'année. Il y a toujours des nouveaux ou des départs dans l'année.
ou alors créer un bouton qui génère tout ça une fois les données rentrées.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Ici doit se reporter automatiquement la moyenne affichée dans la fiche et pour chaque trimestre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ça je sais le faire !!!! Je suis trop bidon mais enfin un truc que j'arrive à faire…</t>
        </r>
      </text>
    </comment>
  </commentList>
</comments>
</file>

<file path=xl/comments2.xml><?xml version="1.0" encoding="utf-8"?>
<comments xmlns="http://schemas.openxmlformats.org/spreadsheetml/2006/main">
  <authors>
    <author>Mike</author>
  </authors>
  <commentList>
    <comment ref="O6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A l'heure actuelle le principe de calcul est définit comme suit :
A = 1 point
B = 0,5 point
C = 0 point
Une règle de trois détermine la moyenne en fonction du nombre de compétence travaillées. Le calcul a été fait en privilégiant un arrondis à 0,5 près. Il serait préférable de passer à des entiers. Ainsi en prenant pour exemple une moyenne de 10,4, celle-ci serait arrondie à 10 alors qu'une moyenne de 10,6 serait arrondie à 11.
Le calcul ne peut se faire au delà de 3 lettres mais après expérience, il serait plus intéressant d'ajouter des nuances du type : A - AB - B - BC - C. Ceci afin de correspondre plus justement à la réalité de l'évolution de l'élève. Je pense ainsi que l'insertion du maximum de 6 caractère est plus que suffisant</t>
        </r>
      </text>
    </comment>
    <comment ref="B61" authorId="0">
      <text>
        <r>
          <rPr>
            <b/>
            <sz val="9"/>
            <color indexed="81"/>
            <rFont val="Tahoma"/>
            <family val="2"/>
          </rPr>
          <t xml:space="preserve">Mike:
</t>
        </r>
        <r>
          <rPr>
            <sz val="9"/>
            <color indexed="81"/>
            <rFont val="Tahoma"/>
            <family val="2"/>
          </rPr>
          <t xml:space="preserve">Si possible insérer un bouton retour à la fiche </t>
        </r>
        <r>
          <rPr>
            <b/>
            <sz val="9"/>
            <color indexed="81"/>
            <rFont val="Tahoma"/>
            <family val="2"/>
          </rPr>
          <t>Effectif</t>
        </r>
        <r>
          <rPr>
            <sz val="9"/>
            <color indexed="81"/>
            <rFont val="Tahoma"/>
            <family val="2"/>
          </rPr>
          <t xml:space="preserve"> de classe</t>
        </r>
      </text>
    </comment>
    <comment ref="H61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Il faudrait pouvoir attribuer ce bonus pour chaque trimestre séparément. Peut en créant trois cases bonus compétence</t>
        </r>
      </text>
    </comment>
    <comment ref="K61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Il faudrait déplacer cette case sous la colonne Tr.1 puis en créer deux autres sous chaque colonne trimestre.</t>
        </r>
      </text>
    </comment>
  </commentList>
</comments>
</file>

<file path=xl/sharedStrings.xml><?xml version="1.0" encoding="utf-8"?>
<sst xmlns="http://schemas.openxmlformats.org/spreadsheetml/2006/main" count="88" uniqueCount="87">
  <si>
    <t>numériques</t>
  </si>
  <si>
    <t>Savoir faire</t>
  </si>
  <si>
    <t>Culture</t>
  </si>
  <si>
    <t>Trimestre 1</t>
  </si>
  <si>
    <t>Nom :</t>
  </si>
  <si>
    <t>Prénom :</t>
  </si>
  <si>
    <t>Classe :</t>
  </si>
  <si>
    <t>Expérience</t>
  </si>
  <si>
    <t>artistique</t>
  </si>
  <si>
    <t>6ème</t>
  </si>
  <si>
    <t xml:space="preserve"> Bonus compétence :</t>
  </si>
  <si>
    <t>Maîtrise de la</t>
  </si>
  <si>
    <t>langue française</t>
  </si>
  <si>
    <t>Savoir</t>
  </si>
  <si>
    <t>Comportement</t>
  </si>
  <si>
    <t>autonome et</t>
  </si>
  <si>
    <t>Nom_élève</t>
  </si>
  <si>
    <t>prénom_élève</t>
  </si>
  <si>
    <t>technologies</t>
  </si>
  <si>
    <t>responsable</t>
  </si>
  <si>
    <t>Savoir être</t>
  </si>
  <si>
    <t>Maîtrise des</t>
  </si>
  <si>
    <t>Total PTS</t>
  </si>
  <si>
    <t>Moyenne PTS</t>
  </si>
  <si>
    <t>NOMBRE CARACTERES</t>
  </si>
  <si>
    <r>
      <t xml:space="preserve">Je suis capable de </t>
    </r>
    <r>
      <rPr>
        <b/>
        <sz val="11"/>
        <rFont val="Calibri"/>
        <family val="2"/>
      </rPr>
      <t>représenter</t>
    </r>
    <r>
      <rPr>
        <sz val="11"/>
        <rFont val="Calibri"/>
        <family val="2"/>
      </rPr>
      <t xml:space="preserve"> par le </t>
    </r>
    <r>
      <rPr>
        <b/>
        <sz val="11"/>
        <rFont val="Calibri"/>
        <family val="2"/>
      </rPr>
      <t>dessin,</t>
    </r>
    <r>
      <rPr>
        <sz val="11"/>
        <rFont val="Calibri"/>
        <family val="2"/>
      </rPr>
      <t xml:space="preserve"> par la </t>
    </r>
    <r>
      <rPr>
        <b/>
        <sz val="11"/>
        <rFont val="Calibri"/>
        <family val="2"/>
      </rPr>
      <t>peinture,</t>
    </r>
    <r>
      <rPr>
        <sz val="11"/>
        <rFont val="Calibri"/>
        <family val="2"/>
      </rPr>
      <t xml:space="preserve"> des objets observés, mémorisés ou imaginés. </t>
    </r>
    <r>
      <rPr>
        <b/>
        <sz val="11"/>
        <rFont val="Calibri"/>
        <family val="2"/>
      </rPr>
      <t>Le spectateur est capable d'identifier, de reconnaître</t>
    </r>
  </si>
  <si>
    <r>
      <t xml:space="preserve">Pour réaliser mon idée je sais faire des choix adaptés
</t>
    </r>
    <r>
      <rPr>
        <u/>
        <sz val="11"/>
        <rFont val="Calibri"/>
        <family val="2"/>
      </rPr>
      <t>Réflexion et savoir faire adapté</t>
    </r>
  </si>
  <si>
    <r>
      <t xml:space="preserve">Je suis capable de </t>
    </r>
    <r>
      <rPr>
        <b/>
        <sz val="11"/>
        <rFont val="Calibri"/>
        <family val="2"/>
      </rPr>
      <t xml:space="preserve">fabriquer des objets </t>
    </r>
    <r>
      <rPr>
        <sz val="11"/>
        <rFont val="Calibri"/>
        <family val="2"/>
      </rPr>
      <t xml:space="preserve">dans un but donné en utilisant les </t>
    </r>
    <r>
      <rPr>
        <b/>
        <sz val="11"/>
        <rFont val="Calibri"/>
        <family val="2"/>
      </rPr>
      <t>propriétés des matériaux</t>
    </r>
  </si>
  <si>
    <r>
      <t xml:space="preserve">Je suis capable de </t>
    </r>
    <r>
      <rPr>
        <b/>
        <sz val="11"/>
        <rFont val="Calibri"/>
        <family val="2"/>
      </rPr>
      <t>présenter</t>
    </r>
    <r>
      <rPr>
        <sz val="11"/>
        <rFont val="Calibri"/>
        <family val="2"/>
      </rPr>
      <t xml:space="preserve"> mon objet, ma réalisation, dans un rapport à l'espace et/ou au spectateur qui apporte du sens</t>
    </r>
  </si>
  <si>
    <r>
      <t>*Je suis capable d'</t>
    </r>
    <r>
      <rPr>
        <b/>
        <sz val="11"/>
        <rFont val="Calibri"/>
        <family val="2"/>
      </rPr>
      <t xml:space="preserve">expérimenter </t>
    </r>
    <r>
      <rPr>
        <sz val="11"/>
        <rFont val="Calibri"/>
        <family val="2"/>
      </rPr>
      <t xml:space="preserve">(tâtonner, utiliser le hasard), </t>
    </r>
    <r>
      <rPr>
        <b/>
        <sz val="11"/>
        <rFont val="Calibri"/>
        <family val="2"/>
      </rPr>
      <t xml:space="preserve">chercher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choisir </t>
    </r>
    <r>
      <rPr>
        <sz val="11"/>
        <rFont val="Calibri"/>
        <family val="2"/>
      </rPr>
      <t xml:space="preserve">les moyens les mieux appropriés pour </t>
    </r>
    <r>
      <rPr>
        <b/>
        <sz val="11"/>
        <rFont val="Calibri"/>
        <family val="2"/>
      </rPr>
      <t xml:space="preserve">finaliser </t>
    </r>
    <r>
      <rPr>
        <sz val="11"/>
        <rFont val="Calibri"/>
        <family val="2"/>
      </rPr>
      <t>mon projet</t>
    </r>
  </si>
  <si>
    <r>
      <t xml:space="preserve">Par mes </t>
    </r>
    <r>
      <rPr>
        <b/>
        <sz val="11"/>
        <rFont val="Calibri"/>
        <family val="2"/>
      </rPr>
      <t xml:space="preserve">choix </t>
    </r>
    <r>
      <rPr>
        <sz val="11"/>
        <rFont val="Calibri"/>
        <family val="2"/>
      </rPr>
      <t xml:space="preserve">(organisation, construction ; outils, supports et matériaux variés, etc.) je suis capable de </t>
    </r>
    <r>
      <rPr>
        <b/>
        <sz val="11"/>
        <rFont val="Calibri"/>
        <family val="2"/>
      </rPr>
      <t xml:space="preserve">rendre manifeste la </t>
    </r>
    <r>
      <rPr>
        <b/>
        <u/>
        <sz val="11"/>
        <rFont val="Calibri"/>
        <family val="2"/>
      </rPr>
      <t>fonction</t>
    </r>
    <r>
      <rPr>
        <b/>
        <sz val="11"/>
        <rFont val="Calibri"/>
        <family val="2"/>
      </rPr>
      <t xml:space="preserve"> de ma réalisation </t>
    </r>
    <r>
      <rPr>
        <sz val="11"/>
        <rFont val="Calibri"/>
        <family val="2"/>
      </rPr>
      <t>(expression, communication, narration)</t>
    </r>
  </si>
  <si>
    <r>
      <t>*Je suis capable d'</t>
    </r>
    <r>
      <rPr>
        <b/>
        <sz val="11"/>
        <rFont val="Calibri"/>
        <family val="2"/>
      </rPr>
      <t xml:space="preserve">identifier un problème </t>
    </r>
    <r>
      <rPr>
        <sz val="11"/>
        <rFont val="Calibri"/>
        <family val="2"/>
      </rPr>
      <t xml:space="preserve">et mettre au point une </t>
    </r>
    <r>
      <rPr>
        <b/>
        <sz val="11"/>
        <rFont val="Calibri"/>
        <family val="2"/>
      </rPr>
      <t xml:space="preserve">démarche créative </t>
    </r>
    <r>
      <rPr>
        <sz val="11"/>
        <rFont val="Calibri"/>
        <family val="2"/>
      </rPr>
      <t xml:space="preserve">pour le résoudre durant le </t>
    </r>
    <r>
      <rPr>
        <b/>
        <sz val="11"/>
        <rFont val="Calibri"/>
        <family val="2"/>
      </rPr>
      <t xml:space="preserve">temps </t>
    </r>
    <r>
      <rPr>
        <sz val="11"/>
        <rFont val="Calibri"/>
        <family val="2"/>
      </rPr>
      <t>de la pratique en classe</t>
    </r>
  </si>
  <si>
    <r>
      <t xml:space="preserve">*Je suis capable de reconnaître, distinguer, et nommer différentes formes de productions plastiques en utilisant un </t>
    </r>
    <r>
      <rPr>
        <b/>
        <sz val="11"/>
        <rFont val="Calibri"/>
        <family val="2"/>
      </rPr>
      <t>vocabulaire spécifique</t>
    </r>
  </si>
  <si>
    <r>
      <t xml:space="preserve">Je sais utiliser mes connaissances pour analyser
</t>
    </r>
    <r>
      <rPr>
        <u/>
        <sz val="11"/>
        <rFont val="Calibri"/>
        <family val="2"/>
      </rPr>
      <t>Savoir</t>
    </r>
  </si>
  <si>
    <r>
      <t xml:space="preserve">Je suis </t>
    </r>
    <r>
      <rPr>
        <b/>
        <sz val="11"/>
        <rFont val="Calibri"/>
        <family val="2"/>
      </rPr>
      <t xml:space="preserve">capable d'analyser </t>
    </r>
    <r>
      <rPr>
        <sz val="11"/>
        <rFont val="Calibri"/>
        <family val="2"/>
      </rPr>
      <t>les particularités d'une reproduction d'œuvre d'art</t>
    </r>
  </si>
  <si>
    <r>
      <t>Je suis capable d'</t>
    </r>
    <r>
      <rPr>
        <b/>
        <sz val="11"/>
        <rFont val="Calibri"/>
        <family val="2"/>
      </rPr>
      <t xml:space="preserve">identifier les différents modes de présentation </t>
    </r>
    <r>
      <rPr>
        <sz val="11"/>
        <rFont val="Calibri"/>
        <family val="2"/>
      </rPr>
      <t>de l'objet artistique et non artistique dans l'art</t>
    </r>
  </si>
  <si>
    <r>
      <t xml:space="preserve">Je suis capable de </t>
    </r>
    <r>
      <rPr>
        <b/>
        <sz val="11"/>
        <rFont val="Calibri"/>
        <family val="2"/>
      </rPr>
      <t xml:space="preserve">repérer les fonctions et les statuts </t>
    </r>
    <r>
      <rPr>
        <sz val="11"/>
        <rFont val="Calibri"/>
        <family val="2"/>
      </rPr>
      <t>des objets</t>
    </r>
  </si>
  <si>
    <r>
      <t>*Je suis capable d'</t>
    </r>
    <r>
      <rPr>
        <b/>
        <sz val="11"/>
        <rFont val="Calibri"/>
        <family val="2"/>
      </rPr>
      <t xml:space="preserve">identifier, décrire et comprendre </t>
    </r>
    <r>
      <rPr>
        <sz val="11"/>
        <rFont val="Calibri"/>
        <family val="2"/>
      </rPr>
      <t xml:space="preserve">quelques œuvres et/ou démarches d'artistres liées à la question traitée et les </t>
    </r>
    <r>
      <rPr>
        <b/>
        <sz val="11"/>
        <rFont val="Calibri"/>
        <family val="2"/>
      </rPr>
      <t xml:space="preserve">situer dans l'histoire </t>
    </r>
    <r>
      <rPr>
        <sz val="11"/>
        <rFont val="Calibri"/>
        <family val="2"/>
      </rPr>
      <t>(impact de la rupture, intervention)</t>
    </r>
  </si>
  <si>
    <r>
      <t>*</t>
    </r>
    <r>
      <rPr>
        <sz val="11"/>
        <rFont val="Calibri"/>
        <family val="2"/>
      </rPr>
      <t xml:space="preserve">Je sais utiliser les </t>
    </r>
    <r>
      <rPr>
        <b/>
        <sz val="11"/>
        <rFont val="Calibri"/>
        <family val="2"/>
      </rPr>
      <t xml:space="preserve">fonction de base </t>
    </r>
    <r>
      <rPr>
        <sz val="11"/>
        <rFont val="Calibri"/>
        <family val="2"/>
      </rPr>
      <t>d'un ordinateur, des appareils (photographier, scanner, imprimer) et des logiciels</t>
    </r>
  </si>
  <si>
    <r>
      <t xml:space="preserve">Je sais </t>
    </r>
    <r>
      <rPr>
        <b/>
        <sz val="11"/>
        <rFont val="Calibri"/>
        <family val="2"/>
      </rPr>
      <t>enregistrer des données</t>
    </r>
  </si>
  <si>
    <r>
      <t xml:space="preserve">Je sais </t>
    </r>
    <r>
      <rPr>
        <b/>
        <sz val="11"/>
        <rFont val="Calibri"/>
        <family val="2"/>
      </rPr>
      <t xml:space="preserve">accéder aux logiciels et aux documents disponibles </t>
    </r>
    <r>
      <rPr>
        <sz val="11"/>
        <rFont val="Calibri"/>
        <family val="2"/>
      </rPr>
      <t>à partir de mon espace de travail (B2i)</t>
    </r>
  </si>
  <si>
    <r>
      <t xml:space="preserve">Je sais </t>
    </r>
    <r>
      <rPr>
        <b/>
        <sz val="11"/>
        <rFont val="Calibri"/>
        <family val="2"/>
      </rPr>
      <t xml:space="preserve">traiter un fichier image ou son à l'aide d'un logiciel </t>
    </r>
    <r>
      <rPr>
        <sz val="11"/>
        <rFont val="Calibri"/>
        <family val="2"/>
      </rPr>
      <t>qui permet de modifier ses propriétés élémentaires (B2i)</t>
    </r>
  </si>
  <si>
    <r>
      <t>*</t>
    </r>
    <r>
      <rPr>
        <sz val="11"/>
        <rFont val="Calibri"/>
        <family val="2"/>
      </rPr>
      <t xml:space="preserve">Je peux faire preuve de </t>
    </r>
    <r>
      <rPr>
        <b/>
        <sz val="11"/>
        <rFont val="Calibri"/>
        <family val="2"/>
      </rPr>
      <t xml:space="preserve">curiosité, d'ouverture </t>
    </r>
    <r>
      <rPr>
        <sz val="11"/>
        <rFont val="Calibri"/>
        <family val="2"/>
      </rPr>
      <t xml:space="preserve">en sachant </t>
    </r>
    <r>
      <rPr>
        <b/>
        <sz val="11"/>
        <rFont val="Calibri"/>
        <family val="2"/>
      </rPr>
      <t xml:space="preserve">me questionner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accepter </t>
    </r>
    <r>
      <rPr>
        <sz val="11"/>
        <rFont val="Calibri"/>
        <family val="2"/>
      </rPr>
      <t>les productions des autres</t>
    </r>
  </si>
  <si>
    <r>
      <t>*Je connais le processus d'apprentissage et je suis capable de m'</t>
    </r>
    <r>
      <rPr>
        <b/>
        <sz val="11"/>
        <rFont val="Calibri"/>
        <family val="2"/>
      </rPr>
      <t xml:space="preserve">auto-évaluer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prendre en compte </t>
    </r>
    <r>
      <rPr>
        <sz val="11"/>
        <rFont val="Calibri"/>
        <family val="2"/>
      </rPr>
      <t>mes points forts et mes faiblesses</t>
    </r>
  </si>
  <si>
    <r>
      <t xml:space="preserve">*Je suis capable de communiquer et </t>
    </r>
    <r>
      <rPr>
        <b/>
        <sz val="11"/>
        <rFont val="Calibri"/>
        <family val="2"/>
      </rPr>
      <t>travailler en équipe</t>
    </r>
  </si>
  <si>
    <r>
      <t xml:space="preserve">*Je sais être </t>
    </r>
    <r>
      <rPr>
        <b/>
        <sz val="11"/>
        <rFont val="Calibri"/>
        <family val="2"/>
      </rPr>
      <t>autonome</t>
    </r>
    <r>
      <rPr>
        <sz val="11"/>
        <rFont val="Calibri"/>
        <family val="2"/>
      </rPr>
      <t>, capable de prendre des décisions seul(e)</t>
    </r>
  </si>
  <si>
    <r>
      <t xml:space="preserve">*Je </t>
    </r>
    <r>
      <rPr>
        <b/>
        <sz val="11"/>
        <rFont val="Calibri"/>
        <family val="2"/>
      </rPr>
      <t xml:space="preserve">participe avec un vocabulaire enrichi, approprié et spécifique. </t>
    </r>
    <r>
      <rPr>
        <sz val="11"/>
        <rFont val="Calibri"/>
        <family val="2"/>
      </rPr>
      <t>J'</t>
    </r>
    <r>
      <rPr>
        <b/>
        <sz val="11"/>
        <rFont val="Calibri"/>
        <family val="2"/>
      </rPr>
      <t>analyse</t>
    </r>
    <r>
      <rPr>
        <sz val="11"/>
        <rFont val="Calibri"/>
        <family val="2"/>
      </rPr>
      <t>, j'</t>
    </r>
    <r>
      <rPr>
        <b/>
        <sz val="11"/>
        <rFont val="Calibri"/>
        <family val="2"/>
      </rPr>
      <t>argumente</t>
    </r>
    <r>
      <rPr>
        <sz val="11"/>
        <rFont val="Calibri"/>
        <family val="2"/>
      </rPr>
      <t xml:space="preserve">, </t>
    </r>
    <r>
      <rPr>
        <b/>
        <sz val="11"/>
        <rFont val="Calibri"/>
        <family val="2"/>
      </rPr>
      <t xml:space="preserve">donne mon avis </t>
    </r>
    <r>
      <rPr>
        <sz val="11"/>
        <rFont val="Calibri"/>
        <family val="2"/>
      </rPr>
      <t>et suis à l'écoute des autres</t>
    </r>
  </si>
  <si>
    <t>*Je suis capable de lire et comprendre un énoncé, une consigne</t>
  </si>
  <si>
    <r>
      <t>*</t>
    </r>
    <r>
      <rPr>
        <sz val="11"/>
        <rFont val="Calibri"/>
        <family val="2"/>
      </rPr>
      <t>Je suis capable de répondre à une question par une phrase complète</t>
    </r>
  </si>
  <si>
    <r>
      <t xml:space="preserve">Je suis responable pour participer au bien-être dans le cours
                 - Je n'oublie pas mon </t>
    </r>
    <r>
      <rPr>
        <b/>
        <sz val="11"/>
        <rFont val="Calibri"/>
        <family val="2"/>
      </rPr>
      <t xml:space="preserve">matériel
                 - </t>
    </r>
    <r>
      <rPr>
        <sz val="11"/>
        <rFont val="Calibri"/>
        <family val="2"/>
      </rPr>
      <t xml:space="preserve">Mon </t>
    </r>
    <r>
      <rPr>
        <b/>
        <sz val="11"/>
        <rFont val="Calibri"/>
        <family val="2"/>
      </rPr>
      <t xml:space="preserve">espace de travail </t>
    </r>
    <r>
      <rPr>
        <sz val="11"/>
        <rFont val="Calibri"/>
        <family val="2"/>
      </rPr>
      <t xml:space="preserve">est respecté, j'en prends soin
                 - Je ne gêne pas la </t>
    </r>
    <r>
      <rPr>
        <b/>
        <sz val="11"/>
        <rFont val="Calibri"/>
        <family val="2"/>
      </rPr>
      <t xml:space="preserve">concentration </t>
    </r>
    <r>
      <rPr>
        <sz val="11"/>
        <rFont val="Calibri"/>
        <family val="2"/>
      </rPr>
      <t xml:space="preserve">de mes camarades de classe
                 - Je respecte les usages dans </t>
    </r>
    <r>
      <rPr>
        <b/>
        <sz val="11"/>
        <rFont val="Calibri"/>
        <family val="2"/>
      </rPr>
      <t>l'écoute et la prise de parole</t>
    </r>
  </si>
  <si>
    <t>NON</t>
  </si>
  <si>
    <t>E1</t>
  </si>
  <si>
    <t>E2</t>
  </si>
  <si>
    <t>E3</t>
  </si>
  <si>
    <t>E4</t>
  </si>
  <si>
    <t>E5</t>
  </si>
  <si>
    <t>E6</t>
  </si>
  <si>
    <t>C1</t>
  </si>
  <si>
    <t>C2</t>
  </si>
  <si>
    <t>C3</t>
  </si>
  <si>
    <t>C4</t>
  </si>
  <si>
    <t>C5</t>
  </si>
  <si>
    <t>N1</t>
  </si>
  <si>
    <t>N2</t>
  </si>
  <si>
    <t>N3</t>
  </si>
  <si>
    <t>N4</t>
  </si>
  <si>
    <t>A1</t>
  </si>
  <si>
    <t>A2</t>
  </si>
  <si>
    <t>A3</t>
  </si>
  <si>
    <t>A4</t>
  </si>
  <si>
    <t>A5</t>
  </si>
  <si>
    <t>A6</t>
  </si>
  <si>
    <t>F1</t>
  </si>
  <si>
    <t>F2</t>
  </si>
  <si>
    <t>Fiche élève</t>
  </si>
  <si>
    <t>Nom</t>
  </si>
  <si>
    <t>Prénom</t>
  </si>
  <si>
    <t>Trimestre 2</t>
  </si>
  <si>
    <t>Trimestre 3</t>
  </si>
  <si>
    <r>
      <t xml:space="preserve">                                          </t>
    </r>
    <r>
      <rPr>
        <b/>
        <sz val="10"/>
        <color theme="0"/>
        <rFont val="Verdana"/>
        <family val="2"/>
      </rPr>
      <t xml:space="preserve">CLASSE </t>
    </r>
  </si>
  <si>
    <t>MOYENNE</t>
  </si>
  <si>
    <t>Tr.1</t>
  </si>
  <si>
    <t>Tr.2</t>
  </si>
  <si>
    <t>Tr.3</t>
  </si>
  <si>
    <t>Moyenne Trimestrielle</t>
  </si>
  <si>
    <t>Retour Effectif</t>
  </si>
  <si>
    <t>Moyenne</t>
  </si>
</sst>
</file>

<file path=xl/styles.xml><?xml version="1.0" encoding="utf-8"?>
<styleSheet xmlns="http://schemas.openxmlformats.org/spreadsheetml/2006/main">
  <fonts count="20">
    <font>
      <sz val="10"/>
      <name val="Verdana"/>
    </font>
    <font>
      <b/>
      <sz val="10"/>
      <name val="Calibri"/>
      <family val="2"/>
    </font>
    <font>
      <sz val="10"/>
      <name val="Calibri"/>
      <family val="2"/>
    </font>
    <font>
      <u/>
      <sz val="10"/>
      <name val="Calibri"/>
      <family val="2"/>
    </font>
    <font>
      <b/>
      <u/>
      <sz val="10"/>
      <name val="Calibri"/>
      <family val="2"/>
    </font>
    <font>
      <i/>
      <sz val="10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i/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9"/>
      <name val="Calibri"/>
      <family val="2"/>
    </font>
    <font>
      <sz val="11"/>
      <name val="Verdana"/>
      <family val="2"/>
    </font>
    <font>
      <u/>
      <sz val="11"/>
      <name val="Calibri"/>
      <family val="2"/>
    </font>
    <font>
      <b/>
      <u/>
      <sz val="11"/>
      <name val="Calibri"/>
      <family val="2"/>
    </font>
    <font>
      <sz val="10"/>
      <color theme="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Verdana"/>
      <family val="2"/>
    </font>
    <font>
      <sz val="1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5">
    <xf numFmtId="0" fontId="0" fillId="0" borderId="0" xfId="0"/>
    <xf numFmtId="0" fontId="2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right"/>
    </xf>
    <xf numFmtId="2" fontId="2" fillId="2" borderId="0" xfId="0" applyNumberFormat="1" applyFont="1" applyFill="1"/>
    <xf numFmtId="0" fontId="3" fillId="2" borderId="0" xfId="0" applyFont="1" applyFill="1" applyAlignment="1">
      <alignment horizontal="center"/>
    </xf>
    <xf numFmtId="2" fontId="6" fillId="2" borderId="7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/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8" fillId="6" borderId="0" xfId="0" applyFont="1" applyFill="1" applyBorder="1"/>
    <xf numFmtId="0" fontId="2" fillId="0" borderId="0" xfId="0" applyFont="1" applyFill="1"/>
    <xf numFmtId="0" fontId="8" fillId="0" borderId="0" xfId="0" applyFont="1" applyFill="1" applyBorder="1"/>
    <xf numFmtId="2" fontId="2" fillId="0" borderId="0" xfId="0" applyNumberFormat="1" applyFont="1" applyFill="1"/>
    <xf numFmtId="0" fontId="2" fillId="0" borderId="0" xfId="0" applyFont="1" applyFill="1" applyAlignment="1">
      <alignment horizontal="justify"/>
    </xf>
    <xf numFmtId="0" fontId="11" fillId="0" borderId="0" xfId="0" applyFont="1" applyFill="1" applyBorder="1" applyAlignment="1">
      <alignment vertical="center" wrapText="1"/>
    </xf>
    <xf numFmtId="0" fontId="2" fillId="6" borderId="0" xfId="0" applyFont="1" applyFill="1"/>
    <xf numFmtId="0" fontId="11" fillId="6" borderId="0" xfId="0" applyFont="1" applyFill="1" applyBorder="1" applyAlignment="1">
      <alignment vertical="center" wrapText="1"/>
    </xf>
    <xf numFmtId="0" fontId="0" fillId="10" borderId="3" xfId="0" applyFill="1" applyBorder="1"/>
    <xf numFmtId="0" fontId="0" fillId="0" borderId="3" xfId="0" applyBorder="1"/>
    <xf numFmtId="0" fontId="0" fillId="8" borderId="13" xfId="0" applyFill="1" applyBorder="1"/>
    <xf numFmtId="0" fontId="0" fillId="8" borderId="14" xfId="0" applyFill="1" applyBorder="1"/>
    <xf numFmtId="0" fontId="15" fillId="8" borderId="14" xfId="0" applyFont="1" applyFill="1" applyBorder="1"/>
    <xf numFmtId="0" fontId="0" fillId="9" borderId="18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10" borderId="20" xfId="0" applyFill="1" applyBorder="1"/>
    <xf numFmtId="0" fontId="0" fillId="8" borderId="17" xfId="0" applyFill="1" applyBorder="1"/>
    <xf numFmtId="0" fontId="0" fillId="8" borderId="21" xfId="0" applyFill="1" applyBorder="1"/>
    <xf numFmtId="0" fontId="0" fillId="8" borderId="15" xfId="0" applyFill="1" applyBorder="1"/>
    <xf numFmtId="0" fontId="0" fillId="8" borderId="22" xfId="0" applyFill="1" applyBorder="1"/>
    <xf numFmtId="0" fontId="0" fillId="8" borderId="23" xfId="0" applyFill="1" applyBorder="1"/>
    <xf numFmtId="0" fontId="0" fillId="4" borderId="20" xfId="0" applyFill="1" applyBorder="1"/>
    <xf numFmtId="0" fontId="0" fillId="4" borderId="3" xfId="0" applyFill="1" applyBorder="1"/>
    <xf numFmtId="0" fontId="19" fillId="12" borderId="3" xfId="0" applyFont="1" applyFill="1" applyBorder="1"/>
    <xf numFmtId="0" fontId="0" fillId="12" borderId="3" xfId="0" applyFill="1" applyBorder="1"/>
    <xf numFmtId="0" fontId="0" fillId="4" borderId="24" xfId="0" applyFill="1" applyBorder="1"/>
    <xf numFmtId="0" fontId="0" fillId="4" borderId="4" xfId="0" applyFill="1" applyBorder="1"/>
    <xf numFmtId="0" fontId="0" fillId="11" borderId="4" xfId="0" applyFill="1" applyBorder="1"/>
    <xf numFmtId="0" fontId="2" fillId="2" borderId="17" xfId="0" applyFont="1" applyFill="1" applyBorder="1"/>
    <xf numFmtId="0" fontId="2" fillId="2" borderId="14" xfId="0" applyFont="1" applyFill="1" applyBorder="1"/>
    <xf numFmtId="0" fontId="2" fillId="2" borderId="0" xfId="0" applyFont="1" applyFill="1" applyBorder="1"/>
    <xf numFmtId="0" fontId="2" fillId="2" borderId="21" xfId="0" applyFont="1" applyFill="1" applyBorder="1"/>
    <xf numFmtId="0" fontId="5" fillId="2" borderId="0" xfId="0" applyFont="1" applyFill="1" applyBorder="1" applyAlignment="1">
      <alignment horizontal="center"/>
    </xf>
    <xf numFmtId="0" fontId="8" fillId="2" borderId="14" xfId="0" applyFont="1" applyFill="1" applyBorder="1"/>
    <xf numFmtId="0" fontId="2" fillId="0" borderId="0" xfId="0" applyFont="1" applyBorder="1"/>
    <xf numFmtId="0" fontId="8" fillId="2" borderId="0" xfId="0" applyFont="1" applyFill="1" applyBorder="1"/>
    <xf numFmtId="0" fontId="2" fillId="2" borderId="0" xfId="0" applyFont="1" applyFill="1" applyBorder="1" applyAlignment="1">
      <alignment vertical="center"/>
    </xf>
    <xf numFmtId="0" fontId="2" fillId="2" borderId="22" xfId="0" applyFont="1" applyFill="1" applyBorder="1"/>
    <xf numFmtId="0" fontId="7" fillId="2" borderId="13" xfId="0" applyFont="1" applyFill="1" applyBorder="1" applyAlignment="1">
      <alignment vertical="center"/>
    </xf>
    <xf numFmtId="0" fontId="7" fillId="2" borderId="16" xfId="0" applyFont="1" applyFill="1" applyBorder="1" applyAlignment="1">
      <alignment vertical="center"/>
    </xf>
    <xf numFmtId="0" fontId="7" fillId="3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8" fillId="2" borderId="0" xfId="0" applyFont="1" applyFill="1" applyBorder="1" applyAlignment="1"/>
    <xf numFmtId="0" fontId="8" fillId="2" borderId="0" xfId="0" applyFont="1" applyFill="1" applyBorder="1" applyAlignment="1">
      <alignment horizontal="left" vertical="center"/>
    </xf>
    <xf numFmtId="0" fontId="8" fillId="2" borderId="22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7" fillId="5" borderId="27" xfId="0" applyFont="1" applyFill="1" applyBorder="1" applyAlignment="1">
      <alignment horizontal="left" vertical="center"/>
    </xf>
    <xf numFmtId="0" fontId="8" fillId="5" borderId="28" xfId="0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13" fillId="4" borderId="36" xfId="0" applyFont="1" applyFill="1" applyBorder="1" applyAlignment="1">
      <alignment horizontal="center" vertical="center" wrapText="1"/>
    </xf>
    <xf numFmtId="0" fontId="2" fillId="7" borderId="36" xfId="0" applyFont="1" applyFill="1" applyBorder="1" applyAlignment="1">
      <alignment vertical="center"/>
    </xf>
    <xf numFmtId="0" fontId="8" fillId="2" borderId="15" xfId="0" applyFont="1" applyFill="1" applyBorder="1"/>
    <xf numFmtId="0" fontId="7" fillId="2" borderId="38" xfId="0" applyFont="1" applyFill="1" applyBorder="1" applyAlignment="1">
      <alignment vertical="center"/>
    </xf>
    <xf numFmtId="0" fontId="10" fillId="2" borderId="28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39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top" wrapText="1"/>
    </xf>
    <xf numFmtId="0" fontId="13" fillId="6" borderId="0" xfId="0" applyFont="1" applyFill="1" applyBorder="1" applyAlignment="1">
      <alignment horizontal="center" vertical="center"/>
    </xf>
    <xf numFmtId="0" fontId="2" fillId="6" borderId="0" xfId="0" applyFont="1" applyFill="1" applyBorder="1"/>
    <xf numFmtId="0" fontId="7" fillId="6" borderId="16" xfId="0" applyFont="1" applyFill="1" applyBorder="1" applyAlignment="1">
      <alignment horizontal="center" vertical="center"/>
    </xf>
    <xf numFmtId="0" fontId="2" fillId="2" borderId="32" xfId="0" applyFont="1" applyFill="1" applyBorder="1"/>
    <xf numFmtId="0" fontId="7" fillId="2" borderId="0" xfId="0" applyFont="1" applyFill="1" applyBorder="1" applyAlignment="1">
      <alignment vertical="top" wrapText="1"/>
    </xf>
    <xf numFmtId="0" fontId="7" fillId="2" borderId="27" xfId="0" applyFont="1" applyFill="1" applyBorder="1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9" fillId="2" borderId="16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vertical="top" wrapText="1"/>
    </xf>
    <xf numFmtId="0" fontId="7" fillId="2" borderId="22" xfId="0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vertical="top" wrapText="1"/>
    </xf>
    <xf numFmtId="0" fontId="8" fillId="2" borderId="12" xfId="0" applyFont="1" applyFill="1" applyBorder="1"/>
    <xf numFmtId="0" fontId="2" fillId="2" borderId="12" xfId="0" applyFont="1" applyFill="1" applyBorder="1"/>
    <xf numFmtId="0" fontId="0" fillId="8" borderId="16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/>
    </xf>
    <xf numFmtId="0" fontId="0" fillId="0" borderId="1" xfId="0" applyBorder="1"/>
    <xf numFmtId="0" fontId="0" fillId="12" borderId="1" xfId="0" applyFill="1" applyBorder="1"/>
    <xf numFmtId="0" fontId="0" fillId="11" borderId="5" xfId="0" applyFill="1" applyBorder="1"/>
    <xf numFmtId="0" fontId="0" fillId="14" borderId="40" xfId="0" applyFill="1" applyBorder="1"/>
    <xf numFmtId="0" fontId="0" fillId="14" borderId="38" xfId="0" applyFill="1" applyBorder="1"/>
    <xf numFmtId="0" fontId="19" fillId="4" borderId="34" xfId="0" applyFont="1" applyFill="1" applyBorder="1" applyAlignment="1">
      <alignment horizontal="center"/>
    </xf>
    <xf numFmtId="0" fontId="0" fillId="0" borderId="35" xfId="0" applyBorder="1"/>
    <xf numFmtId="0" fontId="0" fillId="0" borderId="31" xfId="0" applyBorder="1"/>
    <xf numFmtId="0" fontId="0" fillId="14" borderId="12" xfId="0" applyFill="1" applyBorder="1"/>
    <xf numFmtId="0" fontId="0" fillId="8" borderId="16" xfId="0" applyFill="1" applyBorder="1" applyAlignment="1">
      <alignment horizontal="center" vertical="center"/>
    </xf>
    <xf numFmtId="0" fontId="15" fillId="8" borderId="16" xfId="0" applyFont="1" applyFill="1" applyBorder="1" applyAlignment="1">
      <alignment horizontal="center" vertical="center"/>
    </xf>
    <xf numFmtId="0" fontId="19" fillId="13" borderId="27" xfId="0" applyFont="1" applyFill="1" applyBorder="1" applyAlignment="1">
      <alignment horizontal="center"/>
    </xf>
    <xf numFmtId="0" fontId="0" fillId="13" borderId="37" xfId="0" applyFill="1" applyBorder="1" applyAlignment="1">
      <alignment horizontal="center"/>
    </xf>
    <xf numFmtId="0" fontId="8" fillId="2" borderId="6" xfId="0" applyFont="1" applyFill="1" applyBorder="1" applyAlignment="1">
      <alignment horizontal="justify" vertical="center" wrapText="1"/>
    </xf>
    <xf numFmtId="0" fontId="12" fillId="0" borderId="6" xfId="0" applyFont="1" applyBorder="1" applyAlignment="1"/>
    <xf numFmtId="0" fontId="8" fillId="2" borderId="9" xfId="0" applyFont="1" applyFill="1" applyBorder="1" applyAlignment="1">
      <alignment horizontal="justify" vertical="center" wrapText="1"/>
    </xf>
    <xf numFmtId="0" fontId="12" fillId="0" borderId="9" xfId="0" applyFont="1" applyBorder="1" applyAlignment="1"/>
    <xf numFmtId="0" fontId="8" fillId="2" borderId="22" xfId="0" applyFont="1" applyFill="1" applyBorder="1" applyAlignment="1">
      <alignment horizontal="justify" vertical="center" wrapText="1"/>
    </xf>
    <xf numFmtId="0" fontId="12" fillId="0" borderId="22" xfId="0" applyFont="1" applyBorder="1" applyAlignment="1"/>
    <xf numFmtId="0" fontId="8" fillId="2" borderId="16" xfId="0" applyFont="1" applyFill="1" applyBorder="1" applyAlignment="1">
      <alignment horizontal="justify" vertical="center" wrapText="1"/>
    </xf>
    <xf numFmtId="0" fontId="12" fillId="0" borderId="16" xfId="0" applyFont="1" applyBorder="1" applyAlignment="1"/>
    <xf numFmtId="2" fontId="6" fillId="2" borderId="7" xfId="0" applyNumberFormat="1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justify" vertical="center" wrapText="1"/>
    </xf>
    <xf numFmtId="0" fontId="7" fillId="2" borderId="0" xfId="0" applyFont="1" applyFill="1" applyBorder="1" applyAlignment="1">
      <alignment horizontal="justify" vertical="center" wrapText="1"/>
    </xf>
    <xf numFmtId="0" fontId="12" fillId="0" borderId="0" xfId="0" applyFont="1" applyBorder="1" applyAlignment="1"/>
    <xf numFmtId="0" fontId="7" fillId="2" borderId="9" xfId="0" applyFont="1" applyFill="1" applyBorder="1" applyAlignment="1">
      <alignment horizontal="justify" vertical="center" wrapText="1"/>
    </xf>
    <xf numFmtId="0" fontId="13" fillId="3" borderId="31" xfId="0" applyFont="1" applyFill="1" applyBorder="1" applyAlignment="1">
      <alignment horizontal="center" vertical="center"/>
    </xf>
    <xf numFmtId="0" fontId="13" fillId="3" borderId="33" xfId="0" applyFont="1" applyFill="1" applyBorder="1" applyAlignment="1">
      <alignment horizontal="center" vertical="center"/>
    </xf>
    <xf numFmtId="0" fontId="13" fillId="3" borderId="29" xfId="0" applyFont="1" applyFill="1" applyBorder="1" applyAlignment="1">
      <alignment horizontal="center" vertical="center"/>
    </xf>
    <xf numFmtId="0" fontId="13" fillId="3" borderId="30" xfId="0" applyFont="1" applyFill="1" applyBorder="1" applyAlignment="1">
      <alignment horizontal="center" vertical="center"/>
    </xf>
    <xf numFmtId="0" fontId="13" fillId="3" borderId="32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 wrapText="1"/>
    </xf>
    <xf numFmtId="0" fontId="8" fillId="4" borderId="32" xfId="0" applyFont="1" applyFill="1" applyBorder="1" applyAlignment="1">
      <alignment horizontal="center" vertical="center" wrapText="1"/>
    </xf>
    <xf numFmtId="0" fontId="8" fillId="4" borderId="33" xfId="0" applyFont="1" applyFill="1" applyBorder="1" applyAlignment="1">
      <alignment horizontal="center" vertical="center" wrapText="1"/>
    </xf>
    <xf numFmtId="2" fontId="2" fillId="0" borderId="8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0" fontId="7" fillId="2" borderId="16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0" fontId="7" fillId="2" borderId="9" xfId="0" applyFont="1" applyFill="1" applyBorder="1" applyAlignment="1">
      <alignment vertical="center" wrapText="1"/>
    </xf>
    <xf numFmtId="0" fontId="13" fillId="4" borderId="31" xfId="0" applyFont="1" applyFill="1" applyBorder="1" applyAlignment="1">
      <alignment horizontal="center" vertical="center" wrapText="1"/>
    </xf>
    <xf numFmtId="0" fontId="13" fillId="4" borderId="32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2" fontId="2" fillId="0" borderId="11" xfId="0" applyNumberFormat="1" applyFont="1" applyBorder="1" applyAlignment="1">
      <alignment horizontal="center" vertical="center"/>
    </xf>
    <xf numFmtId="0" fontId="7" fillId="2" borderId="26" xfId="0" applyFont="1" applyFill="1" applyBorder="1" applyAlignment="1">
      <alignment vertical="center" wrapText="1"/>
    </xf>
    <xf numFmtId="0" fontId="12" fillId="0" borderId="26" xfId="0" applyFont="1" applyBorder="1" applyAlignment="1"/>
    <xf numFmtId="0" fontId="7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2" fontId="7" fillId="2" borderId="13" xfId="0" quotePrefix="1" applyNumberFormat="1" applyFont="1" applyFill="1" applyBorder="1" applyAlignment="1">
      <alignment horizontal="center" vertical="center"/>
    </xf>
    <xf numFmtId="2" fontId="7" fillId="2" borderId="16" xfId="0" quotePrefix="1" applyNumberFormat="1" applyFont="1" applyFill="1" applyBorder="1" applyAlignment="1">
      <alignment horizontal="center" vertical="center"/>
    </xf>
    <xf numFmtId="2" fontId="7" fillId="2" borderId="17" xfId="0" quotePrefix="1" applyNumberFormat="1" applyFont="1" applyFill="1" applyBorder="1" applyAlignment="1">
      <alignment horizontal="center" vertical="center"/>
    </xf>
    <xf numFmtId="2" fontId="7" fillId="2" borderId="14" xfId="0" quotePrefix="1" applyNumberFormat="1" applyFont="1" applyFill="1" applyBorder="1" applyAlignment="1">
      <alignment horizontal="center" vertical="center"/>
    </xf>
    <xf numFmtId="2" fontId="7" fillId="2" borderId="0" xfId="0" quotePrefix="1" applyNumberFormat="1" applyFont="1" applyFill="1" applyBorder="1" applyAlignment="1">
      <alignment horizontal="center" vertical="center"/>
    </xf>
    <xf numFmtId="2" fontId="7" fillId="2" borderId="21" xfId="0" quotePrefix="1" applyNumberFormat="1" applyFont="1" applyFill="1" applyBorder="1" applyAlignment="1">
      <alignment horizontal="center" vertical="center"/>
    </xf>
    <xf numFmtId="2" fontId="7" fillId="2" borderId="15" xfId="0" quotePrefix="1" applyNumberFormat="1" applyFont="1" applyFill="1" applyBorder="1" applyAlignment="1">
      <alignment horizontal="center" vertical="center"/>
    </xf>
    <xf numFmtId="2" fontId="7" fillId="2" borderId="22" xfId="0" quotePrefix="1" applyNumberFormat="1" applyFont="1" applyFill="1" applyBorder="1" applyAlignment="1">
      <alignment horizontal="center" vertical="center"/>
    </xf>
    <xf numFmtId="2" fontId="7" fillId="2" borderId="23" xfId="0" quotePrefix="1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8" fillId="2" borderId="22" xfId="0" applyFont="1" applyFill="1" applyBorder="1" applyAlignment="1">
      <alignment vertical="center" wrapText="1"/>
    </xf>
    <xf numFmtId="2" fontId="6" fillId="2" borderId="0" xfId="0" applyNumberFormat="1" applyFont="1" applyFill="1" applyBorder="1" applyAlignment="1">
      <alignment horizontal="center" vertical="center"/>
    </xf>
    <xf numFmtId="0" fontId="2" fillId="7" borderId="35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2" fillId="7" borderId="34" xfId="0" applyFont="1" applyFill="1" applyBorder="1" applyAlignment="1">
      <alignment horizontal="center" vertical="center"/>
    </xf>
    <xf numFmtId="0" fontId="2" fillId="7" borderId="31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7" fillId="5" borderId="28" xfId="0" applyFont="1" applyFill="1" applyBorder="1" applyAlignment="1">
      <alignment horizontal="center" vertical="center"/>
    </xf>
    <xf numFmtId="0" fontId="7" fillId="5" borderId="39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0" fillId="0" borderId="37" xfId="0" applyBorder="1"/>
    <xf numFmtId="0" fontId="8" fillId="2" borderId="0" xfId="0" applyFont="1" applyFill="1" applyBorder="1" applyAlignment="1">
      <alignment horizontal="justify" vertical="center" wrapText="1"/>
    </xf>
    <xf numFmtId="0" fontId="7" fillId="0" borderId="13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2" fillId="15" borderId="29" xfId="0" applyFont="1" applyFill="1" applyBorder="1" applyAlignment="1">
      <alignment horizontal="center"/>
    </xf>
    <xf numFmtId="0" fontId="2" fillId="15" borderId="32" xfId="0" applyFont="1" applyFill="1" applyBorder="1" applyAlignment="1">
      <alignment horizontal="center"/>
    </xf>
    <xf numFmtId="0" fontId="2" fillId="15" borderId="33" xfId="0" applyFont="1" applyFill="1" applyBorder="1" applyAlignment="1">
      <alignment horizontal="center"/>
    </xf>
    <xf numFmtId="0" fontId="7" fillId="15" borderId="29" xfId="0" applyFont="1" applyFill="1" applyBorder="1" applyAlignment="1">
      <alignment horizontal="center" vertical="top" wrapText="1"/>
    </xf>
    <xf numFmtId="0" fontId="7" fillId="15" borderId="32" xfId="0" applyFont="1" applyFill="1" applyBorder="1" applyAlignment="1">
      <alignment horizontal="center" vertical="top" wrapText="1"/>
    </xf>
    <xf numFmtId="0" fontId="7" fillId="15" borderId="33" xfId="0" applyFont="1" applyFill="1" applyBorder="1" applyAlignment="1">
      <alignment horizontal="center" vertical="top" wrapText="1"/>
    </xf>
    <xf numFmtId="0" fontId="8" fillId="6" borderId="14" xfId="0" applyFont="1" applyFill="1" applyBorder="1" applyAlignment="1">
      <alignment horizontal="center" vertical="center" wrapText="1"/>
    </xf>
    <xf numFmtId="0" fontId="8" fillId="6" borderId="0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center" vertical="center" wrapText="1"/>
    </xf>
    <xf numFmtId="0" fontId="8" fillId="6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2E2E2"/>
      <color rgb="FFECECE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35"/>
  <sheetViews>
    <sheetView zoomScale="90" zoomScaleNormal="90" workbookViewId="0">
      <selection activeCell="L24" sqref="L24"/>
    </sheetView>
  </sheetViews>
  <sheetFormatPr baseColWidth="10" defaultRowHeight="12.75"/>
  <cols>
    <col min="1" max="1" width="0.75" customWidth="1"/>
    <col min="2" max="2" width="3.125" customWidth="1"/>
    <col min="3" max="4" width="18.75" customWidth="1"/>
    <col min="9" max="9" width="3.25" customWidth="1"/>
  </cols>
  <sheetData>
    <row r="1" spans="2:9" ht="4.5" customHeight="1" thickBot="1"/>
    <row r="2" spans="2:9" ht="13.5" thickBot="1">
      <c r="B2" s="23"/>
      <c r="C2" s="102" t="s">
        <v>79</v>
      </c>
      <c r="D2" s="102"/>
      <c r="E2" s="102"/>
      <c r="F2" s="101"/>
      <c r="G2" s="101"/>
      <c r="H2" s="90"/>
      <c r="I2" s="30"/>
    </row>
    <row r="3" spans="2:9">
      <c r="B3" s="24"/>
      <c r="C3" s="26" t="s">
        <v>75</v>
      </c>
      <c r="D3" s="27" t="s">
        <v>76</v>
      </c>
      <c r="E3" s="28" t="s">
        <v>3</v>
      </c>
      <c r="F3" s="28" t="s">
        <v>77</v>
      </c>
      <c r="G3" s="91" t="s">
        <v>78</v>
      </c>
      <c r="H3" s="97" t="s">
        <v>86</v>
      </c>
      <c r="I3" s="31"/>
    </row>
    <row r="4" spans="2:9">
      <c r="B4" s="25">
        <v>1</v>
      </c>
      <c r="C4" s="29"/>
      <c r="D4" s="21"/>
      <c r="E4" s="22"/>
      <c r="F4" s="22"/>
      <c r="G4" s="92"/>
      <c r="H4" s="98" t="e">
        <f>AVERAGE(E4:G4)</f>
        <v>#DIV/0!</v>
      </c>
      <c r="I4" s="31"/>
    </row>
    <row r="5" spans="2:9">
      <c r="B5" s="25">
        <v>2</v>
      </c>
      <c r="C5" s="35"/>
      <c r="D5" s="36"/>
      <c r="E5" s="37"/>
      <c r="F5" s="38"/>
      <c r="G5" s="93"/>
      <c r="H5" s="98" t="e">
        <f t="shared" ref="H5:H33" si="0">AVERAGE(E5:G5)</f>
        <v>#DIV/0!</v>
      </c>
      <c r="I5" s="31"/>
    </row>
    <row r="6" spans="2:9">
      <c r="B6" s="25">
        <v>3</v>
      </c>
      <c r="C6" s="29"/>
      <c r="D6" s="21"/>
      <c r="E6" s="22"/>
      <c r="F6" s="22"/>
      <c r="G6" s="92"/>
      <c r="H6" s="98" t="e">
        <f t="shared" si="0"/>
        <v>#DIV/0!</v>
      </c>
      <c r="I6" s="31"/>
    </row>
    <row r="7" spans="2:9">
      <c r="B7" s="25">
        <v>4</v>
      </c>
      <c r="C7" s="35"/>
      <c r="D7" s="36"/>
      <c r="E7" s="38"/>
      <c r="F7" s="38"/>
      <c r="G7" s="93"/>
      <c r="H7" s="98" t="e">
        <f t="shared" si="0"/>
        <v>#DIV/0!</v>
      </c>
      <c r="I7" s="31"/>
    </row>
    <row r="8" spans="2:9">
      <c r="B8" s="25">
        <v>5</v>
      </c>
      <c r="C8" s="29"/>
      <c r="D8" s="21"/>
      <c r="E8" s="22"/>
      <c r="F8" s="22"/>
      <c r="G8" s="92"/>
      <c r="H8" s="98" t="e">
        <f t="shared" si="0"/>
        <v>#DIV/0!</v>
      </c>
      <c r="I8" s="31"/>
    </row>
    <row r="9" spans="2:9">
      <c r="B9" s="25">
        <v>6</v>
      </c>
      <c r="C9" s="35"/>
      <c r="D9" s="36"/>
      <c r="E9" s="38"/>
      <c r="F9" s="38"/>
      <c r="G9" s="93"/>
      <c r="H9" s="98" t="e">
        <f t="shared" si="0"/>
        <v>#DIV/0!</v>
      </c>
      <c r="I9" s="31"/>
    </row>
    <row r="10" spans="2:9">
      <c r="B10" s="25">
        <v>7</v>
      </c>
      <c r="C10" s="29"/>
      <c r="D10" s="21"/>
      <c r="E10" s="22"/>
      <c r="F10" s="22"/>
      <c r="G10" s="92"/>
      <c r="H10" s="98" t="e">
        <f t="shared" si="0"/>
        <v>#DIV/0!</v>
      </c>
      <c r="I10" s="31"/>
    </row>
    <row r="11" spans="2:9">
      <c r="B11" s="25">
        <v>8</v>
      </c>
      <c r="C11" s="35"/>
      <c r="D11" s="36"/>
      <c r="E11" s="38"/>
      <c r="F11" s="38"/>
      <c r="G11" s="93"/>
      <c r="H11" s="98" t="e">
        <f t="shared" si="0"/>
        <v>#DIV/0!</v>
      </c>
      <c r="I11" s="31"/>
    </row>
    <row r="12" spans="2:9">
      <c r="B12" s="25">
        <v>9</v>
      </c>
      <c r="C12" s="29"/>
      <c r="D12" s="21"/>
      <c r="E12" s="22"/>
      <c r="F12" s="22"/>
      <c r="G12" s="92"/>
      <c r="H12" s="98" t="e">
        <f t="shared" si="0"/>
        <v>#DIV/0!</v>
      </c>
      <c r="I12" s="31"/>
    </row>
    <row r="13" spans="2:9">
      <c r="B13" s="25">
        <v>10</v>
      </c>
      <c r="C13" s="35"/>
      <c r="D13" s="36"/>
      <c r="E13" s="38"/>
      <c r="F13" s="38"/>
      <c r="G13" s="93"/>
      <c r="H13" s="98" t="e">
        <f t="shared" si="0"/>
        <v>#DIV/0!</v>
      </c>
      <c r="I13" s="31"/>
    </row>
    <row r="14" spans="2:9">
      <c r="B14" s="25">
        <v>11</v>
      </c>
      <c r="C14" s="29"/>
      <c r="D14" s="21"/>
      <c r="E14" s="22"/>
      <c r="F14" s="22"/>
      <c r="G14" s="92"/>
      <c r="H14" s="98" t="e">
        <f t="shared" si="0"/>
        <v>#DIV/0!</v>
      </c>
      <c r="I14" s="31"/>
    </row>
    <row r="15" spans="2:9">
      <c r="B15" s="25">
        <v>12</v>
      </c>
      <c r="C15" s="35"/>
      <c r="D15" s="36"/>
      <c r="E15" s="38"/>
      <c r="F15" s="38"/>
      <c r="G15" s="93"/>
      <c r="H15" s="98" t="e">
        <f t="shared" si="0"/>
        <v>#DIV/0!</v>
      </c>
      <c r="I15" s="31"/>
    </row>
    <row r="16" spans="2:9">
      <c r="B16" s="25">
        <v>13</v>
      </c>
      <c r="C16" s="29"/>
      <c r="D16" s="21"/>
      <c r="E16" s="22"/>
      <c r="F16" s="22"/>
      <c r="G16" s="92"/>
      <c r="H16" s="98" t="e">
        <f t="shared" si="0"/>
        <v>#DIV/0!</v>
      </c>
      <c r="I16" s="31"/>
    </row>
    <row r="17" spans="2:9">
      <c r="B17" s="25">
        <v>14</v>
      </c>
      <c r="C17" s="35"/>
      <c r="D17" s="36"/>
      <c r="E17" s="38"/>
      <c r="F17" s="38"/>
      <c r="G17" s="93"/>
      <c r="H17" s="98" t="e">
        <f t="shared" si="0"/>
        <v>#DIV/0!</v>
      </c>
      <c r="I17" s="31"/>
    </row>
    <row r="18" spans="2:9">
      <c r="B18" s="25">
        <v>15</v>
      </c>
      <c r="C18" s="29"/>
      <c r="D18" s="21"/>
      <c r="E18" s="22"/>
      <c r="F18" s="22"/>
      <c r="G18" s="92"/>
      <c r="H18" s="98" t="e">
        <f t="shared" si="0"/>
        <v>#DIV/0!</v>
      </c>
      <c r="I18" s="31"/>
    </row>
    <row r="19" spans="2:9">
      <c r="B19" s="25">
        <v>16</v>
      </c>
      <c r="C19" s="35"/>
      <c r="D19" s="36"/>
      <c r="E19" s="38"/>
      <c r="F19" s="38"/>
      <c r="G19" s="93"/>
      <c r="H19" s="98" t="e">
        <f t="shared" si="0"/>
        <v>#DIV/0!</v>
      </c>
      <c r="I19" s="31"/>
    </row>
    <row r="20" spans="2:9">
      <c r="B20" s="25">
        <v>17</v>
      </c>
      <c r="C20" s="29"/>
      <c r="D20" s="21"/>
      <c r="E20" s="22"/>
      <c r="F20" s="22"/>
      <c r="G20" s="92"/>
      <c r="H20" s="98" t="e">
        <f t="shared" si="0"/>
        <v>#DIV/0!</v>
      </c>
      <c r="I20" s="31"/>
    </row>
    <row r="21" spans="2:9">
      <c r="B21" s="25">
        <v>18</v>
      </c>
      <c r="C21" s="35"/>
      <c r="D21" s="36"/>
      <c r="E21" s="38"/>
      <c r="F21" s="38"/>
      <c r="G21" s="93"/>
      <c r="H21" s="98" t="e">
        <f t="shared" si="0"/>
        <v>#DIV/0!</v>
      </c>
      <c r="I21" s="31"/>
    </row>
    <row r="22" spans="2:9">
      <c r="B22" s="25">
        <v>19</v>
      </c>
      <c r="C22" s="29"/>
      <c r="D22" s="21"/>
      <c r="E22" s="22"/>
      <c r="F22" s="22"/>
      <c r="G22" s="92"/>
      <c r="H22" s="98" t="e">
        <f t="shared" si="0"/>
        <v>#DIV/0!</v>
      </c>
      <c r="I22" s="31"/>
    </row>
    <row r="23" spans="2:9">
      <c r="B23" s="25">
        <v>20</v>
      </c>
      <c r="C23" s="35"/>
      <c r="D23" s="36"/>
      <c r="E23" s="38"/>
      <c r="F23" s="38"/>
      <c r="G23" s="93"/>
      <c r="H23" s="98" t="e">
        <f t="shared" si="0"/>
        <v>#DIV/0!</v>
      </c>
      <c r="I23" s="31"/>
    </row>
    <row r="24" spans="2:9">
      <c r="B24" s="25">
        <v>21</v>
      </c>
      <c r="C24" s="29"/>
      <c r="D24" s="21"/>
      <c r="E24" s="22"/>
      <c r="F24" s="22"/>
      <c r="G24" s="92"/>
      <c r="H24" s="98" t="e">
        <f t="shared" si="0"/>
        <v>#DIV/0!</v>
      </c>
      <c r="I24" s="31"/>
    </row>
    <row r="25" spans="2:9">
      <c r="B25" s="25">
        <v>22</v>
      </c>
      <c r="C25" s="35"/>
      <c r="D25" s="36"/>
      <c r="E25" s="38"/>
      <c r="F25" s="38"/>
      <c r="G25" s="93"/>
      <c r="H25" s="98" t="e">
        <f t="shared" si="0"/>
        <v>#DIV/0!</v>
      </c>
      <c r="I25" s="31"/>
    </row>
    <row r="26" spans="2:9">
      <c r="B26" s="25">
        <v>23</v>
      </c>
      <c r="C26" s="29"/>
      <c r="D26" s="21"/>
      <c r="E26" s="22"/>
      <c r="F26" s="22"/>
      <c r="G26" s="92"/>
      <c r="H26" s="98" t="e">
        <f t="shared" si="0"/>
        <v>#DIV/0!</v>
      </c>
      <c r="I26" s="31"/>
    </row>
    <row r="27" spans="2:9">
      <c r="B27" s="25">
        <v>24</v>
      </c>
      <c r="C27" s="35"/>
      <c r="D27" s="36"/>
      <c r="E27" s="38"/>
      <c r="F27" s="38"/>
      <c r="G27" s="93"/>
      <c r="H27" s="98" t="e">
        <f t="shared" si="0"/>
        <v>#DIV/0!</v>
      </c>
      <c r="I27" s="31"/>
    </row>
    <row r="28" spans="2:9">
      <c r="B28" s="25">
        <v>25</v>
      </c>
      <c r="C28" s="29"/>
      <c r="D28" s="21"/>
      <c r="E28" s="22"/>
      <c r="F28" s="22"/>
      <c r="G28" s="92"/>
      <c r="H28" s="98" t="e">
        <f t="shared" si="0"/>
        <v>#DIV/0!</v>
      </c>
      <c r="I28" s="31"/>
    </row>
    <row r="29" spans="2:9">
      <c r="B29" s="25">
        <v>26</v>
      </c>
      <c r="C29" s="35"/>
      <c r="D29" s="36"/>
      <c r="E29" s="38"/>
      <c r="F29" s="38"/>
      <c r="G29" s="93"/>
      <c r="H29" s="98" t="e">
        <f t="shared" si="0"/>
        <v>#DIV/0!</v>
      </c>
      <c r="I29" s="31"/>
    </row>
    <row r="30" spans="2:9">
      <c r="B30" s="25">
        <v>27</v>
      </c>
      <c r="C30" s="29"/>
      <c r="D30" s="21"/>
      <c r="E30" s="22"/>
      <c r="F30" s="22"/>
      <c r="G30" s="92"/>
      <c r="H30" s="98" t="e">
        <f t="shared" si="0"/>
        <v>#DIV/0!</v>
      </c>
      <c r="I30" s="31"/>
    </row>
    <row r="31" spans="2:9">
      <c r="B31" s="25">
        <v>28</v>
      </c>
      <c r="C31" s="35"/>
      <c r="D31" s="36"/>
      <c r="E31" s="38"/>
      <c r="F31" s="38"/>
      <c r="G31" s="93"/>
      <c r="H31" s="98" t="e">
        <f t="shared" si="0"/>
        <v>#DIV/0!</v>
      </c>
      <c r="I31" s="31"/>
    </row>
    <row r="32" spans="2:9">
      <c r="B32" s="25">
        <v>29</v>
      </c>
      <c r="C32" s="29"/>
      <c r="D32" s="21"/>
      <c r="E32" s="22"/>
      <c r="F32" s="22"/>
      <c r="G32" s="92"/>
      <c r="H32" s="98" t="e">
        <f t="shared" si="0"/>
        <v>#DIV/0!</v>
      </c>
      <c r="I32" s="31"/>
    </row>
    <row r="33" spans="2:9" ht="13.5" thickBot="1">
      <c r="B33" s="25">
        <v>30</v>
      </c>
      <c r="C33" s="39"/>
      <c r="D33" s="40"/>
      <c r="E33" s="41"/>
      <c r="F33" s="41"/>
      <c r="G33" s="94"/>
      <c r="H33" s="99" t="e">
        <f t="shared" si="0"/>
        <v>#DIV/0!</v>
      </c>
      <c r="I33" s="31"/>
    </row>
    <row r="34" spans="2:9" ht="13.5" thickBot="1">
      <c r="B34" s="25"/>
      <c r="C34" s="103" t="s">
        <v>80</v>
      </c>
      <c r="D34" s="104"/>
      <c r="E34" s="95" t="e">
        <f>AVERAGE(E4:E33)</f>
        <v>#DIV/0!</v>
      </c>
      <c r="F34" s="95" t="e">
        <f>AVERAGE(F4:F33)</f>
        <v>#DIV/0!</v>
      </c>
      <c r="G34" s="96" t="e">
        <f>AVERAGE(G4:G33)</f>
        <v>#DIV/0!</v>
      </c>
      <c r="H34" s="100" t="e">
        <f>AVERAGE(E34:G34)</f>
        <v>#DIV/0!</v>
      </c>
      <c r="I34" s="31"/>
    </row>
    <row r="35" spans="2:9" ht="13.5" customHeight="1" thickBot="1">
      <c r="B35" s="32"/>
      <c r="C35" s="33"/>
      <c r="D35" s="33"/>
      <c r="E35" s="33"/>
      <c r="F35" s="33"/>
      <c r="G35" s="33"/>
      <c r="H35" s="33"/>
      <c r="I35" s="34"/>
    </row>
  </sheetData>
  <mergeCells count="3">
    <mergeCell ref="F2:G2"/>
    <mergeCell ref="C2:E2"/>
    <mergeCell ref="C34:D3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W83"/>
  <sheetViews>
    <sheetView tabSelected="1" zoomScale="90" zoomScaleNormal="90" workbookViewId="0">
      <selection activeCell="Z23" sqref="Z23"/>
    </sheetView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2.625" style="1" customWidth="1"/>
    <col min="4" max="4" width="10.75" style="1"/>
    <col min="5" max="5" width="5.125" style="1" customWidth="1"/>
    <col min="6" max="6" width="11.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7.125" style="1" customWidth="1"/>
    <col min="16" max="16" width="0.5" style="1" customWidth="1"/>
    <col min="17" max="17" width="7.125" style="1" customWidth="1"/>
    <col min="18" max="18" width="0.5" style="1" customWidth="1"/>
    <col min="19" max="19" width="7.1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16384" width="10.75" style="1"/>
  </cols>
  <sheetData>
    <row r="1" spans="1:23" ht="15.95" customHeight="1" thickBo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ht="15.95" customHeight="1" thickBot="1">
      <c r="A2" s="2"/>
      <c r="B2" s="158" t="s">
        <v>74</v>
      </c>
      <c r="C2" s="159"/>
      <c r="D2" s="160"/>
      <c r="E2" s="81" t="s">
        <v>4</v>
      </c>
      <c r="F2" s="161" t="s">
        <v>16</v>
      </c>
      <c r="G2" s="162"/>
      <c r="H2" s="69" t="s">
        <v>5</v>
      </c>
      <c r="I2" s="70"/>
      <c r="J2" s="71" t="s">
        <v>17</v>
      </c>
      <c r="K2" s="69" t="s">
        <v>6</v>
      </c>
      <c r="L2" s="161" t="s">
        <v>9</v>
      </c>
      <c r="M2" s="161"/>
      <c r="N2" s="161"/>
      <c r="O2" s="72"/>
      <c r="P2" s="84"/>
      <c r="Q2" s="59"/>
      <c r="R2" s="84"/>
      <c r="S2" s="42"/>
      <c r="T2" s="7"/>
      <c r="V2" s="4"/>
      <c r="W2" s="2"/>
    </row>
    <row r="3" spans="1:23" ht="3.75" customHeight="1">
      <c r="A3" s="2"/>
      <c r="B3" s="43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5"/>
      <c r="T3" s="3"/>
      <c r="U3" s="5"/>
      <c r="V3" s="4"/>
      <c r="W3" s="2"/>
    </row>
    <row r="4" spans="1:23" ht="3.75" customHeight="1" thickBot="1">
      <c r="A4" s="2"/>
      <c r="B4" s="43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6"/>
      <c r="P4" s="46"/>
      <c r="Q4" s="44"/>
      <c r="R4" s="46"/>
      <c r="S4" s="45"/>
      <c r="U4" s="3"/>
      <c r="V4" s="3"/>
      <c r="W4" s="2"/>
    </row>
    <row r="5" spans="1:23" ht="15.95" customHeight="1" thickBot="1">
      <c r="A5" s="2"/>
      <c r="B5" s="68"/>
      <c r="C5" s="51"/>
      <c r="D5" s="60" t="str">
        <f>" Compétences à acquérir en arts plastiques "&amp;L2</f>
        <v xml:space="preserve"> Compétences à acquérir en arts plastiques 6ème</v>
      </c>
      <c r="E5" s="61"/>
      <c r="F5" s="61"/>
      <c r="G5" s="61"/>
      <c r="H5" s="62"/>
      <c r="I5" s="61"/>
      <c r="J5" s="61"/>
      <c r="K5" s="61"/>
      <c r="L5" s="61"/>
      <c r="M5" s="61"/>
      <c r="N5" s="61"/>
      <c r="O5" s="73" t="s">
        <v>81</v>
      </c>
      <c r="P5" s="78"/>
      <c r="Q5" s="73" t="s">
        <v>82</v>
      </c>
      <c r="R5" s="78"/>
      <c r="S5" s="73" t="s">
        <v>83</v>
      </c>
      <c r="T5" s="82" t="s">
        <v>23</v>
      </c>
      <c r="U5" s="11" t="s">
        <v>22</v>
      </c>
      <c r="V5" s="12" t="s">
        <v>24</v>
      </c>
      <c r="W5" s="2"/>
    </row>
    <row r="6" spans="1:23" ht="15.95" customHeight="1">
      <c r="A6" s="2"/>
      <c r="B6" s="63" t="s">
        <v>7</v>
      </c>
      <c r="C6" s="155" t="s">
        <v>51</v>
      </c>
      <c r="D6" s="163" t="s">
        <v>25</v>
      </c>
      <c r="E6" s="163"/>
      <c r="F6" s="163"/>
      <c r="G6" s="163"/>
      <c r="H6" s="163"/>
      <c r="I6" s="163"/>
      <c r="J6" s="163"/>
      <c r="K6" s="163"/>
      <c r="L6" s="163"/>
      <c r="M6" s="163"/>
      <c r="N6" s="116"/>
      <c r="O6" s="122"/>
      <c r="P6" s="76"/>
      <c r="Q6" s="122"/>
      <c r="R6" s="76"/>
      <c r="S6" s="122"/>
      <c r="T6" s="126" t="str">
        <f>IF(O6=0,"-",(SUMPRODUCT(1*(MID(O6,ROW($1:$3),1)="A"))+SUMPRODUCT(0.5*(MID(O6,ROW($1:$3),1)="B"))+SUMPRODUCT(0*(MID(O6,ROW($1:$3),1)="C")))/LEN(O6))</f>
        <v>-</v>
      </c>
      <c r="U6" s="113">
        <f>IF(O6="",0,LEN(O6)*T6)</f>
        <v>0</v>
      </c>
      <c r="V6" s="152">
        <f>LEN(O6)</f>
        <v>0</v>
      </c>
      <c r="W6" s="2"/>
    </row>
    <row r="7" spans="1:23" ht="15.95" customHeight="1">
      <c r="A7" s="2"/>
      <c r="B7" s="64" t="s">
        <v>8</v>
      </c>
      <c r="C7" s="153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8"/>
      <c r="O7" s="121"/>
      <c r="P7" s="76"/>
      <c r="Q7" s="121"/>
      <c r="R7" s="76"/>
      <c r="S7" s="121"/>
      <c r="T7" s="127"/>
      <c r="U7" s="113"/>
      <c r="V7" s="152"/>
      <c r="W7" s="2"/>
    </row>
    <row r="8" spans="1:23" ht="15.95" customHeight="1">
      <c r="A8" s="2"/>
      <c r="B8" s="123" t="s">
        <v>26</v>
      </c>
      <c r="C8" s="153" t="s">
        <v>52</v>
      </c>
      <c r="D8" s="105" t="s">
        <v>27</v>
      </c>
      <c r="E8" s="105"/>
      <c r="F8" s="105"/>
      <c r="G8" s="105"/>
      <c r="H8" s="105"/>
      <c r="I8" s="105"/>
      <c r="J8" s="105"/>
      <c r="K8" s="105"/>
      <c r="L8" s="105"/>
      <c r="M8" s="105"/>
      <c r="N8" s="106"/>
      <c r="O8" s="118"/>
      <c r="P8" s="76"/>
      <c r="Q8" s="118"/>
      <c r="R8" s="76"/>
      <c r="S8" s="118"/>
      <c r="T8" s="126" t="str">
        <f>IF(O8=0,"-",(SUMPRODUCT(1*(MID(O8,ROW($1:$3),1)="A"))+SUMPRODUCT(0.5*(MID(O8,ROW($1:$3),1)="B"))+SUMPRODUCT(0*(MID(O8,ROW($1:$3),1)="C")))/LEN(O8))</f>
        <v>-</v>
      </c>
      <c r="U8" s="113">
        <f>IF(O8="",0,LEN(O8)*T8)</f>
        <v>0</v>
      </c>
      <c r="V8" s="152">
        <f>LEN(O8)</f>
        <v>0</v>
      </c>
      <c r="W8" s="2"/>
    </row>
    <row r="9" spans="1:23" ht="3.75" customHeight="1">
      <c r="A9" s="2"/>
      <c r="B9" s="124"/>
      <c r="C9" s="153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8"/>
      <c r="O9" s="121"/>
      <c r="P9" s="76"/>
      <c r="Q9" s="121"/>
      <c r="R9" s="76"/>
      <c r="S9" s="121"/>
      <c r="T9" s="127"/>
      <c r="U9" s="113"/>
      <c r="V9" s="152"/>
      <c r="W9" s="2"/>
    </row>
    <row r="10" spans="1:23" ht="15.95" customHeight="1">
      <c r="A10" s="2"/>
      <c r="B10" s="124"/>
      <c r="C10" s="153" t="s">
        <v>53</v>
      </c>
      <c r="D10" s="105" t="s">
        <v>28</v>
      </c>
      <c r="E10" s="105"/>
      <c r="F10" s="105"/>
      <c r="G10" s="105"/>
      <c r="H10" s="105"/>
      <c r="I10" s="105"/>
      <c r="J10" s="105"/>
      <c r="K10" s="105"/>
      <c r="L10" s="105"/>
      <c r="M10" s="105"/>
      <c r="N10" s="106"/>
      <c r="O10" s="118"/>
      <c r="P10" s="76"/>
      <c r="Q10" s="118"/>
      <c r="R10" s="76"/>
      <c r="S10" s="118"/>
      <c r="T10" s="126" t="str">
        <f>IF(O10=0,"-",(SUMPRODUCT(1*(MID(O10,ROW($1:$3),1)="A"))+SUMPRODUCT(0.5*(MID(O10,ROW($1:$3),1)="B"))+SUMPRODUCT(0*(MID(O10,ROW($1:$3),1)="C")))/LEN(O10))</f>
        <v>-</v>
      </c>
      <c r="U10" s="113">
        <f>IF(O10="",0,LEN(O10)*T10)</f>
        <v>0</v>
      </c>
      <c r="V10" s="152">
        <f>LEN(O10)</f>
        <v>0</v>
      </c>
      <c r="W10" s="2"/>
    </row>
    <row r="11" spans="1:23" ht="15.95" customHeight="1">
      <c r="A11" s="2"/>
      <c r="B11" s="124"/>
      <c r="C11" s="153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8"/>
      <c r="O11" s="121"/>
      <c r="P11" s="76"/>
      <c r="Q11" s="121"/>
      <c r="R11" s="76"/>
      <c r="S11" s="121"/>
      <c r="T11" s="127"/>
      <c r="U11" s="113"/>
      <c r="V11" s="152"/>
      <c r="W11" s="2"/>
    </row>
    <row r="12" spans="1:23" ht="15.95" customHeight="1">
      <c r="A12" s="2"/>
      <c r="B12" s="124"/>
      <c r="C12" s="153" t="s">
        <v>54</v>
      </c>
      <c r="D12" s="105" t="s">
        <v>29</v>
      </c>
      <c r="E12" s="105"/>
      <c r="F12" s="105"/>
      <c r="G12" s="105"/>
      <c r="H12" s="105"/>
      <c r="I12" s="105"/>
      <c r="J12" s="105"/>
      <c r="K12" s="105"/>
      <c r="L12" s="105"/>
      <c r="M12" s="105"/>
      <c r="N12" s="106"/>
      <c r="O12" s="118"/>
      <c r="P12" s="76"/>
      <c r="Q12" s="118"/>
      <c r="R12" s="76"/>
      <c r="S12" s="118"/>
      <c r="T12" s="126" t="str">
        <f>IF(O12=0,"-",(SUMPRODUCT(1*(MID(O12,ROW($1:$3),1)="A"))+SUMPRODUCT(0.5*(MID(O12,ROW($1:$3),1)="B"))+SUMPRODUCT(0*(MID(O12,ROW($1:$3),1)="C")))/LEN(O12))</f>
        <v>-</v>
      </c>
      <c r="U12" s="113">
        <f>IF(O12="",0,LEN(O12)*T12)</f>
        <v>0</v>
      </c>
      <c r="V12" s="152">
        <f>LEN(O12)</f>
        <v>0</v>
      </c>
      <c r="W12" s="2"/>
    </row>
    <row r="13" spans="1:23" ht="15.95" customHeight="1">
      <c r="A13" s="2"/>
      <c r="B13" s="124"/>
      <c r="C13" s="153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8"/>
      <c r="O13" s="121"/>
      <c r="P13" s="76"/>
      <c r="Q13" s="121"/>
      <c r="R13" s="76"/>
      <c r="S13" s="121"/>
      <c r="T13" s="127"/>
      <c r="U13" s="113"/>
      <c r="V13" s="152"/>
      <c r="W13" s="2"/>
    </row>
    <row r="14" spans="1:23" ht="15.95" customHeight="1">
      <c r="A14" s="2"/>
      <c r="B14" s="124"/>
      <c r="C14" s="153" t="s">
        <v>55</v>
      </c>
      <c r="D14" s="105" t="s">
        <v>30</v>
      </c>
      <c r="E14" s="105"/>
      <c r="F14" s="105"/>
      <c r="G14" s="105"/>
      <c r="H14" s="105"/>
      <c r="I14" s="105"/>
      <c r="J14" s="105"/>
      <c r="K14" s="105"/>
      <c r="L14" s="105"/>
      <c r="M14" s="105"/>
      <c r="N14" s="106"/>
      <c r="O14" s="118"/>
      <c r="P14" s="76"/>
      <c r="Q14" s="118"/>
      <c r="R14" s="76"/>
      <c r="S14" s="118"/>
      <c r="T14" s="126" t="str">
        <f>IF(O14=0,"-",(SUMPRODUCT(1*(MID(O14,ROW($1:$3),1)="A"))+SUMPRODUCT(0.5*(MID(O14,ROW($1:$3),1)="B"))+SUMPRODUCT(0*(MID(O14,ROW($1:$3),1)="C")))/LEN(O14))</f>
        <v>-</v>
      </c>
      <c r="U14" s="113">
        <f>IF(O14="",0,LEN(O14)*T14)</f>
        <v>0</v>
      </c>
      <c r="V14" s="152">
        <f>LEN(O14)</f>
        <v>0</v>
      </c>
      <c r="W14" s="2"/>
    </row>
    <row r="15" spans="1:23" ht="15.95" customHeight="1">
      <c r="A15" s="2"/>
      <c r="B15" s="124"/>
      <c r="C15" s="156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8"/>
      <c r="O15" s="121"/>
      <c r="P15" s="76"/>
      <c r="Q15" s="121"/>
      <c r="R15" s="76"/>
      <c r="S15" s="121"/>
      <c r="T15" s="127"/>
      <c r="U15" s="113"/>
      <c r="V15" s="152"/>
      <c r="W15" s="2"/>
    </row>
    <row r="16" spans="1:23" ht="15.95" customHeight="1">
      <c r="A16" s="2"/>
      <c r="B16" s="124"/>
      <c r="C16" s="153" t="s">
        <v>56</v>
      </c>
      <c r="D16" s="105" t="s">
        <v>31</v>
      </c>
      <c r="E16" s="105"/>
      <c r="F16" s="105"/>
      <c r="G16" s="105"/>
      <c r="H16" s="105"/>
      <c r="I16" s="105"/>
      <c r="J16" s="105"/>
      <c r="K16" s="105"/>
      <c r="L16" s="105"/>
      <c r="M16" s="105"/>
      <c r="N16" s="106"/>
      <c r="O16" s="118"/>
      <c r="P16" s="76"/>
      <c r="Q16" s="118"/>
      <c r="R16" s="76"/>
      <c r="S16" s="118"/>
      <c r="T16" s="126" t="str">
        <f>IF(O16=0,"-",(SUMPRODUCT(1*(MID(O16,ROW($1:$3),1)="A"))+SUMPRODUCT(0.5*(MID(O16,ROW($1:$3),1)="B"))+SUMPRODUCT(0*(MID(O16,ROW($1:$3),1)="C")))/LEN(O16))</f>
        <v>-</v>
      </c>
      <c r="U16" s="113">
        <f>IF(O16="",0,LEN(O16)*T16)</f>
        <v>0</v>
      </c>
      <c r="V16" s="152">
        <f>LEN(O16)</f>
        <v>0</v>
      </c>
      <c r="W16" s="2"/>
    </row>
    <row r="17" spans="1:23" ht="15.95" customHeight="1" thickBot="1">
      <c r="A17" s="2"/>
      <c r="B17" s="125"/>
      <c r="C17" s="154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110"/>
      <c r="O17" s="119"/>
      <c r="P17" s="76"/>
      <c r="Q17" s="119"/>
      <c r="R17" s="76"/>
      <c r="S17" s="119"/>
      <c r="T17" s="127"/>
      <c r="U17" s="113"/>
      <c r="V17" s="152"/>
      <c r="W17" s="2"/>
    </row>
    <row r="18" spans="1:23" ht="3.75" customHeight="1" thickBot="1">
      <c r="A18" s="2"/>
      <c r="B18" s="43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8"/>
      <c r="O18" s="79"/>
      <c r="P18" s="77"/>
      <c r="Q18" s="79"/>
      <c r="R18" s="77"/>
      <c r="S18" s="79"/>
      <c r="T18" s="2"/>
      <c r="U18" s="10"/>
      <c r="V18" s="10"/>
      <c r="W18" s="2"/>
    </row>
    <row r="19" spans="1:23" ht="15.95" customHeight="1">
      <c r="A19" s="2"/>
      <c r="B19" s="63" t="s">
        <v>2</v>
      </c>
      <c r="C19" s="155" t="s">
        <v>57</v>
      </c>
      <c r="D19" s="111" t="s">
        <v>32</v>
      </c>
      <c r="E19" s="111"/>
      <c r="F19" s="111"/>
      <c r="G19" s="111"/>
      <c r="H19" s="111"/>
      <c r="I19" s="111"/>
      <c r="J19" s="111"/>
      <c r="K19" s="111"/>
      <c r="L19" s="111"/>
      <c r="M19" s="111"/>
      <c r="N19" s="112"/>
      <c r="O19" s="120"/>
      <c r="P19" s="76"/>
      <c r="Q19" s="120"/>
      <c r="R19" s="76"/>
      <c r="S19" s="120"/>
      <c r="T19" s="126" t="str">
        <f>IF(O19=0,"-",(SUMPRODUCT(1*(MID(O19,ROW($1:$3),1)="A"))+SUMPRODUCT(0.5*(MID(O19,ROW($1:$3),1)="B"))+SUMPRODUCT(0*(MID(O19,ROW($1:$3),1)="C")))/LEN(O19))</f>
        <v>-</v>
      </c>
      <c r="U19" s="113">
        <f>IF(O19="",0,LEN(O19)*T19)</f>
        <v>0</v>
      </c>
      <c r="V19" s="152">
        <f>LEN(O19)</f>
        <v>0</v>
      </c>
      <c r="W19" s="2"/>
    </row>
    <row r="20" spans="1:23" ht="15.95" customHeight="1">
      <c r="A20" s="2"/>
      <c r="B20" s="64" t="s">
        <v>8</v>
      </c>
      <c r="C20" s="153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8"/>
      <c r="O20" s="121"/>
      <c r="P20" s="76"/>
      <c r="Q20" s="121"/>
      <c r="R20" s="76"/>
      <c r="S20" s="121"/>
      <c r="T20" s="127"/>
      <c r="U20" s="113"/>
      <c r="V20" s="152"/>
      <c r="W20" s="2"/>
    </row>
    <row r="21" spans="1:23" ht="15.95" customHeight="1">
      <c r="A21" s="2"/>
      <c r="B21" s="123" t="s">
        <v>33</v>
      </c>
      <c r="C21" s="157" t="s">
        <v>58</v>
      </c>
      <c r="D21" s="105" t="s">
        <v>34</v>
      </c>
      <c r="E21" s="105"/>
      <c r="F21" s="105"/>
      <c r="G21" s="105"/>
      <c r="H21" s="105"/>
      <c r="I21" s="105"/>
      <c r="J21" s="105"/>
      <c r="K21" s="105"/>
      <c r="L21" s="105"/>
      <c r="M21" s="105"/>
      <c r="N21" s="106"/>
      <c r="O21" s="118"/>
      <c r="P21" s="76"/>
      <c r="Q21" s="118"/>
      <c r="R21" s="76"/>
      <c r="S21" s="118"/>
      <c r="T21" s="126" t="str">
        <f>IF(O21=0,"-",(SUMPRODUCT(1*(MID(O21,ROW($1:$3),1)="A"))+SUMPRODUCT(0.5*(MID(O21,ROW($1:$3),1)="B"))+SUMPRODUCT(0*(MID(O21,ROW($1:$3),1)="C")))/LEN(O21))</f>
        <v>-</v>
      </c>
      <c r="U21" s="113">
        <f>IF(O21="",0,LEN(O21)*T21)</f>
        <v>0</v>
      </c>
      <c r="V21" s="152">
        <f>LEN(O21)</f>
        <v>0</v>
      </c>
      <c r="W21" s="2"/>
    </row>
    <row r="22" spans="1:23" ht="7.5" customHeight="1">
      <c r="A22" s="2"/>
      <c r="B22" s="124"/>
      <c r="C22" s="153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8"/>
      <c r="O22" s="121"/>
      <c r="P22" s="76"/>
      <c r="Q22" s="121"/>
      <c r="R22" s="76"/>
      <c r="S22" s="121"/>
      <c r="T22" s="127"/>
      <c r="U22" s="113"/>
      <c r="V22" s="152"/>
      <c r="W22" s="2"/>
    </row>
    <row r="23" spans="1:23" ht="15.95" customHeight="1">
      <c r="A23" s="2"/>
      <c r="B23" s="124"/>
      <c r="C23" s="153" t="s">
        <v>59</v>
      </c>
      <c r="D23" s="105" t="s">
        <v>35</v>
      </c>
      <c r="E23" s="105"/>
      <c r="F23" s="105"/>
      <c r="G23" s="105"/>
      <c r="H23" s="105"/>
      <c r="I23" s="105"/>
      <c r="J23" s="105"/>
      <c r="K23" s="105"/>
      <c r="L23" s="105"/>
      <c r="M23" s="105"/>
      <c r="N23" s="106"/>
      <c r="O23" s="118"/>
      <c r="P23" s="76"/>
      <c r="Q23" s="118"/>
      <c r="R23" s="76"/>
      <c r="S23" s="118"/>
      <c r="T23" s="126" t="str">
        <f>IF(O23=0,"-",(SUMPRODUCT(1*(MID(O23,ROW($1:$3),1)="A"))+SUMPRODUCT(0.5*(MID(O23,ROW($1:$3),1)="B"))+SUMPRODUCT(0*(MID(O23,ROW($1:$3),1)="C")))/LEN(O23))</f>
        <v>-</v>
      </c>
      <c r="U23" s="113">
        <f>IF(O23="",0,LEN(O23)*T23)</f>
        <v>0</v>
      </c>
      <c r="V23" s="152">
        <f>LEN(O23)</f>
        <v>0</v>
      </c>
      <c r="W23" s="2"/>
    </row>
    <row r="24" spans="1:23" ht="15.95" customHeight="1">
      <c r="A24" s="2"/>
      <c r="B24" s="124"/>
      <c r="C24" s="153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8"/>
      <c r="O24" s="121"/>
      <c r="P24" s="76"/>
      <c r="Q24" s="121"/>
      <c r="R24" s="76"/>
      <c r="S24" s="121"/>
      <c r="T24" s="127"/>
      <c r="U24" s="113"/>
      <c r="V24" s="152"/>
      <c r="W24" s="2"/>
    </row>
    <row r="25" spans="1:23" ht="15.95" customHeight="1">
      <c r="A25" s="2"/>
      <c r="B25" s="124"/>
      <c r="C25" s="153" t="s">
        <v>60</v>
      </c>
      <c r="D25" s="105" t="s">
        <v>36</v>
      </c>
      <c r="E25" s="105"/>
      <c r="F25" s="105"/>
      <c r="G25" s="105"/>
      <c r="H25" s="105"/>
      <c r="I25" s="105"/>
      <c r="J25" s="105"/>
      <c r="K25" s="105"/>
      <c r="L25" s="105"/>
      <c r="M25" s="105"/>
      <c r="N25" s="106"/>
      <c r="O25" s="118"/>
      <c r="P25" s="76"/>
      <c r="Q25" s="118"/>
      <c r="R25" s="76"/>
      <c r="S25" s="118"/>
      <c r="T25" s="126" t="str">
        <f>IF(O25=0,"-",(SUMPRODUCT(1*(MID(O25,ROW($1:$3),1)="A"))+SUMPRODUCT(0.5*(MID(O25,ROW($1:$3),1)="B"))+SUMPRODUCT(0*(MID(O25,ROW($1:$3),1)="C")))/LEN(O25))</f>
        <v>-</v>
      </c>
      <c r="U25" s="113">
        <f>IF(O25="",0,LEN(O25)*T25)</f>
        <v>0</v>
      </c>
      <c r="V25" s="152">
        <f>LEN(O25)</f>
        <v>0</v>
      </c>
      <c r="W25" s="2"/>
    </row>
    <row r="26" spans="1:23" ht="6" customHeight="1">
      <c r="A26" s="2"/>
      <c r="B26" s="124"/>
      <c r="C26" s="156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8"/>
      <c r="O26" s="121"/>
      <c r="P26" s="76"/>
      <c r="Q26" s="121"/>
      <c r="R26" s="76"/>
      <c r="S26" s="121"/>
      <c r="T26" s="127"/>
      <c r="U26" s="113"/>
      <c r="V26" s="152"/>
      <c r="W26" s="2"/>
    </row>
    <row r="27" spans="1:23" ht="15.95" customHeight="1">
      <c r="A27" s="2"/>
      <c r="B27" s="124"/>
      <c r="C27" s="153" t="s">
        <v>61</v>
      </c>
      <c r="D27" s="105" t="s">
        <v>37</v>
      </c>
      <c r="E27" s="105"/>
      <c r="F27" s="105"/>
      <c r="G27" s="105"/>
      <c r="H27" s="105"/>
      <c r="I27" s="105"/>
      <c r="J27" s="105"/>
      <c r="K27" s="105"/>
      <c r="L27" s="105"/>
      <c r="M27" s="105"/>
      <c r="N27" s="106"/>
      <c r="O27" s="118"/>
      <c r="P27" s="76"/>
      <c r="Q27" s="118"/>
      <c r="R27" s="76"/>
      <c r="S27" s="118"/>
      <c r="T27" s="126" t="str">
        <f>IF(O27=0,"-",(SUMPRODUCT(1*(MID(O27,ROW($1:$3),1)="A"))+SUMPRODUCT(0.5*(MID(O27,ROW($1:$3),1)="B"))+SUMPRODUCT(0*(MID(O27,ROW($1:$3),1)="C")))/LEN(O27))</f>
        <v>-</v>
      </c>
      <c r="U27" s="113">
        <f>IF(O27="",0,LEN(O27)*T27)</f>
        <v>0</v>
      </c>
      <c r="V27" s="152">
        <f>LEN(O27)</f>
        <v>0</v>
      </c>
      <c r="W27" s="2"/>
    </row>
    <row r="28" spans="1:23" ht="15.95" customHeight="1" thickBot="1">
      <c r="A28" s="2"/>
      <c r="B28" s="125"/>
      <c r="C28" s="154"/>
      <c r="D28" s="109"/>
      <c r="E28" s="109"/>
      <c r="F28" s="109"/>
      <c r="G28" s="109"/>
      <c r="H28" s="109"/>
      <c r="I28" s="109"/>
      <c r="J28" s="109"/>
      <c r="K28" s="109"/>
      <c r="L28" s="109"/>
      <c r="M28" s="109"/>
      <c r="N28" s="110"/>
      <c r="O28" s="119"/>
      <c r="P28" s="76"/>
      <c r="Q28" s="119"/>
      <c r="R28" s="76"/>
      <c r="S28" s="119"/>
      <c r="T28" s="127"/>
      <c r="U28" s="113"/>
      <c r="V28" s="152"/>
      <c r="W28" s="2"/>
    </row>
    <row r="29" spans="1:23" ht="3.75" customHeight="1" thickBot="1">
      <c r="A29" s="2"/>
      <c r="B29" s="43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8"/>
      <c r="O29" s="79"/>
      <c r="P29" s="77"/>
      <c r="Q29" s="79"/>
      <c r="R29" s="77"/>
      <c r="S29" s="79"/>
      <c r="T29" s="2"/>
      <c r="U29" s="10"/>
      <c r="V29" s="10"/>
      <c r="W29" s="2"/>
    </row>
    <row r="30" spans="1:23" ht="15.95" customHeight="1">
      <c r="A30" s="2"/>
      <c r="B30" s="63" t="s">
        <v>21</v>
      </c>
      <c r="C30" s="155" t="s">
        <v>62</v>
      </c>
      <c r="D30" s="128" t="s">
        <v>38</v>
      </c>
      <c r="E30" s="128"/>
      <c r="F30" s="128"/>
      <c r="G30" s="128"/>
      <c r="H30" s="128"/>
      <c r="I30" s="128"/>
      <c r="J30" s="128"/>
      <c r="K30" s="128"/>
      <c r="L30" s="128"/>
      <c r="M30" s="128"/>
      <c r="N30" s="112"/>
      <c r="O30" s="120"/>
      <c r="P30" s="76"/>
      <c r="Q30" s="120"/>
      <c r="R30" s="76"/>
      <c r="S30" s="120"/>
      <c r="T30" s="126" t="str">
        <f>IF(O30=0,"-",(SUMPRODUCT(1*(MID(O30,ROW($1:$3),1)="A"))+SUMPRODUCT(0.5*(MID(O30,ROW($1:$3),1)="B"))+SUMPRODUCT(0*(MID(O30,ROW($1:$3),1)="C")))/LEN(O30))</f>
        <v>-</v>
      </c>
      <c r="U30" s="113">
        <f>IF(O30="",0,LEN(O30)*T30)</f>
        <v>0</v>
      </c>
      <c r="V30" s="152">
        <f>LEN(O30)</f>
        <v>0</v>
      </c>
      <c r="W30" s="2"/>
    </row>
    <row r="31" spans="1:23" ht="15.95" customHeight="1">
      <c r="A31" s="2"/>
      <c r="B31" s="65" t="s">
        <v>18</v>
      </c>
      <c r="C31" s="153"/>
      <c r="D31" s="129"/>
      <c r="E31" s="129"/>
      <c r="F31" s="129"/>
      <c r="G31" s="129"/>
      <c r="H31" s="129"/>
      <c r="I31" s="129"/>
      <c r="J31" s="129"/>
      <c r="K31" s="129"/>
      <c r="L31" s="129"/>
      <c r="M31" s="129"/>
      <c r="N31" s="116"/>
      <c r="O31" s="122"/>
      <c r="P31" s="76"/>
      <c r="Q31" s="122"/>
      <c r="R31" s="76"/>
      <c r="S31" s="122"/>
      <c r="T31" s="134"/>
      <c r="U31" s="113"/>
      <c r="V31" s="152"/>
      <c r="W31" s="2"/>
    </row>
    <row r="32" spans="1:23" ht="15.95" customHeight="1">
      <c r="A32" s="2"/>
      <c r="B32" s="64" t="s">
        <v>0</v>
      </c>
      <c r="C32" s="153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08"/>
      <c r="O32" s="121"/>
      <c r="P32" s="76"/>
      <c r="Q32" s="121"/>
      <c r="R32" s="76"/>
      <c r="S32" s="121"/>
      <c r="T32" s="127"/>
      <c r="U32" s="113"/>
      <c r="V32" s="152"/>
      <c r="W32" s="2"/>
    </row>
    <row r="33" spans="1:23" ht="15.95" customHeight="1">
      <c r="A33" s="2"/>
      <c r="B33" s="131" t="s">
        <v>1</v>
      </c>
      <c r="C33" s="157" t="s">
        <v>63</v>
      </c>
      <c r="D33" s="105" t="s">
        <v>39</v>
      </c>
      <c r="E33" s="105"/>
      <c r="F33" s="105"/>
      <c r="G33" s="105"/>
      <c r="H33" s="105"/>
      <c r="I33" s="105"/>
      <c r="J33" s="105"/>
      <c r="K33" s="105"/>
      <c r="L33" s="105"/>
      <c r="M33" s="105"/>
      <c r="N33" s="106"/>
      <c r="O33" s="118"/>
      <c r="P33" s="76"/>
      <c r="Q33" s="118"/>
      <c r="R33" s="76"/>
      <c r="S33" s="118"/>
      <c r="T33" s="126" t="str">
        <f>IF(O33=0,"-",(SUMPRODUCT(1*(MID(O33,ROW($1:$3),1)="A"))+SUMPRODUCT(0.5*(MID(O33,ROW($1:$3),1)="B"))+SUMPRODUCT(0*(MID(O33,ROW($1:$3),1)="C")))/LEN(O33))</f>
        <v>-</v>
      </c>
      <c r="U33" s="113">
        <f>IF(O33="",0,LEN(O33)*T33)</f>
        <v>0</v>
      </c>
      <c r="V33" s="152">
        <f>LEN(O33)</f>
        <v>0</v>
      </c>
      <c r="W33" s="2"/>
    </row>
    <row r="34" spans="1:23" ht="8.25" customHeight="1">
      <c r="A34" s="2"/>
      <c r="B34" s="132"/>
      <c r="C34" s="153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8"/>
      <c r="O34" s="121"/>
      <c r="P34" s="76"/>
      <c r="Q34" s="121"/>
      <c r="R34" s="76"/>
      <c r="S34" s="121"/>
      <c r="T34" s="127"/>
      <c r="U34" s="113"/>
      <c r="V34" s="152"/>
      <c r="W34" s="2"/>
    </row>
    <row r="35" spans="1:23" ht="15.95" customHeight="1">
      <c r="A35" s="2"/>
      <c r="B35" s="132"/>
      <c r="C35" s="153" t="s">
        <v>64</v>
      </c>
      <c r="D35" s="105" t="s">
        <v>40</v>
      </c>
      <c r="E35" s="105"/>
      <c r="F35" s="105"/>
      <c r="G35" s="105"/>
      <c r="H35" s="105"/>
      <c r="I35" s="105"/>
      <c r="J35" s="105"/>
      <c r="K35" s="105"/>
      <c r="L35" s="105"/>
      <c r="M35" s="105"/>
      <c r="N35" s="106"/>
      <c r="O35" s="118"/>
      <c r="P35" s="76"/>
      <c r="Q35" s="118"/>
      <c r="R35" s="76"/>
      <c r="S35" s="118"/>
      <c r="T35" s="126" t="str">
        <f>IF(O35=0,"-",(SUMPRODUCT(1*(MID(O35,ROW($1:$3),1)="A"))+SUMPRODUCT(0.5*(MID(O35,ROW($1:$3),1)="B"))+SUMPRODUCT(0*(MID(O35,ROW($1:$3),1)="C")))/LEN(O35))</f>
        <v>-</v>
      </c>
      <c r="U35" s="113">
        <f>IF(O35="",0,LEN(O35)*T35)</f>
        <v>0</v>
      </c>
      <c r="V35" s="152">
        <f>LEN(O35)</f>
        <v>0</v>
      </c>
      <c r="W35" s="2"/>
    </row>
    <row r="36" spans="1:23" ht="8.25" customHeight="1">
      <c r="A36" s="2"/>
      <c r="B36" s="132"/>
      <c r="C36" s="153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8"/>
      <c r="O36" s="121"/>
      <c r="P36" s="76"/>
      <c r="Q36" s="121"/>
      <c r="R36" s="76"/>
      <c r="S36" s="121"/>
      <c r="T36" s="127"/>
      <c r="U36" s="113"/>
      <c r="V36" s="152"/>
      <c r="W36" s="2"/>
    </row>
    <row r="37" spans="1:23" ht="15.95" customHeight="1">
      <c r="A37" s="2"/>
      <c r="B37" s="132"/>
      <c r="C37" s="153" t="s">
        <v>65</v>
      </c>
      <c r="D37" s="105" t="s">
        <v>41</v>
      </c>
      <c r="E37" s="105"/>
      <c r="F37" s="105"/>
      <c r="G37" s="105"/>
      <c r="H37" s="105"/>
      <c r="I37" s="105"/>
      <c r="J37" s="105"/>
      <c r="K37" s="105"/>
      <c r="L37" s="105"/>
      <c r="M37" s="105"/>
      <c r="N37" s="106"/>
      <c r="O37" s="118"/>
      <c r="P37" s="76"/>
      <c r="Q37" s="118"/>
      <c r="R37" s="76"/>
      <c r="S37" s="118"/>
      <c r="T37" s="126" t="str">
        <f>IF(O37=0,"-",(SUMPRODUCT(1*(MID(O37,ROW($1:$3),1)="A"))+SUMPRODUCT(0.5*(MID(O37,ROW($1:$3),1)="B"))+SUMPRODUCT(0*(MID(O37,ROW($1:$3),1)="C")))/LEN(O37))</f>
        <v>-</v>
      </c>
      <c r="U37" s="113">
        <f>IF(O37="",0,LEN(O37)*T37)</f>
        <v>0</v>
      </c>
      <c r="V37" s="152">
        <f>LEN(O37)</f>
        <v>0</v>
      </c>
      <c r="W37" s="2"/>
    </row>
    <row r="38" spans="1:23" ht="15.95" customHeight="1" thickBot="1">
      <c r="A38" s="2"/>
      <c r="B38" s="133"/>
      <c r="C38" s="154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10"/>
      <c r="O38" s="119"/>
      <c r="P38" s="76"/>
      <c r="Q38" s="119"/>
      <c r="R38" s="76"/>
      <c r="S38" s="119"/>
      <c r="T38" s="127"/>
      <c r="U38" s="113"/>
      <c r="V38" s="152"/>
      <c r="W38" s="2"/>
    </row>
    <row r="39" spans="1:23" ht="3.75" customHeight="1" thickBot="1">
      <c r="A39" s="2"/>
      <c r="B39" s="43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8"/>
      <c r="O39" s="79"/>
      <c r="P39" s="77"/>
      <c r="Q39" s="79"/>
      <c r="R39" s="77"/>
      <c r="S39" s="79"/>
      <c r="T39" s="2"/>
      <c r="U39" s="10"/>
      <c r="V39" s="10"/>
      <c r="W39" s="2"/>
    </row>
    <row r="40" spans="1:23" ht="15.95" customHeight="1">
      <c r="A40" s="2"/>
      <c r="B40" s="63" t="s">
        <v>14</v>
      </c>
      <c r="C40" s="155" t="s">
        <v>66</v>
      </c>
      <c r="D40" s="114" t="s">
        <v>42</v>
      </c>
      <c r="E40" s="114"/>
      <c r="F40" s="114"/>
      <c r="G40" s="114"/>
      <c r="H40" s="114"/>
      <c r="I40" s="114"/>
      <c r="J40" s="114"/>
      <c r="K40" s="114"/>
      <c r="L40" s="114"/>
      <c r="M40" s="114"/>
      <c r="N40" s="112"/>
      <c r="O40" s="120"/>
      <c r="P40" s="76"/>
      <c r="Q40" s="120"/>
      <c r="R40" s="76"/>
      <c r="S40" s="120"/>
      <c r="T40" s="126" t="str">
        <f>IF(O40=0,"-",(SUMPRODUCT(1*(MID(O40,ROW($1:$3),1)="A"))+SUMPRODUCT(0.5*(MID(O40,ROW($1:$3),1)="B"))+SUMPRODUCT(0*(MID(O40,ROW($1:$3),1)="C")))/LEN(O40))</f>
        <v>-</v>
      </c>
      <c r="U40" s="113">
        <f>IF(O40="",0,LEN(O40)*T40)</f>
        <v>0</v>
      </c>
      <c r="V40" s="152">
        <f>LEN(O40)</f>
        <v>0</v>
      </c>
      <c r="W40" s="2"/>
    </row>
    <row r="41" spans="1:23" ht="15.95" customHeight="1">
      <c r="A41" s="2"/>
      <c r="B41" s="65" t="s">
        <v>15</v>
      </c>
      <c r="C41" s="153"/>
      <c r="D41" s="115"/>
      <c r="E41" s="115"/>
      <c r="F41" s="115"/>
      <c r="G41" s="115"/>
      <c r="H41" s="115"/>
      <c r="I41" s="115"/>
      <c r="J41" s="115"/>
      <c r="K41" s="115"/>
      <c r="L41" s="115"/>
      <c r="M41" s="115"/>
      <c r="N41" s="116"/>
      <c r="O41" s="122"/>
      <c r="P41" s="76"/>
      <c r="Q41" s="122"/>
      <c r="R41" s="76"/>
      <c r="S41" s="122"/>
      <c r="T41" s="134"/>
      <c r="U41" s="113"/>
      <c r="V41" s="152"/>
      <c r="W41" s="2"/>
    </row>
    <row r="42" spans="1:23" ht="15.95" customHeight="1">
      <c r="A42" s="2"/>
      <c r="B42" s="64" t="s">
        <v>19</v>
      </c>
      <c r="C42" s="153"/>
      <c r="D42" s="117"/>
      <c r="E42" s="117"/>
      <c r="F42" s="117"/>
      <c r="G42" s="117"/>
      <c r="H42" s="117"/>
      <c r="I42" s="117"/>
      <c r="J42" s="117"/>
      <c r="K42" s="117"/>
      <c r="L42" s="117"/>
      <c r="M42" s="117"/>
      <c r="N42" s="108"/>
      <c r="O42" s="121"/>
      <c r="P42" s="76"/>
      <c r="Q42" s="121"/>
      <c r="R42" s="76"/>
      <c r="S42" s="121"/>
      <c r="T42" s="127"/>
      <c r="U42" s="113"/>
      <c r="V42" s="152"/>
      <c r="W42" s="2"/>
    </row>
    <row r="43" spans="1:23" ht="15.95" customHeight="1">
      <c r="A43" s="2"/>
      <c r="B43" s="131" t="s">
        <v>20</v>
      </c>
      <c r="C43" s="153" t="s">
        <v>67</v>
      </c>
      <c r="D43" s="105" t="s">
        <v>43</v>
      </c>
      <c r="E43" s="105"/>
      <c r="F43" s="105"/>
      <c r="G43" s="105"/>
      <c r="H43" s="105"/>
      <c r="I43" s="105"/>
      <c r="J43" s="105"/>
      <c r="K43" s="105"/>
      <c r="L43" s="105"/>
      <c r="M43" s="105"/>
      <c r="N43" s="106"/>
      <c r="O43" s="118"/>
      <c r="P43" s="76"/>
      <c r="Q43" s="118"/>
      <c r="R43" s="76"/>
      <c r="S43" s="118"/>
      <c r="T43" s="126" t="str">
        <f>IF(O43=0,"-",(SUMPRODUCT(1*(MID(O43,ROW($1:$3),1)="A"))+SUMPRODUCT(0.5*(MID(O43,ROW($1:$3),1)="B"))+SUMPRODUCT(0*(MID(O43,ROW($1:$3),1)="C")))/LEN(O43))</f>
        <v>-</v>
      </c>
      <c r="U43" s="113">
        <f>IF(O43="",0,LEN(O43)*T43)</f>
        <v>0</v>
      </c>
      <c r="V43" s="152">
        <f>LEN(O43)</f>
        <v>0</v>
      </c>
      <c r="W43" s="2"/>
    </row>
    <row r="44" spans="1:23" ht="15.95" customHeight="1">
      <c r="A44" s="2"/>
      <c r="B44" s="124"/>
      <c r="C44" s="153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8"/>
      <c r="O44" s="121"/>
      <c r="P44" s="76"/>
      <c r="Q44" s="121"/>
      <c r="R44" s="76"/>
      <c r="S44" s="121"/>
      <c r="T44" s="127"/>
      <c r="U44" s="113"/>
      <c r="V44" s="152"/>
      <c r="W44" s="2"/>
    </row>
    <row r="45" spans="1:23" ht="15.95" customHeight="1">
      <c r="A45" s="2"/>
      <c r="B45" s="124"/>
      <c r="C45" s="153" t="s">
        <v>68</v>
      </c>
      <c r="D45" s="105" t="s">
        <v>44</v>
      </c>
      <c r="E45" s="105"/>
      <c r="F45" s="105"/>
      <c r="G45" s="105"/>
      <c r="H45" s="105"/>
      <c r="I45" s="105"/>
      <c r="J45" s="105"/>
      <c r="K45" s="105"/>
      <c r="L45" s="105"/>
      <c r="M45" s="105"/>
      <c r="N45" s="106"/>
      <c r="O45" s="118"/>
      <c r="P45" s="76"/>
      <c r="Q45" s="118"/>
      <c r="R45" s="76"/>
      <c r="S45" s="118"/>
      <c r="T45" s="126" t="str">
        <f>IF(O45=0,"-",(SUMPRODUCT(1*(MID(O45,ROW($1:$3),1)="A"))+SUMPRODUCT(0.5*(MID(O45,ROW($1:$3),1)="B"))+SUMPRODUCT(0*(MID(O45,ROW($1:$3),1)="C")))/LEN(O45))</f>
        <v>-</v>
      </c>
      <c r="U45" s="113">
        <f>IF(O45="",0,LEN(O45)*T45)</f>
        <v>0</v>
      </c>
      <c r="V45" s="152">
        <f>LEN(O45)</f>
        <v>0</v>
      </c>
      <c r="W45" s="2"/>
    </row>
    <row r="46" spans="1:23" ht="6" customHeight="1">
      <c r="A46" s="2"/>
      <c r="B46" s="124"/>
      <c r="C46" s="153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8"/>
      <c r="O46" s="121"/>
      <c r="P46" s="76"/>
      <c r="Q46" s="121"/>
      <c r="R46" s="76"/>
      <c r="S46" s="121"/>
      <c r="T46" s="127"/>
      <c r="U46" s="113"/>
      <c r="V46" s="152"/>
      <c r="W46" s="2"/>
    </row>
    <row r="47" spans="1:23" ht="15.95" customHeight="1">
      <c r="A47" s="2"/>
      <c r="B47" s="124"/>
      <c r="C47" s="153" t="s">
        <v>69</v>
      </c>
      <c r="D47" s="105" t="s">
        <v>45</v>
      </c>
      <c r="E47" s="105"/>
      <c r="F47" s="105"/>
      <c r="G47" s="105"/>
      <c r="H47" s="105"/>
      <c r="I47" s="105"/>
      <c r="J47" s="105"/>
      <c r="K47" s="105"/>
      <c r="L47" s="105"/>
      <c r="M47" s="105"/>
      <c r="N47" s="106"/>
      <c r="O47" s="118"/>
      <c r="P47" s="76"/>
      <c r="Q47" s="118"/>
      <c r="R47" s="76"/>
      <c r="S47" s="118"/>
      <c r="T47" s="126" t="str">
        <f>IF(O47=0,"-",(SUMPRODUCT(1*(MID(O47,ROW($1:$3),1)="A"))+SUMPRODUCT(0.5*(MID(O47,ROW($1:$3),1)="B"))+SUMPRODUCT(0*(MID(O47,ROW($1:$3),1)="C")))/LEN(O47))</f>
        <v>-</v>
      </c>
      <c r="U47" s="113">
        <f>IF(O47="",0,LEN(O47)*T47)</f>
        <v>0</v>
      </c>
      <c r="V47" s="152">
        <f>LEN(O47)</f>
        <v>0</v>
      </c>
      <c r="W47" s="2"/>
    </row>
    <row r="48" spans="1:23" ht="4.5" customHeight="1">
      <c r="A48" s="2"/>
      <c r="B48" s="124"/>
      <c r="C48" s="153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8"/>
      <c r="O48" s="121"/>
      <c r="P48" s="76"/>
      <c r="Q48" s="121"/>
      <c r="R48" s="76"/>
      <c r="S48" s="121"/>
      <c r="T48" s="127"/>
      <c r="U48" s="113"/>
      <c r="V48" s="152"/>
      <c r="W48" s="2"/>
    </row>
    <row r="49" spans="1:23" ht="15.95" customHeight="1">
      <c r="A49" s="2"/>
      <c r="B49" s="124"/>
      <c r="C49" s="153" t="s">
        <v>70</v>
      </c>
      <c r="D49" s="105" t="s">
        <v>46</v>
      </c>
      <c r="E49" s="105"/>
      <c r="F49" s="105"/>
      <c r="G49" s="105"/>
      <c r="H49" s="105"/>
      <c r="I49" s="105"/>
      <c r="J49" s="105"/>
      <c r="K49" s="105"/>
      <c r="L49" s="105"/>
      <c r="M49" s="105"/>
      <c r="N49" s="106"/>
      <c r="O49" s="118"/>
      <c r="P49" s="76"/>
      <c r="Q49" s="118"/>
      <c r="R49" s="76"/>
      <c r="S49" s="118"/>
      <c r="T49" s="126" t="str">
        <f>IF(O49=0,"-",(SUMPRODUCT(1*(MID(O49,ROW($1:$3),1)="A"))+SUMPRODUCT(0.5*(MID(O49,ROW($1:$3),1)="B"))+SUMPRODUCT(0*(MID(O49,ROW($1:$3),1)="C")))/LEN(O49))</f>
        <v>-</v>
      </c>
      <c r="U49" s="113">
        <f>IF(O49="",0,LEN(O49)*T49)</f>
        <v>0</v>
      </c>
      <c r="V49" s="152">
        <f>LEN(O49)</f>
        <v>0</v>
      </c>
      <c r="W49" s="2"/>
    </row>
    <row r="50" spans="1:23" ht="15.95" customHeight="1">
      <c r="A50" s="2"/>
      <c r="B50" s="124"/>
      <c r="C50" s="153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8"/>
      <c r="O50" s="121"/>
      <c r="P50" s="76"/>
      <c r="Q50" s="121"/>
      <c r="R50" s="76"/>
      <c r="S50" s="121"/>
      <c r="T50" s="127"/>
      <c r="U50" s="113"/>
      <c r="V50" s="152"/>
      <c r="W50" s="2"/>
    </row>
    <row r="51" spans="1:23" ht="15.95" customHeight="1">
      <c r="A51" s="2"/>
      <c r="B51" s="124"/>
      <c r="C51" s="153" t="s">
        <v>71</v>
      </c>
      <c r="D51" s="149" t="s">
        <v>49</v>
      </c>
      <c r="E51" s="149"/>
      <c r="F51" s="149"/>
      <c r="G51" s="149"/>
      <c r="H51" s="149"/>
      <c r="I51" s="149"/>
      <c r="J51" s="149"/>
      <c r="K51" s="149"/>
      <c r="L51" s="149"/>
      <c r="M51" s="149"/>
      <c r="N51" s="106"/>
      <c r="O51" s="118"/>
      <c r="P51" s="76"/>
      <c r="Q51" s="118"/>
      <c r="R51" s="76"/>
      <c r="S51" s="118"/>
      <c r="T51" s="126" t="str">
        <f>IF(O51=0,"-",(SUMPRODUCT(1*(MID(O51,ROW($1:$3),1)="A"))+SUMPRODUCT(0.5*(MID(O51,ROW($1:$3),1)="B"))+SUMPRODUCT(0*(MID(O51,ROW($1:$3),1)="C")))/LEN(O51))</f>
        <v>-</v>
      </c>
      <c r="U51" s="113">
        <f>IF(O51="",0,LEN(O51)*T51)</f>
        <v>0</v>
      </c>
      <c r="V51" s="152">
        <f>LEN(O51)</f>
        <v>0</v>
      </c>
      <c r="W51" s="2"/>
    </row>
    <row r="52" spans="1:23" ht="15.95" customHeight="1">
      <c r="A52" s="2"/>
      <c r="B52" s="124"/>
      <c r="C52" s="153"/>
      <c r="D52" s="150"/>
      <c r="E52" s="150"/>
      <c r="F52" s="150"/>
      <c r="G52" s="150"/>
      <c r="H52" s="150"/>
      <c r="I52" s="150"/>
      <c r="J52" s="150"/>
      <c r="K52" s="150"/>
      <c r="L52" s="150"/>
      <c r="M52" s="150"/>
      <c r="N52" s="116"/>
      <c r="O52" s="122"/>
      <c r="P52" s="76"/>
      <c r="Q52" s="122"/>
      <c r="R52" s="76"/>
      <c r="S52" s="122"/>
      <c r="T52" s="134"/>
      <c r="U52" s="113"/>
      <c r="V52" s="152"/>
      <c r="W52" s="2"/>
    </row>
    <row r="53" spans="1:23" ht="15.95" customHeight="1">
      <c r="A53" s="2"/>
      <c r="B53" s="124"/>
      <c r="C53" s="153"/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16"/>
      <c r="O53" s="122"/>
      <c r="P53" s="76"/>
      <c r="Q53" s="122"/>
      <c r="R53" s="76"/>
      <c r="S53" s="122"/>
      <c r="T53" s="134"/>
      <c r="U53" s="113"/>
      <c r="V53" s="152"/>
      <c r="W53" s="2"/>
    </row>
    <row r="54" spans="1:23" ht="15.95" customHeight="1">
      <c r="A54" s="2"/>
      <c r="B54" s="124"/>
      <c r="C54" s="153"/>
      <c r="D54" s="150"/>
      <c r="E54" s="150"/>
      <c r="F54" s="150"/>
      <c r="G54" s="150"/>
      <c r="H54" s="150"/>
      <c r="I54" s="150"/>
      <c r="J54" s="150"/>
      <c r="K54" s="150"/>
      <c r="L54" s="150"/>
      <c r="M54" s="150"/>
      <c r="N54" s="116"/>
      <c r="O54" s="122"/>
      <c r="P54" s="76"/>
      <c r="Q54" s="122"/>
      <c r="R54" s="76"/>
      <c r="S54" s="122"/>
      <c r="T54" s="134"/>
      <c r="U54" s="113"/>
      <c r="V54" s="152"/>
      <c r="W54" s="2"/>
    </row>
    <row r="55" spans="1:23" ht="21" customHeight="1" thickBot="1">
      <c r="A55" s="2"/>
      <c r="B55" s="125"/>
      <c r="C55" s="154"/>
      <c r="D55" s="151"/>
      <c r="E55" s="151"/>
      <c r="F55" s="151"/>
      <c r="G55" s="151"/>
      <c r="H55" s="151"/>
      <c r="I55" s="151"/>
      <c r="J55" s="151"/>
      <c r="K55" s="151"/>
      <c r="L55" s="151"/>
      <c r="M55" s="151"/>
      <c r="N55" s="110"/>
      <c r="O55" s="119"/>
      <c r="P55" s="76"/>
      <c r="Q55" s="119"/>
      <c r="R55" s="76"/>
      <c r="S55" s="119"/>
      <c r="T55" s="127"/>
      <c r="U55" s="113"/>
      <c r="V55" s="152"/>
      <c r="W55" s="2"/>
    </row>
    <row r="56" spans="1:23" ht="3.75" customHeight="1" thickBot="1">
      <c r="A56" s="2"/>
      <c r="B56" s="43"/>
      <c r="C56" s="50"/>
      <c r="D56" s="44"/>
      <c r="E56" s="44"/>
      <c r="F56" s="44"/>
      <c r="G56" s="44"/>
      <c r="H56" s="44"/>
      <c r="I56" s="44"/>
      <c r="J56" s="44"/>
      <c r="K56" s="44"/>
      <c r="L56" s="44"/>
      <c r="M56" s="44"/>
      <c r="N56" s="48"/>
      <c r="O56" s="79"/>
      <c r="P56" s="77"/>
      <c r="Q56" s="79"/>
      <c r="R56" s="77"/>
      <c r="S56" s="79"/>
      <c r="T56" s="2"/>
      <c r="U56" s="10"/>
      <c r="V56" s="10"/>
      <c r="W56" s="2"/>
    </row>
    <row r="57" spans="1:23" ht="15.95" customHeight="1">
      <c r="A57" s="2"/>
      <c r="B57" s="63" t="s">
        <v>11</v>
      </c>
      <c r="C57" s="155" t="s">
        <v>72</v>
      </c>
      <c r="D57" s="111" t="s">
        <v>47</v>
      </c>
      <c r="E57" s="111"/>
      <c r="F57" s="111"/>
      <c r="G57" s="111"/>
      <c r="H57" s="111"/>
      <c r="I57" s="111"/>
      <c r="J57" s="111"/>
      <c r="K57" s="111"/>
      <c r="L57" s="111"/>
      <c r="M57" s="111"/>
      <c r="N57" s="112"/>
      <c r="O57" s="120"/>
      <c r="P57" s="76"/>
      <c r="Q57" s="120"/>
      <c r="R57" s="76"/>
      <c r="S57" s="120"/>
      <c r="T57" s="126" t="str">
        <f>IF(O57=0,"-",(SUMPRODUCT(1*(MID(O57,ROW($1:$3),1)="A"))+SUMPRODUCT(0.5*(MID(O57,ROW($1:$3),1)="B"))+SUMPRODUCT(0*(MID(O57,ROW($1:$3),1)="C")))/LEN(O57))</f>
        <v>-</v>
      </c>
      <c r="U57" s="113">
        <f>IF(O57="",0,LEN(O57)*T57)</f>
        <v>0</v>
      </c>
      <c r="V57" s="152">
        <f>LEN(O57)</f>
        <v>0</v>
      </c>
      <c r="W57" s="2"/>
    </row>
    <row r="58" spans="1:23" ht="15.95" customHeight="1">
      <c r="A58" s="2"/>
      <c r="B58" s="64" t="s">
        <v>12</v>
      </c>
      <c r="C58" s="153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8"/>
      <c r="O58" s="121"/>
      <c r="P58" s="76"/>
      <c r="Q58" s="121"/>
      <c r="R58" s="76"/>
      <c r="S58" s="121"/>
      <c r="T58" s="127"/>
      <c r="U58" s="113"/>
      <c r="V58" s="152"/>
      <c r="W58" s="2"/>
    </row>
    <row r="59" spans="1:23" ht="15.95" customHeight="1" thickBot="1">
      <c r="A59" s="2"/>
      <c r="B59" s="66" t="s">
        <v>13</v>
      </c>
      <c r="C59" s="67" t="s">
        <v>73</v>
      </c>
      <c r="D59" s="135" t="s">
        <v>48</v>
      </c>
      <c r="E59" s="135"/>
      <c r="F59" s="135"/>
      <c r="G59" s="135"/>
      <c r="H59" s="135"/>
      <c r="I59" s="135"/>
      <c r="J59" s="135"/>
      <c r="K59" s="135"/>
      <c r="L59" s="135"/>
      <c r="M59" s="135"/>
      <c r="N59" s="136"/>
      <c r="O59" s="74"/>
      <c r="P59" s="76"/>
      <c r="Q59" s="74"/>
      <c r="R59" s="76"/>
      <c r="S59" s="74"/>
      <c r="T59" s="83" t="str">
        <f>IF(O59=0,"-",(SUMPRODUCT(1*(MID(O59,ROW($1:$3),1)="A"))+SUMPRODUCT(0.5*(MID(O59,ROW($1:$3),1)="B"))+SUMPRODUCT(0*(MID(O59,ROW($1:$3),1)="C")))/LEN(O59))</f>
        <v>-</v>
      </c>
      <c r="U59" s="8">
        <f>IF(O59="",0,LEN(O59)*T59)</f>
        <v>0</v>
      </c>
      <c r="V59" s="9">
        <f>LEN(O59)</f>
        <v>0</v>
      </c>
      <c r="W59" s="2"/>
    </row>
    <row r="60" spans="1:23" ht="3.75" customHeight="1" thickBot="1">
      <c r="A60" s="2"/>
      <c r="B60" s="47"/>
      <c r="C60" s="44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88"/>
      <c r="P60" s="49"/>
      <c r="Q60" s="89"/>
      <c r="R60" s="49"/>
      <c r="S60" s="89"/>
      <c r="T60" s="2"/>
      <c r="U60" s="2"/>
      <c r="V60" s="2"/>
      <c r="W60" s="2"/>
    </row>
    <row r="61" spans="1:23" ht="15.95" customHeight="1">
      <c r="A61" s="2"/>
      <c r="B61" s="164" t="s">
        <v>85</v>
      </c>
      <c r="C61" s="165"/>
      <c r="D61" s="166"/>
      <c r="E61" s="52" t="s">
        <v>10</v>
      </c>
      <c r="F61" s="53"/>
      <c r="G61" s="54" t="s">
        <v>50</v>
      </c>
      <c r="H61" s="55" t="str">
        <f>IF(G61="OUI","+1","+0")</f>
        <v>+0</v>
      </c>
      <c r="I61" s="56"/>
      <c r="J61" s="137" t="s">
        <v>84</v>
      </c>
      <c r="K61" s="140" t="str">
        <f>IF(ISERROR(ROUND(((SUM(U6:U59)/SUM(V6:V59)*20))*2,0)/2+H61&amp;"/20"),"--/20",(ROUND(((SUM(U6:U59)/SUM(V6:V59)*20))*2,0)/2+H61&amp;"/20"))</f>
        <v>--/20</v>
      </c>
      <c r="L61" s="141"/>
      <c r="M61" s="142"/>
      <c r="N61" s="80"/>
      <c r="O61" s="176"/>
      <c r="P61" s="75"/>
      <c r="Q61" s="173"/>
      <c r="R61" s="75"/>
      <c r="S61" s="173"/>
      <c r="T61" s="2"/>
      <c r="U61" s="2"/>
      <c r="V61" s="2"/>
      <c r="W61" s="2"/>
    </row>
    <row r="62" spans="1:23" ht="3" customHeight="1">
      <c r="A62" s="19"/>
      <c r="B62" s="167"/>
      <c r="C62" s="168"/>
      <c r="D62" s="169"/>
      <c r="E62" s="179"/>
      <c r="F62" s="180"/>
      <c r="G62" s="180"/>
      <c r="H62" s="181"/>
      <c r="I62" s="57"/>
      <c r="J62" s="138"/>
      <c r="K62" s="143"/>
      <c r="L62" s="144"/>
      <c r="M62" s="145"/>
      <c r="N62" s="80"/>
      <c r="O62" s="177"/>
      <c r="P62" s="75"/>
      <c r="Q62" s="174"/>
      <c r="R62" s="75"/>
      <c r="S62" s="174"/>
      <c r="T62" s="2"/>
      <c r="U62" s="2"/>
      <c r="V62" s="2"/>
      <c r="W62" s="2"/>
    </row>
    <row r="63" spans="1:23" ht="3" customHeight="1">
      <c r="A63" s="19"/>
      <c r="B63" s="167"/>
      <c r="C63" s="168"/>
      <c r="D63" s="169"/>
      <c r="E63" s="179"/>
      <c r="F63" s="180"/>
      <c r="G63" s="180"/>
      <c r="H63" s="181"/>
      <c r="I63" s="57"/>
      <c r="J63" s="138"/>
      <c r="K63" s="143"/>
      <c r="L63" s="144"/>
      <c r="M63" s="145"/>
      <c r="N63" s="80"/>
      <c r="O63" s="177"/>
      <c r="P63" s="75"/>
      <c r="Q63" s="174"/>
      <c r="R63" s="75"/>
      <c r="S63" s="174"/>
      <c r="T63" s="2"/>
      <c r="U63" s="2"/>
      <c r="V63" s="2"/>
      <c r="W63" s="2"/>
    </row>
    <row r="64" spans="1:23" ht="3" customHeight="1">
      <c r="A64" s="19"/>
      <c r="B64" s="167"/>
      <c r="C64" s="168"/>
      <c r="D64" s="169"/>
      <c r="E64" s="179"/>
      <c r="F64" s="180"/>
      <c r="G64" s="180"/>
      <c r="H64" s="181"/>
      <c r="I64" s="57"/>
      <c r="J64" s="138"/>
      <c r="K64" s="143"/>
      <c r="L64" s="144"/>
      <c r="M64" s="145"/>
      <c r="N64" s="80"/>
      <c r="O64" s="177"/>
      <c r="P64" s="75"/>
      <c r="Q64" s="174"/>
      <c r="R64" s="75"/>
      <c r="S64" s="174"/>
      <c r="T64" s="2"/>
      <c r="U64" s="2"/>
      <c r="V64" s="2"/>
      <c r="W64" s="2"/>
    </row>
    <row r="65" spans="1:23" ht="3" customHeight="1">
      <c r="A65" s="19"/>
      <c r="B65" s="167"/>
      <c r="C65" s="168"/>
      <c r="D65" s="169"/>
      <c r="E65" s="179"/>
      <c r="F65" s="180"/>
      <c r="G65" s="180"/>
      <c r="H65" s="181"/>
      <c r="I65" s="57"/>
      <c r="J65" s="138"/>
      <c r="K65" s="143"/>
      <c r="L65" s="144"/>
      <c r="M65" s="145"/>
      <c r="N65" s="80"/>
      <c r="O65" s="177"/>
      <c r="P65" s="75"/>
      <c r="Q65" s="174"/>
      <c r="R65" s="75"/>
      <c r="S65" s="174"/>
      <c r="T65" s="2"/>
      <c r="U65" s="6"/>
      <c r="V65" s="2"/>
      <c r="W65" s="2"/>
    </row>
    <row r="66" spans="1:23" ht="3" customHeight="1" thickBot="1">
      <c r="A66" s="19"/>
      <c r="B66" s="170"/>
      <c r="C66" s="171"/>
      <c r="D66" s="172"/>
      <c r="E66" s="182"/>
      <c r="F66" s="183"/>
      <c r="G66" s="183"/>
      <c r="H66" s="184"/>
      <c r="I66" s="58"/>
      <c r="J66" s="139"/>
      <c r="K66" s="146"/>
      <c r="L66" s="147"/>
      <c r="M66" s="148"/>
      <c r="N66" s="85"/>
      <c r="O66" s="178"/>
      <c r="P66" s="86"/>
      <c r="Q66" s="175"/>
      <c r="R66" s="86"/>
      <c r="S66" s="175"/>
      <c r="T66" s="2"/>
      <c r="U66" s="2"/>
      <c r="V66" s="2"/>
      <c r="W66" s="2"/>
    </row>
    <row r="67" spans="1:23" ht="3.75" customHeight="1">
      <c r="A67" s="19"/>
      <c r="B67" s="19"/>
      <c r="C67" s="2"/>
      <c r="D67" s="19"/>
      <c r="E67" s="19"/>
      <c r="F67" s="19"/>
      <c r="G67" s="19"/>
      <c r="H67" s="19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</row>
    <row r="68" spans="1:23" ht="15.95" customHeight="1">
      <c r="A68" s="19"/>
      <c r="B68" s="20"/>
      <c r="C68" s="19"/>
      <c r="D68" s="20"/>
      <c r="E68" s="20"/>
      <c r="F68" s="20"/>
      <c r="G68" s="20"/>
      <c r="H68" s="20"/>
      <c r="I68" s="13"/>
      <c r="J68" s="20"/>
      <c r="K68" s="20"/>
      <c r="L68" s="20"/>
      <c r="M68" s="20"/>
      <c r="N68" s="20"/>
      <c r="O68" s="20"/>
      <c r="P68" s="20"/>
      <c r="Q68" s="19"/>
      <c r="R68" s="20"/>
      <c r="S68" s="19"/>
      <c r="T68" s="19"/>
      <c r="U68" s="19"/>
      <c r="V68" s="19"/>
      <c r="W68" s="19"/>
    </row>
    <row r="69" spans="1:23" ht="15.95" customHeight="1">
      <c r="A69" s="14"/>
      <c r="B69" s="18"/>
      <c r="C69" s="14"/>
      <c r="D69" s="18"/>
      <c r="E69" s="18"/>
      <c r="F69" s="18"/>
      <c r="G69" s="18"/>
      <c r="H69" s="18"/>
      <c r="I69" s="15"/>
      <c r="J69" s="18"/>
      <c r="K69" s="18"/>
      <c r="L69" s="18"/>
      <c r="M69" s="18"/>
      <c r="N69" s="18"/>
      <c r="O69" s="18"/>
      <c r="P69" s="18"/>
      <c r="Q69" s="14"/>
      <c r="R69" s="18"/>
      <c r="S69" s="14"/>
      <c r="T69" s="16"/>
      <c r="U69" s="14"/>
      <c r="V69" s="14"/>
      <c r="W69" s="14"/>
    </row>
    <row r="70" spans="1:23" ht="15.95" customHeight="1">
      <c r="A70" s="14"/>
      <c r="B70" s="18"/>
      <c r="C70" s="14"/>
      <c r="D70" s="87"/>
      <c r="E70" s="87"/>
      <c r="F70" s="18"/>
      <c r="G70" s="18"/>
      <c r="H70" s="18"/>
      <c r="I70" s="15"/>
      <c r="J70" s="18"/>
      <c r="K70" s="18"/>
      <c r="L70" s="18"/>
      <c r="M70" s="18"/>
      <c r="N70" s="18"/>
      <c r="O70" s="18"/>
      <c r="P70" s="18"/>
      <c r="Q70" s="14"/>
      <c r="R70" s="18"/>
      <c r="S70" s="14"/>
      <c r="T70" s="14"/>
      <c r="U70" s="14"/>
      <c r="V70" s="14"/>
      <c r="W70" s="14"/>
    </row>
    <row r="71" spans="1:23" ht="15.95" customHeight="1">
      <c r="A71" s="14"/>
      <c r="B71" s="18"/>
      <c r="C71" s="14"/>
      <c r="D71" s="87"/>
      <c r="E71" s="87"/>
      <c r="F71" s="18"/>
      <c r="G71" s="18"/>
      <c r="H71" s="18"/>
      <c r="I71" s="15"/>
      <c r="J71" s="18"/>
      <c r="K71" s="18"/>
      <c r="L71" s="18"/>
      <c r="M71" s="18"/>
      <c r="N71" s="18"/>
      <c r="O71" s="18"/>
      <c r="P71" s="18"/>
      <c r="Q71" s="14"/>
      <c r="R71" s="18"/>
      <c r="S71" s="14"/>
      <c r="T71" s="14"/>
      <c r="U71" s="14"/>
      <c r="V71" s="14"/>
      <c r="W71" s="14"/>
    </row>
    <row r="72" spans="1:23" ht="15.95" customHeight="1">
      <c r="A72" s="14"/>
      <c r="B72" s="18"/>
      <c r="C72" s="14"/>
      <c r="D72" s="87"/>
      <c r="E72" s="87"/>
      <c r="F72" s="18"/>
      <c r="G72" s="18"/>
      <c r="H72" s="18"/>
      <c r="I72" s="15"/>
      <c r="J72" s="18"/>
      <c r="K72" s="18"/>
      <c r="L72" s="18"/>
      <c r="M72" s="18"/>
      <c r="N72" s="18"/>
      <c r="O72" s="18"/>
      <c r="P72" s="18"/>
      <c r="Q72" s="14"/>
      <c r="R72" s="18"/>
      <c r="S72" s="14"/>
      <c r="T72" s="14"/>
      <c r="U72" s="14"/>
      <c r="V72" s="14"/>
      <c r="W72" s="14"/>
    </row>
    <row r="73" spans="1:23" ht="15.95" customHeight="1">
      <c r="A73" s="14"/>
      <c r="B73" s="18"/>
      <c r="C73" s="14"/>
      <c r="D73" s="87"/>
      <c r="E73" s="87"/>
      <c r="F73" s="18"/>
      <c r="G73" s="18"/>
      <c r="H73" s="18"/>
      <c r="I73" s="15"/>
      <c r="J73" s="18"/>
      <c r="K73" s="18"/>
      <c r="L73" s="18"/>
      <c r="M73" s="18"/>
      <c r="N73" s="18"/>
      <c r="O73" s="18"/>
      <c r="P73" s="18"/>
      <c r="Q73" s="14"/>
      <c r="R73" s="18"/>
      <c r="S73" s="14"/>
      <c r="T73" s="14"/>
      <c r="U73" s="14"/>
      <c r="V73" s="14"/>
      <c r="W73" s="14"/>
    </row>
    <row r="74" spans="1:23" ht="15.95" customHeight="1">
      <c r="A74" s="14"/>
      <c r="B74" s="18"/>
      <c r="C74" s="14"/>
      <c r="D74" s="87"/>
      <c r="E74" s="87"/>
      <c r="F74" s="18"/>
      <c r="G74" s="18"/>
      <c r="H74" s="18"/>
      <c r="I74" s="15"/>
      <c r="J74" s="18"/>
      <c r="K74" s="18"/>
      <c r="L74" s="18"/>
      <c r="M74" s="18"/>
      <c r="N74" s="18"/>
      <c r="O74" s="18"/>
      <c r="P74" s="18"/>
      <c r="Q74" s="14"/>
      <c r="R74" s="18"/>
      <c r="S74" s="14"/>
      <c r="T74" s="14"/>
      <c r="U74" s="14"/>
      <c r="V74" s="14"/>
      <c r="W74" s="14"/>
    </row>
    <row r="75" spans="1:23" ht="13.5" customHeight="1">
      <c r="A75" s="14"/>
      <c r="B75" s="14"/>
      <c r="C75" s="14"/>
      <c r="D75" s="87"/>
      <c r="E75" s="87"/>
      <c r="F75" s="14"/>
      <c r="G75" s="14"/>
      <c r="H75" s="14"/>
      <c r="I75" s="14"/>
      <c r="J75" s="17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</row>
    <row r="76" spans="1:23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</row>
    <row r="77" spans="1:23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</row>
    <row r="78" spans="1:23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</row>
    <row r="79" spans="1:23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</row>
    <row r="80" spans="1:23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</row>
    <row r="81" spans="1:23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</row>
    <row r="82" spans="1:23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</row>
    <row r="83" spans="1:23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</row>
  </sheetData>
  <mergeCells count="191">
    <mergeCell ref="S61:S66"/>
    <mergeCell ref="Q61:Q66"/>
    <mergeCell ref="O61:O66"/>
    <mergeCell ref="Q25:Q26"/>
    <mergeCell ref="Q27:Q28"/>
    <mergeCell ref="Q30:Q32"/>
    <mergeCell ref="Q33:Q34"/>
    <mergeCell ref="Q35:Q36"/>
    <mergeCell ref="Q37:Q38"/>
    <mergeCell ref="Q40:Q42"/>
    <mergeCell ref="Q43:Q44"/>
    <mergeCell ref="Q45:Q46"/>
    <mergeCell ref="S45:S46"/>
    <mergeCell ref="S47:S48"/>
    <mergeCell ref="S49:S50"/>
    <mergeCell ref="S51:S55"/>
    <mergeCell ref="S57:S58"/>
    <mergeCell ref="Q6:Q7"/>
    <mergeCell ref="Q8:Q9"/>
    <mergeCell ref="Q10:Q11"/>
    <mergeCell ref="Q12:Q13"/>
    <mergeCell ref="Q14:Q15"/>
    <mergeCell ref="Q16:Q17"/>
    <mergeCell ref="Q19:Q20"/>
    <mergeCell ref="Q21:Q22"/>
    <mergeCell ref="Q23:Q24"/>
    <mergeCell ref="B2:D2"/>
    <mergeCell ref="S6:S7"/>
    <mergeCell ref="S8:S9"/>
    <mergeCell ref="S10:S11"/>
    <mergeCell ref="S12:S13"/>
    <mergeCell ref="S14:S15"/>
    <mergeCell ref="S16:S17"/>
    <mergeCell ref="S19:S20"/>
    <mergeCell ref="S21:S22"/>
    <mergeCell ref="C6:C7"/>
    <mergeCell ref="C8:C9"/>
    <mergeCell ref="C10:C11"/>
    <mergeCell ref="C12:C13"/>
    <mergeCell ref="C14:C15"/>
    <mergeCell ref="C16:C17"/>
    <mergeCell ref="C19:C20"/>
    <mergeCell ref="C21:C22"/>
    <mergeCell ref="O16:O17"/>
    <mergeCell ref="F2:G2"/>
    <mergeCell ref="O6:O7"/>
    <mergeCell ref="O8:O9"/>
    <mergeCell ref="L2:N2"/>
    <mergeCell ref="D6:N7"/>
    <mergeCell ref="D8:N9"/>
    <mergeCell ref="C27:C28"/>
    <mergeCell ref="C30:C32"/>
    <mergeCell ref="C33:C34"/>
    <mergeCell ref="C35:C36"/>
    <mergeCell ref="C37:C38"/>
    <mergeCell ref="C40:C42"/>
    <mergeCell ref="C43:C44"/>
    <mergeCell ref="S23:S24"/>
    <mergeCell ref="S25:S26"/>
    <mergeCell ref="S27:S28"/>
    <mergeCell ref="S30:S32"/>
    <mergeCell ref="S33:S34"/>
    <mergeCell ref="S35:S36"/>
    <mergeCell ref="S37:S38"/>
    <mergeCell ref="S40:S42"/>
    <mergeCell ref="S43:S44"/>
    <mergeCell ref="O57:O58"/>
    <mergeCell ref="U51:U55"/>
    <mergeCell ref="U57:U58"/>
    <mergeCell ref="U8:U9"/>
    <mergeCell ref="U10:U11"/>
    <mergeCell ref="U12:U13"/>
    <mergeCell ref="U14:U15"/>
    <mergeCell ref="U16:U17"/>
    <mergeCell ref="U19:U20"/>
    <mergeCell ref="Q51:Q55"/>
    <mergeCell ref="Q57:Q58"/>
    <mergeCell ref="V57:V58"/>
    <mergeCell ref="V8:V9"/>
    <mergeCell ref="V10:V11"/>
    <mergeCell ref="V12:V13"/>
    <mergeCell ref="V14:V15"/>
    <mergeCell ref="V16:V17"/>
    <mergeCell ref="V19:V20"/>
    <mergeCell ref="V21:V22"/>
    <mergeCell ref="V23:V24"/>
    <mergeCell ref="V43:V44"/>
    <mergeCell ref="V45:V46"/>
    <mergeCell ref="V47:V48"/>
    <mergeCell ref="V49:V50"/>
    <mergeCell ref="T57:T58"/>
    <mergeCell ref="U40:U42"/>
    <mergeCell ref="T51:T55"/>
    <mergeCell ref="U45:U46"/>
    <mergeCell ref="U47:U48"/>
    <mergeCell ref="T8:T9"/>
    <mergeCell ref="T30:T32"/>
    <mergeCell ref="T25:T26"/>
    <mergeCell ref="T21:T22"/>
    <mergeCell ref="T23:T24"/>
    <mergeCell ref="T16:T17"/>
    <mergeCell ref="T19:T20"/>
    <mergeCell ref="U49:U50"/>
    <mergeCell ref="U6:U7"/>
    <mergeCell ref="B8:B17"/>
    <mergeCell ref="T14:T15"/>
    <mergeCell ref="T12:T13"/>
    <mergeCell ref="V6:V7"/>
    <mergeCell ref="V33:V34"/>
    <mergeCell ref="V35:V36"/>
    <mergeCell ref="V37:V38"/>
    <mergeCell ref="V51:V55"/>
    <mergeCell ref="O30:O32"/>
    <mergeCell ref="O33:O34"/>
    <mergeCell ref="O35:O36"/>
    <mergeCell ref="V40:V42"/>
    <mergeCell ref="V25:V26"/>
    <mergeCell ref="V27:V28"/>
    <mergeCell ref="V30:V32"/>
    <mergeCell ref="O23:O24"/>
    <mergeCell ref="O25:O26"/>
    <mergeCell ref="T6:T7"/>
    <mergeCell ref="O10:O11"/>
    <mergeCell ref="O12:O13"/>
    <mergeCell ref="O14:O15"/>
    <mergeCell ref="T10:T11"/>
    <mergeCell ref="U37:U38"/>
    <mergeCell ref="D57:N58"/>
    <mergeCell ref="D59:N59"/>
    <mergeCell ref="J61:J66"/>
    <mergeCell ref="B43:B55"/>
    <mergeCell ref="K61:M66"/>
    <mergeCell ref="D47:N48"/>
    <mergeCell ref="D49:N50"/>
    <mergeCell ref="D51:N55"/>
    <mergeCell ref="D43:N44"/>
    <mergeCell ref="C51:C55"/>
    <mergeCell ref="C57:C58"/>
    <mergeCell ref="B61:D66"/>
    <mergeCell ref="E62:H66"/>
    <mergeCell ref="C45:C46"/>
    <mergeCell ref="C47:C48"/>
    <mergeCell ref="C49:C50"/>
    <mergeCell ref="O45:O46"/>
    <mergeCell ref="O47:O48"/>
    <mergeCell ref="O49:O50"/>
    <mergeCell ref="O51:O55"/>
    <mergeCell ref="B21:B28"/>
    <mergeCell ref="T49:T50"/>
    <mergeCell ref="T47:T48"/>
    <mergeCell ref="T43:T44"/>
    <mergeCell ref="T45:T46"/>
    <mergeCell ref="D30:N32"/>
    <mergeCell ref="T27:T28"/>
    <mergeCell ref="D45:N46"/>
    <mergeCell ref="B33:B38"/>
    <mergeCell ref="T40:T42"/>
    <mergeCell ref="T33:T34"/>
    <mergeCell ref="T35:T36"/>
    <mergeCell ref="T37:T38"/>
    <mergeCell ref="O37:O38"/>
    <mergeCell ref="O40:O42"/>
    <mergeCell ref="O43:O44"/>
    <mergeCell ref="Q47:Q48"/>
    <mergeCell ref="Q49:Q50"/>
    <mergeCell ref="C23:C24"/>
    <mergeCell ref="C25:C26"/>
    <mergeCell ref="D10:N11"/>
    <mergeCell ref="D12:N13"/>
    <mergeCell ref="D14:N15"/>
    <mergeCell ref="D16:N17"/>
    <mergeCell ref="D19:N20"/>
    <mergeCell ref="U43:U44"/>
    <mergeCell ref="D21:N22"/>
    <mergeCell ref="D23:N24"/>
    <mergeCell ref="D25:N26"/>
    <mergeCell ref="D27:N28"/>
    <mergeCell ref="D33:N34"/>
    <mergeCell ref="D35:N36"/>
    <mergeCell ref="D37:N38"/>
    <mergeCell ref="D40:N42"/>
    <mergeCell ref="U25:U26"/>
    <mergeCell ref="U27:U28"/>
    <mergeCell ref="U33:U34"/>
    <mergeCell ref="U23:U24"/>
    <mergeCell ref="O27:O28"/>
    <mergeCell ref="O19:O20"/>
    <mergeCell ref="O21:O22"/>
    <mergeCell ref="U21:U22"/>
    <mergeCell ref="U30:U32"/>
    <mergeCell ref="U35:U36"/>
  </mergeCells>
  <dataValidations count="1">
    <dataValidation type="list" allowBlank="1" showInputMessage="1" showErrorMessage="1" sqref="G61">
      <formula1>"OUI,NON"</formula1>
    </dataValidation>
  </dataValidations>
  <printOptions horizontalCentered="1" verticalCentered="1"/>
  <pageMargins left="0" right="0" top="0" bottom="0" header="0" footer="0"/>
  <pageSetup paperSize="9" scale="70" orientation="portrait" horizontalDpi="4294967292" verticalDpi="4294967292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Effectif 6ème</vt:lpstr>
      <vt:lpstr>FICHE_EVAL</vt:lpstr>
      <vt:lpstr>FICHE_EVAL!Zone_d_impression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</dc:creator>
  <cp:lastModifiedBy>Mike</cp:lastModifiedBy>
  <cp:lastPrinted>2010-11-02T11:01:49Z</cp:lastPrinted>
  <dcterms:created xsi:type="dcterms:W3CDTF">2010-10-30T01:02:05Z</dcterms:created>
  <dcterms:modified xsi:type="dcterms:W3CDTF">2011-09-18T14:37:34Z</dcterms:modified>
</cp:coreProperties>
</file>